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threadedComments/threadedComment4.xml" ContentType="application/vnd.ms-excel.threadedcomments+xml"/>
  <Override PartName="/xl/comments7.xml" ContentType="application/vnd.openxmlformats-officedocument.spreadsheetml.comments+xml"/>
  <Override PartName="/xl/threadedComments/threadedComment5.xml" ContentType="application/vnd.ms-excel.threadedcomments+xml"/>
  <Override PartName="/xl/drawings/drawing5.xml" ContentType="application/vnd.openxmlformats-officedocument.drawing+xml"/>
  <Override PartName="/xl/comments8.xml" ContentType="application/vnd.openxmlformats-officedocument.spreadsheetml.comments+xml"/>
  <Override PartName="/xl/threadedComments/threadedComment6.xml" ContentType="application/vnd.ms-excel.threadedcomments+xml"/>
  <Override PartName="/xl/drawings/drawing6.xml" ContentType="application/vnd.openxmlformats-officedocument.drawing+xml"/>
  <Override PartName="/xl/comments9.xml" ContentType="application/vnd.openxmlformats-officedocument.spreadsheetml.comments+xml"/>
  <Override PartName="/xl/threadedComments/threadedComment7.xml" ContentType="application/vnd.ms-excel.threadedcomments+xml"/>
  <Override PartName="/xl/drawings/drawing7.xml" ContentType="application/vnd.openxmlformats-officedocument.drawing+xml"/>
  <Override PartName="/xl/comments10.xml" ContentType="application/vnd.openxmlformats-officedocument.spreadsheetml.comments+xml"/>
  <Override PartName="/xl/threadedComments/threadedComment8.xml" ContentType="application/vnd.ms-excel.threadedcomments+xml"/>
  <Override PartName="/xl/drawings/drawing8.xml" ContentType="application/vnd.openxmlformats-officedocument.drawing+xml"/>
  <Override PartName="/xl/comments11.xml" ContentType="application/vnd.openxmlformats-officedocument.spreadsheetml.comments+xml"/>
  <Override PartName="/xl/threadedComments/threadedComment9.xml" ContentType="application/vnd.ms-excel.threadedcomments+xml"/>
  <Override PartName="/xl/drawings/drawing9.xml" ContentType="application/vnd.openxmlformats-officedocument.drawing+xml"/>
  <Override PartName="/xl/comments12.xml" ContentType="application/vnd.openxmlformats-officedocument.spreadsheetml.comments+xml"/>
  <Override PartName="/xl/drawings/drawing10.xml" ContentType="application/vnd.openxmlformats-officedocument.drawing+xml"/>
  <Override PartName="/xl/comments13.xml" ContentType="application/vnd.openxmlformats-officedocument.spreadsheetml.comments+xml"/>
  <Override PartName="/xl/drawings/drawing11.xml" ContentType="application/vnd.openxmlformats-officedocument.drawing+xml"/>
  <Override PartName="/xl/comments14.xml" ContentType="application/vnd.openxmlformats-officedocument.spreadsheetml.comments+xml"/>
  <Override PartName="/xl/drawings/drawing12.xml" ContentType="application/vnd.openxmlformats-officedocument.drawing+xml"/>
  <Override PartName="/xl/comments15.xml" ContentType="application/vnd.openxmlformats-officedocument.spreadsheetml.comments+xml"/>
  <Override PartName="/xl/comments16.xml" ContentType="application/vnd.openxmlformats-officedocument.spreadsheetml.comments+xml"/>
  <Override PartName="/xl/threadedComments/threadedComment10.xml" ContentType="application/vnd.ms-excel.threadedcomments+xml"/>
  <Override PartName="/xl/drawings/drawing13.xml" ContentType="application/vnd.openxmlformats-officedocument.drawing+xml"/>
  <Override PartName="/xl/drawings/drawing14.xml" ContentType="application/vnd.openxmlformats-officedocument.drawing+xml"/>
  <Override PartName="/xl/comments17.xml" ContentType="application/vnd.openxmlformats-officedocument.spreadsheetml.comments+xml"/>
  <Override PartName="/xl/drawings/drawing15.xml" ContentType="application/vnd.openxmlformats-officedocument.drawing+xml"/>
  <Override PartName="/xl/comments18.xml" ContentType="application/vnd.openxmlformats-officedocument.spreadsheetml.comments+xml"/>
  <Override PartName="/xl/drawings/drawing16.xml" ContentType="application/vnd.openxmlformats-officedocument.drawing+xml"/>
  <Override PartName="/xl/comments19.xml" ContentType="application/vnd.openxmlformats-officedocument.spreadsheetml.comments+xml"/>
  <Override PartName="/xl/drawings/drawing17.xml" ContentType="application/vnd.openxmlformats-officedocument.drawing+xml"/>
  <Override PartName="/xl/comments20.xml" ContentType="application/vnd.openxmlformats-officedocument.spreadsheetml.comments+xml"/>
  <Override PartName="/xl/drawings/drawing18.xml" ContentType="application/vnd.openxmlformats-officedocument.drawing+xml"/>
  <Override PartName="/xl/comments21.xml" ContentType="application/vnd.openxmlformats-officedocument.spreadsheetml.comments+xml"/>
  <Override PartName="/xl/drawings/drawing19.xml" ContentType="application/vnd.openxmlformats-officedocument.drawing+xml"/>
  <Override PartName="/xl/comments22.xml" ContentType="application/vnd.openxmlformats-officedocument.spreadsheetml.comments+xml"/>
  <Override PartName="/xl/drawings/drawing20.xml" ContentType="application/vnd.openxmlformats-officedocument.drawing+xml"/>
  <Override PartName="/xl/comments23.xml" ContentType="application/vnd.openxmlformats-officedocument.spreadsheetml.comments+xml"/>
  <Override PartName="/xl/drawings/drawing21.xml" ContentType="application/vnd.openxmlformats-officedocument.drawing+xml"/>
  <Override PartName="/xl/comments24.xml" ContentType="application/vnd.openxmlformats-officedocument.spreadsheetml.comments+xml"/>
  <Override PartName="/xl/drawings/drawing22.xml" ContentType="application/vnd.openxmlformats-officedocument.drawing+xml"/>
  <Override PartName="/xl/comments25.xml" ContentType="application/vnd.openxmlformats-officedocument.spreadsheetml.comments+xml"/>
  <Override PartName="/xl/drawings/drawing23.xml" ContentType="application/vnd.openxmlformats-officedocument.drawing+xml"/>
  <Override PartName="/xl/comments26.xml" ContentType="application/vnd.openxmlformats-officedocument.spreadsheetml.comments+xml"/>
  <Override PartName="/xl/drawings/drawing24.xml" ContentType="application/vnd.openxmlformats-officedocument.drawing+xml"/>
  <Override PartName="/xl/comments27.xml" ContentType="application/vnd.openxmlformats-officedocument.spreadsheetml.comments+xml"/>
  <Override PartName="/xl/comments28.xml" ContentType="application/vnd.openxmlformats-officedocument.spreadsheetml.comments+xml"/>
  <Override PartName="/xl/namedSheetViews/namedSheetView1.xml" ContentType="application/vnd.ms-excel.namedsheetview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5.xml" ContentType="application/vnd.openxmlformats-officedocument.drawing+xml"/>
  <Override PartName="/xl/timelines/timeline1.xml" ContentType="application/vnd.ms-excel.timelin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netorgft4047789-my.sharepoint.com/personal/dilan_salazar_deckardtech_com/Documents/Allocation_Dilan/"/>
    </mc:Choice>
  </mc:AlternateContent>
  <xr:revisionPtr revIDLastSave="61356" documentId="6_{E53F7D88-3CE3-7541-99D9-F73BCF7F3A6B}" xr6:coauthVersionLast="47" xr6:coauthVersionMax="47" xr10:uidLastSave="{270DF148-615E-4A38-8BFC-4BE2B5F04CCC}"/>
  <bookViews>
    <workbookView minimized="1" xWindow="3630" yWindow="2890" windowWidth="14400" windowHeight="7280" firstSheet="16" activeTab="21" xr2:uid="{00000000-000D-0000-FFFF-FFFF00000000}"/>
  </bookViews>
  <sheets>
    <sheet name="April_2024" sheetId="38" state="hidden" r:id="rId1"/>
    <sheet name="March_2024" sheetId="37" state="hidden" r:id="rId2"/>
    <sheet name="February_2024" sheetId="36" state="hidden" r:id="rId3"/>
    <sheet name="January_2024" sheetId="35" state="hidden" r:id="rId4"/>
    <sheet name="June_2023" sheetId="27" state="hidden" r:id="rId5"/>
    <sheet name="May_2023" sheetId="26" state="hidden" r:id="rId6"/>
    <sheet name="September_2023" sheetId="30" state="hidden" r:id="rId7"/>
    <sheet name="July_2023" sheetId="32" state="hidden" r:id="rId8"/>
    <sheet name="December_2023" sheetId="34" state="hidden" r:id="rId9"/>
    <sheet name="November_2023" sheetId="33" state="hidden" r:id="rId10"/>
    <sheet name="October_2023" sheetId="31" state="hidden" r:id="rId11"/>
    <sheet name="July_2024" sheetId="41" state="hidden" r:id="rId12"/>
    <sheet name="June_2024" sheetId="40" state="hidden" r:id="rId13"/>
    <sheet name="May_2024" sheetId="39" state="hidden" r:id="rId14"/>
    <sheet name="August_2024" sheetId="42" state="hidden" r:id="rId15"/>
    <sheet name="August_2023" sheetId="29" state="hidden" r:id="rId16"/>
    <sheet name="Template" sheetId="54" r:id="rId17"/>
    <sheet name="December_2024" sheetId="47" state="hidden" r:id="rId18"/>
    <sheet name="November_2024" sheetId="45" state="hidden" r:id="rId19"/>
    <sheet name="October_2024" sheetId="44" state="hidden" r:id="rId20"/>
    <sheet name="September_2024" sheetId="43" state="hidden" r:id="rId21"/>
    <sheet name="July_2025" sheetId="58" r:id="rId22"/>
    <sheet name="June_2025" sheetId="57" r:id="rId23"/>
    <sheet name="May_2025" sheetId="56" r:id="rId24"/>
    <sheet name="April_2025" sheetId="55" state="hidden" r:id="rId25"/>
    <sheet name="March_2025" sheetId="53" state="hidden" r:id="rId26"/>
    <sheet name="February_2025" sheetId="49" state="hidden" r:id="rId27"/>
    <sheet name="January_2025" sheetId="48" state="hidden" r:id="rId28"/>
    <sheet name="Planning_List" sheetId="21" r:id="rId29"/>
    <sheet name="Lists" sheetId="17" r:id="rId30"/>
    <sheet name="Sheet2" sheetId="52" r:id="rId31"/>
    <sheet name="Data Will" sheetId="59" r:id="rId32"/>
  </sheets>
  <definedNames>
    <definedName name="_xlnm._FilterDatabase" localSheetId="0" hidden="1">April_2024!$A$1:$B$80</definedName>
    <definedName name="_xlnm._FilterDatabase" localSheetId="24" hidden="1">April_2025!$C$1:$Q$35</definedName>
    <definedName name="_xlnm._FilterDatabase" localSheetId="15" hidden="1">August_2023!$A$2:$C$2</definedName>
    <definedName name="_xlnm._FilterDatabase" localSheetId="14" hidden="1">August_2024!$D$70:$R$89</definedName>
    <definedName name="_xlnm._FilterDatabase" localSheetId="8" hidden="1">December_2023!$A$1:$B$62</definedName>
    <definedName name="_xlnm._FilterDatabase" localSheetId="17" hidden="1">December_2024!$G$125:$G$125</definedName>
    <definedName name="_xlnm._FilterDatabase" localSheetId="2" hidden="1">February_2024!$A$1:$B$89</definedName>
    <definedName name="_xlnm._FilterDatabase" localSheetId="26" hidden="1">February_2025!#REF!</definedName>
    <definedName name="_xlnm._FilterDatabase" localSheetId="3" hidden="1">January_2024!$A$1:$B$77</definedName>
    <definedName name="_xlnm._FilterDatabase" localSheetId="27" hidden="1">January_2025!$C$1:$Q$42</definedName>
    <definedName name="_xlnm._FilterDatabase" localSheetId="7" hidden="1">July_2023!$A$1:$C$48</definedName>
    <definedName name="_xlnm._FilterDatabase" localSheetId="11" hidden="1">July_2024!$T$61:$T$61</definedName>
    <definedName name="_xlnm._FilterDatabase" localSheetId="21" hidden="1">July_2025!$C$1:$Q$31</definedName>
    <definedName name="_xlnm._FilterDatabase" localSheetId="4" hidden="1">June_2023!$A$2:$D$2</definedName>
    <definedName name="_xlnm._FilterDatabase" localSheetId="12" hidden="1">June_2024!$A$1:$B$85</definedName>
    <definedName name="_xlnm._FilterDatabase" localSheetId="22" hidden="1">June_2025!$C$1:$Q$27</definedName>
    <definedName name="_xlnm._FilterDatabase" localSheetId="1" hidden="1">March_2024!$A$1:$B$81</definedName>
    <definedName name="_xlnm._FilterDatabase" localSheetId="25" hidden="1">March_2025!$C$1:$Q$32</definedName>
    <definedName name="_xlnm._FilterDatabase" localSheetId="5" hidden="1">May_2023!$A$2:$D$2</definedName>
    <definedName name="_xlnm._FilterDatabase" localSheetId="13" hidden="1">May_2024!$A$1:$B$72</definedName>
    <definedName name="_xlnm._FilterDatabase" localSheetId="23" hidden="1">May_2025!$C$1:$Q$25</definedName>
    <definedName name="_xlnm._FilterDatabase" localSheetId="9" hidden="1">November_2023!$A$1:$B$60</definedName>
    <definedName name="_xlnm._FilterDatabase" localSheetId="18" hidden="1">November_2024!$A$1:$B$21</definedName>
    <definedName name="_xlnm._FilterDatabase" localSheetId="10" hidden="1">October_2023!$A$1:$B$68</definedName>
    <definedName name="_xlnm._FilterDatabase" localSheetId="19" hidden="1">October_2024!$G$1:$R$25</definedName>
    <definedName name="_xlnm._FilterDatabase" localSheetId="28" hidden="1">Planning_List!$A$1:$N$5209</definedName>
    <definedName name="_xlnm._FilterDatabase" localSheetId="6" hidden="1">September_2023!$A$2:$B$2</definedName>
    <definedName name="_xlnm._FilterDatabase" localSheetId="20" hidden="1">September_2024!$A$1:$B$47</definedName>
    <definedName name="_xlnm._FilterDatabase" localSheetId="16" hidden="1">Template!$C$1:$Q$42</definedName>
    <definedName name="NativeTimeline_Date">#N/A</definedName>
  </definedNames>
  <calcPr calcId="191028"/>
  <pivotCaches>
    <pivotCache cacheId="6" r:id="rId33"/>
    <pivotCache cacheId="7" r:id="rId34"/>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3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5" i="59" l="1"/>
  <c r="I42" i="59"/>
  <c r="I36" i="59"/>
  <c r="I37" i="59"/>
  <c r="I38" i="59"/>
  <c r="I39" i="59"/>
  <c r="I40" i="59"/>
  <c r="I41" i="59"/>
  <c r="I35" i="59"/>
  <c r="H42" i="59"/>
  <c r="H36" i="59"/>
  <c r="H37" i="59"/>
  <c r="H38" i="59"/>
  <c r="H39" i="59"/>
  <c r="H40" i="59"/>
  <c r="H41" i="59"/>
  <c r="G35" i="59"/>
  <c r="H35" i="59"/>
  <c r="G42" i="59"/>
  <c r="G36" i="59"/>
  <c r="G37" i="59"/>
  <c r="G38" i="59"/>
  <c r="G39" i="59"/>
  <c r="G40" i="59"/>
  <c r="G41" i="59"/>
  <c r="D42" i="59"/>
  <c r="C36" i="59"/>
  <c r="C37" i="59"/>
  <c r="C38" i="59"/>
  <c r="C39" i="59"/>
  <c r="C40" i="59"/>
  <c r="C41" i="59"/>
  <c r="C35" i="59"/>
  <c r="C42" i="59" s="1"/>
  <c r="E36" i="59"/>
  <c r="E37" i="59"/>
  <c r="E38" i="59"/>
  <c r="E39" i="59"/>
  <c r="E40" i="59"/>
  <c r="E41" i="59"/>
  <c r="E42" i="59"/>
  <c r="B26" i="59"/>
  <c r="BZ6" i="59"/>
  <c r="BZ5" i="59"/>
  <c r="BZ7" i="59"/>
  <c r="BZ8" i="59"/>
  <c r="BZ9" i="59"/>
  <c r="BZ10" i="59"/>
  <c r="BZ11" i="59"/>
  <c r="BZ12" i="59"/>
  <c r="BZ13" i="59"/>
  <c r="BZ14" i="59"/>
  <c r="BZ15" i="59"/>
  <c r="BZ16" i="59"/>
  <c r="BZ17" i="59"/>
  <c r="BZ18" i="59"/>
  <c r="BZ19" i="59"/>
  <c r="BZ20" i="59"/>
  <c r="BZ21" i="59"/>
  <c r="BZ22" i="59"/>
  <c r="BZ23" i="59"/>
  <c r="BZ24" i="59"/>
  <c r="BZ25" i="59"/>
  <c r="BZ26" i="59"/>
  <c r="BZ27" i="59"/>
  <c r="BZ28" i="59"/>
  <c r="BZ29" i="59"/>
  <c r="BZ30" i="59"/>
  <c r="BZ31" i="59"/>
  <c r="BZ32" i="59"/>
  <c r="BZ33" i="59"/>
  <c r="BZ34" i="59"/>
  <c r="BZ35" i="59"/>
  <c r="BZ36" i="59"/>
  <c r="BZ37" i="59"/>
  <c r="BZ38" i="59"/>
  <c r="BZ39" i="59"/>
  <c r="BZ40" i="59"/>
  <c r="BZ41" i="59"/>
  <c r="BZ42" i="59"/>
  <c r="BZ43" i="59"/>
  <c r="BZ44" i="59"/>
  <c r="BZ45" i="59"/>
  <c r="BZ46" i="59"/>
  <c r="BZ47" i="59"/>
  <c r="BZ48" i="59"/>
  <c r="BZ49" i="59"/>
  <c r="BZ50" i="59"/>
  <c r="BZ51" i="59"/>
  <c r="BZ52" i="59"/>
  <c r="BZ53" i="59"/>
  <c r="BZ54" i="59"/>
  <c r="BZ55" i="59"/>
  <c r="BZ56" i="59"/>
  <c r="BZ57" i="59"/>
  <c r="BZ58" i="59"/>
  <c r="BZ59" i="59"/>
  <c r="BZ60" i="59"/>
  <c r="BZ61" i="59"/>
  <c r="BZ62" i="59"/>
  <c r="BZ63" i="59"/>
  <c r="BZ64" i="59"/>
  <c r="BZ65" i="59"/>
  <c r="BZ66" i="59"/>
  <c r="BZ67" i="59"/>
  <c r="BZ68" i="59"/>
  <c r="BZ69" i="59"/>
  <c r="BZ70" i="59"/>
  <c r="BZ71" i="59"/>
  <c r="BZ72" i="59"/>
  <c r="BZ73" i="59"/>
  <c r="BZ74" i="59"/>
  <c r="BZ75" i="59"/>
  <c r="BZ76" i="59"/>
  <c r="BZ77" i="59"/>
  <c r="BZ78" i="59"/>
  <c r="BZ79" i="59"/>
  <c r="BZ80" i="59"/>
  <c r="BZ81" i="59"/>
  <c r="BZ82" i="59"/>
  <c r="BZ83" i="59"/>
  <c r="BZ84" i="59"/>
  <c r="BZ85" i="59"/>
  <c r="BZ86" i="59"/>
  <c r="BZ87" i="59"/>
  <c r="BZ88" i="59"/>
  <c r="BZ89" i="59"/>
  <c r="BZ90" i="59"/>
  <c r="BZ91" i="59"/>
  <c r="BZ92" i="59"/>
  <c r="BZ93" i="59"/>
  <c r="BZ94" i="59"/>
  <c r="BZ95" i="59"/>
  <c r="BZ96" i="59"/>
  <c r="BZ97" i="59"/>
  <c r="BZ98" i="59"/>
  <c r="BZ99" i="59"/>
  <c r="BZ100" i="59"/>
  <c r="BZ101" i="59"/>
  <c r="BZ102" i="59"/>
  <c r="BZ103" i="59"/>
  <c r="BZ104" i="59"/>
  <c r="BZ105" i="59"/>
  <c r="BZ106" i="59"/>
  <c r="BZ107" i="59"/>
  <c r="BZ108" i="59"/>
  <c r="BZ109" i="59"/>
  <c r="BZ110" i="59"/>
  <c r="BZ111" i="59"/>
  <c r="BZ112" i="59"/>
  <c r="BZ113" i="59"/>
  <c r="BZ114" i="59"/>
  <c r="BZ115" i="59"/>
  <c r="BZ116" i="59"/>
  <c r="BZ117" i="59"/>
  <c r="BZ118" i="59"/>
  <c r="BZ119" i="59"/>
  <c r="BZ120" i="59"/>
  <c r="BZ121" i="59"/>
  <c r="BZ122" i="59"/>
  <c r="BZ123" i="59"/>
  <c r="BZ124" i="59"/>
  <c r="BZ125" i="59"/>
  <c r="BZ126" i="59"/>
  <c r="BZ127" i="59"/>
  <c r="BZ128" i="59"/>
  <c r="BZ129" i="59"/>
  <c r="BZ130" i="59"/>
  <c r="BZ131" i="59"/>
  <c r="BZ132" i="59"/>
  <c r="BZ133" i="59"/>
  <c r="BZ134" i="59"/>
  <c r="BZ135" i="59"/>
  <c r="BZ136" i="59"/>
  <c r="BZ137" i="59"/>
  <c r="BZ138" i="59"/>
  <c r="BZ139" i="59"/>
  <c r="BZ140" i="59"/>
  <c r="BZ141" i="59"/>
  <c r="BZ142" i="59"/>
  <c r="BZ143" i="59"/>
  <c r="BZ144" i="59"/>
  <c r="BZ145" i="59"/>
  <c r="BZ146" i="59"/>
  <c r="BZ147" i="59"/>
  <c r="BZ148" i="59"/>
  <c r="BZ149" i="59"/>
  <c r="BZ150" i="59"/>
  <c r="BZ151" i="59"/>
  <c r="BZ152" i="59"/>
  <c r="BZ153" i="59"/>
  <c r="BZ154" i="59"/>
  <c r="BZ155" i="59"/>
  <c r="BZ156" i="59"/>
  <c r="BZ157" i="59"/>
  <c r="BZ158" i="59"/>
  <c r="BZ159" i="59"/>
  <c r="BZ160" i="59"/>
  <c r="BZ161" i="59"/>
  <c r="BZ162" i="59"/>
  <c r="BZ163" i="59"/>
  <c r="BZ164" i="59"/>
  <c r="BZ165" i="59"/>
  <c r="BZ166" i="59"/>
  <c r="BZ167" i="59"/>
  <c r="BZ168" i="59"/>
  <c r="BZ169" i="59"/>
  <c r="BZ170" i="59"/>
  <c r="BZ171" i="59"/>
  <c r="BZ172" i="59"/>
  <c r="BZ173" i="59"/>
  <c r="BZ174" i="59"/>
  <c r="BZ175" i="59"/>
  <c r="BZ176" i="59"/>
  <c r="BZ177" i="59"/>
  <c r="BZ178" i="59"/>
  <c r="BZ179" i="59"/>
  <c r="BZ180" i="59"/>
  <c r="BZ181" i="59"/>
  <c r="BZ182" i="59"/>
  <c r="BZ183" i="59"/>
  <c r="BZ184" i="59"/>
  <c r="BZ185" i="59"/>
  <c r="BZ186" i="59"/>
  <c r="BZ187" i="59"/>
  <c r="BZ188" i="59"/>
  <c r="BZ189" i="59"/>
  <c r="BZ190" i="59"/>
  <c r="BZ191" i="59"/>
  <c r="BZ192" i="59"/>
  <c r="BZ193" i="59"/>
  <c r="BZ194" i="59"/>
  <c r="BZ195" i="59"/>
  <c r="BZ196" i="59"/>
  <c r="BZ197" i="59"/>
  <c r="BZ198" i="59"/>
  <c r="BZ199" i="59"/>
  <c r="BZ200" i="59"/>
  <c r="BZ201" i="59"/>
  <c r="BZ202" i="59"/>
  <c r="BZ203" i="59"/>
  <c r="BZ204" i="59"/>
  <c r="BZ205" i="59"/>
  <c r="BZ206" i="59"/>
  <c r="BZ207" i="59"/>
  <c r="BZ4" i="59"/>
  <c r="M89" i="58"/>
  <c r="J89" i="58"/>
  <c r="G89" i="58"/>
  <c r="D71" i="58"/>
  <c r="D89" i="58"/>
  <c r="P71" i="58"/>
  <c r="M71" i="58"/>
  <c r="J71" i="58"/>
  <c r="G71" i="58"/>
  <c r="P54" i="58"/>
  <c r="M54" i="58"/>
  <c r="J54" i="58"/>
  <c r="G54" i="58"/>
  <c r="D54" i="58"/>
  <c r="P35" i="58"/>
  <c r="M35" i="58"/>
  <c r="J35" i="58"/>
  <c r="G35" i="58"/>
  <c r="D35" i="58"/>
  <c r="P17" i="58"/>
  <c r="M17" i="58"/>
  <c r="J17" i="58"/>
  <c r="G17" i="58"/>
  <c r="P61" i="57"/>
  <c r="M61" i="57"/>
  <c r="J61" i="57"/>
  <c r="G61" i="57"/>
  <c r="P43" i="57"/>
  <c r="M43" i="57"/>
  <c r="J43" i="57"/>
  <c r="G43" i="57"/>
  <c r="D43" i="57"/>
  <c r="P29" i="57"/>
  <c r="M29" i="57"/>
  <c r="J29" i="57"/>
  <c r="G29" i="57"/>
  <c r="D29" i="57"/>
  <c r="P14" i="57"/>
  <c r="M14" i="57"/>
  <c r="J14" i="57"/>
  <c r="G14" i="57"/>
  <c r="P72" i="56"/>
  <c r="M72" i="56"/>
  <c r="J72" i="56"/>
  <c r="G72" i="56"/>
  <c r="D57" i="56"/>
  <c r="D72" i="56"/>
  <c r="P57" i="56"/>
  <c r="M57" i="56"/>
  <c r="J57" i="56"/>
  <c r="G57" i="56"/>
  <c r="P41" i="56"/>
  <c r="M41" i="56"/>
  <c r="J41" i="56"/>
  <c r="G41" i="56"/>
  <c r="D41" i="56"/>
  <c r="P27" i="56"/>
  <c r="M27" i="56"/>
  <c r="J27" i="56"/>
  <c r="G27" i="56"/>
  <c r="D27" i="56"/>
  <c r="P12" i="56"/>
  <c r="D70" i="55"/>
  <c r="J85" i="55"/>
  <c r="G85" i="55"/>
  <c r="D85" i="55"/>
  <c r="P70" i="55"/>
  <c r="M70" i="55"/>
  <c r="J70" i="55"/>
  <c r="G70" i="55"/>
  <c r="J55" i="55"/>
  <c r="G55" i="55"/>
  <c r="D55" i="55"/>
  <c r="P36" i="55"/>
  <c r="M36" i="55"/>
  <c r="J36" i="55"/>
  <c r="G36" i="55"/>
  <c r="D36" i="55"/>
  <c r="P20" i="55"/>
  <c r="M20" i="55"/>
  <c r="J20" i="55"/>
  <c r="G20" i="55"/>
  <c r="P48" i="53"/>
  <c r="M48" i="53"/>
  <c r="J48" i="53"/>
  <c r="G48" i="53"/>
  <c r="D48" i="53"/>
  <c r="D102" i="54"/>
  <c r="P87" i="54"/>
  <c r="M87" i="54"/>
  <c r="J87" i="54"/>
  <c r="G87" i="54"/>
  <c r="P72" i="54"/>
  <c r="M72" i="54"/>
  <c r="J72" i="54"/>
  <c r="G72" i="54"/>
  <c r="D72" i="54"/>
  <c r="P48" i="54"/>
  <c r="M48" i="54"/>
  <c r="J48" i="54"/>
  <c r="G48" i="54"/>
  <c r="D48" i="54"/>
  <c r="P24" i="54"/>
  <c r="M24" i="54"/>
  <c r="J24" i="54"/>
  <c r="G24" i="54"/>
  <c r="D24" i="54"/>
  <c r="J20" i="53"/>
  <c r="J34" i="53"/>
  <c r="J69" i="53"/>
  <c r="D80" i="53"/>
  <c r="P69" i="53"/>
  <c r="M69" i="53"/>
  <c r="G69" i="53"/>
  <c r="P34" i="53"/>
  <c r="M34" i="53"/>
  <c r="G34" i="53"/>
  <c r="D34" i="53"/>
  <c r="G20" i="53"/>
  <c r="D20" i="53"/>
  <c r="P20" i="53"/>
  <c r="M20" i="53"/>
  <c r="G44" i="48"/>
  <c r="P86" i="49"/>
  <c r="M86" i="49"/>
  <c r="J86" i="49"/>
  <c r="G86" i="49"/>
  <c r="P62" i="49"/>
  <c r="M62" i="49"/>
  <c r="J62" i="49"/>
  <c r="G62" i="49"/>
  <c r="D62" i="49"/>
  <c r="D86" i="49"/>
  <c r="P41" i="49"/>
  <c r="M41" i="49"/>
  <c r="J41" i="49"/>
  <c r="G41" i="49"/>
  <c r="D41" i="49"/>
  <c r="J84" i="48"/>
  <c r="D19" i="49"/>
  <c r="G19" i="49"/>
  <c r="J19" i="49"/>
  <c r="P19" i="49"/>
  <c r="M19" i="49"/>
  <c r="Q113" i="47"/>
  <c r="N113" i="47"/>
  <c r="P100" i="48"/>
  <c r="M100" i="48"/>
  <c r="J100" i="48"/>
  <c r="G100" i="48"/>
  <c r="D100" i="48"/>
  <c r="P84" i="48"/>
  <c r="M84" i="48"/>
  <c r="G84" i="48"/>
  <c r="D84" i="48"/>
  <c r="P62" i="48"/>
  <c r="M62" i="48"/>
  <c r="J62" i="48"/>
  <c r="G62" i="48"/>
  <c r="D62" i="48"/>
  <c r="P44" i="48"/>
  <c r="M44" i="48"/>
  <c r="J44" i="48"/>
  <c r="P24" i="48"/>
  <c r="M24" i="48"/>
  <c r="H58" i="47"/>
  <c r="E58" i="47"/>
  <c r="E87" i="47"/>
  <c r="N29" i="47"/>
  <c r="K29" i="47"/>
  <c r="H29" i="47"/>
  <c r="E29" i="47"/>
  <c r="H133" i="47"/>
  <c r="E133" i="47"/>
  <c r="H113" i="47"/>
  <c r="E113" i="47"/>
  <c r="Q87" i="47"/>
  <c r="N87" i="47"/>
  <c r="K87" i="47"/>
  <c r="H87" i="47"/>
  <c r="Q58" i="47"/>
  <c r="N58" i="47"/>
  <c r="K58" i="47"/>
  <c r="Q29" i="47"/>
  <c r="Q42" i="43"/>
  <c r="E64" i="43"/>
  <c r="H42" i="43"/>
  <c r="N91" i="42"/>
  <c r="N26" i="42"/>
  <c r="N75" i="41"/>
  <c r="E99" i="41"/>
  <c r="H23" i="41"/>
  <c r="Q106" i="40"/>
  <c r="E46" i="41"/>
  <c r="E75" i="41"/>
  <c r="E122" i="41"/>
  <c r="Q75" i="41"/>
  <c r="K75" i="41"/>
  <c r="H75" i="41"/>
  <c r="Q23" i="41"/>
  <c r="N23" i="41"/>
  <c r="K23" i="41"/>
  <c r="N106" i="40"/>
  <c r="K106" i="40"/>
  <c r="H106" i="40"/>
  <c r="E106" i="40"/>
  <c r="Q80" i="40"/>
  <c r="E80" i="40"/>
  <c r="K99" i="41"/>
  <c r="K122" i="41"/>
  <c r="N80" i="40"/>
  <c r="K80" i="40"/>
  <c r="H80" i="40"/>
  <c r="Q56" i="40"/>
  <c r="N56" i="40"/>
  <c r="H56" i="40"/>
  <c r="K56" i="40"/>
  <c r="Q28" i="40"/>
  <c r="N28" i="40"/>
  <c r="H28" i="40"/>
  <c r="K28" i="40"/>
  <c r="N24" i="39"/>
  <c r="Q67" i="39"/>
  <c r="N46" i="39"/>
  <c r="E91" i="39"/>
  <c r="Q101" i="38"/>
  <c r="K101" i="38"/>
  <c r="E125" i="38"/>
  <c r="Q75" i="38"/>
  <c r="Q117" i="39"/>
  <c r="N117" i="39"/>
  <c r="K117" i="39"/>
  <c r="H117" i="39"/>
  <c r="E117" i="39"/>
  <c r="Q91" i="39"/>
  <c r="N91" i="39"/>
  <c r="K91" i="39"/>
  <c r="H91" i="39"/>
  <c r="N67" i="39"/>
  <c r="K67" i="39"/>
  <c r="H67" i="39"/>
  <c r="Q46" i="39"/>
  <c r="K46" i="39"/>
  <c r="H46" i="39"/>
  <c r="E46" i="39"/>
  <c r="H125" i="38"/>
  <c r="N101" i="38"/>
  <c r="H101" i="38"/>
  <c r="E101" i="38"/>
  <c r="K75" i="38"/>
  <c r="H75" i="38"/>
  <c r="E75" i="38"/>
  <c r="Q46" i="38"/>
  <c r="N46" i="38"/>
  <c r="K46" i="38"/>
  <c r="E22" i="38"/>
  <c r="N75" i="38"/>
  <c r="H46" i="38"/>
  <c r="E46" i="38"/>
  <c r="K22" i="38"/>
  <c r="H112" i="37"/>
  <c r="K112" i="37"/>
  <c r="Q97" i="37"/>
  <c r="N97" i="37"/>
  <c r="K97" i="37"/>
  <c r="E97" i="37"/>
  <c r="N75" i="37"/>
  <c r="Q22" i="38"/>
  <c r="H97" i="37"/>
  <c r="Q75" i="37"/>
  <c r="K75" i="37"/>
  <c r="H75" i="37"/>
  <c r="E75" i="37"/>
  <c r="Q49" i="37"/>
  <c r="N49" i="37"/>
  <c r="K49" i="37"/>
  <c r="H49" i="37"/>
  <c r="E49" i="37"/>
  <c r="Q24" i="37"/>
  <c r="N134" i="36"/>
  <c r="K134" i="36"/>
  <c r="H134" i="36"/>
  <c r="E134" i="36"/>
  <c r="E107" i="36"/>
  <c r="Q86" i="45"/>
  <c r="N86" i="45"/>
  <c r="K86" i="45"/>
  <c r="H86" i="45"/>
  <c r="E86" i="45"/>
  <c r="Q70" i="45"/>
  <c r="N70" i="45"/>
  <c r="K70" i="45"/>
  <c r="H70" i="45"/>
  <c r="E70" i="45"/>
  <c r="Q45" i="45"/>
  <c r="N45" i="45"/>
  <c r="K45" i="45"/>
  <c r="H45" i="45"/>
  <c r="Q26" i="45"/>
  <c r="N26" i="45"/>
  <c r="K26" i="45"/>
  <c r="H26" i="45"/>
  <c r="Q12" i="45"/>
  <c r="N105" i="44"/>
  <c r="K105" i="44"/>
  <c r="H105" i="44"/>
  <c r="E105" i="44"/>
  <c r="Q84" i="44"/>
  <c r="N84" i="44"/>
  <c r="K84" i="44"/>
  <c r="H84" i="44"/>
  <c r="E84" i="44"/>
  <c r="Q64" i="44"/>
  <c r="N64" i="44"/>
  <c r="K64" i="44"/>
  <c r="H64" i="44"/>
  <c r="Q49" i="44"/>
  <c r="N49" i="44"/>
  <c r="K49" i="44"/>
  <c r="H49" i="44"/>
  <c r="E49" i="44"/>
  <c r="Q27" i="44"/>
  <c r="N27" i="44"/>
  <c r="K27" i="44"/>
  <c r="H27" i="44"/>
  <c r="K18" i="43"/>
  <c r="E104" i="43"/>
  <c r="Q87" i="43"/>
  <c r="N87" i="43"/>
  <c r="K87" i="43"/>
  <c r="H87" i="43"/>
  <c r="E87" i="43"/>
  <c r="Q64" i="43"/>
  <c r="N64" i="43"/>
  <c r="K64" i="43"/>
  <c r="H64" i="43"/>
  <c r="N42" i="43"/>
  <c r="K42" i="43"/>
  <c r="E42" i="43"/>
  <c r="Q18" i="43"/>
  <c r="N18" i="43"/>
  <c r="H18" i="43"/>
  <c r="E18" i="43"/>
  <c r="Q113" i="42"/>
  <c r="N113" i="42"/>
  <c r="E47" i="42"/>
  <c r="K113" i="42"/>
  <c r="H113" i="42"/>
  <c r="E113" i="42"/>
  <c r="Q91" i="42"/>
  <c r="K91" i="42"/>
  <c r="H91" i="42"/>
  <c r="Q70" i="42"/>
  <c r="N70" i="42"/>
  <c r="K70" i="42"/>
  <c r="H70" i="42"/>
  <c r="E70" i="42"/>
  <c r="Q47" i="42"/>
  <c r="N47" i="42"/>
  <c r="H47" i="42"/>
  <c r="Q26" i="42"/>
  <c r="H122" i="41"/>
  <c r="Q99" i="41"/>
  <c r="N99" i="41"/>
  <c r="H99" i="41"/>
  <c r="Q46" i="41"/>
  <c r="N46" i="41"/>
  <c r="K46" i="41"/>
  <c r="H46" i="41"/>
  <c r="K84" i="36"/>
  <c r="Q28" i="36"/>
  <c r="E57" i="36"/>
  <c r="H133" i="35"/>
  <c r="E133" i="35"/>
  <c r="N28" i="36"/>
  <c r="K133" i="35"/>
  <c r="Q24" i="39"/>
  <c r="N22" i="38"/>
  <c r="H22" i="38"/>
  <c r="Q107" i="36"/>
  <c r="N107" i="36"/>
  <c r="K107" i="36"/>
  <c r="H107" i="36"/>
  <c r="Q84" i="36"/>
  <c r="N84" i="36"/>
  <c r="H84" i="36"/>
  <c r="E84" i="36"/>
  <c r="Q57" i="36"/>
  <c r="N57" i="36"/>
  <c r="K57" i="36"/>
  <c r="H57" i="36"/>
  <c r="Q98" i="35"/>
  <c r="N98" i="35"/>
  <c r="K98" i="35"/>
  <c r="H98" i="35"/>
  <c r="E98" i="35"/>
  <c r="Q106" i="34"/>
  <c r="N24" i="35"/>
  <c r="K106" i="34"/>
  <c r="K80" i="34"/>
  <c r="N106" i="34"/>
  <c r="H106" i="34"/>
  <c r="Q80" i="34"/>
  <c r="H80" i="34"/>
  <c r="N80" i="34"/>
  <c r="E80" i="34"/>
  <c r="Q48" i="35"/>
  <c r="H24" i="35"/>
  <c r="K72" i="35"/>
  <c r="K24" i="35"/>
  <c r="H48" i="35"/>
  <c r="N48" i="35"/>
  <c r="K48" i="35"/>
  <c r="Q24" i="35"/>
  <c r="E95" i="33"/>
  <c r="Q74" i="33"/>
  <c r="K95" i="33"/>
  <c r="Q55" i="33"/>
  <c r="H95" i="33"/>
  <c r="E74" i="33"/>
  <c r="K74" i="33"/>
  <c r="N74" i="33"/>
  <c r="H74" i="33"/>
  <c r="Q41" i="33"/>
  <c r="Q20" i="33"/>
  <c r="N20" i="33"/>
  <c r="E57" i="34"/>
  <c r="K20" i="33"/>
  <c r="Q82" i="31"/>
  <c r="N82" i="31"/>
  <c r="K82" i="31"/>
  <c r="H82" i="31"/>
  <c r="E82" i="31"/>
  <c r="H99" i="31"/>
  <c r="E99" i="31"/>
  <c r="Q63" i="31"/>
  <c r="N63" i="31"/>
  <c r="K63" i="31"/>
  <c r="H63" i="31"/>
  <c r="Q72" i="35"/>
  <c r="N72" i="35"/>
  <c r="H72" i="35"/>
  <c r="E72" i="35"/>
  <c r="K22" i="31"/>
  <c r="Q82" i="30"/>
  <c r="Q104" i="30"/>
  <c r="N104" i="30"/>
  <c r="E36" i="34"/>
  <c r="Q57" i="34"/>
  <c r="N57" i="34"/>
  <c r="K57" i="34"/>
  <c r="H57" i="34"/>
  <c r="N36" i="34"/>
  <c r="K36" i="34"/>
  <c r="H36" i="34"/>
  <c r="Q16" i="34"/>
  <c r="K37" i="30"/>
  <c r="N95" i="33"/>
  <c r="N55" i="33"/>
  <c r="K55" i="33"/>
  <c r="H55" i="33"/>
  <c r="N41" i="33"/>
  <c r="K41" i="33"/>
  <c r="H41" i="33"/>
  <c r="I54" i="29"/>
  <c r="F74" i="32"/>
  <c r="R59" i="32"/>
  <c r="O59" i="32"/>
  <c r="L59" i="32"/>
  <c r="I59" i="32"/>
  <c r="F59" i="32"/>
  <c r="R43" i="32"/>
  <c r="L43" i="32"/>
  <c r="I43" i="32"/>
  <c r="F43" i="32"/>
  <c r="R28" i="32"/>
  <c r="O28" i="32"/>
  <c r="L28" i="32"/>
  <c r="I28" i="32"/>
  <c r="F28" i="32"/>
  <c r="R14" i="32"/>
  <c r="O14" i="32"/>
  <c r="L14" i="32"/>
  <c r="I14" i="32"/>
  <c r="E22" i="31"/>
  <c r="Q41" i="31"/>
  <c r="N41" i="31"/>
  <c r="K41" i="31"/>
  <c r="H41" i="31"/>
  <c r="E41" i="31"/>
  <c r="Q22" i="31"/>
  <c r="N22" i="31"/>
  <c r="H22" i="31"/>
  <c r="E82" i="30"/>
  <c r="E37" i="30"/>
  <c r="K104" i="30"/>
  <c r="H104" i="30"/>
  <c r="E104" i="30"/>
  <c r="N82" i="30"/>
  <c r="K82" i="30"/>
  <c r="H82" i="30"/>
  <c r="Q60" i="30"/>
  <c r="N60" i="30"/>
  <c r="K60" i="30"/>
  <c r="H60" i="30"/>
  <c r="E60" i="30"/>
  <c r="Q37" i="30"/>
  <c r="N37" i="30"/>
  <c r="H37" i="30"/>
  <c r="Q17" i="30"/>
  <c r="M80" i="27"/>
  <c r="G34" i="27"/>
  <c r="M81" i="26"/>
  <c r="P18" i="27"/>
  <c r="S18" i="27"/>
  <c r="O54" i="29"/>
  <c r="O88" i="29"/>
  <c r="L88" i="29"/>
  <c r="I88" i="29"/>
  <c r="F88" i="29"/>
  <c r="R70" i="29"/>
  <c r="O70" i="29"/>
  <c r="L70" i="29"/>
  <c r="I70" i="29"/>
  <c r="R54" i="29"/>
  <c r="L54" i="29"/>
  <c r="F54" i="29"/>
  <c r="R36" i="29"/>
  <c r="O36" i="29"/>
  <c r="L36" i="29"/>
  <c r="I36" i="29"/>
  <c r="R16" i="29"/>
  <c r="O16" i="29"/>
  <c r="L16" i="29"/>
  <c r="I16" i="29"/>
  <c r="M34" i="27"/>
  <c r="J50" i="27"/>
  <c r="S66" i="26"/>
  <c r="J66" i="26"/>
  <c r="S53" i="26"/>
  <c r="G81" i="26"/>
  <c r="M66" i="26"/>
  <c r="P66" i="26"/>
  <c r="G35" i="26"/>
  <c r="J35" i="26"/>
  <c r="S35" i="26"/>
  <c r="J80" i="27"/>
  <c r="G80" i="27"/>
  <c r="P65" i="27"/>
  <c r="S80" i="27"/>
  <c r="P80" i="27"/>
  <c r="S65" i="27"/>
  <c r="M65" i="27"/>
  <c r="J65" i="27"/>
  <c r="S50" i="27"/>
  <c r="P50" i="27"/>
  <c r="M50" i="27"/>
  <c r="S34" i="27"/>
  <c r="P34" i="27"/>
  <c r="J34" i="27"/>
  <c r="J81" i="26"/>
  <c r="P53" i="26"/>
  <c r="M53" i="26"/>
  <c r="J53" i="26"/>
  <c r="G53" i="26"/>
  <c r="P35" i="26"/>
  <c r="M35" i="26"/>
  <c r="S17" i="26"/>
  <c r="P17" i="26"/>
  <c r="M17" i="26"/>
  <c r="J17" i="26"/>
  <c r="B31" i="59" l="1"/>
  <c r="B35" i="59" s="1"/>
  <c r="B36" i="59" l="1"/>
  <c r="B37" i="59"/>
  <c r="B41" i="59"/>
  <c r="B40" i="59"/>
  <c r="B39" i="59"/>
  <c r="B38" i="59"/>
  <c r="B42" i="5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Henry Chaves</author>
    <author>Katalina Cano</author>
  </authors>
  <commentList>
    <comment ref="E6" authorId="0" shapeId="0" xr:uid="{B4856262-2999-4E5D-B0B7-4637E8457084}">
      <text>
        <r>
          <rPr>
            <sz val="11"/>
            <color theme="1"/>
            <rFont val="Calibri"/>
            <family val="2"/>
            <scheme val="minor"/>
          </rPr>
          <t>Henry Chaves:
Please allocate the following projects in the WA:
SC - Town of Mount Pleasant
CA - City of Big Bear Lake
CA - Placer County
CO - Town of Telluride
TX - City of Galveston
CA - Santa Cruz County
TX - Town of South Padre Island
TX - City of Grapevine
TX - City of Plano
UT - City of Hurricane
CO - City of Durango
CA - Town of Mammoth Lakes</t>
        </r>
      </text>
    </comment>
    <comment ref="Q6" authorId="0" shapeId="0" xr:uid="{4F33AEB2-1773-4D26-B024-74A2747A2496}">
      <text>
        <r>
          <rPr>
            <sz val="11"/>
            <color theme="1"/>
            <rFont val="Calibri"/>
            <family val="2"/>
            <scheme val="minor"/>
          </rPr>
          <t>Henry Chaves:
Please allocate the following projects in the WA and create three teams:
SC - City of Charleston
CA - City of Irvine
OH - Hocking County
CA - City of Carlsbad
FL - Village of Islamorada Village of Islands
NC - City of Asheville
CA - Tulare County
AZ - City of Tempe
ID - Bonner County
CA - City of Burlingame
CA - City of Pismo Beach
CA - City of Eastvale
CA - Madera County
CO - Ouray County
CA - City of Monterey
FL - City of Key Colony Beach
CA - City of Pacific Grove
CO - Mineral County
SC - Town of Summerville
NM - Lincoln County
CA - City of Rancho Palos Verdes
FL - City of Marathon
CA - Kern County
CA - City of San Rafael
CA - Santa Barbara County
GA - Henry County
FL - City of Fernandina Beach
SC - City of Isle of Palms
CO - City of Westminster
TX - City of College Station
CA - City of Santa Barbara
ME - Town of Rockport
CA - City of Pasadena</t>
        </r>
      </text>
    </comment>
    <comment ref="E7" authorId="0" shapeId="0" xr:uid="{44FC75D8-E307-4DE2-AF30-5F5D28E4DAA0}">
      <text>
        <r>
          <rPr>
            <sz val="11"/>
            <color theme="1"/>
            <rFont val="Calibri"/>
            <family val="2"/>
            <scheme val="minor"/>
          </rPr>
          <t>Henry Chaves:
Please work on U + RBU + NMF1 + now + !=blocked.</t>
        </r>
      </text>
    </comment>
    <comment ref="H7" authorId="0" shapeId="0" xr:uid="{0F406F19-B54B-47AF-8A1D-FFF79384BFC3}">
      <text>
        <r>
          <rPr>
            <sz val="11"/>
            <color theme="1"/>
            <rFont val="Calibri"/>
            <family val="2"/>
            <scheme val="minor"/>
          </rPr>
          <t>Henry Chaves:
Please work on U + RBU + NMF1 + now + !=blocked.</t>
        </r>
      </text>
    </comment>
    <comment ref="E8" authorId="0" shapeId="0" xr:uid="{815586C5-228A-425B-B222-3CF3D5589102}">
      <text>
        <r>
          <rPr>
            <sz val="11"/>
            <color theme="1"/>
            <rFont val="Calibri"/>
            <family val="2"/>
            <scheme val="minor"/>
          </rPr>
          <t xml:space="preserve">Henry Chaves:
Please work on U + RBU + NMF1 + now + !=blocked.
</t>
        </r>
      </text>
    </comment>
    <comment ref="H8" authorId="0" shapeId="0" xr:uid="{97CCB76C-4CB3-4EDB-A4AE-F8F53FEC9594}">
      <text>
        <r>
          <rPr>
            <sz val="11"/>
            <color theme="1"/>
            <rFont val="Calibri"/>
            <family val="2"/>
            <scheme val="minor"/>
          </rPr>
          <t>Henry Chaves:
Please work on U + YTR</t>
        </r>
      </text>
    </comment>
    <comment ref="K8" authorId="0" shapeId="0" xr:uid="{4AFEE718-DED7-4711-8280-28B9F9647A35}">
      <text>
        <r>
          <rPr>
            <sz val="11"/>
            <color theme="1"/>
            <rFont val="Calibri"/>
            <family val="2"/>
            <scheme val="minor"/>
          </rPr>
          <t>Henry Chaves:
Please work on U + RBU + NMF1 + now + !=blocked.</t>
        </r>
      </text>
    </comment>
    <comment ref="H10" authorId="0" shapeId="0" xr:uid="{2CD78771-9615-4B3D-8922-3006DEA466AA}">
      <text>
        <r>
          <rPr>
            <sz val="11"/>
            <color theme="1"/>
            <rFont val="Calibri"/>
            <family val="2"/>
            <scheme val="minor"/>
          </rPr>
          <t>Henry Chaves:
Please work on U + RBU + NMF1 + now + !=blocked.</t>
        </r>
      </text>
    </comment>
    <comment ref="N10" authorId="0" shapeId="0" xr:uid="{94F79FB2-8BB7-4B8A-82AD-6AD0B2003F68}">
      <text>
        <r>
          <rPr>
            <sz val="11"/>
            <color theme="1"/>
            <rFont val="Calibri"/>
            <family val="2"/>
            <scheme val="minor"/>
          </rPr>
          <t>Henry Chaves:
Please work on U + RBU + NMF1 + now + !=blocked.</t>
        </r>
      </text>
    </comment>
    <comment ref="E11" authorId="1" shapeId="0" xr:uid="{821E8CE4-4E54-4290-8DD8-A9FCFDEB4F6A}">
      <text>
        <r>
          <rPr>
            <sz val="11"/>
            <color theme="1"/>
            <rFont val="Calibri"/>
            <family val="2"/>
            <scheme val="minor"/>
          </rPr>
          <t>Katalina Cano:
Please work on U + YTR</t>
        </r>
      </text>
    </comment>
    <comment ref="K11" authorId="1" shapeId="0" xr:uid="{F8481BE8-E45A-48C3-80F2-A74811F3E290}">
      <text>
        <r>
          <rPr>
            <sz val="11"/>
            <color theme="1"/>
            <rFont val="Calibri"/>
            <family val="2"/>
            <scheme val="minor"/>
          </rPr>
          <t>Katalina Cano:
Please work with these filters:
U + YTRL + property_type: Entire home + activity: upcoming + rental: =self_contained</t>
        </r>
      </text>
    </comment>
    <comment ref="E12" authorId="1" shapeId="0" xr:uid="{9EB9BF49-E01B-42E2-95C4-BD39F0C5E205}">
      <text>
        <r>
          <rPr>
            <sz val="11"/>
            <color theme="1"/>
            <rFont val="Calibri"/>
            <family val="2"/>
            <scheme val="minor"/>
          </rPr>
          <t>Katalina Cano:
Please work on U + YTR</t>
        </r>
      </text>
    </comment>
    <comment ref="K12" authorId="0" shapeId="0" xr:uid="{A2D2500A-7D1F-4749-A963-7223110AB7E8}">
      <text>
        <r>
          <rPr>
            <sz val="11"/>
            <color theme="1"/>
            <rFont val="Calibri"/>
            <family val="2"/>
            <scheme val="minor"/>
          </rPr>
          <t>Henry Chaves:
Please work on U + RBU + NMF1 + now + !=blocked.</t>
        </r>
      </text>
    </comment>
    <comment ref="Q16" authorId="0" shapeId="0" xr:uid="{A0361BA1-4A30-4EF5-B9FB-31194AE7EE17}">
      <text>
        <r>
          <rPr>
            <sz val="11"/>
            <color theme="1"/>
            <rFont val="Calibri"/>
            <family val="2"/>
            <scheme val="minor"/>
          </rPr>
          <t>Henry Chaves:
Please work on U + RBU + NMF1 + now + !=blocked.</t>
        </r>
      </text>
    </comment>
    <comment ref="E28" authorId="1" shapeId="0" xr:uid="{12A95124-8D28-49D2-8654-713CC36A766D}">
      <text>
        <r>
          <rPr>
            <sz val="11"/>
            <color theme="1"/>
            <rFont val="Calibri"/>
            <family val="2"/>
            <scheme val="minor"/>
          </rPr>
          <t xml:space="preserve">Katalina Cano:
Please allocate the following projects in the WA:
CA - City of Menlo Park
CA - City of Pacifica
CA - Santa Clara County
CA - City of Riverside
CA - San Mateo County
TX - City of Euless
AZ - City of Surprise
</t>
        </r>
      </text>
    </comment>
    <comment ref="H28" authorId="1" shapeId="0" xr:uid="{BDC409E3-DFE5-4281-AC49-86530676AA3D}">
      <text>
        <r>
          <rPr>
            <sz val="11"/>
            <color theme="1"/>
            <rFont val="Calibri"/>
            <family val="2"/>
            <scheme val="minor"/>
          </rPr>
          <t>Katalina Cano:
Please work U + RBU + NMF + property_type: ho</t>
        </r>
      </text>
    </comment>
    <comment ref="N28" authorId="1" shapeId="0" xr:uid="{F599CE04-7C47-4270-9B2F-B63CB957A2B2}">
      <text>
        <r>
          <rPr>
            <sz val="11"/>
            <color theme="1"/>
            <rFont val="Calibri"/>
            <family val="2"/>
            <scheme val="minor"/>
          </rPr>
          <t xml:space="preserve">Katalina Cano:
Please allocate the following projects in the WA:
FL - Village of Islamorada Village of Islands
NC - City of Asheville
CA - City of Beverly Hills
TX - City of Fort Worth
CA - Santa Barbara County
SC - City of Isle of Palms
OH - Hocking County
SC - City of Charleston
ID - Bonner County
CA - City of Carlsbad
</t>
        </r>
      </text>
    </comment>
    <comment ref="Q29" authorId="0" shapeId="0" xr:uid="{1A25C1BD-7B3F-4822-923D-0F09A036D033}">
      <text>
        <r>
          <rPr>
            <sz val="11"/>
            <color theme="1"/>
            <rFont val="Calibri"/>
            <family val="2"/>
            <scheme val="minor"/>
          </rPr>
          <t>Henry Chaves:
Please work on U + RBU + NMF1 + now + !=blocked.</t>
        </r>
      </text>
    </comment>
    <comment ref="N30" authorId="0" shapeId="0" xr:uid="{9EFC5EC2-F40E-4FC0-B0AD-8073CD650324}">
      <text>
        <r>
          <rPr>
            <sz val="11"/>
            <color theme="1"/>
            <rFont val="Calibri"/>
            <family val="2"/>
            <scheme val="minor"/>
          </rPr>
          <t>Henry Chaves:
Please work on U + RBU + NMF1 + now + !=blocked.</t>
        </r>
      </text>
    </comment>
    <comment ref="E31" authorId="0" shapeId="0" xr:uid="{651770E3-F17F-47E6-93BE-839D2352E778}">
      <text>
        <r>
          <rPr>
            <sz val="11"/>
            <color theme="1"/>
            <rFont val="Calibri"/>
            <family val="2"/>
            <scheme val="minor"/>
          </rPr>
          <t>Henry Chaves:
Please work on U + YTR. Then, go to U + RBU + NMF1 and NMF2.</t>
        </r>
      </text>
    </comment>
    <comment ref="K31" authorId="0" shapeId="0" xr:uid="{CAB0EC8A-4FA8-497C-AFAE-6EAD81331CFC}">
      <text>
        <r>
          <rPr>
            <sz val="11"/>
            <color theme="1"/>
            <rFont val="Calibri"/>
            <family val="2"/>
            <scheme val="minor"/>
          </rPr>
          <t>Henry Chaves:
Please work on U + RBU + NMF1 + now + !=blocked.</t>
        </r>
      </text>
    </comment>
    <comment ref="Q36" authorId="1" shapeId="0" xr:uid="{3DD48A9D-B290-411E-B648-030B05C2E140}">
      <text>
        <r>
          <rPr>
            <sz val="11"/>
            <color theme="1"/>
            <rFont val="Calibri"/>
            <family val="2"/>
            <scheme val="minor"/>
          </rPr>
          <t>Katalina Cano:
Please work on U + YTR</t>
        </r>
      </text>
    </comment>
    <comment ref="Q37" authorId="1" shapeId="0" xr:uid="{61489C81-95DC-41D9-926B-7C1C06A74948}">
      <text>
        <r>
          <rPr>
            <sz val="11"/>
            <color theme="1"/>
            <rFont val="Calibri"/>
            <family val="2"/>
            <scheme val="minor"/>
          </rPr>
          <t>Katalina Cano:
Please work on U + YTR</t>
        </r>
      </text>
    </comment>
    <comment ref="E38" authorId="0" shapeId="0" xr:uid="{9FB98A56-BA96-4D93-9F9A-605E1AF5F40A}">
      <text>
        <r>
          <rPr>
            <sz val="11"/>
            <color theme="1"/>
            <rFont val="Calibri"/>
            <family val="2"/>
            <scheme val="minor"/>
          </rPr>
          <t>Henry Chaves:
Please work on U + RBU + NMF1 + now + !=blocked.</t>
        </r>
      </text>
    </comment>
    <comment ref="H38" authorId="1" shapeId="0" xr:uid="{729C1DBE-E1BD-4461-83AC-1F8B5BC09658}">
      <text>
        <r>
          <rPr>
            <sz val="11"/>
            <color theme="1"/>
            <rFont val="Calibri"/>
            <family val="2"/>
            <scheme val="minor"/>
          </rPr>
          <t>Katalina Cano:
Please work on U + YTR</t>
        </r>
      </text>
    </comment>
    <comment ref="Q38" authorId="1" shapeId="0" xr:uid="{0DCAC1F1-6230-4082-802E-9AC640C477A5}">
      <text>
        <r>
          <rPr>
            <sz val="11"/>
            <color theme="1"/>
            <rFont val="Calibri"/>
            <family val="2"/>
            <scheme val="minor"/>
          </rPr>
          <t>Katalina Cano:
Please work on U + YTR</t>
        </r>
      </text>
    </comment>
    <comment ref="K39" authorId="1" shapeId="0" xr:uid="{F1E99A92-F605-4B23-B81C-7228F117CF95}">
      <text>
        <r>
          <rPr>
            <sz val="11"/>
            <color theme="1"/>
            <rFont val="Calibri"/>
            <family val="2"/>
            <scheme val="minor"/>
          </rPr>
          <t>Katalina Cano:
Please work on U + YTR</t>
        </r>
      </text>
    </comment>
    <comment ref="K40" authorId="1" shapeId="0" xr:uid="{4B42B745-39E2-48A7-89DA-C674A1D5A9D1}">
      <text>
        <r>
          <rPr>
            <sz val="11"/>
            <color theme="1"/>
            <rFont val="Calibri"/>
            <family val="2"/>
            <scheme val="minor"/>
          </rPr>
          <t>Katalina Cano:
Please work on U + YTR</t>
        </r>
      </text>
    </comment>
    <comment ref="H41" authorId="0" shapeId="0" xr:uid="{D28AD3CA-455C-41E6-81E0-78AE38BFBFE7}">
      <text>
        <r>
          <rPr>
            <sz val="11"/>
            <color theme="1"/>
            <rFont val="Calibri"/>
            <family val="2"/>
            <scheme val="minor"/>
          </rPr>
          <t>Henry Chaves:
Please work on U + RBU + NMF1 + now + !=blocked.</t>
        </r>
      </text>
    </comment>
    <comment ref="K41" authorId="1" shapeId="0" xr:uid="{6D304450-D4F9-4BA0-847E-53D33406ABAF}">
      <text>
        <r>
          <rPr>
            <sz val="11"/>
            <color theme="1"/>
            <rFont val="Calibri"/>
            <family val="2"/>
            <scheme val="minor"/>
          </rPr>
          <t>Katalina Cano:
Please work on U + YTR</t>
        </r>
      </text>
    </comment>
    <comment ref="E42" authorId="1" shapeId="0" xr:uid="{F14BA4DF-3D11-478C-BC3B-BCE08AA2383F}">
      <text>
        <r>
          <rPr>
            <sz val="11"/>
            <color theme="1"/>
            <rFont val="Calibri"/>
            <family val="2"/>
            <scheme val="minor"/>
          </rPr>
          <t>Katalina Cano:
When finish, please work on U + YTR</t>
        </r>
      </text>
    </comment>
    <comment ref="E43" authorId="1" shapeId="0" xr:uid="{35B04F95-1AF5-42BB-9514-07397F06440E}">
      <text>
        <r>
          <rPr>
            <sz val="11"/>
            <color theme="1"/>
            <rFont val="Calibri"/>
            <family val="2"/>
            <scheme val="minor"/>
          </rPr>
          <t>Katalina Cano:
Please work U + RBU + NMF + property_type: ho</t>
        </r>
      </text>
    </comment>
    <comment ref="K50" authorId="0" shapeId="0" xr:uid="{1E51F07A-88C4-432C-AAC8-1B6FD46EE370}">
      <text>
        <r>
          <rPr>
            <sz val="11"/>
            <color theme="1"/>
            <rFont val="Calibri"/>
            <family val="2"/>
            <scheme val="minor"/>
          </rPr>
          <t>Henry Chaves:
Please assign Édgar M.</t>
        </r>
      </text>
    </comment>
    <comment ref="N50" authorId="0" shapeId="0" xr:uid="{853EEA66-0E53-4382-AEF3-F05CBF89545B}">
      <text>
        <r>
          <rPr>
            <sz val="11"/>
            <color theme="1"/>
            <rFont val="Calibri"/>
            <family val="2"/>
            <scheme val="minor"/>
          </rPr>
          <t>Henry Chaves:
Please assign Édgar M.</t>
        </r>
      </text>
    </comment>
    <comment ref="Q50" authorId="0" shapeId="0" xr:uid="{BC0441AA-ED47-4260-8C20-B1646F84A874}">
      <text>
        <r>
          <rPr>
            <sz val="11"/>
            <color theme="1"/>
            <rFont val="Calibri"/>
            <family val="2"/>
            <scheme val="minor"/>
          </rPr>
          <t>Henry Chaves:
Please assign Édgar M.</t>
        </r>
      </text>
    </comment>
    <comment ref="N53" authorId="0" shapeId="0" xr:uid="{1C29E64B-849C-4B45-A1EB-8ECC0B0CCD14}">
      <text>
        <r>
          <rPr>
            <sz val="11"/>
            <color theme="1"/>
            <rFont val="Calibri"/>
            <family val="2"/>
            <scheme val="minor"/>
          </rPr>
          <t>Henry Chaves:
Please allocate the following projects in the WA:
CO - Boulder County
UT - Kane County
CO - Pitkin County
CA - Mono County
CA - City of Fresno
PA - Township of Penn Forest
FL - City of Delray Beach
SC - City of Folly Beach
CA - City of Mission Viejo
CA - City of Diamond Bar
TX - City of New Braunfels
AZ - Coconino County
CO - Adams County
FL - Clay County
GA - Fayette County
FL - City of Cape Canaveral
TX - City of Texarkana
CA - City of Trinidad
SC - Town of Port Royal
CA - City of Modesto
CO - City of Ouray
CA - City of Lemon Grove
TX - City of Nacogdoches
CA - City of Lake Elsinore
IL - City of Joliet
CA - City of Rancho Palos Verdes</t>
        </r>
      </text>
    </comment>
    <comment ref="Q53" authorId="0" shapeId="0" xr:uid="{6FCFE238-3888-49A1-8252-C30A4DF4BCC1}">
      <text>
        <r>
          <rPr>
            <sz val="11"/>
            <color theme="1"/>
            <rFont val="Calibri"/>
            <family val="2"/>
            <scheme val="minor"/>
          </rPr>
          <t>Henry Chaves:
Please allocate the following projects in the WA and create three teams:
CA - Del Norte County
SD - City of Lead
CA - City of Imperial Beach
AZ - Town of Carefree
AZ - City of Goodyear
CA - City of Laguna Hills
CA - City of Gardena
ID - City of Driggs
AL - City of Vestavia Hills
CA - City of Nevada City
FL - City of Neptune Beach
CA - City of Arroyo Grande
CA - City of Needles
AZ - City of Buckeye
AL - City of Irondale
CA - City of Grass Valley
AZ - Town of Queen Creek
ID - City of Sandpoint
MO - City of Independence
GA - City of Dalton
MN - Otter Tail County
PA - City of Lancaster
GA - City of Chamblee
IL - City of Moline
TX - City of Rowlett
CA - Tehama County
TX - City of Dripping Springs
TX - Bosque County
GA - Rabun County
CA - Monterey County
TX - Angelina County
OH - Village of Kelleys Island
OR - City of Klamath Falls
GA - Bulloch County
CA - City of Corona
TX - Uvalde County
CA - Tuolumne County
MI - Township of Chikaming
MT - City of Bozeman
NY - Town of Greece
NY - City of Geneva
OK - City of Norman
CA - Town of Fairfax
CA - Sierra County
NY - City of Newburgh
TX - City of Carrollton
CA - Town of Corte Madera
UT - Uintah County
CA - City of Solvang
WY - City of Cody
NC - Mitchell County
VT - Town of Chester
MO - City of Florissant
AL - City of Auburn
CA - City of Clearlake
GA - Chatham County
CO - City of Longmont
CA - Mariposa County
IL - Village of Orland Park
CA - City of Coachella
OH - Ross County
AZ - City of Litchfield Park
AZ - City of Avondale
OH - Jackson County</t>
        </r>
      </text>
    </comment>
    <comment ref="N55" authorId="0" shapeId="0" xr:uid="{6C7C8B03-9D63-4915-92C1-C42CED2CC7F7}">
      <text>
        <r>
          <rPr>
            <sz val="11"/>
            <color theme="1"/>
            <rFont val="Calibri"/>
            <family val="2"/>
            <scheme val="minor"/>
          </rPr>
          <t>Henry Chaves:
Please work on U + RBU + NMF1 + now + !=blocked.</t>
        </r>
      </text>
    </comment>
    <comment ref="H57" authorId="0" shapeId="0" xr:uid="{6690A54F-A6BB-483D-B53D-B9C28DF1B03F}">
      <text>
        <r>
          <rPr>
            <sz val="11"/>
            <color theme="1"/>
            <rFont val="Calibri"/>
            <family val="2"/>
            <scheme val="minor"/>
          </rPr>
          <t>Henry Chaves:
Please work on U + YTRL + activity: upcoming + rental: = self_contained + property_type: house</t>
        </r>
      </text>
    </comment>
    <comment ref="E62" authorId="0" shapeId="0" xr:uid="{E4A06D6B-6406-49DF-927F-44826495D68C}">
      <text>
        <r>
          <rPr>
            <sz val="11"/>
            <color theme="1"/>
            <rFont val="Calibri"/>
            <family val="2"/>
            <scheme val="minor"/>
          </rPr>
          <t>Henry Chaves:
Please work on U + YTRL + activity: upcoming + rental: = self_contained + property_type: entire home</t>
        </r>
      </text>
    </comment>
    <comment ref="K69" authorId="0" shapeId="0" xr:uid="{1B569070-576B-4244-8FE4-1EE0A7CDD73E}">
      <text>
        <r>
          <rPr>
            <sz val="11"/>
            <color theme="1"/>
            <rFont val="Calibri"/>
            <family val="2"/>
            <scheme val="minor"/>
          </rPr>
          <t>Henry Chaves:
Please work on U + RBU + NMF1 + now + !=blocked.</t>
        </r>
      </text>
    </comment>
    <comment ref="E80" authorId="1" shapeId="0" xr:uid="{BC8D06E0-A152-4F8B-9A23-94A781C51E49}">
      <text>
        <r>
          <rPr>
            <sz val="11"/>
            <color theme="1"/>
            <rFont val="Calibri"/>
            <family val="2"/>
            <scheme val="minor"/>
          </rPr>
          <t>Katalina Cano:
Juan Ochoa</t>
        </r>
      </text>
    </comment>
    <comment ref="H80" authorId="1" shapeId="0" xr:uid="{C34B8D7F-FFC1-40A9-9990-D33D9CBA5736}">
      <text>
        <r>
          <rPr>
            <sz val="11"/>
            <color theme="1"/>
            <rFont val="Calibri"/>
            <family val="2"/>
            <scheme val="minor"/>
          </rPr>
          <t xml:space="preserve">Katalina Cano:
CA - San Mateo County
CA - Santa Barbara County
CA - Tulare County
FL - Monroe County
NV - Douglas County
FL - City of Key Colony Beach
CA - City of Riverside
CA - City of Beverly Hills
FL - City of Marathon
AZ - City of Tempe
CO - Town of Telluride
CA - City of Irvine
UT - City of Hurricane
CA - City of Folsom
SC - City of Isle of Palms
CA - City of San Buenaventura
CA - City of Santa Barbara
TX - Bastrop County
CA - City of Indio
OH - Hocking County
SC - City of Folly Beach
CA - City of Fresno
CA - City of La Quinta
GA - City of Savannah
AL - City of Northport
AZ - City of Scottsdale
TX - Uvalde County
UT - Kane County
</t>
        </r>
      </text>
    </comment>
    <comment ref="E81" authorId="1" shapeId="0" xr:uid="{A0855B50-C1F8-4D6B-869C-445853C33767}">
      <text>
        <r>
          <rPr>
            <sz val="11"/>
            <color theme="1"/>
            <rFont val="Calibri"/>
            <family val="2"/>
            <scheme val="minor"/>
          </rPr>
          <t xml:space="preserve">Katalina Cano:
please assign this projects:
CA - Sacramento County
CO - Ouray County
LA - City of Shreveport
CA - Placer County
CA - City of Lake Elsinore
CO - Pitkin County
CA - City of Rancho Palos Verdes
CA - Kern County
AZ - City of Goodyear
CA - City of San Rafael
CA - City of Arroyo Grande
CA - City of Palm Desert
TX - City of Galveston
AZ - Town of Queen Creek
CA - Santa Cruz County
TX - Town of South Padre Island
GA - Henry County
MO - City of Independence
FL - City of Fernandina Beach
CO - City of Durango
PA - City of Lancaster
GA - City of Chamblee
TX - City of Dripping Springs
CO - City of Westminster
TX - City of College Station
CA - Monterey County
TX - Angelina County
CA - Tuolumne County
TX - City of Carrollton
</t>
        </r>
      </text>
    </comment>
    <comment ref="H81" authorId="1" shapeId="0" xr:uid="{3CAC00EA-44B2-42DB-83B1-DF1A26F8C8CB}">
      <text>
        <r>
          <rPr>
            <sz val="11"/>
            <color theme="1"/>
            <rFont val="Calibri"/>
            <family val="2"/>
            <scheme val="minor"/>
          </rPr>
          <t xml:space="preserve">Katalina Cano:
Please work on: U + YTRL + !
=blocked
</t>
        </r>
      </text>
    </comment>
    <comment ref="K81" authorId="1" shapeId="0" xr:uid="{0DCD11D2-D736-4C37-882B-7B68C100EAC9}">
      <text>
        <r>
          <rPr>
            <sz val="11"/>
            <color theme="1"/>
            <rFont val="Calibri"/>
            <family val="2"/>
            <scheme val="minor"/>
          </rPr>
          <t xml:space="preserve">Katalina Cano:
Please work on U + YTR:
CA - City of Menlo Park
CA - City of Pacifica
CA - City of Riverside
</t>
        </r>
      </text>
    </comment>
    <comment ref="N81" authorId="1" shapeId="0" xr:uid="{EFCEC362-292D-461C-A8E1-A9D1B5F10978}">
      <text>
        <r>
          <rPr>
            <sz val="11"/>
            <color theme="1"/>
            <rFont val="Calibri"/>
            <family val="2"/>
            <scheme val="minor"/>
          </rPr>
          <t xml:space="preserve">Katalina Cano:
Please work on U + YTR
</t>
        </r>
      </text>
    </comment>
    <comment ref="E82" authorId="1" shapeId="0" xr:uid="{DBA355C2-ABEA-4826-81EB-278FBDDCC2DE}">
      <text>
        <r>
          <rPr>
            <sz val="11"/>
            <color theme="1"/>
            <rFont val="Calibri"/>
            <family val="2"/>
            <scheme val="minor"/>
          </rPr>
          <t xml:space="preserve">Katalina Cano:
Please work on: U + YTRL + !
=blocked
</t>
        </r>
      </text>
    </comment>
    <comment ref="N83" authorId="1" shapeId="0" xr:uid="{304FB37C-AA51-4C29-BB54-CF80FF3B17EC}">
      <text>
        <r>
          <rPr>
            <sz val="11"/>
            <color theme="1"/>
            <rFont val="Calibri"/>
            <family val="2"/>
            <scheme val="minor"/>
          </rPr>
          <t xml:space="preserve">Katalina Cano:
Please work on: U + YTRL + !
=blocked
</t>
        </r>
      </text>
    </comment>
    <comment ref="K87" authorId="1" shapeId="0" xr:uid="{6B761826-8E34-49D7-BFB5-5B4D31B28CA3}">
      <text>
        <r>
          <rPr>
            <sz val="11"/>
            <color theme="1"/>
            <rFont val="Calibri"/>
            <family val="2"/>
            <scheme val="minor"/>
          </rPr>
          <t xml:space="preserve">Katalina Cano:
Please work on: U + YTRL + !
=blocked
</t>
        </r>
      </text>
    </comment>
    <comment ref="Q89" authorId="1" shapeId="0" xr:uid="{DB970B31-F2FD-4FC3-B922-F35DE685FBBC}">
      <text>
        <r>
          <rPr>
            <sz val="11"/>
            <color theme="1"/>
            <rFont val="Calibri"/>
            <family val="2"/>
            <scheme val="minor"/>
          </rPr>
          <t xml:space="preserve">Katalina Cano:
Please work on: U + YTRL + !
=blocked
</t>
        </r>
      </text>
    </comment>
    <comment ref="Q92" authorId="1" shapeId="0" xr:uid="{4880716A-E913-43A8-94FB-232DCEAC8AF6}">
      <text>
        <r>
          <rPr>
            <sz val="11"/>
            <color theme="1"/>
            <rFont val="Calibri"/>
            <family val="2"/>
            <scheme val="minor"/>
          </rPr>
          <t xml:space="preserve">Katalina Cano:
Please work on U + YTR
</t>
        </r>
      </text>
    </comment>
    <comment ref="N93" authorId="1" shapeId="0" xr:uid="{D7475D00-B55B-4BB3-BBB1-D27F4E583915}">
      <text>
        <r>
          <rPr>
            <sz val="11"/>
            <color theme="1"/>
            <rFont val="Calibri"/>
            <family val="2"/>
            <scheme val="minor"/>
          </rPr>
          <t xml:space="preserve">Katalina Cano:
Please work on U + YTR
</t>
        </r>
      </text>
    </comment>
    <comment ref="Q93" authorId="1" shapeId="0" xr:uid="{F7BDBE2E-F90A-422F-86A1-C85BED3DDC93}">
      <text>
        <r>
          <rPr>
            <sz val="11"/>
            <color theme="1"/>
            <rFont val="Calibri"/>
            <family val="2"/>
            <scheme val="minor"/>
          </rPr>
          <t xml:space="preserve">Katalina Cano:
Please work on U + YTR
</t>
        </r>
      </text>
    </comment>
    <comment ref="Q94" authorId="1" shapeId="0" xr:uid="{473D6BCE-4B1C-46FA-8D6C-5EB747E8EB2D}">
      <text>
        <r>
          <rPr>
            <sz val="11"/>
            <color theme="1"/>
            <rFont val="Calibri"/>
            <family val="2"/>
            <scheme val="minor"/>
          </rPr>
          <t xml:space="preserve">Katalina Cano:
Please work on U + YTR
</t>
        </r>
      </text>
    </comment>
    <comment ref="K97" authorId="1" shapeId="0" xr:uid="{11BB4C75-4FC7-46A6-B26B-4790EB073DFC}">
      <text>
        <r>
          <rPr>
            <sz val="11"/>
            <color theme="1"/>
            <rFont val="Calibri"/>
            <family val="2"/>
            <scheme val="minor"/>
          </rPr>
          <t xml:space="preserve">Katalina Cano:
Please work on U + YTR
</t>
        </r>
      </text>
    </comment>
    <comment ref="Q97" authorId="1" shapeId="0" xr:uid="{F4E3DA84-310E-4273-856E-4C4475A31DE6}">
      <text>
        <r>
          <rPr>
            <sz val="11"/>
            <color theme="1"/>
            <rFont val="Calibri"/>
            <family val="2"/>
            <scheme val="minor"/>
          </rPr>
          <t xml:space="preserve">Katalina Cano:
Please work on U + YTR
When finish, please go to Tulare County, same filters.
</t>
        </r>
      </text>
    </comment>
    <comment ref="K98" authorId="1" shapeId="0" xr:uid="{9B8FB8B2-64D4-43A2-B5BB-A87B868D402D}">
      <text>
        <r>
          <rPr>
            <sz val="11"/>
            <color theme="1"/>
            <rFont val="Calibri"/>
            <family val="2"/>
            <scheme val="minor"/>
          </rPr>
          <t xml:space="preserve">Katalina Cano:
Please work on U + YTR
</t>
        </r>
      </text>
    </comment>
    <comment ref="H107" authorId="1" shapeId="0" xr:uid="{1641A6CB-6D31-4F8F-AF21-D353E548DC87}">
      <text>
        <r>
          <rPr>
            <sz val="11"/>
            <color theme="1"/>
            <rFont val="Calibri"/>
            <family val="2"/>
            <scheme val="minor"/>
          </rPr>
          <t xml:space="preserve">Katalina Cano:
Please work on: U + YTRL + !=blocked
</t>
        </r>
      </text>
    </comment>
    <comment ref="E108" authorId="0" shapeId="0" xr:uid="{0DF20B20-81FB-4227-AD10-3FA8F49B6606}">
      <text>
        <r>
          <rPr>
            <sz val="11"/>
            <color theme="1"/>
            <rFont val="Calibri"/>
            <family val="2"/>
            <scheme val="minor"/>
          </rPr>
          <t>Henry Chaves:
Please work on: U + YTRL + !=blocked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Henry Chaves</author>
    <author>Katalina Cano</author>
  </authors>
  <commentList>
    <comment ref="Q6" authorId="0" shapeId="0" xr:uid="{5C542DE2-1349-4D50-8DAB-339FE99F056F}">
      <text>
        <r>
          <rPr>
            <sz val="11"/>
            <color theme="1"/>
            <rFont val="Calibri"/>
            <family val="2"/>
            <scheme val="minor"/>
          </rPr>
          <t xml:space="preserve">Henry Chaves:
Please allocate them in the WA:
TX - City of Plano
CO - City of Durango
CA - City of Desert Hot Springs
CA - City of Cathedral City
SC - Town of Mount Pleasant
CA - Placer County
</t>
        </r>
      </text>
    </comment>
    <comment ref="Q8" authorId="0" shapeId="0" xr:uid="{472A5440-8021-4467-A9AC-E9C55FDF062A}">
      <text>
        <r>
          <rPr>
            <sz val="11"/>
            <color theme="1"/>
            <rFont val="Calibri"/>
            <family val="2"/>
            <scheme val="minor"/>
          </rPr>
          <t>Henry Chaves:
Please work on U + YTRL + activity: upcoming</t>
        </r>
      </text>
    </comment>
    <comment ref="Q29" authorId="0" shapeId="0" xr:uid="{3BF3814B-2065-4776-B39C-DD39E77C0991}">
      <text>
        <r>
          <rPr>
            <sz val="11"/>
            <color theme="1"/>
            <rFont val="Calibri"/>
            <family val="2"/>
            <scheme val="minor"/>
          </rPr>
          <t>Henry Chaves:
Maribel's leave</t>
        </r>
      </text>
    </comment>
    <comment ref="Q30" authorId="1" shapeId="0" xr:uid="{7740055F-7A50-40FA-A1F9-0767CECE87D0}">
      <text>
        <r>
          <rPr>
            <sz val="11"/>
            <color theme="1"/>
            <rFont val="Calibri"/>
            <family val="2"/>
            <scheme val="minor"/>
          </rPr>
          <t xml:space="preserve">Katalina Cano:
Please allocate in the WA and work on the filters U + YTR:
CA - City of Cathedral City
CA - City of Desert Hot Springs
CO - Town of Telluride
CO - City of Durango
</t>
        </r>
      </text>
    </comment>
    <comment ref="Q39" authorId="1" shapeId="0" xr:uid="{0A63A0F8-3A87-4271-BB3A-8DB5BBE94580}">
      <text>
        <r>
          <rPr>
            <sz val="11"/>
            <color theme="1"/>
            <rFont val="Calibri"/>
            <family val="2"/>
            <scheme val="minor"/>
          </rPr>
          <t>Katalina Cano:
Please work on U + YTR</t>
        </r>
      </text>
    </comment>
    <comment ref="Q40" authorId="1" shapeId="0" xr:uid="{6919AB70-47F1-4668-8D86-3647729C2755}">
      <text>
        <r>
          <rPr>
            <sz val="11"/>
            <color theme="1"/>
            <rFont val="Calibri"/>
            <family val="2"/>
            <scheme val="minor"/>
          </rPr>
          <t>Katalina Cano:
Please work on U + YTR</t>
        </r>
      </text>
    </comment>
    <comment ref="Q41" authorId="1" shapeId="0" xr:uid="{E1EF5360-3F0A-48AA-8669-EA83FD452B27}">
      <text>
        <r>
          <rPr>
            <sz val="11"/>
            <color theme="1"/>
            <rFont val="Calibri"/>
            <family val="2"/>
            <scheme val="minor"/>
          </rPr>
          <t>Katalina Cano:
Please work on U + YTR</t>
        </r>
      </text>
    </comment>
    <comment ref="N42" authorId="1" shapeId="0" xr:uid="{D04D8440-1C15-4A5F-815D-E55DA1BE968B}">
      <text>
        <r>
          <rPr>
            <sz val="11"/>
            <color theme="1"/>
            <rFont val="Calibri"/>
            <family val="2"/>
            <scheme val="minor"/>
          </rPr>
          <t>Katalina Cano:
Please work on U + YTR</t>
        </r>
      </text>
    </comment>
    <comment ref="N43" authorId="1" shapeId="0" xr:uid="{C5348081-806D-41DF-B942-5C13F5CEF8B1}">
      <text>
        <r>
          <rPr>
            <sz val="11"/>
            <color theme="1"/>
            <rFont val="Calibri"/>
            <family val="2"/>
            <scheme val="minor"/>
          </rPr>
          <t xml:space="preserve">Katalina Cano:
Please work on U + YTRL.
</t>
        </r>
      </text>
    </comment>
    <comment ref="K44" authorId="1" shapeId="0" xr:uid="{02CADB59-2C2C-4997-AA77-7AF4C499D974}">
      <text>
        <r>
          <rPr>
            <sz val="11"/>
            <color theme="1"/>
            <rFont val="Calibri"/>
            <family val="2"/>
            <scheme val="minor"/>
          </rPr>
          <t xml:space="preserve">Katalina Cano:
Please work on U + YTR. Then please go to U + RBU + NMF1
</t>
        </r>
      </text>
    </comment>
    <comment ref="N44" authorId="1" shapeId="0" xr:uid="{36568920-B8F6-43DC-9E3A-F0D1CE57A403}">
      <text>
        <r>
          <rPr>
            <sz val="11"/>
            <color theme="1"/>
            <rFont val="Calibri"/>
            <family val="2"/>
            <scheme val="minor"/>
          </rPr>
          <t>Katalina Cano:
Please work on U + YTR</t>
        </r>
      </text>
    </comment>
    <comment ref="K45" authorId="1" shapeId="0" xr:uid="{8ECFAC90-8C59-49E5-ABDE-EC1964F8F289}">
      <text>
        <r>
          <rPr>
            <sz val="11"/>
            <color theme="1"/>
            <rFont val="Calibri"/>
            <family val="2"/>
            <scheme val="minor"/>
          </rPr>
          <t xml:space="preserve">Katalina Cano:
Please work on U + YTRL
</t>
        </r>
      </text>
    </comment>
    <comment ref="N45" authorId="1" shapeId="0" xr:uid="{233B5DF8-64E4-48D4-B0EF-A0480E0CE33C}">
      <text>
        <r>
          <rPr>
            <sz val="11"/>
            <color theme="1"/>
            <rFont val="Calibri"/>
            <family val="2"/>
            <scheme val="minor"/>
          </rPr>
          <t>Katalina Cano:
Please work on U + YTR</t>
        </r>
      </text>
    </comment>
    <comment ref="E54" authorId="0" shapeId="0" xr:uid="{CC5814EB-4EE7-4CB6-BC86-7E967797755D}">
      <text>
        <r>
          <rPr>
            <sz val="11"/>
            <color theme="1"/>
            <rFont val="Calibri"/>
            <family val="2"/>
            <scheme val="minor"/>
          </rPr>
          <t>Henry Chaves:
Maribel's leave</t>
        </r>
      </text>
    </comment>
    <comment ref="H54" authorId="0" shapeId="0" xr:uid="{8F188973-40B6-4492-B0C5-49653166034F}">
      <text>
        <r>
          <rPr>
            <sz val="11"/>
            <color theme="1"/>
            <rFont val="Calibri"/>
            <family val="2"/>
            <scheme val="minor"/>
          </rPr>
          <t>Henry Chaves:
Maribel's leavev</t>
        </r>
      </text>
    </comment>
    <comment ref="K54" authorId="0" shapeId="0" xr:uid="{A5899F58-8F28-42E9-9845-07A6BC93EAAA}">
      <text>
        <r>
          <rPr>
            <sz val="11"/>
            <color theme="1"/>
            <rFont val="Calibri"/>
            <family val="2"/>
            <scheme val="minor"/>
          </rPr>
          <t>Henry Chaves:
- Juan O's medical procedure
- Maribel's leave</t>
        </r>
      </text>
    </comment>
    <comment ref="N55" authorId="0" shapeId="0" xr:uid="{082F1A62-0C06-4075-8D54-A2DFF4546A62}">
      <text>
        <r>
          <rPr>
            <sz val="11"/>
            <color theme="1"/>
            <rFont val="Calibri"/>
            <family val="2"/>
            <scheme val="minor"/>
          </rPr>
          <t>Henry Chaves:
Please allocate in the WA the following projects:
AZ - City of Tempe
ID - Bonner County
CA - City of Irvine
FL - City of Marathon
CA - Santa Barbara County
FL - Village of Islamorada Village of Islands</t>
        </r>
      </text>
    </comment>
    <comment ref="Q55" authorId="0" shapeId="0" xr:uid="{7E5B1B88-671E-4E86-9842-D46FAC323443}">
      <text>
        <r>
          <rPr>
            <sz val="11"/>
            <color theme="1"/>
            <rFont val="Calibri"/>
            <family val="2"/>
            <scheme val="minor"/>
          </rPr>
          <t>Henry Chaves:
Please allocate in the WA the following projects:
SC - City of Isle of Palms
FL - City of Key Colony Beach
CA - City of Rancho Palos Verdes
NM - Lincoln County
CA - City of Santa Barbara
CA - Kern County
TX - City of College Station
CA - City of Pacific Grove
CA - City of Pasadena
CO - City of Westminster
CA - City of Monterey
GA - Henry County
CA - City of Burlingame
CO - Ouray County
CA - City of Pismo Beach
CO - Mineral County
CA - City of San Rafael
CA - City of Eastvale
SC - Town of Summerville
ME - Town of Rockport</t>
        </r>
      </text>
    </comment>
    <comment ref="E81" authorId="1" shapeId="0" xr:uid="{9704AB39-1A32-4D0C-8CF2-15C54D55A646}">
      <text>
        <r>
          <rPr>
            <sz val="11"/>
            <color theme="1"/>
            <rFont val="Calibri"/>
            <family val="2"/>
            <scheme val="minor"/>
          </rPr>
          <t xml:space="preserve">Katalina Cano:
Please allocate in WA:
CA - Sacramento County
CO - Ouray County
LA - City of Shreveport
CA - Placer County
CA - City of Lake Elsinore
CA - City of Rancho Palos Verdes
CA - Kern County
AZ - City of Goodyear
CA - City of San Rafael
CA - City of Arroyo Grande
CA - City of Palm Desert
TX - City of Galveston
AZ - Town of Queen Creek
CA - Santa Cruz County
TX - Town of South Padre Island
GA - Henry County
MO - City of Independence
FL - City of Fernandina Beach
CO - City of Durango
PA - City of Lancaster
GA - City of Chamblee
TX - City of Dripping Springs
CO - City of Westminster
TX - City of College Station
CA - Monterey County
TX - Angelina County
CA - Tuolumne County
TX - City of Carrollton
</t>
        </r>
      </text>
    </comment>
    <comment ref="N81" authorId="1" shapeId="0" xr:uid="{CD0CEA3A-D7AA-45E8-882D-AD1E0DCB147F}">
      <text>
        <r>
          <rPr>
            <sz val="11"/>
            <color theme="1"/>
            <rFont val="Calibri"/>
            <family val="2"/>
            <scheme val="minor"/>
          </rPr>
          <t>Katalina Cano:
Please allocate in WA:
CA - City of Trinidad
NY - Village of Saranac Lake
SC - Town of Port Royal
CA - City of Modesto
CO - City of Ouray
CA - City of Lemon Grove
TX - City of Nacogdoches
IL - City of Joliet
CA - Del Norte County
PA - Centre County
SD - City of Lead
CA - City of Imperial Beach
AZ - Town of Carefree
CA - City of Laguna Hills
CA - City of Gardena
ID - City of Driggs
AL - City of Vestavia Hills
CA - City of Nevada City
FL - City of Neptune Beach
CA - City of Needles
CA - Mono County
AZ - City of Buckeye
AL - City of Irondale
CA - City of Grass Valley
CA - City of South Lake Tahoe
ID - City of Sandpoint
FL - City of Delray Beach
CA - City of Diamond Bar
PA - Township of Penn Forest
GA - City of Dalton
ID - Fremont County
MN - Otter Tail County
IL - City of Moline
TX - City of Rowlett
CA - Tehama County
CA - City of San Buenaventura
FL - Clay County
TX - Bosque County</t>
        </r>
      </text>
    </comment>
    <comment ref="Q81" authorId="1" shapeId="0" xr:uid="{0185C62E-FE5E-4E46-B93B-F9643E48D0AA}">
      <text>
        <r>
          <rPr>
            <sz val="11"/>
            <color theme="1"/>
            <rFont val="Calibri"/>
            <family val="2"/>
            <scheme val="minor"/>
          </rPr>
          <t xml:space="preserve">Katalina Cano:
Please allocate in WA:
GA - Rabun County
GA - Fayette County
GA - City of Savannah
CA - City of Fresno
OH - Village of Kelleys Island
SC - City of Folly Beach
OR - City of Klamath Falls
GA - Bulloch County
FL - City of Cape Canaveral
CA - City of Corona
TX - Uvalde County
MI - Township of Chikaming
MT - City of Bozeman
NY - Town of Greece
NY - City of Geneva
OK - City of Norman
MO - City of Springfield
CA - Town of Fairfax
CA - Sierra County
NY - City of Newburgh
CA - Town of Corte Madera
UT - Uintah County
CA - City of Mission Viejo
CA - City of Solvang
WY - City of Cody
WA - Grant County
NC - Mitchell County
VT - Town of Chester
MO - City of Florissant
CA - City of Clearlake
IL - Village of Orland Park
</t>
        </r>
      </text>
    </comment>
    <comment ref="H82" authorId="0" shapeId="0" xr:uid="{49BD25C0-71AD-41E3-84E4-1B8BAC7CD35E}">
      <text>
        <r>
          <rPr>
            <sz val="11"/>
            <color theme="1"/>
            <rFont val="Calibri"/>
            <family val="2"/>
            <scheme val="minor"/>
          </rPr>
          <t>Henry Chaves:
Please work on U + YTR</t>
        </r>
      </text>
    </comment>
    <comment ref="K83" authorId="0" shapeId="0" xr:uid="{4D0A900D-57DE-46A4-8406-2EEBFC9B12FA}">
      <text>
        <r>
          <rPr>
            <sz val="11"/>
            <color theme="1"/>
            <rFont val="Calibri"/>
            <family val="2"/>
            <scheme val="minor"/>
          </rPr>
          <t>Henry Chaves:
Please work on U + YTR</t>
        </r>
      </text>
    </comment>
    <comment ref="N85" authorId="0" shapeId="0" xr:uid="{936F27A8-6734-4A18-8977-6BA9FFC5D8AC}">
      <text>
        <r>
          <rPr>
            <sz val="11"/>
            <color theme="1"/>
            <rFont val="Calibri"/>
            <family val="2"/>
            <scheme val="minor"/>
          </rPr>
          <t>Henry Chaves:
Please work on U + YTR</t>
        </r>
      </text>
    </comment>
    <comment ref="E86" authorId="0" shapeId="0" xr:uid="{BD943E16-7E2F-4F2F-ACFB-F538B1D431D1}">
      <text>
        <r>
          <rPr>
            <sz val="11"/>
            <color theme="1"/>
            <rFont val="Calibri"/>
            <family val="2"/>
            <scheme val="minor"/>
          </rPr>
          <t>Henry Chaves:
Please work on U + YTR</t>
        </r>
      </text>
    </comment>
    <comment ref="E87" authorId="0" shapeId="0" xr:uid="{6267A24F-F826-41E0-B8AD-CA1199E6F86A}">
      <text>
        <r>
          <rPr>
            <sz val="11"/>
            <color theme="1"/>
            <rFont val="Calibri"/>
            <family val="2"/>
            <scheme val="minor"/>
          </rPr>
          <t>Henry Chaves:
Please work on U + RBU + NMF1 and NMF2</t>
        </r>
      </text>
    </comment>
    <comment ref="E88" authorId="0" shapeId="0" xr:uid="{43ADBA7E-43F2-48DB-8841-7352154E4B31}">
      <text>
        <r>
          <rPr>
            <sz val="11"/>
            <color theme="1"/>
            <rFont val="Calibri"/>
            <family val="2"/>
            <scheme val="minor"/>
          </rPr>
          <t>Henry Chaves:
Please work on U + YTR. Then go to U + RBU + NMF1 and NMF2</t>
        </r>
      </text>
    </comment>
    <comment ref="K92" authorId="0" shapeId="0" xr:uid="{C18E9DC6-85AA-4849-B46A-9012C247F1F6}">
      <text>
        <r>
          <rPr>
            <sz val="11"/>
            <color theme="1"/>
            <rFont val="Calibri"/>
            <family val="2"/>
            <scheme val="minor"/>
          </rPr>
          <t>Henry Chaves:
Please work on U + RBU + NMF1 and NMF2</t>
        </r>
      </text>
    </comment>
    <comment ref="K102" authorId="0" shapeId="0" xr:uid="{CCFD63E6-4FB4-463F-8AE5-BFC0B393B97F}">
      <text>
        <r>
          <rPr>
            <sz val="11"/>
            <color theme="1"/>
            <rFont val="Calibri"/>
            <family val="2"/>
            <scheme val="minor"/>
          </rPr>
          <t>Henry Chaves:
Please allocate the following projects in the WA and create four teams:
SC - City of Columbia
NV - Douglas County
TX - City of Wimberley
CA - City of San Mateo
CA - City of Rancho Cordova
TX - City of Euless
AL - City of Decatur
CA - City of Chico
CA - City of Ridgecrest
CA - City of Carpinteria
CA - City of Half Moon Bay
CA - City of Lodi
CA - City of Menlo Park
CA - City of Monterey Park
CA - City of Pacifica
CA - City of Rocklin
CA - City of Roseville
CA - City of Glendora
CA - City of Ojai
CA - City of Capitola
CA - City of Lakeport
CA - City of Riverside
TX - City of Hewitt
CA - City of Manteca
CA - City of Pomona
CA - City of Walnut Creek
TX - City of La Porte
NY - City of Glens Falls
WI - Burnett County
AL - City of Prattville
AL - City of Tuscumbia
CA - City of Benicia
CA - City of Folsom
CA - City of Ukiah
TX - City of Haltom City
CA - City of Marina
TX - Bastrop County
AL - City of Madison
AL - City of Northport
CA - City of San Ramon
IL - City of Decatur
IL - Williamson County
MI - Muskegon County
TX - City of Tyler
TX - City of Canyon
CA - City of Clovis
WA - City of College Place
CA - City of Novato
IL - City of Princeton
NY - Town of Copake
TX - City of Amarillo</t>
        </r>
      </text>
    </comment>
    <comment ref="H103" authorId="0" shapeId="0" xr:uid="{0AC29BF8-E419-46A7-AB18-2308BBDA4C2A}">
      <text>
        <r>
          <rPr>
            <sz val="11"/>
            <color theme="1"/>
            <rFont val="Calibri"/>
            <family val="2"/>
            <scheme val="minor"/>
          </rPr>
          <t xml:space="preserve">Henry Chaves:
Please work on U + RBU + NMF1 + now + !=blocked.
</t>
        </r>
      </text>
    </comment>
    <comment ref="K104" authorId="0" shapeId="0" xr:uid="{E4692AC8-BEC2-4AB7-9AAC-0C14DB4C62F7}">
      <text>
        <r>
          <rPr>
            <sz val="11"/>
            <color theme="1"/>
            <rFont val="Calibri"/>
            <family val="2"/>
            <scheme val="minor"/>
          </rPr>
          <t xml:space="preserve">Henry Chaves:
Please work on U + RBU + NMF1 + now + !=blocked.
</t>
        </r>
      </text>
    </comment>
    <comment ref="K109" authorId="0" shapeId="0" xr:uid="{6540BB5B-75EB-4EEE-8CB1-967BBEAB8F08}">
      <text>
        <r>
          <rPr>
            <sz val="11"/>
            <color theme="1"/>
            <rFont val="Calibri"/>
            <family val="2"/>
            <scheme val="minor"/>
          </rPr>
          <t xml:space="preserve">Henry Chaves:
Please work on U + RBU + NMF1 + now + !=blocked.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tc={26FB5D7E-C345-441E-8C92-AC0A33F7CD49}</author>
    <author>tc={573FCDD6-756E-4768-9BB1-8C156825E593}</author>
    <author>tc={A1CD1845-52BA-4686-82CF-6EE648FFE15E}</author>
    <author>tc={91247EAF-4BB2-48A8-B70F-97E25125DD9C}</author>
    <author>tc={1EDC49D1-5DC6-48FB-84D1-F566524AECA9}</author>
    <author>Henry Chaves</author>
    <author>tc={383B30B2-658F-46EE-A528-482B8733DE6C}</author>
    <author>tc={4C95F45C-D033-422B-AF13-0E602306FBAD}</author>
    <author>tc={18FD79C5-ED64-4C38-BA0E-759D32636171}</author>
    <author>tc={80820712-B1D0-4FFD-9A28-986D5D1568C0}</author>
    <author>tc={DFA483A1-34C0-490F-837A-F00CEC5E2A0C}</author>
    <author>tc={A245BEDD-E484-4477-8FC8-868E0CF08015}</author>
    <author>tc={9D2509AF-443E-4A1A-9C8C-BDD548FD7A9C}</author>
    <author>tc={2D0F3A2E-4CAC-4F1F-A986-27B1EF9A4AB3}</author>
    <author>tc={45952C46-6EC2-4C3E-B59F-4EDADBAC61B6}</author>
    <author>tc={4AE67405-45DE-49CC-A088-DBCA91CC5FE8}</author>
    <author>tc={F78B105E-A0D5-4692-A27D-8AA33C1763A4}</author>
    <author>tc={1451EA5F-1D43-436B-A025-C833B7B66D1B}</author>
    <author>tc={5AE69699-09F0-449F-BB55-7CE2BDFAB341}</author>
    <author>tc={F661B288-EB56-4BBA-A7BA-21C46F2E1C67}</author>
    <author>tc={6BD300AA-C5CC-40CB-9DF8-972CC1241B94}</author>
  </authors>
  <commentList>
    <comment ref="Q6" authorId="0" shapeId="0" xr:uid="{26FB5D7E-C345-441E-8C92-AC0A33F7CD49}">
      <text>
        <t xml:space="preserve">[Threaded comment]
Your version of Excel allows you to read this threaded comment; however, any edits to it will get removed if the file is opened in a newer version of Excel. Learn more: https://go.microsoft.com/fwlink/?linkid=870924
Comment:
    Please allocate in the WA:
AL - City of Madison   
AL - City of Northport   
AL - City of Prattville   
AL - City of Tuscumbia   
CA - City of Benicia   
CA - City of Capitola   
CA - City of Carpinteria   
CA - City of Chico   
CA - City of Folsom   
CA - City of Glendora  
CA - City of Half Moon Bay   
CA - City of Lakeport   
CA - City of Lodi   
CA - City of Manteca   
CA - City of Marina   
CA - City of Menlo Park   
CA - City of Monterey Park   
CA - City of Ojai   
CA - City of Pacifica   
CA - City of Pomona   
CA - City of Ridgecrest   
CA - City of Riverside   
CA - City of Rocklin   
CA - City of Roseville   
CA - City of San Mateo   
CA - City of San Ramon   
CA - City of Ukiah   
CA - City of Walnut Creek   
IL - City of Decatur   
MI - Muskegon County   
NV - Douglas County   
NY - City of Glens Falls   
TX - Bastrop County   
TX - City of Euless   
TX - City of Haltom City   
TX - City of Hewitt   
TX - City of La Porte   
TX - City of Tyler   
TX - City of Wimberley   
WI - Burnett County   
TX - City of Canyon   
CA - City of Clovis   
WA - City of College Place   
SC - City of Columbia   
CA - City of Novato   
IL - Williamson County   
IL - City of Princeton   </t>
      </text>
    </comment>
    <comment ref="Q15" authorId="1" shapeId="0" xr:uid="{573FCDD6-756E-4768-9BB1-8C156825E593}">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N16" authorId="2" shapeId="0" xr:uid="{A1CD1845-52BA-4686-82CF-6EE648FFE15E}">
      <text>
        <t>[Threaded comment]
Your version of Excel allows you to read this threaded comment; however, any edits to it will get removed if the file is opened in a newer version of Excel. Learn more: https://go.microsoft.com/fwlink/?linkid=870924
Comment:
    Please work first on U + YTRL + !=blocked; then on U + YTR</t>
      </text>
    </comment>
    <comment ref="N20" authorId="3" shapeId="0" xr:uid="{91247EAF-4BB2-48A8-B70F-97E25125DD9C}">
      <text>
        <t>[Threaded comment]
Your version of Excel allows you to read this threaded comment; however, any edits to it will get removed if the file is opened in a newer version of Excel. Learn more: https://go.microsoft.com/fwlink/?linkid=870924
Comment:
    Please work on U + YTRL + !=blocked</t>
      </text>
    </comment>
    <comment ref="Q23" authorId="4" shapeId="0" xr:uid="{1EDC49D1-5DC6-48FB-84D1-F566524AECA9}">
      <text>
        <t>[Threaded comment]
Your version of Excel allows you to read this threaded comment; however, any edits to it will get removed if the file is opened in a newer version of Excel. Learn more: https://go.microsoft.com/fwlink/?linkid=870924
Comment:
    Please work on U + YTRL + !=blocked</t>
      </text>
    </comment>
    <comment ref="E33" authorId="5" shapeId="0" xr:uid="{6EE9911F-710C-4BF8-9D5A-F765A5A30577}">
      <text>
        <r>
          <rPr>
            <sz val="11"/>
            <color theme="1"/>
            <rFont val="Calibri"/>
            <family val="2"/>
            <scheme val="minor"/>
          </rPr>
          <t>Henry Chaves:
Please allocate them in the WA: 
CA - City of Cathedral City
CA - City of Desert Hot Springs
CA - City of Indio
CA - City of La Quinta
CA - City of Palm Desert
When done, please work in U + YTR</t>
        </r>
      </text>
    </comment>
    <comment ref="H33" authorId="5" shapeId="0" xr:uid="{C4ACF51A-FB1C-4679-81FE-FF3B7D36EE58}">
      <text>
        <r>
          <rPr>
            <sz val="11"/>
            <color theme="1"/>
            <rFont val="Calibri"/>
            <family val="2"/>
            <scheme val="minor"/>
          </rPr>
          <t>Henry Chaves: Please allocate them in the WA:
CO - City of Durango
CO - Town of Telluride
SC - Town of Mount Pleasant
TX - City of Galveston
TX - City of Plano
TX - Town of South Padre Island
UT - City of Hurricane
When the usual filters for Maintenance are finished, please work in U + YTR</t>
        </r>
      </text>
    </comment>
    <comment ref="N37" authorId="5" shapeId="0" xr:uid="{09E9B326-FE8A-4F77-AE82-923636AF1770}">
      <text>
        <r>
          <rPr>
            <sz val="11"/>
            <color theme="1"/>
            <rFont val="Calibri"/>
            <family val="2"/>
            <scheme val="minor"/>
          </rPr>
          <t>Henry Chaves:
Please work on U + YTRL + activity: upcoming</t>
        </r>
      </text>
    </comment>
    <comment ref="H38" authorId="5" shapeId="0" xr:uid="{99FB6716-DAE7-49CB-8FD6-CDD51C380CB6}">
      <text>
        <r>
          <rPr>
            <sz val="11"/>
            <color theme="1"/>
            <rFont val="Calibri"/>
            <family val="2"/>
            <scheme val="minor"/>
          </rPr>
          <t>Henry Chaves:
Please work on U + YTRL + activity: upcoming</t>
        </r>
      </text>
    </comment>
    <comment ref="K38" authorId="5" shapeId="0" xr:uid="{B91549AB-8143-495B-BE7F-6A2331EB337D}">
      <text>
        <r>
          <rPr>
            <sz val="11"/>
            <color theme="1"/>
            <rFont val="Calibri"/>
            <family val="2"/>
            <scheme val="minor"/>
          </rPr>
          <t>Henry Chaves:
Please work on U + YTRL + activity: upcoming</t>
        </r>
      </text>
    </comment>
    <comment ref="Q39" authorId="5" shapeId="0" xr:uid="{ED08064F-7C84-40E0-A74C-D05B6B0B60F8}">
      <text>
        <r>
          <rPr>
            <sz val="11"/>
            <color theme="1"/>
            <rFont val="Calibri"/>
            <family val="2"/>
            <scheme val="minor"/>
          </rPr>
          <t>Henry Chaves:
Please work on U + YTRL + activity: upcoming</t>
        </r>
      </text>
    </comment>
    <comment ref="H41" authorId="6" shapeId="0" xr:uid="{383B30B2-658F-46EE-A528-482B8733DE6C}">
      <text>
        <t>[Threaded comment]
Your version of Excel allows you to read this threaded comment; however, any edits to it will get removed if the file is opened in a newer version of Excel. Learn more: https://go.microsoft.com/fwlink/?linkid=870924
Comment:
    Please work on U + YTRL + !=blocked</t>
      </text>
    </comment>
    <comment ref="K41" authorId="7" shapeId="0" xr:uid="{4C95F45C-D033-422B-AF13-0E602306FBAD}">
      <text>
        <t>[Threaded comment]
Your version of Excel allows you to read this threaded comment; however, any edits to it will get removed if the file is opened in a newer version of Excel. Learn more: https://go.microsoft.com/fwlink/?linkid=870924
Comment:
    Please work on U + YTR. When finish, please go to Key Colony Beach U + YTR</t>
      </text>
    </comment>
    <comment ref="E43" authorId="8" shapeId="0" xr:uid="{18FD79C5-ED64-4C38-BA0E-759D32636171}">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H50" authorId="5" shapeId="0" xr:uid="{42797E14-A9DE-4C88-BB64-302CBD75010B}">
      <text>
        <r>
          <rPr>
            <sz val="11"/>
            <color theme="1"/>
            <rFont val="Calibri"/>
            <family val="2"/>
            <scheme val="minor"/>
          </rPr>
          <t>Henry Chaves:
When the usual filters for Maintenance are finished, please work in U + YTR</t>
        </r>
      </text>
    </comment>
    <comment ref="E51" authorId="5" shapeId="0" xr:uid="{AE71EE8F-FEA0-4F37-875A-877F882BB962}">
      <text>
        <r>
          <rPr>
            <sz val="11"/>
            <color theme="1"/>
            <rFont val="Calibri"/>
            <family val="2"/>
            <scheme val="minor"/>
          </rPr>
          <t>Henry Chaves:
When the usual filters for Maintenance are finished, please work in U + YTR.</t>
        </r>
      </text>
    </comment>
    <comment ref="E52" authorId="5" shapeId="0" xr:uid="{F065C4A3-56A9-4BC4-98A1-96D53CE0AF11}">
      <text>
        <r>
          <rPr>
            <sz val="11"/>
            <color theme="1"/>
            <rFont val="Calibri"/>
            <family val="2"/>
            <scheme val="minor"/>
          </rPr>
          <t>Henry Chaves:
When the usual filters for Maintenance are finished, please work in U + YTR.</t>
        </r>
      </text>
    </comment>
    <comment ref="E53" authorId="5" shapeId="0" xr:uid="{B715C2AA-EDCA-459E-8E9B-3A44A3BA30BE}">
      <text>
        <r>
          <rPr>
            <sz val="11"/>
            <color theme="1"/>
            <rFont val="Calibri"/>
            <family val="2"/>
            <scheme val="minor"/>
          </rPr>
          <t>Henry Chaves:
When the usual filters for Maintenance are finished, please work in U + YTR.</t>
        </r>
      </text>
    </comment>
    <comment ref="Q53" authorId="5" shapeId="0" xr:uid="{B3A6C07A-C6F9-4C9C-ABEA-DBD2AAE84076}">
      <text>
        <r>
          <rPr>
            <sz val="11"/>
            <color theme="1"/>
            <rFont val="Calibri"/>
            <family val="2"/>
            <scheme val="minor"/>
          </rPr>
          <t>Henry Chaves:
Please assign Juan C and Laura H to work on reviewing the parcel data issue in the project.</t>
        </r>
      </text>
    </comment>
    <comment ref="E54" authorId="5" shapeId="0" xr:uid="{14453739-AFED-4188-B326-AD323E68E580}">
      <text>
        <r>
          <rPr>
            <sz val="11"/>
            <color theme="1"/>
            <rFont val="Calibri"/>
            <family val="2"/>
            <scheme val="minor"/>
          </rPr>
          <t>Henry Chaves:
When the usual filters for Maintenance are finished, please work in U + YTR.</t>
        </r>
      </text>
    </comment>
    <comment ref="N62" authorId="5" shapeId="0" xr:uid="{AF845F52-F326-4847-979E-48F1E5A87F4A}">
      <text>
        <r>
          <rPr>
            <sz val="11"/>
            <color theme="1"/>
            <rFont val="Calibri"/>
            <family val="2"/>
            <scheme val="minor"/>
          </rPr>
          <t>Henry Chaves:
Please allocate them in the WA and create four teams with three people in each team:
CA - Monterey County
TX - Bosque County
MO - City of Springfield
WY - City of Cody
AL - City of Decatur
AL - City of Irondale
AL - City of Vestavia Hills
AZ - City of Goodyear
AZ - Town of Carefree
AZ - Town of Queen Creek
CA - City of Arroyo Grande
CA - City of Diamond Bar
CA - City of Lake Elsinore
CA - City of Lemon Grove
CA - City of Modesto
CA - City of Needles
CA - City of Nevada City
CA - City of San Buenaventura
CA - City of Trinidad
CA - Del Norte County
CA - Tehama County
CA - Tuolumne County
CO - City of Ouray
FL - City of Cape Canaveral
FL - City of Delray Beach
FL - City of Neptune Beach
FL - Clay County
GA - City of Chamblee
GA - City of Dalton
GA - Fayette County
GA - Rabun County
ID - City of Driggs
ID - City of Sandpoint
IL - City of Joliet
IL - City of Moline
LA - City of Shreveport
MN - Otter Tail County
MO - City of Independence
NY - Village of Saranac Lake
OH - Village of Kelleys Island
PA - City of Lancaster
SC - Town of Port Royal
SD - City of Lead
TX - City of Dripping Springs
TX - City of Nacogdoches
TX - City of Rowlett
TX - Angelina County
GA - Bulloch County
OR - City of Klamath Falls
CA - City of Corona
MT - City of Bozeman
OK - City of Norman
TX - Uvalde County
NY - City of Geneva
CA - Town of Fairfax
UT - Uintah County
NY - City of Newburgh
CA - Sierra County
CA - Town of Corte Madera
CA - City of Solvang
VT - Town of Chester
MO - City of Florissant</t>
        </r>
      </text>
    </comment>
    <comment ref="E63" authorId="5" shapeId="0" xr:uid="{6CE7A695-1B32-4D46-99B2-91E5585BE3AA}">
      <text>
        <r>
          <rPr>
            <sz val="11"/>
            <color theme="1"/>
            <rFont val="Calibri"/>
            <family val="2"/>
            <scheme val="minor"/>
          </rPr>
          <t>Henry Chaves:
Please allocate them in the WA:
CA - Kern County
CA - Tulare County
CA - City of Carlsbad
TX - City of College Station
FL - City of Marathon
GA - Henry County
CA - City of Santa Barbara
NM - Lincoln County
FL - City of Fernandina Beach
FL - City of Key Colony Beach
CO - City of Westminster
FL - Village of Islamorada Village of Islands
CA - City of Eastvale
ME - Town of Rockport
CA - City of San Rafael
CA - City of Rancho Mirage
TX - City of Grapevine
CA - City of Burlingame
CA - City of Pismo Beach
CA - City of Rancho Palos Verdes
CO - Mineral County
CO - Ouray County
CA - City of Monterey
CA - City of Pacific Grove
SC - City of Isle of Palms
SC - Town of Summerville
ID - Bonner County</t>
        </r>
      </text>
    </comment>
    <comment ref="K63" authorId="5" shapeId="0" xr:uid="{5AD25053-032A-4239-A224-C247FA533D29}">
      <text>
        <r>
          <rPr>
            <sz val="11"/>
            <color theme="1"/>
            <rFont val="Calibri"/>
            <family val="2"/>
            <scheme val="minor"/>
          </rPr>
          <t>Henry Chaves:
Please allocate them in the WA and create two teams:
CA - City of Imperial Beach
CA - City of Fresno
CA - City of South Lake Tahoe
CO - Adams County
FL - City of Holmes Beach
MI - Township of Chikaming
CO - Pitkin County
CA - City of Laguna Hills
CA - Mono County
ID - Fremont County
CA - City of Gardena
SC - City of Folly Beach
AZ - City of Buckeye
CA - City of Grass Valley
NY - Town of Greece</t>
        </r>
      </text>
    </comment>
    <comment ref="N65" authorId="5" shapeId="0" xr:uid="{8B8A18DD-269B-4273-8569-0E0360D1D069}">
      <text>
        <r>
          <rPr>
            <sz val="11"/>
            <color theme="1"/>
            <rFont val="Calibri"/>
            <family val="2"/>
            <scheme val="minor"/>
          </rPr>
          <t>Henry Chaves:
Please work on U + YTRL + activity: upcoming</t>
        </r>
      </text>
    </comment>
    <comment ref="E66" authorId="5" shapeId="0" xr:uid="{88E87177-9E79-4C6A-B882-1743F115FBB9}">
      <text>
        <r>
          <rPr>
            <sz val="11"/>
            <color theme="1"/>
            <rFont val="Calibri"/>
            <family val="2"/>
            <scheme val="minor"/>
          </rPr>
          <t>Henry Chaves:
Please work on U + YTRL + activity: upcoming</t>
        </r>
      </text>
    </comment>
    <comment ref="H66" authorId="5" shapeId="0" xr:uid="{D039C520-672A-4A1E-A41D-4E44FB5F054C}">
      <text>
        <r>
          <rPr>
            <sz val="11"/>
            <color theme="1"/>
            <rFont val="Calibri"/>
            <family val="2"/>
            <scheme val="minor"/>
          </rPr>
          <t>Henry Chaves:
Please work on U + YTRL + activity: upcoming</t>
        </r>
      </text>
    </comment>
    <comment ref="Q66" authorId="5" shapeId="0" xr:uid="{3A002D84-008D-4394-94DC-E2B4FE6B71ED}">
      <text>
        <r>
          <rPr>
            <sz val="11"/>
            <color theme="1"/>
            <rFont val="Calibri"/>
            <family val="2"/>
            <scheme val="minor"/>
          </rPr>
          <t>Henry Chaves:
Please work on U + YTRL + activity: upcoming</t>
        </r>
      </text>
    </comment>
    <comment ref="E67" authorId="9" shapeId="0" xr:uid="{80820712-B1D0-4FFD-9A28-986D5D1568C0}">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H67" authorId="10" shapeId="0" xr:uid="{DFA483A1-34C0-490F-837A-F00CEC5E2A0C}">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K67" authorId="5" shapeId="0" xr:uid="{75FB9A80-BD68-479D-AC03-1C7C217AF7BB}">
      <text>
        <r>
          <rPr>
            <sz val="11"/>
            <color theme="1"/>
            <rFont val="Calibri"/>
            <family val="2"/>
            <scheme val="minor"/>
          </rPr>
          <t>Henry Chaves:
Please work on U + YTRL + activity: upcoming</t>
        </r>
      </text>
    </comment>
    <comment ref="Q67" authorId="11" shapeId="0" xr:uid="{A245BEDD-E484-4477-8FC8-868E0CF08015}">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K68" authorId="12" shapeId="0" xr:uid="{9D2509AF-443E-4A1A-9C8C-BDD548FD7A9C}">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N74" authorId="5" shapeId="0" xr:uid="{A1B8F467-18B1-49C5-B7DE-2F98C84B7286}">
      <text>
        <r>
          <rPr>
            <sz val="11"/>
            <color theme="1"/>
            <rFont val="Calibri"/>
            <family val="2"/>
            <scheme val="minor"/>
          </rPr>
          <t>Henry Chaves:
Please work in U + RBU + NMF1 and NMF2</t>
        </r>
      </text>
    </comment>
    <comment ref="H76" authorId="5" shapeId="0" xr:uid="{0DF669FA-0129-4D01-AE30-2FD37C289454}">
      <text>
        <r>
          <rPr>
            <sz val="11"/>
            <color theme="1"/>
            <rFont val="Calibri"/>
            <family val="2"/>
            <scheme val="minor"/>
          </rPr>
          <t>Henry Chaves:
Please work filtering by U + YTR + property type: home or house + mus_slug: IS BLANK</t>
        </r>
      </text>
    </comment>
    <comment ref="E89" authorId="5" shapeId="0" xr:uid="{3E210693-05A4-4FEE-B31F-D02A61C54FD6}">
      <text>
        <r>
          <rPr>
            <sz val="11"/>
            <color theme="1"/>
            <rFont val="Calibri"/>
            <family val="2"/>
            <scheme val="minor"/>
          </rPr>
          <t>Henry Chaves:
Please allocate them in the WA and create three teams:
AL - City of Madison
AL - City of Northport
AL - City of Prattville
AL - City of Tuscumbia
CA - City of Benicia
CA - City of Capitola
CA - City of Carpinteria
CA - City of Chico
CA - City of Folsom
CA - City of Glendora
CA - City of Half Moon Bay
CA - City of Lakeport
CA - City of Lodi
CA - City of Manteca
CA - City of Marina
CA - City of Menlo Park
CA - City of Monterey Park
CA - City of Ojai
CA - City of Pacifica
CA - City of Pomona
CA - City of Ridgecrest
CA - City of Riverside
CA - City of Rocklin
CA - City of Roseville
CA - City of San Mateo
CA - City of San Ramon
CA - City of Ukiah
CA - City of Walnut Creek
IL - City of Decatur
MI - Muskegon County
NV - Douglas County
NY - City of Glens Falls
TX - Bastrop County
TX - City of Euless
TX - City of Haltom City
TX - City of Hewitt
TX - City of La Porte
TX - City of Tyler
TX - City of Wimberley
WI - Burnett County
TX - City of Canyon
CA - City of Clovis
WA - City of College Place
SC - City of Columbia
CA - City of Novato
IL - Williamson County
IL - City of Princeton</t>
        </r>
      </text>
    </comment>
    <comment ref="Q90" authorId="5" shapeId="0" xr:uid="{058C87BB-F4C5-4AEC-AB05-5F2521EC9926}">
      <text>
        <r>
          <rPr>
            <sz val="11"/>
            <color theme="1"/>
            <rFont val="Calibri"/>
            <family val="2"/>
            <scheme val="minor"/>
          </rPr>
          <t>Henry Chaves:
Please allocate them in the WA and create three teams:
CA - City of Palm Desert
CA - Placer County
CA - Santa Cruz County
CO - City of Durango
TX - City of Galveston
TX - Town of South Padre Island
AZ - City of Goodyear
AZ - Town of Queen Creek
CA - City of Arroyo Grande
CA - City of Lake Elsinore
CA - Monterey County
GA - City of Chamblee
LA - City of Shreveport
PA - City of Lancaster
TX - City of Dripping Springs
TX - Angelina County
CA - City of Rancho Palos Verdes
CA - City of San Rafael
CA - Kern County
CA - Sacramento County
CO - City of Westminster
CO - Ouray County
FL - City of Fernandina Beach
GA - Henry County
TX - City of College Station
OH - Hocking County</t>
        </r>
      </text>
    </comment>
    <comment ref="H91" authorId="5" shapeId="0" xr:uid="{60EAF90B-F3DC-4B53-9D04-EA24D6CDF75C}">
      <text>
        <r>
          <rPr>
            <sz val="11"/>
            <color theme="1"/>
            <rFont val="Calibri"/>
            <family val="2"/>
            <scheme val="minor"/>
          </rPr>
          <t>Henry Chaves:
Please work on U + YTRL + activity: upcoming</t>
        </r>
      </text>
    </comment>
    <comment ref="E92" authorId="5" shapeId="0" xr:uid="{5011E7AD-ED35-4ECB-975A-DB8A51AF13CC}">
      <text>
        <r>
          <rPr>
            <sz val="11"/>
            <color theme="1"/>
            <rFont val="Calibri"/>
            <family val="2"/>
            <scheme val="minor"/>
          </rPr>
          <t>Henry Chaves:
Please work on U + YTRL + activity: upcoming</t>
        </r>
      </text>
    </comment>
    <comment ref="H92" authorId="13" shapeId="0" xr:uid="{2D0F3A2E-4CAC-4F1F-A986-27B1EF9A4AB3}">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K92" authorId="5" shapeId="0" xr:uid="{05301CEB-974E-42E2-B6D0-ABC4A2567411}">
      <text>
        <r>
          <rPr>
            <sz val="11"/>
            <color theme="1"/>
            <rFont val="Calibri"/>
            <family val="2"/>
            <scheme val="minor"/>
          </rPr>
          <t>Henry Chaves:
Please work on U + YTRL + activity: upcoming</t>
        </r>
      </text>
    </comment>
    <comment ref="N92" authorId="5" shapeId="0" xr:uid="{A4A104E9-E596-4D04-B15B-10497F84E410}">
      <text>
        <r>
          <rPr>
            <sz val="11"/>
            <color theme="1"/>
            <rFont val="Calibri"/>
            <family val="2"/>
            <scheme val="minor"/>
          </rPr>
          <t>Henry Chaves:
Please work on U + YTRL + activity: upcoming, then continue with the usual workflow for IR</t>
        </r>
      </text>
    </comment>
    <comment ref="E93" authorId="14" shapeId="0" xr:uid="{45952C46-6EC2-4C3E-B59F-4EDADBAC61B6}">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K95" authorId="15" shapeId="0" xr:uid="{4AE67405-45DE-49CC-A088-DBCA91CC5FE8}">
      <text>
        <t>[Threaded comment]
Your version of Excel allows you to read this threaded comment; however, any edits to it will get removed if the file is opened in a newer version of Excel. Learn more: https://go.microsoft.com/fwlink/?linkid=870924
Comment:
    Please work on U + RBU + NMF1</t>
      </text>
    </comment>
    <comment ref="N96" authorId="16" shapeId="0" xr:uid="{F78B105E-A0D5-4692-A27D-8AA33C1763A4}">
      <text>
        <t>[Threaded comment]
Your version of Excel allows you to read this threaded comment; however, any edits to it will get removed if the file is opened in a newer version of Excel. Learn more: https://go.microsoft.com/fwlink/?linkid=870924
Comment:
    Please work on U + YTR, and then U + RBU + NMF1</t>
      </text>
    </comment>
    <comment ref="N99" authorId="17" shapeId="0" xr:uid="{1451EA5F-1D43-436B-A025-C833B7B66D1B}">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H112" authorId="5" shapeId="0" xr:uid="{AD547AB1-9113-4CF3-8441-5AD577D7A6C5}">
      <text>
        <r>
          <rPr>
            <sz val="11"/>
            <color theme="1"/>
            <rFont val="Calibri"/>
            <family val="2"/>
            <scheme val="minor"/>
          </rPr>
          <t>Henry Chaves:
Please allocate them in the WA and create two teams:
CA - City of Novato
AL - City of Madison
CA - City of Marina
NY - City of Glens Falls
IL - Williamson County
CA - City of Lodi
CA - City of Pomona
CA - City of Rocklin
TX - City of Haltom City
TX - City of Hewitt
TX - City of Canyon
WA - City of College Place
IL - City of Princeton
CA - City of Benicia
CA - City of Carpinteria
CA - City of Manteca
CA - City of Ojai
CA - City of Ridgecrest
AL - City of Prattville
AL - City of Tuscumbia
CA - City of Capitola
IL - City of Decatur</t>
        </r>
      </text>
    </comment>
    <comment ref="E113" authorId="5" shapeId="0" xr:uid="{F078D560-C119-46D2-A80D-0D40B1B18894}">
      <text>
        <r>
          <rPr>
            <sz val="11"/>
            <color theme="1"/>
            <rFont val="Calibri"/>
            <family val="2"/>
            <scheme val="minor"/>
          </rPr>
          <t>Henry Chaves:
Please allocate them in the WA and create two teams:
TX - Bastrop County
CA - City of Menlo Park
CA - City of Roseville
WI - Burnett County
TX - City of Tyler
CA - City of Chico
CA - City of San Mateo
CA - City of Pacifica
CA - City of Walnut Creek
CA - City of Monterey Park
CA - City of Riverside
AL - City of Northport
MI - Muskegon County
CA - City of Clovis
CA - City of Half Moon Bay
TX - City of La Porte
TX - City of Euless
CA - City of Rancho Cordova
CA - City of Folsom
CA - City of Glendora
CA - City of Lakeport
CA - City of San Ramon
CA - City of Ukiah</t>
        </r>
      </text>
    </comment>
    <comment ref="H114" authorId="5" shapeId="0" xr:uid="{752D4918-288B-424B-A5E3-88C8E7C7C41E}">
      <text>
        <r>
          <rPr>
            <sz val="11"/>
            <color theme="1"/>
            <rFont val="Calibri"/>
            <family val="2"/>
            <scheme val="minor"/>
          </rPr>
          <t>Henry Chaves:
Please work on U + YTRL + activity: upcoming</t>
        </r>
      </text>
    </comment>
    <comment ref="N114" authorId="5" shapeId="0" xr:uid="{F5C6525E-0F84-4F53-A37B-ED7C037CEE84}">
      <text>
        <r>
          <rPr>
            <sz val="11"/>
            <color theme="1"/>
            <rFont val="Calibri"/>
            <family val="2"/>
            <scheme val="minor"/>
          </rPr>
          <t>Henry Chaves:
Please work on U + YTRL + activity: upcoming</t>
        </r>
      </text>
    </comment>
    <comment ref="K116" authorId="5" shapeId="0" xr:uid="{63A2F07B-187F-4925-B92C-5B759A77FDED}">
      <text>
        <r>
          <rPr>
            <sz val="11"/>
            <color theme="1"/>
            <rFont val="Calibri"/>
            <family val="2"/>
            <scheme val="minor"/>
          </rPr>
          <t>Henry Chaves:
Please work on U + YTRL + activity: upcoming</t>
        </r>
      </text>
    </comment>
    <comment ref="E117" authorId="5" shapeId="0" xr:uid="{4E7E8AE9-E27C-46EB-AC94-FF30EBC93F67}">
      <text>
        <r>
          <rPr>
            <sz val="11"/>
            <color theme="1"/>
            <rFont val="Calibri"/>
            <family val="2"/>
            <scheme val="minor"/>
          </rPr>
          <t>Henry Chaves:
Please work on U + YTRL + activity: upcoming</t>
        </r>
      </text>
    </comment>
    <comment ref="N121" authorId="5" shapeId="0" xr:uid="{B0EBC698-C1F7-4C90-A76E-9408572A242B}">
      <text>
        <r>
          <rPr>
            <sz val="11"/>
            <color theme="1"/>
            <rFont val="Calibri"/>
            <family val="2"/>
            <scheme val="minor"/>
          </rPr>
          <t>Henry Chaves:
Please work in U + YTR,and then go to NMF1 and NMF2 listings.</t>
        </r>
      </text>
    </comment>
    <comment ref="K125" authorId="18" shapeId="0" xr:uid="{5AE69699-09F0-449F-BB55-7CE2BDFAB341}">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H126" authorId="19" shapeId="0" xr:uid="{F661B288-EB56-4BBA-A7BA-21C46F2E1C67}">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E127" authorId="20" shapeId="0" xr:uid="{6BD300AA-C5CC-40CB-9DF8-972CC1241B94}">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N128" authorId="5" shapeId="0" xr:uid="{1FA74B3B-30A9-42FF-BB37-1AAEC8F78D0F}">
      <text>
        <r>
          <rPr>
            <sz val="11"/>
            <color theme="1"/>
            <rFont val="Calibri"/>
            <family val="2"/>
            <scheme val="minor"/>
          </rPr>
          <t>Katalina Cano:
Please work on U + RBU + NMF1 + visibility: now + activity: upcoming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tc={AAC16DAB-C484-4709-8402-7EFC1CD21CB7}</author>
    <author>tc={17EBB716-A930-4D31-B6CF-7780F6A793B1}</author>
    <author>tc={594E10FA-16A4-4F40-B1EC-2F8850D0407F}</author>
    <author>tc={1EEBBBB8-9314-4EB0-AE3D-9C89D9FA2A00}</author>
    <author>tc={7518F2E4-C873-4027-A0EA-D0E433A177D9}</author>
    <author>tc={1F9070BF-97D2-4675-84E0-4DAFF047B510}</author>
    <author>tc={36D4BE5D-868E-4912-B843-02C93C48EC2B}</author>
    <author>tc={E45FBFA9-CAF5-414F-9EE6-4B9C1A113F8A}</author>
    <author>tc={BFE83A2F-83E4-4200-A400-97654683CA60}</author>
    <author>tc={B3B8D6FB-C49C-427F-8F78-92168C08D293}</author>
    <author>tc={BB2BEAB5-D01B-4FC9-8FC9-4B5014A1BE80}</author>
    <author>tc={BEBFAEC3-1AB4-4858-925B-D509AEDB10B2}</author>
    <author>tc={B719BF34-B4E2-44DA-BAD8-6A3C6D393865}</author>
    <author>tc={8D16BB45-14A7-40E8-9830-B8EDB57CFAA8}</author>
    <author>tc={24765D56-CAF2-4ADD-91FA-B5BF38CCF419}</author>
    <author>tc={EFF25780-13AF-471A-8315-7288ED82C827}</author>
    <author>tc={C728CAC0-1344-44BF-BA24-5CAA89F24204}</author>
    <author>tc={8EBD3200-A427-49D6-8840-13EE678AA1B4}</author>
    <author>tc={EF23A2A4-F8C5-43E7-A799-5B352117229F}</author>
    <author>tc={6227DD17-FB92-4EDE-98A3-3919A6E613C9}</author>
    <author>tc={FF3546A1-E5C7-40C9-ABD3-B6AB6667E336}</author>
    <author>tc={BDDACBCB-5F17-4C4F-8F50-3D42C87BBE37}</author>
    <author>tc={C128D000-7939-4898-B484-30E1C2577DA0}</author>
    <author>tc={5670313E-44ED-4536-9C98-4E5ACFD5F16C}</author>
    <author>tc={2C876450-EBB7-4E81-9C5E-B3526F02917A}</author>
    <author>tc={CFAF8025-7A5A-4897-AE8F-B6EE778017FC}</author>
    <author>tc={D03C5649-7C79-4D1E-B3F2-30169DEA0DC6}</author>
    <author>tc={C152282A-2196-4AED-8D64-E7F0211555FD}</author>
    <author>tc={068246E7-36BE-4C8B-A74E-BE0E0D571B89}</author>
    <author>tc={23E4F0BA-D204-45D4-896B-E2A0980F97DE}</author>
    <author>tc={36AF3E3E-82BB-4082-9A38-FD4739FA535E}</author>
    <author>tc={D177748E-7A97-455C-976F-419E47230079}</author>
    <author>tc={A408E0F7-4A5B-41CA-98C0-EE66338DBA68}</author>
    <author>tc={C9319A0E-B689-49F6-A52D-56129C8B0BFC}</author>
    <author>tc={7E6F4F31-5172-456C-A4B6-75F2BE4E385F}</author>
  </authors>
  <commentList>
    <comment ref="H6" authorId="0" shapeId="0" xr:uid="{AAC16DAB-C484-4709-8402-7EFC1CD21CB7}">
      <text>
        <t>[Threaded comment]
Your version of Excel allows you to read this threaded comment; however, any edits to it will get removed if the file is opened in a newer version of Excel. Learn more: https://go.microsoft.com/fwlink/?linkid=870924
Comment:
    Please work filtering U+NMF1 and U+NMF2</t>
      </text>
    </comment>
    <comment ref="N6" authorId="1" shapeId="0" xr:uid="{17EBB716-A930-4D31-B6CF-7780F6A793B1}">
      <text>
        <t>[Threaded comment]
Your version of Excel allows you to read this threaded comment; however, any edits to it will get removed if the file is opened in a newer version of Excel. Learn more: https://go.microsoft.com/fwlink/?linkid=870924
Comment:
    Please allocate in the WA:
CA - Santa Barbara County
OH - Hocking County
SC - City of Charleston
AZ - City of Tempe
GA - Henry County
FL - City of Fernandina Beach
CA - City of Carlsbad
TX - City of College Station
CA - City of Rancho Mirage
CA - City of Rancho Palos Verdes
CA - City of San Rafael
CA - City of Santa Barbara
CA - Del Norte County
CO - Mineral County
CO - Ouray County
FL - City of Key Colony Beach
ME - Town of Rockport
SC - Town of Summerville
TX - City of Grapevine</t>
      </text>
    </comment>
    <comment ref="Q6" authorId="2" shapeId="0" xr:uid="{594E10FA-16A4-4F40-B1EC-2F8850D0407F}">
      <text>
        <t>[Threaded comment]
Your version of Excel allows you to read this threaded comment; however, any edits to it will get removed if the file is opened in a newer version of Excel. Learn more: https://go.microsoft.com/fwlink/?linkid=870924
Comment:
    Please allocate in the WA:
CA - Mono County
SC - City of Isle of Palms
NC - City of Asheville
CA - Madera County
CA - San Joaquin County
CA - Kern County
FL - City of Marathon
CO - City of Westminster
FL - Village of Islamorada Village of Islands
CA - City of Burlingame
CA - City of Eastvale
CA - City of Gardena
CA - City of Monterey
CA - City of Pacific Grove
CA - City of Pismo Beach</t>
      </text>
    </comment>
    <comment ref="K31" authorId="3" shapeId="0" xr:uid="{1EEBBBB8-9314-4EB0-AE3D-9C89D9FA2A00}">
      <text>
        <t xml:space="preserve">[Threaded comment]
Your version of Excel allows you to read this threaded comment; however, any edits to it will get removed if the file is opened in a newer version of Excel. Learn more: https://go.microsoft.com/fwlink/?linkid=870924
Comment:
    Please allocate in the WA:
CA - City of Cathedral City   
CA - City of Desert Hot Springs   
CA - City of Indio   
CA - City of La Quinta   
CA - City of Palm Desert 
CA - Town of Mammoth Lakes   
CA - Tulare County   
CO - City of Durango   
CO - Town of Telluride   
SC - Town of Mount Pleasant
TX - City of Plano   
TX - Town of South Padre Island   
UT - City of Hurricane 
 </t>
      </text>
    </comment>
    <comment ref="H53" authorId="4" shapeId="0" xr:uid="{7518F2E4-C873-4027-A0EA-D0E433A177D9}">
      <text>
        <t xml:space="preserve">[Threaded comment]
Your version of Excel allows you to read this threaded comment; however, any edits to it will get removed if the file is opened in a newer version of Excel. Learn more: https://go.microsoft.com/fwlink/?linkid=870924
Comment:
    Please allocate in the WA:
CA - City of Trinidad   
CA - Tehama County   
CO - City of Ouray   
FL - City of Cape Canaveral   
FL - City of Neptune Beach   
FL - Clay County   
GA - City of Chamblee   
GA - City of Dalton   
GA - Fayette County   
GA - Rabun County   
ID - City of Driggs   
ID - City of Sandpoint   
ID - Fremont County </t>
      </text>
    </comment>
    <comment ref="K53" authorId="5" shapeId="0" xr:uid="{1F9070BF-97D2-4675-84E0-4DAFF047B510}">
      <text>
        <t xml:space="preserve">[Threaded comment]
Your version of Excel allows you to read this threaded comment; however, any edits to it will get removed if the file is opened in a newer version of Excel. Learn more: https://go.microsoft.com/fwlink/?linkid=870924
Comment:
    Please allocate in the WA:
IL - City of Joliet   
IL - City of Moline   
LA - City of Shreveport   
MN - Otter Tail County   
MO - City of Independence   
NY - Village of Saranac Lake   
OH - Village of Kelleys Island   
PA - Centre County   
PA - City of Lancaster   
PA - Township of Penn Forest   
SC - City of Folly Beach   
SC - Town of Port Royal   
SD - City of Lead   
TX - Bosque County   
TX - City of Dripping Springs   
TX - City of Nacogdoches   
TX - City of Rowlett   
UT - Kane County   
CA - City of Fresno   
GA - City of Savannah   
TX - Angelina County   
GA - Bulloch County   
ID - Bonner County   
OR - City of Klamath Falls   
CA - City of Corona   
MT - City of Bozeman   
OK - City of Norman   
NY - City of Geneva   
NY - Town of Greece   
CA - Town of Fairfax   
UT - Uintah County   
CA - Sierra County   
CA - Town of Corte Madera </t>
      </text>
    </comment>
    <comment ref="Q53" authorId="6" shapeId="0" xr:uid="{36D4BE5D-868E-4912-B843-02C93C48EC2B}">
      <text>
        <t xml:space="preserve">[Threaded comment]
Your version of Excel allows you to read this threaded comment; however, any edits to it will get removed if the file is opened in a newer version of Excel. Learn more: https://go.microsoft.com/fwlink/?linkid=870924
Comment:
    Please allocate in the WA:
CA - City of South Lake Tahoe   
CA - Monterey County   
FL - City of Delray Beach   
SC - City of Folly Beach   
UT - Kane County </t>
      </text>
    </comment>
    <comment ref="E54" authorId="7" shapeId="0" xr:uid="{E45FBFA9-CAF5-414F-9EE6-4B9C1A113F8A}">
      <text>
        <t xml:space="preserve">[Threaded comment]
Your version of Excel allows you to read this threaded comment; however, any edits to it will get removed if the file is opened in a newer version of Excel. Learn more: https://go.microsoft.com/fwlink/?linkid=870924
Comment:
    Please allocate in the WA:
AL - City of Decatur   
AL - City of Irondale   
AL - City of Vestavia Hills   
AZ - City of Goodyear   
AZ - Town of Carefree   
AZ - Town of Queen Creek   
CA - City of Arroyo Grande   
AZ - City of Buckeye   
CA - City of Diamond Bar   
CA - City of Grass Valley   
CA - City of Imperial Beach   
CA - City of Laguna Hills   
CA - City of Lake Elsinore   
CA - City of Lemon Grove   
CA - City of Modesto   
CA - City of Needles   
CA - City of Nevada City   
CA - City of San Buenaventura </t>
      </text>
    </comment>
    <comment ref="F69" authorId="8" shapeId="0" xr:uid="{BFE83A2F-83E4-4200-A400-97654683CA60}">
      <text>
        <t>[Threaded comment]
Your version of Excel allows you to read this threaded comment; however, any edits to it will get removed if the file is opened in a newer version of Excel. Learn more: https://go.microsoft.com/fwlink/?linkid=870924
Comment:
    Please work filtering by U + YTR + property type: HOME + mus_slug: IS BLANK</t>
      </text>
    </comment>
    <comment ref="N77" authorId="9" shapeId="0" xr:uid="{B3B8D6FB-C49C-427F-8F78-92168C08D293}">
      <text>
        <t xml:space="preserve">[Threaded comment]
Your version of Excel allows you to read this threaded comment; however, any edits to it will get removed if the file is opened in a newer version of Excel. Learn more: https://go.microsoft.com/fwlink/?linkid=870924
Comment:
    Please allocate in the WA, and work on U + RBU + NMF1 + now + !=blocked:
CA - City of Cathedral City   
CA - City of Desert Hot Springs 
CO - City of Durango   
CO - Town of Telluride   
SC - Town of Mount Pleasant  </t>
      </text>
    </comment>
    <comment ref="F80" authorId="10" shapeId="0" xr:uid="{BB2BEAB5-D01B-4FC9-8FC9-4B5014A1BE80}">
      <text>
        <t>[Threaded comment]
Your version of Excel allows you to read this threaded comment; however, any edits to it will get removed if the file is opened in a newer version of Excel. Learn more: https://go.microsoft.com/fwlink/?linkid=870924
Comment:
    Please work on U + RBU + NMF1</t>
      </text>
    </comment>
    <comment ref="N81" authorId="11" shapeId="0" xr:uid="{BEBFAEC3-1AB4-4858-925B-D509AEDB10B2}">
      <text>
        <t>[Threaded comment]
Your version of Excel allows you to read this threaded comment; however, any edits to it will get removed if the file is opened in a newer version of Excel. Learn more: https://go.microsoft.com/fwlink/?linkid=870924
Comment:
    Please work filtering by U + RBU.</t>
      </text>
    </comment>
    <comment ref="Q87" authorId="12" shapeId="0" xr:uid="{B719BF34-B4E2-44DA-BAD8-6A3C6D393865}">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Q88" authorId="13" shapeId="0" xr:uid="{8D16BB45-14A7-40E8-9830-B8EDB57CFAA8}">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K89" authorId="14" shapeId="0" xr:uid="{24765D56-CAF2-4ADD-91FA-B5BF38CCF419}">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F90" authorId="15" shapeId="0" xr:uid="{EFF25780-13AF-471A-8315-7288ED82C827}">
      <text>
        <t>[Threaded comment]
Your version of Excel allows you to read this threaded comment; however, any edits to it will get removed if the file is opened in a newer version of Excel. Learn more: https://go.microsoft.com/fwlink/?linkid=870924
Comment:
    Please work on U + RBU + NMF1</t>
      </text>
    </comment>
    <comment ref="K90" authorId="16" shapeId="0" xr:uid="{C728CAC0-1344-44BF-BA24-5CAA89F24204}">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F91" authorId="17" shapeId="0" xr:uid="{8EBD3200-A427-49D6-8840-13EE678AA1B4}">
      <text>
        <t>[Threaded comment]
Your version of Excel allows you to read this threaded comment; however, any edits to it will get removed if the file is opened in a newer version of Excel. Learn more: https://go.microsoft.com/fwlink/?linkid=870924
Comment:
    Please work on U + RBU + NMF1</t>
      </text>
    </comment>
    <comment ref="E92" authorId="18" shapeId="0" xr:uid="{EF23A2A4-F8C5-43E7-A799-5B352117229F}">
      <text>
        <t>[Threaded comment]
Your version of Excel allows you to read this threaded comment; however, any edits to it will get removed if the file is opened in a newer version of Excel. Learn more: https://go.microsoft.com/fwlink/?linkid=870924
Comment:
    Please work on U + YTRL + !=blocked</t>
      </text>
    </comment>
    <comment ref="E93" authorId="19" shapeId="0" xr:uid="{6227DD17-FB92-4EDE-98A3-3919A6E613C9}">
      <text>
        <t>[Threaded comment]
Your version of Excel allows you to read this threaded comment; however, any edits to it will get removed if the file is opened in a newer version of Excel. Learn more: https://go.microsoft.com/fwlink/?linkid=870924
Comment:
    Please work first on  U + RBU + NMF1 + now + !=blocked; then work on U + RBU + NMF1</t>
      </text>
    </comment>
    <comment ref="E94" authorId="20" shapeId="0" xr:uid="{FF3546A1-E5C7-40C9-ABD3-B6AB6667E336}">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E95" authorId="21" shapeId="0" xr:uid="{BDDACBCB-5F17-4C4F-8F50-3D42C87BBE37}">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E96" authorId="22" shapeId="0" xr:uid="{C128D000-7939-4898-B484-30E1C2577DA0}">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E103" authorId="23" shapeId="0" xr:uid="{5670313E-44ED-4536-9C98-4E5ACFD5F16C}">
      <text>
        <t xml:space="preserve">[Threaded comment]
Your version of Excel allows you to read this threaded comment; however, any edits to it will get removed if the file is opened in a newer version of Excel. Learn more: https://go.microsoft.com/fwlink/?linkid=870924
Comment:
    Please allocate in the WA:
AZ - City of Goodyear   
AZ - Town of Queen Creek   
CA - City of Arroyo Grande   
CA - City of Lake Elsinore   
CA - City of Palm Desert   
CA - City of Rancho Palos Verdes   CA - City of San Rafael   
CA - Kern County   
CA - Monterey County   
CA - Placer County   
CA - Sacramento County   
CA - Santa Cruz County   
CA - Tuolumne County   
CO - City of Durango   
CO - City of Westminster   
CO - Ouray County   
CO - Pitkin County   
FL - City of Fernandina Beach   
GA - City of Chamblee   
GA - Henry County   
LA - City of Shreveport   
PA - City of Lancaster   
TX - City of College Station   
TX - City of Dripping Springs   
TX - City of Galveston   
TX - Town of South Padre Island   
TX - Angelina County </t>
      </text>
    </comment>
    <comment ref="H113" authorId="24" shapeId="0" xr:uid="{2C876450-EBB7-4E81-9C5E-B3526F02917A}">
      <text>
        <t>[Threaded comment]
Your version of Excel allows you to read this threaded comment; however, any edits to it will get removed if the file is opened in a newer version of Excel. Learn more: https://go.microsoft.com/fwlink/?linkid=870924
Comment:
    Please work on U + RBU + NMF1</t>
      </text>
    </comment>
    <comment ref="E116" authorId="25" shapeId="0" xr:uid="{CFAF8025-7A5A-4897-AE8F-B6EE778017FC}">
      <text>
        <t>[Threaded comment]
Your version of Excel allows you to read this threaded comment; however, any edits to it will get removed if the file is opened in a newer version of Excel. Learn more: https://go.microsoft.com/fwlink/?linkid=870924
Comment:
    Please work on U + YTRL + !=blocked</t>
      </text>
    </comment>
    <comment ref="H117" authorId="26" shapeId="0" xr:uid="{D03C5649-7C79-4D1E-B3F2-30169DEA0DC6}">
      <text>
        <t>[Threaded comment]
Your version of Excel allows you to read this threaded comment; however, any edits to it will get removed if the file is opened in a newer version of Excel. Learn more: https://go.microsoft.com/fwlink/?linkid=870924
Comment:
    Please work on RBU + NMF1 + now + !=blocked</t>
      </text>
    </comment>
    <comment ref="H120" authorId="27" shapeId="0" xr:uid="{C152282A-2196-4AED-8D64-E7F0211555FD}">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H121" authorId="28" shapeId="0" xr:uid="{068246E7-36BE-4C8B-A74E-BE0E0D571B89}">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H123" authorId="29" shapeId="0" xr:uid="{23E4F0BA-D204-45D4-896B-E2A0980F97DE}">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H124" authorId="30" shapeId="0" xr:uid="{36AF3E3E-82BB-4082-9A38-FD4739FA535E}">
      <text>
        <t>[Threaded comment]
Your version of Excel allows you to read this threaded comment; however, any edits to it will get removed if the file is opened in a newer version of Excel. Learn more: https://go.microsoft.com/fwlink/?linkid=870924
Comment:
    Please work on U + RBU + NMF1</t>
      </text>
    </comment>
    <comment ref="H126" authorId="31" shapeId="0" xr:uid="{D177748E-7A97-455C-976F-419E47230079}">
      <text>
        <t>[Threaded comment]
Your version of Excel allows you to read this threaded comment; however, any edits to it will get removed if the file is opened in a newer version of Excel. Learn more: https://go.microsoft.com/fwlink/?linkid=870924
Comment:
    Please work on U + YTR</t>
      </text>
    </comment>
    <comment ref="H127" authorId="32" shapeId="0" xr:uid="{A408E0F7-4A5B-41CA-98C0-EE66338DBA68}">
      <text>
        <t>[Threaded comment]
Your version of Excel allows you to read this threaded comment; however, any edits to it will get removed if the file is opened in a newer version of Excel. Learn more: https://go.microsoft.com/fwlink/?linkid=870924
Comment:
    Please first work on U + YTR; then work on U + RBU + NMF1</t>
      </text>
    </comment>
    <comment ref="H128" authorId="33" shapeId="0" xr:uid="{C9319A0E-B689-49F6-A52D-56129C8B0BFC}">
      <text>
        <t>[Threaded comment]
Your version of Excel allows you to read this threaded comment; however, any edits to it will get removed if the file is opened in a newer version of Excel. Learn more: https://go.microsoft.com/fwlink/?linkid=870924
Comment:
    Please work on U + RBU + NMF1</t>
      </text>
    </comment>
    <comment ref="H130" authorId="34" shapeId="0" xr:uid="{7E6F4F31-5172-456C-A4B6-75F2BE4E385F}">
      <text>
        <t>[Threaded comment]
Your version of Excel allows you to read this threaded comment; however, any edits to it will get removed if the file is opened in a newer version of Excel. Learn more: https://go.microsoft.com/fwlink/?linkid=870924
Comment:
    Please first work on U + YTR, the go to  CA - City of Santa Barbara same filters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tc={AB9A79F8-4B24-44C9-989C-196A813A1A8F}</author>
    <author>tc={C53DEE19-F88F-4B71-80C6-3A6FD5192021}</author>
    <author>tc={4682A525-F8C9-461E-A627-B084E31DD819}</author>
    <author>tc={D4B305E1-D201-40C9-A035-6FE6CA112A68}</author>
    <author>tc={85FF34A2-9D11-4C06-B794-8DCD9F10ACDA}</author>
    <author>tc={D8200B3B-A1AD-4093-93C1-3E81C6900FAA}</author>
    <author>tc={5726BBB8-28C0-490A-B951-6826AA5BA1EE}</author>
    <author>tc={302ED262-0BAE-4C51-99E9-CA8DB193E0CC}</author>
    <author>tc={C1B2715B-0839-412C-818C-AB42E33A70AC}</author>
    <author>tc={338BD2CC-1111-47B6-A8DE-77EC4EBAF168}</author>
    <author>tc={FEFAB487-8C8C-4683-9624-45D6D83181BD}</author>
    <author>tc={197A584D-477F-4A04-B7EF-514000FCC221}</author>
    <author>tc={E8A46372-E254-4CA3-B2E8-75A94EDEE5B6}</author>
    <author>tc={FD6247DC-C0FE-4F1F-B8E6-9C02A4AEE986}</author>
    <author>tc={515C2DBD-8A5F-4B4A-A13D-2213866AE5B3}</author>
  </authors>
  <commentList>
    <comment ref="C2" authorId="0" shapeId="0" xr:uid="{AB9A79F8-4B24-44C9-989C-196A813A1A8F}">
      <text>
        <t>[Threaded comment]
Your version of Excel allows you to read this threaded comment; however, any edits to it will get removed if the file is opened in a newer version of Excel. Learn more: https://go.microsoft.com/fwlink/?linkid=870924
Comment:
    To be calculated at the end of the month with the Planning_List</t>
      </text>
    </comment>
    <comment ref="S9" authorId="1" shapeId="0" xr:uid="{C53DEE19-F88F-4B71-80C6-3A6FD5192021}">
      <text>
        <t>[Threaded comment]
Your version of Excel allows you to read this threaded comment; however, any edits to it will get removed if the file is opened in a newer version of Excel. Learn more: https://go.microsoft.com/fwlink/?linkid=870924
Comment:
    As they have few listings, we can start using the filters: All listings + all + apn_mapped_via_cyborg = is blank.</t>
      </text>
    </comment>
    <comment ref="P26" authorId="2" shapeId="0" xr:uid="{4682A525-F8C9-461E-A627-B084E31DD819}">
      <text>
        <t>[Threaded comment]
Your version of Excel allows you to read this threaded comment; however, any edits to it will get removed if the file is opened in a newer version of Excel. Learn more: https://go.microsoft.com/fwlink/?linkid=870924
Comment:
    TX - City of Grapevine
GA - Henry County
CA - City of Eastvale
CA - City of Desert Hot Springs
CA - City of Cathedral City
CA - Madera County
CA - Del Norte County
CA - Santa Cruz County
CA - Tulare County
CA - San Joaquin County
CA - Mono County
CA - Riverside County
CA - Santa Barbara County
CA - Sacramento County
CO - Ouray County</t>
      </text>
    </comment>
    <comment ref="J27" authorId="3" shapeId="0" xr:uid="{D4B305E1-D201-40C9-A035-6FE6CA112A68}">
      <text>
        <t>[Threaded comment]
Your version of Excel allows you to read this threaded comment; however, any edits to it will get removed if the file is opened in a newer version of Excel. Learn more: https://go.microsoft.com/fwlink/?linkid=870924
Comment:
    Review All listings + all + apn_mapped_via_cyborg = is blank as the promised properties have not been reached yet.</t>
      </text>
    </comment>
    <comment ref="S43" authorId="4" shapeId="0" xr:uid="{85FF34A2-9D11-4C06-B794-8DCD9F10ACDA}">
      <text>
        <t>[Threaded comment]
Your version of Excel allows you to read this threaded comment; however, any edits to it will get removed if the file is opened in a newer version of Excel. Learn more: https://go.microsoft.com/fwlink/?linkid=870924
Comment:
    Review All listings + yet_to_review_and_live + !=blocked.</t>
      </text>
    </comment>
    <comment ref="P44" authorId="5" shapeId="0" xr:uid="{D8200B3B-A1AD-4093-93C1-3E81C6900FAA}">
      <text>
        <t>[Threaded comment]
Your version of Excel allows you to read this threaded comment; however, any edits to it will get removed if the file is opened in a newer version of Excel. Learn more: https://go.microsoft.com/fwlink/?linkid=870924
Comment:
    Review All listings + all + apn_mapped_via_cyborg = is blank as the promised properties have not been reached yet.</t>
      </text>
    </comment>
    <comment ref="P45" authorId="6" shapeId="0" xr:uid="{5726BBB8-28C0-490A-B951-6826AA5BA1EE}">
      <text>
        <t>[Threaded comment]
Your version of Excel allows you to read this threaded comment; however, any edits to it will get removed if the file is opened in a newer version of Excel. Learn more: https://go.microsoft.com/fwlink/?linkid=870924
Comment:
    To allocate in the WA:
CO - Mineral County
CA - City of Rancho Palos Verdes
AZ - City of Tempe
CA - City of Carlsbad
FL - City of Fernandina Beach
FL - City of Marathon
SC - City of Isle of Palms
FL - City of Key Colony Beach
FL - City of Key West
SC - Town of Mount Pleasant
CA - City of Gardena
SC - Town of Summerville
CA - City of Pacific Grove
CA - City of Monterey
CA - City of Indio
CA - City of La Quinta</t>
      </text>
    </comment>
    <comment ref="J56" authorId="7" shapeId="0" xr:uid="{302ED262-0BAE-4C51-99E9-CA8DB193E0CC}">
      <text>
        <t>[Threaded comment]
Your version of Excel allows you to read this threaded comment; however, any edits to it will get removed if the file is opened in a newer version of Excel. Learn more: https://go.microsoft.com/fwlink/?linkid=870924
Comment:
    Allocate in the WA and review All listings + all + apn_mapped_via_cyborg = is blank and then NMF1:
CA - City of Glendora
AL - City of Madison
CA - City of Half Moon Bay
CA - City of Ridgecrest
IL - Effingham County
CA - City of Lodi
CA - City of Ukiah
NY - City of Glens Falls
AL - City of Decatur
AL - City of Northport
CA - City of Manteca
TN - Stewart County
TX - City of Hewitt
CA - City of Lakeport
CA - City of Rocklin
AL - City of Prattville
AL - City of Tuscumbia</t>
      </text>
    </comment>
    <comment ref="P56" authorId="8" shapeId="0" xr:uid="{C1B2715B-0839-412C-818C-AB42E33A70AC}">
      <text>
        <t>[Threaded comment]
Your version of Excel allows you to read this threaded comment; however, any edits to it will get removed if the file is opened in a newer version of Excel. Learn more: https://go.microsoft.com/fwlink/?linkid=870924
Comment:
    Allocate in the WA and review All listings + all + apn_mapped_via_cyborg = is blank:
CA - City of Capitola
CA - City of Ojai
CA - City of Benicia
NY - Village of Catskill
CA - City of Roseville
CA - City of Riverside
CA - City of Marina
CA - City of Carpinteria
TX - City of La Porte
WI - Burnett County
TX - City of Haltom City</t>
      </text>
    </comment>
    <comment ref="J57" authorId="9" shapeId="0" xr:uid="{338BD2CC-1111-47B6-A8DE-77EC4EBAF168}">
      <text>
        <t>[Threaded comment]
Your version of Excel allows you to read this threaded comment; however, any edits to it will get removed if the file is opened in a newer version of Excel. Learn more: https://go.microsoft.com/fwlink/?linkid=870924
Comment:
    Start reviewing with All listings + yet_to_review_and_live + !=blocked and then review All listings + all + apn_mapped_via_cyborg = is blank.</t>
      </text>
    </comment>
    <comment ref="M62" authorId="10" shapeId="0" xr:uid="{FEFAB487-8C8C-4683-9624-45D6D83181BD}">
      <text>
        <t>[Threaded comment]
Your version of Excel allows you to read this threaded comment; however, any edits to it will get removed if the file is opened in a newer version of Excel. Learn more: https://go.microsoft.com/fwlink/?linkid=870924
Comment:
    Allocate in the WA and review All listings + all + apn_mapped_via_cyborg = is blank:
CA - City of Chico
TX - City of Wimberley
CA - City of Folsom
TX - Bastrop County</t>
      </text>
    </comment>
    <comment ref="G71" authorId="11" shapeId="0" xr:uid="{197A584D-477F-4A04-B7EF-514000FCC221}">
      <text>
        <t>[Threaded comment]
Your version of Excel allows you to read this threaded comment; however, any edits to it will get removed if the file is opened in a newer version of Excel. Learn more: https://go.microsoft.com/fwlink/?linkid=870924
Comment:
    To allocate in the WA and start reviewing with All listings + yet_to_review_and_live + !=blocked and then, review All listings + all + apn_mapped_via_cyborg = is blank:
CA - City of Arroyo Grande
FL - City of Neptune Beach
CA - City of Nevada City
AL - City of Vestavia Hills
ID - City of Driggs
FL - Gulf County
CA - City of San Rafael
CA - City of Laguna Hills
AZ - City of Goodyear
CA - City of Needles
NC - City of Asheville
CO - Pitkin County
IL - City of Joliet
TX - City of Boerne
CA - City of Lake Elsinore
TX - City of Nacogdoches
CA - City of Lemon Grove
LA - City of Shreveport
CO - City of Ouray
CA - City of Modesto
CO - Adams County
SC - Town of Port Royal
NY - Village of Saranac Lake
CA - City of Burlingame</t>
      </text>
    </comment>
    <comment ref="J71" authorId="12" shapeId="0" xr:uid="{E8A46372-E254-4CA3-B2E8-75A94EDEE5B6}">
      <text>
        <t>[Threaded comment]
Your version of Excel allows you to read this threaded comment; however, any edits to it will get removed if the file is opened in a newer version of Excel. Learn more: https://go.microsoft.com/fwlink/?linkid=870924
Comment:
    To allocate in the WA and start reviewing with All listings + yet_to_review_and_live + !=blocked and then, review All listings + all + apn_mapped_via_cyborg = is blank:
CA - City of Trinidad
GA - Rockdale County
AZ - City of Buckeye
AZ - Town of Queen Creek
AL - City of Irondale
CA - City of South Lake Tahoe
CA - City of Grass Valley
ID - City of Sandpoint
ID - Fremont County
CA - City of Diamond Bar
FL - City of Delray Beach
MO - City of Independence
TX - City of Rowlett
PA - Township of Penn Forest
GA - City of Chamblee
GA - City of Dalton
PA - City of Lancaster
MN - Otter Tail County
IL - City of Moline</t>
      </text>
    </comment>
    <comment ref="P72" authorId="13" shapeId="0" xr:uid="{FD6247DC-C0FE-4F1F-B8E6-9C02A4AEE986}">
      <text>
        <t>[Threaded comment]
Your version of Excel allows you to read this threaded comment; however, any edits to it will get removed if the file is opened in a newer version of Excel. Learn more: https://go.microsoft.com/fwlink/?linkid=870924
Comment:
    To allocate in the WA:
CA - City of Palm Desert
CO - Town of Telluride
TX - City of Fort Worth
CA - City of Desert Hot Springs
AZ - City of Scottsdale
CA - Placer County
TX - City of Galveston
TX - Town of South Padre Island
TX - City of Plano
UT - City of Hurricane
CO - City of Durango</t>
      </text>
    </comment>
    <comment ref="G74" authorId="14" shapeId="0" xr:uid="{515C2DBD-8A5F-4B4A-A13D-2213866AE5B3}">
      <text>
        <t>[Threaded comment]
Your version of Excel allows you to read this threaded comment; however, any edits to it will get removed if the file is opened in a newer version of Excel. Learn more: https://go.microsoft.com/fwlink/?linkid=870924
Comment:
    To allocate in the WA and review by All listings + yet_to_review_and_live + !=blocked:
CA - City of Arroyo Grande
CA - City of San Rafael
AZ - City of Goodyear
CA - City of Rancho Palos Verdes
CA - City of Lake Elsinore
LA - City of Shreveport
CA - Kern County
CO - Ouray County
CA - Sacramento County
AZ - Town of Queen Creek
GA - Henry County</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tc={B998F6E7-7938-4C78-B97B-D7950937D7CB}</author>
    <author>Loren Vasquez</author>
    <author>tc={E4BABAD9-F6C1-45D3-B7C2-446B41E28A7F}</author>
    <author>tc={A1B2CD0B-6752-4252-B8E4-4F8E920D440B}</author>
    <author>tc={DA282AB4-D8BE-4330-A53D-DB7822611133}</author>
  </authors>
  <commentList>
    <comment ref="C2" authorId="0" shapeId="0" xr:uid="{B998F6E7-7938-4C78-B97B-D7950937D7CB}">
      <text>
        <t>[Threaded comment]
Your version of Excel allows you to read this threaded comment; however, any edits to it will get removed if the file is opened in a newer version of Excel. Learn more: https://go.microsoft.com/fwlink/?linkid=870924
Comment:
    To be calculated at the end of the month with the Planning_List.</t>
      </text>
    </comment>
    <comment ref="L24" authorId="1" shapeId="0" xr:uid="{B27DC6E8-2D86-4BD7-818C-0F8E041F742B}">
      <text>
        <r>
          <rPr>
            <sz val="11"/>
            <color theme="1"/>
            <rFont val="Calibri"/>
            <family val="2"/>
            <scheme val="minor"/>
          </rPr>
          <t>Loren Vasquez:
I already included them in the allocation
FL - Village of Islamorada Village of Islands
CA - City of Gardena
SC - Town of Mount Pleasant
FL - City of Marathon
CA - Mono County
CA - City of Pacific Grove
CA - City of Monterey
CA - City of Eastvale
CA - Del Norte County
FL - City of Key West
GA - Henry County
CA - City of Rancho Palos Verdes
SC - Town of Summerville
CO - Mineral County
FL - City of Key Colony Beach
CO - Ouray County
CA - City of Pismo Beach
TX - City of Grapevine
SC - City of Isle of Palms</t>
        </r>
      </text>
    </comment>
    <comment ref="M40" authorId="1" shapeId="0" xr:uid="{4DA2B364-7CDA-4B93-8E3D-42F5B12255C9}">
      <text>
        <r>
          <rPr>
            <sz val="11"/>
            <color theme="1"/>
            <rFont val="Calibri"/>
            <family val="2"/>
            <scheme val="minor"/>
          </rPr>
          <t>Loren Vasquez:
already in the Work Allocation:
CA - City of South Lake Tahoe
MO - City of Independence
LA - City of Shreveport
TX - City of Rowlett
MN - Otter Tail County
CA - City of San Rafael
PA - City of Lancaster
AZ - City of Goodyear
AZ - Town of Carefree
CA - City of Imperial Beach
SD - City of Lead
SC - Town of Port Royal
NY - Village of Saranac Lake
AZ - City of Buckeye
CA - City of Nevada City
CA - City of Lake Elsinore
CA - City of Burlingame
GA - Rockdale County
CA - City of Grass Valley
ID - City of Sandpoint
CA - City of Arroyo Grande
CA - City of Needles
IL - City of Joliet
TX - City of Boerne
CA - City of Lemon Grove
CO - City of Ouray
AL - City of Vestavia Hills
TX - City of Nacogdoches
CA - City of Trinidad
AL - City of Irondale
GA - City of Dalton</t>
        </r>
      </text>
    </comment>
    <comment ref="P44" authorId="1" shapeId="0" xr:uid="{8FC85966-C9D4-41B6-A80A-A153D22E2E0A}">
      <text>
        <r>
          <rPr>
            <sz val="11"/>
            <color theme="1"/>
            <rFont val="Calibri"/>
            <family val="2"/>
            <scheme val="minor"/>
          </rPr>
          <t>Loren Vasquez:
I already wrote them in the allocation:
CA - City of Indio
CA - City of Palm Desert
TX - City of Plano
CA - City of Desert Hot Springs
CA - City of La Quinta
UT - City of Hurricane
CA - City of Cathedral City
CO - City of Durango
CO - Town of Telluride
CA - City of Rancho Mirage</t>
        </r>
      </text>
    </comment>
    <comment ref="J48" authorId="1" shapeId="0" xr:uid="{8EE6C230-393A-446A-B4E3-30E24209AE9B}">
      <text>
        <r>
          <rPr>
            <sz val="11"/>
            <color theme="1"/>
            <rFont val="Calibri"/>
            <family val="2"/>
            <scheme val="minor"/>
          </rPr>
          <t>Loren Vasquez:
Already in allocation:
PA - Centre County
CA - City of Diamond Bar
FL - City of Neptune Beach
AZ - Town of Queen Creek
CA - City of Laguna Hills
PA - Township of Penn Forest
ID - City of Driggs
CA - City of Modesto</t>
        </r>
      </text>
    </comment>
    <comment ref="O64" authorId="2" shapeId="0" xr:uid="{E4BABAD9-F6C1-45D3-B7C2-446B41E28A7F}">
      <text>
        <t>[Threaded comment]
Your version of Excel allows you to read this threaded comment; however, any edits to it will get removed if the file is opened in a newer version of Excel. Learn more: https://go.microsoft.com/fwlink/?linkid=870924
Comment:
    Evacuate new listings of entire home, and work assigning MUS.</t>
      </text>
    </comment>
    <comment ref="J71" authorId="3" shapeId="0" xr:uid="{A1B2CD0B-6752-4252-B8E4-4F8E920D440B}">
      <text>
        <t>[Threaded comment]
Your version of Excel allows you to read this threaded comment; however, any edits to it will get removed if the file is opened in a newer version of Excel. Learn more: https://go.microsoft.com/fwlink/?linkid=870924
Comment:
    To allocate in the WA:
CA - City of Riverside
CA - City of Chic
CA - City of Walnut Creek
CA - City of Monterey Park
CA - City of Menlo Park
TX - City of Euless
TX - City of La Porte
CA - City of Roseville
CA - City of San Mateo
CA - City of Folsom
TX - City of Wimberley
NY - City of Glens Falls
CA - City of Capitola
CA - City of Glendora
CA - City of Pacifica
CA - City of Lodi
CA - City of Ukiah
TX - City of Haltom City
CA - City of Carpinteria
CA - City of Benicia</t>
      </text>
    </comment>
    <comment ref="M73" authorId="4" shapeId="0" xr:uid="{DA282AB4-D8BE-4330-A53D-DB7822611133}">
      <text>
        <t>[Threaded comment]
Your version of Excel allows you to read this threaded comment; however, any edits to it will get removed if the file is opened in a newer version of Excel. Learn more: https://go.microsoft.com/fwlink/?linkid=870924
Comment:
    To allocate in the WA:
CA - City of Marina
CA - City of Pomona
CA - City of Half Moon Bay
AL - City of Decatur
AL - City of Northport
CA - City of Ojai
CA - City of Rocklin
CA - City of Ridgecrest
AL - City of Prattville
CA - City of Manteca
TX - City of Hewitt
CA - City of Lakeport
AL - City of Tuscumbia</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tc={25017C2B-2248-4232-B5BC-3F83343FAE2A}</author>
    <author>tc={79A0B9A9-24CF-4D0C-8C03-4D8BFDAFB29A}</author>
    <author>tc={51FF4BBF-1E54-415C-858A-EC11E24ADEF6}</author>
    <author>tc={109DE6EE-FE4D-49D6-B5C2-2647CF6BBC01}</author>
    <author>tc={FE98D9A1-B920-4B2F-B87B-45A468AED8DA}</author>
    <author>tc={5748A055-BC9F-45A9-A1AC-E97A591B6FED}</author>
    <author>tc={3445AC44-4EF8-4703-89FE-1BE9DDA3D593}</author>
    <author>tc={4E66D075-024B-4A34-9B57-3D72AE5532E0}</author>
    <author>tc={95C6662D-CB30-4F31-8B74-E85DE54FDF50}</author>
    <author>tc={DB21BFD0-4038-43D2-8210-6988E45E0844}</author>
    <author>tc={E9F56DF9-55E9-44B7-A4DA-125783C89559}</author>
    <author>tc={27E51646-2D1E-4F39-B86B-E16C0E940B60}</author>
    <author>tc={B757DB09-696F-4A38-A389-EB1756B2292C}</author>
    <author>tc={869925B4-3E81-4FEF-BDE3-8EE949A3BFD6}</author>
    <author>tc={95E71929-D639-4C1D-ABD2-B75BD988F6BB}</author>
    <author>tc={D16C4FC3-EEC4-4E93-B3BC-617E252685ED}</author>
    <author>tc={BAAF7B9C-93FD-434A-9660-2807665B0392}</author>
    <author>tc={824A3A07-3AF5-4746-BB34-B076DC80611F}</author>
    <author>tc={C62AFA49-52C0-4153-9790-1D69A42A7BD7}</author>
    <author>tc={EBC2DFFA-7DF8-4042-8BFA-882BE94EE27A}</author>
    <author>tc={A920CDB3-C9C8-49E1-B006-36A7F0F1C807}</author>
    <author>tc={1496126B-380A-4576-AC5D-C147812CF88B}</author>
    <author>tc={4C8083FB-7713-4E55-A05F-D27C6593FA89}</author>
    <author>tc={4EF67306-10F2-4C94-AA6C-1C3C6FBEACAE}</author>
    <author>tc={04B01C76-29E7-42F4-BADE-4951B7605772}</author>
    <author>tc={E665F67A-8007-461E-809D-0B4CDAE82F8D}</author>
    <author>tc={12864C5D-3C6E-489D-80E9-EB8FCC2A36D2}</author>
    <author>tc={6D16CD84-BE79-488A-880C-F2E3F3F9B4C1}</author>
    <author>tc={6022967B-DF50-443D-9A66-9EE71D843FF1}</author>
    <author>tc={5BEF74A5-77B0-4FE7-A37F-C3D058AAFB0B}</author>
    <author>tc={B8E43E3E-32A2-476A-BC6D-E9E01E983AB1}</author>
  </authors>
  <commentList>
    <comment ref="E29" authorId="0" shapeId="0" xr:uid="{25017C2B-2248-4232-B5BC-3F83343FAE2A}">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N29" authorId="1" shapeId="0" xr:uid="{79A0B9A9-24CF-4D0C-8C03-4D8BFDAFB29A}">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Q41" authorId="2" shapeId="0" xr:uid="{51FF4BBF-1E54-415C-858A-EC11E24ADEF6}">
      <text>
        <t>[Threaded comment]
Your version of Excel allows you to read this threaded comment; however, any edits to it will get removed if the file is opened in a newer version of Excel. Learn more: https://go.microsoft.com/fwlink/?linkid=870924
Comment:
    To allocate in the WA:
FL - City of Key West
FL - City of Marathon
FL - Village of Islamorada Village of Islands
SC - City of Isle of Palms
CA - City of Monterey
CA - City of Pacific Grove
FL - City of Key Colony Beach
CA - Del Norte County
CA - San Joaquin County
CA - City of Rancho Mirage
CO - Ouray County
GA - Henry County
SC - Town of Summerville
CA - City of Pismo Beach
CA - Mono County
TX - City of Grapevine
CA - City of Rancho Palos Verdes
CA - City of Carlsbad
CA - City of Eastvale
CA - City of Gardena
CO - Mineral County
ME - Town of Rockport</t>
      </text>
    </comment>
    <comment ref="E45" authorId="3" shapeId="0" xr:uid="{109DE6EE-FE4D-49D6-B5C2-2647CF6BBC01}">
      <text>
        <t>[Threaded comment]
Your version of Excel allows you to read this threaded comment; however, any edits to it will get removed if the file is opened in a newer version of Excel. Learn more: https://go.microsoft.com/fwlink/?linkid=870924
Comment:
    Start working with Unresolved + YTRL + !=blocked, then with Unresolved + all_unresolved + keyword: TPT and finish with Unresolved + YTR.</t>
      </text>
    </comment>
    <comment ref="Q48" authorId="4" shapeId="0" xr:uid="{FE98D9A1-B920-4B2F-B87B-45A468AED8DA}">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51" authorId="5" shapeId="0" xr:uid="{5748A055-BC9F-45A9-A1AC-E97A591B6FED}">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N52" authorId="6" shapeId="0" xr:uid="{3445AC44-4EF8-4703-89FE-1BE9DDA3D593}">
      <text>
        <t>[Threaded comment]
Your version of Excel allows you to read this threaded comment; however, any edits to it will get removed if the file is opened in a newer version of Excel. Learn more: https://go.microsoft.com/fwlink/?linkid=870924
Comment:
    Also review listings filtering by keyword irvine from Orange County, CA.</t>
      </text>
    </comment>
    <comment ref="K66" authorId="7" shapeId="0" xr:uid="{4E66D075-024B-4A34-9B57-3D72AE5532E0}">
      <text>
        <t>[Threaded comment]
Your version of Excel allows you to read this threaded comment; however, any edits to it will get removed if the file is opened in a newer version of Excel. Learn more: https://go.microsoft.com/fwlink/?linkid=870924
Comment:
    Allocate in the WA:
CA - City of Roseville
TX - City of Euless
CA - City of San Mateo
CA - City of Walnut Creek
MI - Muskegon County
CA - City of Pacifica
CA - City of Pomona
AL - City of Madison
NY - City of Glens Falls
CA - City of Chico
CA - City of Folsom
CA - City of San Ramon
TX - City of Tyler
CA - City of Capitola
CA - City of Half Moon Bay
WI - Burnett County
AL - City of Decatur
CA - City of Glendora
CA - City of Lodi
CA - City of Rocklin
TX - City of Wimberley
CA - City of Manteca
CA - City of Ridgecrest
CA - City of Ukiah
IL - City of Decatur
TX - City of Canyon
CA - City of Lakeport
CA - City of Marina
TX - City of Haltom City
TX - City of Hewitt
TX - City of La Porte
AL - City of Prattville
AL - City of Tuscumbia
CA - City of Benicia
CA - City of Carpinteria
CA - City of Ojai</t>
      </text>
    </comment>
    <comment ref="N67" authorId="8" shapeId="0" xr:uid="{95C6662D-CB30-4F31-8B74-E85DE54FDF50}">
      <text>
        <t>[Threaded comment]
Your version of Excel allows you to read this threaded comment; however, any edits to it will get removed if the file is opened in a newer version of Excel. Learn more: https://go.microsoft.com/fwlink/?linkid=870924
Comment:
    Start working with Unresolved + YTRL + !=blocked, then with Unresolved + all_unresolved + keyword: TPT and finish with Unresolved + YTR.</t>
      </text>
    </comment>
    <comment ref="K68" authorId="9" shapeId="0" xr:uid="{DB21BFD0-4038-43D2-8210-6988E45E0844}">
      <text>
        <t>[Threaded comment]
Your version of Excel allows you to read this threaded comment; however, any edits to it will get removed if the file is opened in a newer version of Excel. Learn more: https://go.microsoft.com/fwlink/?linkid=870924
Comment:
    Review NMF1 and NMF2 regardless visibility and activity.</t>
      </text>
    </comment>
    <comment ref="Q69" authorId="10" shapeId="0" xr:uid="{E9F56DF9-55E9-44B7-A4DA-125783C89559}">
      <text>
        <t>[Threaded comment]
Your version of Excel allows you to read this threaded comment; however, any edits to it will get removed if the file is opened in a newer version of Excel. Learn more: https://go.microsoft.com/fwlink/?linkid=870924
Comment:
    Work filtering by: Unresolved + YTR + keyword: GVR</t>
      </text>
    </comment>
    <comment ref="E72" authorId="11" shapeId="0" xr:uid="{27E51646-2D1E-4F39-B86B-E16C0E940B60}">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Q72" authorId="12" shapeId="0" xr:uid="{B757DB09-696F-4A38-A389-EB1756B2292C}">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N73" authorId="13" shapeId="0" xr:uid="{869925B4-3E81-4FEF-BDE3-8EE949A3BFD6}">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H87" authorId="14" shapeId="0" xr:uid="{95E71929-D639-4C1D-ABD2-B75BD988F6BB}">
      <text>
        <t>[Threaded comment]
Your version of Excel allows you to read this threaded comment; however, any edits to it will get removed if the file is opened in a newer version of Excel. Learn more: https://go.microsoft.com/fwlink/?linkid=870924
Comment:
    Allocate in the WA and create 3 sub-teams:
CA - City of Lake Elsinore
CA - City of South Lake Tahoe
TX - City of Rowlett
CA - City of Modesto
FL - Clay County
GA - Rabun County
TX - City of Dripping Springs
MN - Otter Tail County
CA - City of Diamond Bar
CA - City of Imperial Beach
CA - City of Laguna Hills
IL - City of Joliet
SC - Town of Port Royal
AZ - Town of Queen Creek
CA - City of Grass Valley
CA - City of Lemon Grove
CA - City of San Rafael
LA - City of Shreveport
PA - City of Lancaster
CA - City of Arroyo Grande
CA - City of Burlingame
IL - City of Moline
NY - Village of Saranac Lake
AZ - Town of Carefree
MO - City of Independence
TX - Angelina County
AL - City of Irondale
CA - City of Needles
CA - Tehama County
TX - City of Nacogdoches
GA - City of Dalton
ID - City of Sandpoint
SD - City of Lead
TX - City of Boerne</t>
      </text>
    </comment>
    <comment ref="K87" authorId="15" shapeId="0" xr:uid="{D16C4FC3-EEC4-4E93-B3BC-617E252685ED}">
      <text>
        <t>[Threaded comment]
Your version of Excel allows you to read this threaded comment; however, any edits to it will get removed if the file is opened in a newer version of Excel. Learn more: https://go.microsoft.com/fwlink/?linkid=870924
Comment:
    Start working with Unresolved + YTRL + !=blocked, then with Unresolved + all_unresolved + keyword: TPT + apn_mapped_via_cyborg = NM1 and finish with Unresolved + YTR.</t>
      </text>
    </comment>
    <comment ref="H88" authorId="16" shapeId="0" xr:uid="{BAAF7B9C-93FD-434A-9660-2807665B0392}">
      <text>
        <t>[Threaded comment]
Your version of Excel allows you to read this threaded comment; however, any edits to it will get removed if the file is opened in a newer version of Excel. Learn more: https://go.microsoft.com/fwlink/?linkid=870924
Comment:
    Start working with Unresolved + YTRL + !=blocked, then with Unresolved + all_unresolved + keyword: TPT and finish with Unresolved + YTR.</t>
      </text>
    </comment>
    <comment ref="E89" authorId="17" shapeId="0" xr:uid="{824A3A07-3AF5-4746-BB34-B076DC80611F}">
      <text>
        <t>[Threaded comment]
Your version of Excel allows you to read this threaded comment; however, any edits to it will get removed if the file is opened in a newer version of Excel. Learn more: https://go.microsoft.com/fwlink/?linkid=870924
Comment:
    Work filtering by: Unresolved + RBU + keyword: GVR</t>
      </text>
    </comment>
    <comment ref="Q89" authorId="18" shapeId="0" xr:uid="{C62AFA49-52C0-4153-9790-1D69A42A7BD7}">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91" authorId="19" shapeId="0" xr:uid="{EBC2DFFA-7DF8-4042-8BFA-882BE94EE27A}">
      <text>
        <t>[Threaded comment]
Your version of Excel allows you to read this threaded comment; however, any edits to it will get removed if the file is opened in a newer version of Excel. Learn more: https://go.microsoft.com/fwlink/?linkid=870924
Comment:
    Allocate in the WA:
AZ - City of Goodyear
AZ - Town of Queen Creek
CA - City of Arroyo Grande
CA - City of Lake Elsinore
CA - City of Palm Desert
CA - City of Rancho Palos Verdes
CA - City of San Rafael
CA - Kern County
CA - Sacramento County
CO - Ouray County
GA - City of Chamblee
GA - Henry County
CO - City of Durango
LA - City of Shreveport
TX - City of Dripping Springs
PA - City of Lancaster
TX - Town of South Padre Island</t>
      </text>
    </comment>
    <comment ref="N92" authorId="20" shapeId="0" xr:uid="{A920CDB3-C9C8-49E1-B006-36A7F0F1C807}">
      <text>
        <t>[Threaded comment]
Your version of Excel allows you to read this threaded comment; however, any edits to it will get removed if the file is opened in a newer version of Excel. Learn more: https://go.microsoft.com/fwlink/?linkid=870924
Comment:
    Start working with Unresolved + all_unresolved + keyword: TPT + apn_mapped_via_cyborg = NMF1, NMF2 and finish with Unresolved + YTR.</t>
      </text>
    </comment>
    <comment ref="K93" authorId="21" shapeId="0" xr:uid="{1496126B-380A-4576-AC5D-C147812CF88B}">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N93" authorId="22" shapeId="0" xr:uid="{4C8083FB-7713-4E55-A05F-D27C6593FA89}">
      <text>
        <t>[Threaded comment]
Your version of Excel allows you to read this threaded comment; however, any edits to it will get removed if the file is opened in a newer version of Excel. Learn more: https://go.microsoft.com/fwlink/?linkid=870924
Comment:
    Review new listings and then go to NMF1s.</t>
      </text>
    </comment>
    <comment ref="E95" authorId="23" shapeId="0" xr:uid="{4EF67306-10F2-4C94-AA6C-1C3C6FBEACAE}">
      <text>
        <t>[Threaded comment]
Your version of Excel allows you to read this threaded comment; however, any edits to it will get removed if the file is opened in a newer version of Excel. Learn more: https://go.microsoft.com/fwlink/?linkid=870924
Comment:
    Allocate in the WA:
UT - Kane County
GA - Fayette County
FL - City of Delray Beach
CO - City of Westminster
ID - Fremont County
GA - City of Chamblee
AZ - City of Goodyear
TX - Bosque County
CA - City of San Buenaventura
PA - Township of Penn Forest</t>
      </text>
    </comment>
    <comment ref="Q95" authorId="24" shapeId="0" xr:uid="{04B01C76-29E7-42F4-BADE-4951B7605772}">
      <text>
        <t>[Threaded comment]
Your version of Excel allows you to read this threaded comment; however, any edits to it will get removed if the file is opened in a newer version of Excel. Learn more: https://go.microsoft.com/fwlink/?linkid=870924
Comment:
    Allocate in the WA:
CA - City of Cathedral City
CA - City of Desert Hot Springs
CA - City of Palm Desert
CO - City of Durango
CO - Town of Telluride
SC - Town of Mount Pleasant</t>
      </text>
    </comment>
    <comment ref="E96" authorId="25" shapeId="0" xr:uid="{E665F67A-8007-461E-809D-0B4CDAE82F8D}">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Q98" authorId="26" shapeId="0" xr:uid="{12864C5D-3C6E-489D-80E9-EB8FCC2A36D2}">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N99" authorId="27" shapeId="0" xr:uid="{6D16CD84-BE79-488A-880C-F2E3F3F9B4C1}">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Q99" authorId="28" shapeId="0" xr:uid="{6022967B-DF50-443D-9A66-9EE71D843FF1}">
      <text>
        <t>[Threaded comment]
Your version of Excel allows you to read this threaded comment; however, any edits to it will get removed if the file is opened in a newer version of Excel. Learn more: https://go.microsoft.com/fwlink/?linkid=870924
Comment:
    Start working with Unresolved + all_unresolved + keyword: TPT + apn_mapped_via_cyborg = NMF1, NMF2 and finish with Unresolved + YTR.</t>
      </text>
    </comment>
    <comment ref="N100" authorId="29" shapeId="0" xr:uid="{5BEF74A5-77B0-4FE7-A37F-C3D058AAFB0B}">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Q100" authorId="30" shapeId="0" xr:uid="{B8E43E3E-32A2-476A-BC6D-E9E01E983AB1}">
      <text>
        <t>[Threaded comment]
Your version of Excel allows you to read this threaded comment; however, any edits to it will get removed if the file is opened in a newer version of Excel. Learn more: https://go.microsoft.com/fwlink/?linkid=870924
Comment:
    Review listings filtering by: Unresolved + RBU + apn_mapped_via_cyborg = NMF1.</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tc={A4708AEA-42F2-47FC-AECE-D36CF81BA54D}</author>
    <author>tc={E3AF408D-385B-47C3-98D7-13FD8239B30D}</author>
    <author>tc={BD0EB45D-C15B-48E1-8C27-44FFDA881F55}</author>
    <author>tc={B78551B1-A70D-46F4-B5CC-6F22FABD71F5}</author>
    <author>tc={B3B239FE-F0DD-417B-92BB-DD1587C214D9}</author>
    <author>tc={54180A8B-3F7C-4F5D-A7C0-0741D119928D}</author>
    <author>tc={ECFBCA6F-9613-4F0F-9EE8-CDE4DCAC6320}</author>
    <author>tc={D1738C37-9E8C-46B5-9329-AA5C457BE118}</author>
    <author>tc={1C04FA08-4B15-4CD3-BF8D-B903904EC1B4}</author>
    <author>tc={A0B78CC0-260F-469D-90E4-8C879BB01729}</author>
    <author>tc={B7DB7D90-53BF-49B0-AE15-E66826ACA289}</author>
    <author>tc={91920E1A-C1D2-439C-B37B-E36E76618A9F}</author>
    <author>tc={CDE64730-A5FB-4171-AF30-2FB8FB75147E}</author>
    <author>tc={B8709ECE-D856-4CC2-976D-9270BBF300D4}</author>
    <author>tc={0A5C8EFF-297B-47EF-B995-3ADFAD56AD81}</author>
    <author>tc={D5AD56C0-810F-4A64-97CC-F9E5C15231B8}</author>
    <author>tc={254CD2DF-0642-4F53-A2BF-246D093331D3}</author>
    <author>tc={2248336E-EE29-4A1A-9EAC-88D22E1712EF}</author>
    <author>tc={D0AA97E9-D022-49E9-A3E4-AC95F99D2AE9}</author>
    <author>tc={B898529D-0C17-41C9-B2B9-095D90E64C96}</author>
    <author>tc={869483E9-FC50-42CA-AD9A-AC5C1A998D02}</author>
    <author>tc={7317B8DD-BF31-4847-B927-23D6D6492C84}</author>
    <author>tc={F9B065D2-7092-45AC-9DC7-512D854F4D33}</author>
  </authors>
  <commentList>
    <comment ref="C2" authorId="0" shapeId="0" xr:uid="{A4708AEA-42F2-47FC-AECE-D36CF81BA54D}">
      <text>
        <t>[Threaded comment]
Your version of Excel allows you to read this threaded comment; however, any edits to it will get removed if the file is opened in a newer version of Excel. Learn more: https://go.microsoft.com/fwlink/?linkid=870924
Comment:
    To be calculated at the end of the month with the Planning_List</t>
      </text>
    </comment>
    <comment ref="L7" authorId="1" shapeId="0" xr:uid="{E3AF408D-385B-47C3-98D7-13FD8239B30D}">
      <text>
        <t>[Threaded comment]
Your version of Excel allows you to read this threaded comment; however, any edits to it will get removed if the file is opened in a newer version of Excel. Learn more: https://go.microsoft.com/fwlink/?linkid=870924
Comment:
    To allocate in the WA:
CA - Placer County
CA - City of Palm Desert
TX - City of Plano
CO - Town of Telluride
UT - City of Hurricane
CA - City of Desert Hot Springs
CO - City of Durango</t>
      </text>
    </comment>
    <comment ref="I8" authorId="2" shapeId="0" xr:uid="{BD0EB45D-C15B-48E1-8C27-44FFDA881F55}">
      <text>
        <t>[Threaded comment]
Your version of Excel allows you to read this threaded comment; however, any edits to it will get removed if the file is opened in a newer version of Excel. Learn more: https://go.microsoft.com/fwlink/?linkid=870924
Comment:
    Review All listings + all + apn_mapped_via_cyborg = is blank as the promised properties have not been reached yet.</t>
      </text>
    </comment>
    <comment ref="L9" authorId="3" shapeId="0" xr:uid="{B78551B1-A70D-46F4-B5CC-6F22FABD71F5}">
      <text>
        <t>[Threaded comment]
Your version of Excel allows you to read this threaded comment; however, any edits to it will get removed if the file is opened in a newer version of Excel. Learn more: https://go.microsoft.com/fwlink/?linkid=870924
Comment:
    Start reviewing with All listings + yet_to_review_and_live + !=blocked and then, review All listings + all + apn_mapped_via_cyborg = is blank:</t>
      </text>
    </comment>
    <comment ref="O11" authorId="4" shapeId="0" xr:uid="{B3B239FE-F0DD-417B-92BB-DD1587C214D9}">
      <text>
        <t>[Threaded comment]
Your version of Excel allows you to read this threaded comment; however, any edits to it will get removed if the file is opened in a newer version of Excel. Learn more: https://go.microsoft.com/fwlink/?linkid=870924
Comment:
    Please assign Angie Garcia to work on this.</t>
      </text>
    </comment>
    <comment ref="R20" authorId="5" shapeId="0" xr:uid="{54180A8B-3F7C-4F5D-A7C0-0741D119928D}">
      <text>
        <t>[Threaded comment]
Your version of Excel allows you to read this threaded comment; however, any edits to it will get removed if the file is opened in a newer version of Excel. Learn more: https://go.microsoft.com/fwlink/?linkid=870924
Comment:
    CA - Town of Mammoth Lakes
CA - Santa Cruz County
CA - Madera County
CA - Santa Barbara County
CA - Tulare County
CA - City of Carlsbad
CA - Sacramento County
FL - City of Fernandina Beach
CA - City of La Quinta
 FL - City of Marathon
CA - Del Norte County
GA - Henry County</t>
      </text>
    </comment>
    <comment ref="L25" authorId="6" shapeId="0" xr:uid="{ECFBCA6F-9613-4F0F-9EE8-CDE4DCAC6320}">
      <text>
        <t>[Threaded comment]
Your version of Excel allows you to read this threaded comment; however, any edits to it will get removed if the file is opened in a newer version of Excel. Learn more: https://go.microsoft.com/fwlink/?linkid=870924
Comment:
    Please assign Felipe Vélez to work on this.</t>
      </text>
    </comment>
    <comment ref="O25" authorId="7" shapeId="0" xr:uid="{D1738C37-9E8C-46B5-9329-AA5C457BE118}">
      <text>
        <t>[Threaded comment]
Your version of Excel allows you to read this threaded comment; however, any edits to it will get removed if the file is opened in a newer version of Excel. Learn more: https://go.microsoft.com/fwlink/?linkid=870924
Comment:
    Felipe Vélez is working on this.</t>
      </text>
    </comment>
    <comment ref="F34" authorId="8" shapeId="0" xr:uid="{1C04FA08-4B15-4CD3-BF8D-B903904EC1B4}">
      <text>
        <t>[Threaded comment]
Your version of Excel allows you to read this threaded comment; however, any edits to it will get removed if the file is opened in a newer version of Excel. Learn more: https://go.microsoft.com/fwlink/?linkid=870924
Comment:
    CA - City of Gardena
CA - City of Eastvale
CA - Kern County
FL - Village of Islamorada Village of Islands
CA - San Joaquin County
CA - City of Cathedral City
CA - City of Pismo Beach
FL - City of Key West
SC - Town of Summerville
FL - City of Key Colony Beach
CO - Mineral County
SC - Town of Mount Pleasant
TX - City of Grapevine
CA - City of Pacific Grove
CA - City of Monterey
CA - Mono County
CA - City of Rancho Mirage
CO - Ouray County
CA - City of Rancho Palos Verdes</t>
      </text>
    </comment>
    <comment ref="R34" authorId="9" shapeId="0" xr:uid="{A0B78CC0-260F-469D-90E4-8C879BB01729}">
      <text>
        <t>[Threaded comment]
Your version of Excel allows you to read this threaded comment; however, any edits to it will get removed if the file is opened in a newer version of Excel. Learn more: https://go.microsoft.com/fwlink/?linkid=870924
Comment:
    To allocate in the WA:
PA - Centre County
CO - Pitkin County
ID - Fremont County
GA - Rabun County
GA - City of Chamblee
PA - Township of Penn Forest
LA - City of Shreveport
CA - City of South Lake Tahoe
GA - Rockdale County
CA - City of Modesto
UT - Kane County
AZ - City of Buckeye</t>
      </text>
    </comment>
    <comment ref="I36" authorId="10" shapeId="0" xr:uid="{B7DB7D90-53BF-49B0-AE15-E66826ACA289}">
      <text>
        <t>[Threaded comment]
Your version of Excel allows you to read this threaded comment; however, any edits to it will get removed if the file is opened in a newer version of Excel. Learn more: https://go.microsoft.com/fwlink/?linkid=870924
Comment:
    To work using: Unresolved + all_unresolved + keyword: GVR + visibility = now.</t>
      </text>
    </comment>
    <comment ref="L38" authorId="11" shapeId="0" xr:uid="{91920E1A-C1D2-439C-B37B-E36E76618A9F}">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I39" authorId="12" shapeId="0" xr:uid="{CDE64730-A5FB-4171-AF30-2FB8FB75147E}">
      <text>
        <t>[Threaded comment]
Your version of Excel allows you to read this threaded comment; however, any edits to it will get removed if the file is opened in a newer version of Excel. Learn more: https://go.microsoft.com/fwlink/?linkid=870924
Comment:
    To review filtering by All listings +all + property_type = house + mus_slug = is blank.</t>
      </text>
    </comment>
    <comment ref="F49" authorId="13" shapeId="0" xr:uid="{B8709ECE-D856-4CC2-976D-9270BBF300D4}">
      <text>
        <t>[Threaded comment]
Your version of Excel allows you to read this threaded comment; however, any edits to it will get removed if the file is opened in a newer version of Excel. Learn more: https://go.microsoft.com/fwlink/?linkid=870924
Comment:
    Review All listings + all + apn_mapped_via_cyborg = is blank as the promised properties have not been reached yet.</t>
      </text>
    </comment>
    <comment ref="I49" authorId="14" shapeId="0" xr:uid="{0A5C8EFF-297B-47EF-B995-3ADFAD56AD81}">
      <text>
        <t>[Threaded comment]
Your version of Excel allows you to read this threaded comment; however, any edits to it will get removed if the file is opened in a newer version of Excel. Learn more: https://go.microsoft.com/fwlink/?linkid=870924
Comment:
    To allocate in the WA:
CA - City of Nevada City
CA - City of San Buenaventura
CA - City of San Rafael
lL - City of Joliet
FL - City of Neptune Beach
NY - Village of Saranac Lake
AZ - City of Goodyear
GA - City of Dalton
IL - City of Moline
CA - City of Arroyo Grande
AZ - Town of Carefree
TX - City of Boerne
CO - City of Ouray
AL - City of Irondale
TX - City of Rowlett
CA - City of Trinidad
CA - City of Needles</t>
      </text>
    </comment>
    <comment ref="O49" authorId="15" shapeId="0" xr:uid="{D5AD56C0-810F-4A64-97CC-F9E5C15231B8}">
      <text>
        <t>[Threaded comment]
Your version of Excel allows you to read this threaded comment; however, any edits to it will get removed if the file is opened in a newer version of Excel. Learn more: https://go.microsoft.com/fwlink/?linkid=870924
Comment:
    To allocate in the WA:
CA - City of Riverside
TX - Bastrop County
NV - Douglas County
CA - City of Pomona
MI - Muskegon County
CA - City of Monterey Park
CA - City of Menlo Park
CA - City of Walnut Creek
TX - City of Wimberley
CA - City of Folsom
CA - City of Roseville
TX - City of Euless
CA - City of Capitola
CA - City of Pacifica
CA - City of San Mateo
CA - City of Chico
NY - Village of Catskill
WI - Burnett County
CA - City of San Ramon
AL - City of Madison
CA - City of Manteca
CA - City of Half Moon Bay
CA - City of Rocklin
TX - City of La Porte
TX - City of Haltom City
AL - City of Northport
NY - City of Glens Falls
CA - City of Glendora
CA - City of Benicia
TN - Stewart County
CA - City of Carpinteria
AL - City of Prattville
CA - City of Marina
IL - City of Decatur
IL - Effingham County
TX - City of Hewitt
CA - City of Lakeport
CA - City of Ojai
CA - City of Lodi
CA - City of Ridgecrest
AL - City of Decatur
AL - City of Tuscumbia
CA - City of Ukiah</t>
      </text>
    </comment>
    <comment ref="R49" authorId="16" shapeId="0" xr:uid="{254CD2DF-0642-4F53-A2BF-246D093331D3}">
      <text>
        <t>[Threaded comment]
Your version of Excel allows you to read this threaded comment; however, any edits to it will get removed if the file is opened in a newer version of Excel. Learn more: https://go.microsoft.com/fwlink/?linkid=870924
Comment:
    To allocate in the WA:
CA - Placer County
CO - Town of Telluride
TX - City of Plano
CA - City of Palm Desert
CA - City of Cathedral City
UT - City of Hurricane
CA - City of Desert Hot Springs
CO - City of Durango</t>
      </text>
    </comment>
    <comment ref="I50" authorId="17" shapeId="0" xr:uid="{2248336E-EE29-4A1A-9EAC-88D22E1712EF}">
      <text>
        <t>[Threaded comment]
Your version of Excel allows you to read this threaded comment; however, any edits to it will get removed if the file is opened in a newer version of Excel. Learn more: https://go.microsoft.com/fwlink/?linkid=870924
Comment:
    To allocate in the WA and review by All listings + yet_to_review_and_live + !=blocked:
AZ - City of Goodyear
CA - City of Rancho Palos Verdes
CA - City of Lake Elsinore
LA - City of Shreveport
CA - Kern County
CO - Ouray County
CA - Sacramento County
CA - Placer County
AZ - Town of Queen Creek
TX - Town of South Padre Island
GA - Henry County
CA - Monterey County</t>
      </text>
    </comment>
    <comment ref="L50" authorId="18" shapeId="0" xr:uid="{D0AA97E9-D022-49E9-A3E4-AC95F99D2AE9}">
      <text>
        <t>[Threaded comment]
Your version of Excel allows you to read this threaded comment; however, any edits to it will get removed if the file is opened in a newer version of Excel. Learn more: https://go.microsoft.com/fwlink/?linkid=870924
Comment:
    Work using: Unresolved + all_unresolved + keyword: GVR</t>
      </text>
    </comment>
    <comment ref="F52" authorId="19" shapeId="0" xr:uid="{B898529D-0C17-41C9-B2B9-095D90E64C96}">
      <text>
        <t>[Threaded comment]
Your version of Excel allows you to read this threaded comment; however, any edits to it will get removed if the file is opened in a newer version of Excel. Learn more: https://go.microsoft.com/fwlink/?linkid=870924
Comment:
    To allocate in the WA: 
CA - City of Laguna Hills
ID - City of Driggs
PA - City of Lancaster
MN - Otter Tail County
AZ - Town of Queen Creek
ID - City of Sandpoint
CA - City of Diamond Bar
CA - City of Imperial Beach
CA - City of Lemon Grove
SD - City of Lead
CA - City of Burlingame
MO - City of Independence
CA - Tehama County
SC - Town of Port Royal
CA - City of Grass Valley
AL - City of Vestavia Hills
CA - City of Lake Elsinore
TX - City of Nacogdoches</t>
      </text>
    </comment>
    <comment ref="I52" authorId="20" shapeId="0" xr:uid="{869483E9-FC50-42CA-AD9A-AC5C1A998D02}">
      <text>
        <t>[Threaded comment]
Your version of Excel allows you to read this threaded comment; however, any edits to it will get removed if the file is opened in a newer version of Excel. Learn more: https://go.microsoft.com/fwlink/?linkid=870924
Comment:
    Work using: Unresolved + all_unresolved + keyword: GVR + visibility = now.</t>
      </text>
    </comment>
    <comment ref="L54" authorId="21" shapeId="0" xr:uid="{7317B8DD-BF31-4847-B927-23D6D6492C84}">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F55" authorId="22" shapeId="0" xr:uid="{F9B065D2-7092-45AC-9DC7-512D854F4D33}">
      <text>
        <t>[Threaded comment]
Your version of Excel allows you to read this threaded comment; however, any edits to it will get removed if the file is opened in a newer version of Excel. Learn more: https://go.microsoft.com/fwlink/?linkid=870924
Comment:
    To work using: Unresolved + all_unresolved + keyword: GVR + visibility = now.</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tc={6EE8635D-977F-43C5-A265-40D326E36907}</author>
    <author>tc={D0B01ECB-413F-407F-A9F2-1D0828F46DC5}</author>
    <author>tc={EE9C4CE2-2850-4898-9187-E9F4102B405B}</author>
    <author>tc={EEF6AD99-03DF-4851-84D1-13B000ABD3EA}</author>
    <author>tc={381560E3-7A7D-439E-9878-D0FFAD610418}</author>
    <author>tc={81BDE7DA-E9C2-4141-BDF2-294E6A2FD8CC}</author>
    <author>tc={04F6DE57-ED52-4D7D-87E9-728EAC0ADD97}</author>
    <author>tc={D5A5C64B-6F0E-493E-AE71-6961956A4054}</author>
    <author>tc={9572586F-8ADE-4721-9731-6BD1594FD348}</author>
    <author>tc={F4EDB76E-2E9B-4CBB-9B21-009B4B8D6777}</author>
  </authors>
  <commentList>
    <comment ref="K30" authorId="0" shapeId="0" xr:uid="{6EE8635D-977F-43C5-A265-40D326E36907}">
      <text>
        <t>[Threaded comment]
Your version of Excel allows you to read this threaded comment; however, any edits to it will get removed if the file is opened in a newer version of Excel. Learn more: https://go.microsoft.com/fwlink/?linkid=870924
Comment:
    Please allocate these projects in the WA:
CA - City of Cathedral City
CA - City of Desert Hot Springs
CA - City of La Quinta
CO - City of Durango
CO - Town of Telluride
TX - City of Plano
TX - Town of South Padre Island
UT - City of Hurricane</t>
      </text>
    </comment>
    <comment ref="Q52" authorId="1" shapeId="0" xr:uid="{D0B01ECB-413F-407F-A9F2-1D0828F46DC5}">
      <text>
        <t>[Threaded comment]
Your version of Excel allows you to read this threaded comment; however, any edits to it will get removed if the file is opened in a newer version of Excel. Learn more: https://go.microsoft.com/fwlink/?linkid=870924
Comment:
    Please allocate in the WA:
NM - Lincoln County
NC - City of Asheville
SC - City of Isle of Palms
CA - Mono County
GA - Henry County
FL - City of Marathon
CA - City of Carlsbad
CA - Madera County
CA - San Joaquin County
CO - City of Westminster
CA - City of Gardena
CA - Del Norte County</t>
      </text>
    </comment>
    <comment ref="K62" authorId="2" shapeId="0" xr:uid="{EE9C4CE2-2850-4898-9187-E9F4102B405B}">
      <text>
        <t xml:space="preserve">[Threaded comment]
Your version of Excel allows you to read this threaded comment; however, any edits to it will get removed if the file is opened in a newer version of Excel. Learn more: https://go.microsoft.com/fwlink/?linkid=870924
Comment:
    Please allocate in the WA:
CA - City of Pomona   
SC - City of Columbia   
CA - City of Walnut Creek   
CA - City of Riverside   
CA - City of Monterey Park </t>
      </text>
    </comment>
    <comment ref="H63" authorId="3" shapeId="0" xr:uid="{EEF6AD99-03DF-4851-84D1-13B000ABD3EA}">
      <text>
        <t xml:space="preserve">[Threaded comment]
Your version of Excel allows you to read this threaded comment; however, any edits to it will get removed if the file is opened in a newer version of Excel. Learn more: https://go.microsoft.com/fwlink/?linkid=870924
Comment:
      Please allocate in the WA:
CA - City of Lakeport   
TX - City of Hewitt   
CA - City of Benicia   
CA - City of Capitola   
CA - City of Half Moon Bay   
CA - City of Rocklin   
CA - City of Ukiah   
NY - City of Glens Falls   
AL - City of Prattville   
CA - City of Glendora   
CA - City of Ojai   
IL - City of Decatur   
TX - City of Haltom City   
WI - Burnett County   
WA - City of College Place   
AL - City of Madison   
CA - City of Marina   
IL - Effingham County   
TX - City of La Porte   
TX - City of Canyon   
CA - City of Novato   
IL - City of Princeton   
CA - City of Carpinteria   
CA - City of Folsom   
CA - City of Ridgecrest   
CA - City of San Ramon   
AL - City of Northport   
CA - City of Manteca   
CA - City of Lodi   
TN - Stewart County   
CA - City of Roseville   
AZ - City of Surprise   
CA - City of Chico   
TX - City of Tyler   
AL - City of Tuscumbia   
CA - City of Clovis   
TX - City of Wimberley   
IL - Williamson County   
NY - Village of Catskill   
MI - Muskegon County   
TX - Bastrop County 
CA - City of San Mateo   
CA - City of Pacifica   
TX - City of Euless </t>
      </text>
    </comment>
    <comment ref="H69" authorId="4" shapeId="0" xr:uid="{381560E3-7A7D-439E-9878-D0FFAD610418}">
      <text>
        <t>[Threaded comment]
Your version of Excel allows you to read this threaded comment; however, any edits to it will get removed if the file is opened in a newer version of Excel. Learn more: https://go.microsoft.com/fwlink/?linkid=870924
Comment:
    Please work filtering by U + RBU.</t>
      </text>
    </comment>
    <comment ref="E73" authorId="5" shapeId="0" xr:uid="{81BDE7DA-E9C2-4141-BDF2-294E6A2FD8CC}">
      <text>
        <t>[Threaded comment]
Your version of Excel allows you to read this threaded comment; however, any edits to it will get removed if the file is opened in a newer version of Excel. Learn more: https://go.microsoft.com/fwlink/?linkid=870924
Comment:
    Please allocate in the WA:
FL - City of Key Colony Beach
CA - City of Eastvale
CA - City of Rancho Mirage
CA - City of Santa Barbara
FL - City of Fernandina Beach
SC - Town of Summerville
TX - City of Grapevine
CA - City of Burlingame
CA - City of Pismo Beach
CO - Mineral County
ME - Town of Rockport
CA - City of Monterey
CA - City of Pacific Grove
CA - City of Rancho Palos Verdes
CA - City of San Rafael
CA - Kern County
CO - Ouray County</t>
      </text>
    </comment>
    <comment ref="G85" authorId="6" shapeId="0" xr:uid="{04F6DE57-ED52-4D7D-87E9-728EAC0ADD97}">
      <text>
        <t xml:space="preserve">[Threaded comment]
Your version of Excel allows you to read this threaded comment; however, any edits to it will get removed if the file is opened in a newer version of Excel. Learn more: https://go.microsoft.com/fwlink/?linkid=870924
Comment:
    Please assign these projects in the WA:
AZ - City of Goodyear   
AZ - Town of Queen Creek   
CA - City of Arroyo Grande   
CA - City of Lake Elsinore   
CA - City of Palm Desert   
CA - City of Rancho Palos Verdes   CA - City of San Rafael   
CA - Kern County   
CA - Monterey County   
CA - Placer County   
CA - Santa Cruz County   
CO - City of Durango   
CO - City of Westminster   
CO - Ouray County   
CO - Pitkin County   
FL - City of Fernandina Beach   
GA - City of Chamblee   
GA - Henry County   
LA - City of Shreveport   
PA - City of Lancaster   
TX - City of Dripping Springs   
TX - City of Galveston   
TX - Town of South Padre Island   
TX - Angelina County </t>
      </text>
    </comment>
    <comment ref="K85" authorId="7" shapeId="0" xr:uid="{D5A5C64B-6F0E-493E-AE71-6961956A4054}">
      <text>
        <t xml:space="preserve">[Threaded comment]
Your version of Excel allows you to read this threaded comment; however, any edits to it will get removed if the file is opened in a newer version of Excel. Learn more: https://go.microsoft.com/fwlink/?linkid=870924
Comment:
    Please create two teams and assign these projects to them in the WA:
CA - City of Burlingame   
CA - City of Eastvale   
CA - City of Gardena   
CA - City of Monterey   
CA - City of Pacific Grove   
CA - City of Pasadena   
CA - City of Pismo Beach   
CA - City of Rancho Mirage   
CA - City of Santa Barbara   
CO - Mineral County   
FL - City of Key Colony Beach   
ME - Town of Rockport   
SC - City of Folly Beach   
SC - Town of Mount Pleasant   
SC - Town of Summerville   
TX - City of Grapevine   
OR - City of Klamath Falls </t>
      </text>
    </comment>
    <comment ref="N85" authorId="8" shapeId="0" xr:uid="{9572586F-8ADE-4721-9731-6BD1594FD348}">
      <text>
        <t>[Threaded comment]
Your version of Excel allows you to read this threaded comment; however, any edits to it will get removed if the file is opened in a newer version of Excel. Learn more: https://go.microsoft.com/fwlink/?linkid=870924
Comment:
    Please create two teams and assign these projects to them in the WA:
CA - City of Cathedral City   
CA - City of Desert Hot Springs   
CA - City of Indio   
CA - City of La Quinta 
CA - Town of Mammoth Lakes</t>
      </text>
    </comment>
    <comment ref="H90" authorId="9" shapeId="0" xr:uid="{F4EDB76E-2E9B-4CBB-9B21-009B4B8D6777}">
      <text>
        <t>[Threaded comment]
Your version of Excel allows you to read this threaded comment; however, any edits to it will get removed if the file is opened in a newer version of Excel. Learn more: https://go.microsoft.com/fwlink/?linkid=870924
Comment:
    Please work filtering by U + YTR.</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tc={ABE3D072-0BB4-46BD-A95F-2383C5DC1FC0}</author>
    <author>tc={CAD665BA-654A-40FB-AA54-583498052C21}</author>
    <author>tc={1B2CE741-2D66-487B-ABBA-96EE351E9AE7}</author>
    <author>tc={F57AF291-2188-4020-89FC-856DCB9790E0}</author>
    <author>tc={CB8FDE8D-A382-456F-86E2-D6BE002F6B17}</author>
    <author>tc={D299DA3A-DE8A-41E8-8E00-4193EFAB7746}</author>
    <author>tc={CF350E68-BF32-48BC-A9BE-38DB0C093DC6}</author>
    <author>tc={9642F8B6-E5DA-42C5-B90F-58E231384BB0}</author>
    <author>tc={593CC5F5-BF35-4629-844E-FBD23E1D669F}</author>
    <author>tc={EAB997E9-3E5A-48A3-B4F7-81081BD79DED}</author>
    <author>tc={89CBF806-06B5-4EC0-AEA1-C8C8CFE61EFC}</author>
    <author>tc={F2699566-B6FA-4E33-8ABF-1E5BA0B90F5A}</author>
    <author>tc={34C92A70-1C36-4E3D-973F-E4CABB6E9D14}</author>
    <author>tc={8303179D-1FA5-4BFE-9584-35FA8F453AA6}</author>
    <author>tc={FF9E3486-80A1-4748-9B6C-E0C1D5DAE7D3}</author>
    <author>tc={F7F36772-3C89-445F-AFAA-D59801E9046C}</author>
    <author>tc={A0CC9F40-1BFC-4743-88DF-0A22F009AB5C}</author>
    <author>tc={2ACBDFDD-626B-4F76-AB75-26708EBFB108}</author>
    <author>tc={A4BFB1AA-4E78-4526-8A7B-4B8243672EF5}</author>
    <author>tc={CF5F9875-360C-414C-8D00-48396C190A03}</author>
    <author>tc={A6FFDA7A-52B6-4505-81DA-D8794BB7ED71}</author>
    <author>tc={2FDFC176-41C7-4FA9-8D84-99F76EB948C1}</author>
    <author>tc={A2828097-09F5-4590-8A9B-BB4B5EF8AB74}</author>
    <author>tc={41330425-7880-44CA-A906-41135C851D3B}</author>
    <author>tc={36EAC2CA-2353-434C-B012-1A38841CCFA8}</author>
    <author>tc={01B17294-9F8D-4D1E-BF18-D2BC8F0F45D1}</author>
    <author>tc={E0B1BAF5-D96C-42F2-9B47-0028BC105450}</author>
    <author>tc={88D902C1-2380-4625-95B7-2D22977E1397}</author>
    <author>tc={2B872A23-C5AD-4900-90F0-9AC1CB43674E}</author>
    <author>tc={F684686A-6570-45B4-A3D5-408895D130FC}</author>
    <author>tc={5C54A9A9-C7A7-411F-9A11-1FC1343A3185}</author>
    <author>tc={2177E246-B952-4773-BD6E-FF29454AA87C}</author>
    <author>tc={305740B4-BDDF-4B8E-8D1E-937143F13A6D}</author>
    <author>tc={89BA4FA3-F6AD-4E59-A35D-6F8E9145020F}</author>
    <author>tc={BA12F1B6-DCFF-4E95-BAEC-EE98046FF923}</author>
    <author>tc={DC0FDAE5-C97E-46C3-A937-CC4CD2D37571}</author>
    <author>tc={5922194A-ABC3-4C17-9E1B-24CC106B2ED5}</author>
    <author>tc={4496F46A-9156-4A57-8DDB-77683BF7AF90}</author>
    <author>tc={B2597EEA-C8AC-4A1A-AE47-D8B91C0662E6}</author>
    <author>tc={37A4A446-539B-45EA-80EB-6AF72466296D}</author>
    <author>tc={03C4A93E-4B75-43A4-A908-C93D9751644E}</author>
    <author>tc={1A88237E-C40E-45D8-A00B-DA409CD10714}</author>
    <author>tc={AC0D5513-A86D-4894-91A9-D7D3B9000778}</author>
    <author>tc={0A93DB30-5B06-45C6-910F-62030BFC284C}</author>
    <author>tc={4571CCEC-848F-4726-BC75-EA218A296FB5}</author>
    <author>tc={6E9B9C59-0D2A-4556-A457-97C86CD6CBB9}</author>
    <author>tc={43EAA790-1272-4217-8889-8CE241F83131}</author>
    <author>tc={C10726E1-7235-48D1-8258-2FB924C44560}</author>
    <author>tc={496DB3E2-3D5B-4DA6-AB52-82FB5E595D0B}</author>
    <author>tc={4DA44C15-71F5-4FD5-90F5-E3766E38F578}</author>
    <author>tc={3E227CE9-98FA-4EA2-A1A9-F9273910CB8F}</author>
    <author>tc={B1A0E04C-C764-4C6F-9F38-1AF143163F51}</author>
    <author>tc={C9DA863C-7EE5-436A-8FB5-6665BD2CF6D1}</author>
    <author>tc={CAF92E16-8903-4D52-B40E-9C8D2EDA0794}</author>
    <author>tc={496C4754-075B-4FA5-A9D8-9BBF7D79BB9D}</author>
    <author>tc={10D899A7-EF75-4C14-BC1F-C50BB5DA2376}</author>
    <author>tc={0BB8575B-D42F-4D9C-8C31-3AD72806390E}</author>
    <author>tc={2D5B42FA-2AEC-4D4F-8F10-057431D8A2F1}</author>
    <author>tc={97D62440-E5C4-4514-BE10-6E73CEC74C1D}</author>
    <author>tc={C3C0A905-22B9-4C04-9C1B-C37A074D032A}</author>
    <author>tc={08D2F3E8-94C7-44FB-A193-F95420CC9878}</author>
    <author>tc={176D7907-34A2-476B-AE98-D7847B03291E}</author>
    <author>tc={CD93A863-291B-4343-8DE4-2FE894AF803D}</author>
    <author>tc={4CCF64FF-5CC3-440D-94D0-940F080738A8}</author>
    <author>tc={EC4F2417-B550-4FC5-8715-02ED2E54BAAB}</author>
    <author>tc={75CAFE30-1463-4C61-9736-52E5D38F7FBF}</author>
    <author>tc={2AA4049C-E2E2-4922-83A1-026C30399A40}</author>
    <author>tc={D05CB931-D877-49B6-82B0-21C89CFC4A35}</author>
    <author>tc={2837B782-C000-4312-99CE-8617C2446336}</author>
    <author>tc={907CF713-2F2C-4B33-AC68-48F97DD45455}</author>
    <author>tc={B3FC8249-DF8A-4FBC-B84B-2A9B6F4CA668}</author>
    <author>tc={7F07465C-4CB9-4162-ABA1-2D3333F3BD57}</author>
    <author>tc={4B6440EF-2566-4B8A-94F4-95630B19056C}</author>
    <author>tc={7E02A65B-5EC8-4D3E-AC69-16A0B4F5054E}</author>
    <author>tc={AD47840B-A99B-458F-BA32-5271A92FDF42}</author>
    <author>tc={37677620-DBCB-4FB1-AB13-7E893068D6F9}</author>
    <author>tc={C1003FC6-F228-40BB-A056-879638462B58}</author>
    <author>tc={C3DE0696-0445-4DA4-9A1E-2E23C1FD407E}</author>
    <author>tc={929A342F-13F3-4227-8732-9E7F6E2EFA83}</author>
    <author>tc={CEA08100-1FBC-4360-99FA-CEF97D2ABD7A}</author>
    <author>tc={B3C73492-B339-48C8-888A-1B9ADF9C6C49}</author>
    <author>tc={3A8D1F4F-A68A-4EBF-AC15-9BFE7818D80F}</author>
    <author>tc={ABB00F13-19D1-4BFE-8697-D661067C597A}</author>
    <author>tc={FA32794E-6280-495F-B1EF-B8F9B2ED729E}</author>
    <author>tc={5A4D4C87-33D7-4BAF-8330-AC33B1843F98}</author>
  </authors>
  <commentList>
    <comment ref="N5" authorId="0" shapeId="0" xr:uid="{ABE3D072-0BB4-46BD-A95F-2383C5DC1FC0}">
      <text>
        <t xml:space="preserve">[Threaded comment]
Your version of Excel allows you to read this threaded comment; however, any edits to it will get removed if the file is opened in a newer version of Excel. Learn more: https://go.microsoft.com/fwlink/?linkid=870924
Comment:
    Please assign in the WA and create the teams. This is to work on Unresolved + YTRL + !=blocked
TX - City of Galveston   
TX - City of Plano 
AZ - City of Tempe   
CA - City of Big Bear Lake   
CA - City of Carlsbad   
CA - City of Gardena   
CA - City of Irvine   
CA - City of Rancho Mirage  
CA - Madera County   
CA - Mono County   
CA - Riverside County   
CA - Sacramento County   
CA - San Joaquin County   
CA - Santa Barbara County   
CA - Town of Mammoth Lakes   
CA - Tulare County   
CO - Mineral County   
FL - City of Fernandina Beach   
FL - City of Key Colony Beach   
FL - City of Marathon   
FL - Village of Islamorada Village of Islands   
GA - Henry County    
SC - City of Isle of Palms   
SC - Town of Summerville   
TX - City of College Station   
TX - City of Grapevine </t>
      </text>
    </comment>
    <comment ref="Q5" authorId="1" shapeId="0" xr:uid="{CAD665BA-654A-40FB-AA54-583498052C21}">
      <text>
        <t>[Threaded comment]
Your version of Excel allows you to read this threaded comment; however, any edits to it will get removed if the file is opened in a newer version of Excel. Learn more: https://go.microsoft.com/fwlink/?linkid=870924
Comment:
    In leave Ashly, and OOO Diego Fragozo</t>
      </text>
    </comment>
    <comment ref="Q6" authorId="2" shapeId="0" xr:uid="{1B2CE741-2D66-487B-ABBA-96EE351E9AE7}">
      <text>
        <t xml:space="preserve">[Threaded comment]
Your version of Excel allows you to read this threaded comment; however, any edits to it will get removed if the file is opened in a newer version of Excel. Learn more: https://go.microsoft.com/fwlink/?linkid=870924
Comment:
    Please assign in the WA and create the teams. This is to work on Unresolved + YTRL
 TX - City of Plano
CA - City of Carlsbad   
CA - City of Gardena     
CA - Sacramento County   
CA - San Joaquin County   
CA - Santa Barbara County   
CA - Town of Mammoth Lakes   
CA - Tulare County   
CO - Mineral County   
FL - City of Fernandina Beach   
FL - Monroe County   
GA - Henry County   
NC - City of Asheville   
NM - Lincoln County   
SC - City of Isle of Palms   
SC - Town of Summerville   
TX - City of College Station   
TX - City of Grapevine </t>
      </text>
    </comment>
    <comment ref="K12" authorId="3" shapeId="0" xr:uid="{F57AF291-2188-4020-89FC-856DCB9790E0}">
      <text>
        <t>[Threaded comment]
Your version of Excel allows you to read this threaded comment; however, any edits to it will get removed if the file is opened in a newer version of Excel. Learn more: https://go.microsoft.com/fwlink/?linkid=870924
Comment:
    Work filtering by Unresolved + RBU + NMF1 + now + !=blocked</t>
      </text>
    </comment>
    <comment ref="N13" authorId="4" shapeId="0" xr:uid="{CB8FDE8D-A382-456F-86E2-D6BE002F6B17}">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K14" authorId="5" shapeId="0" xr:uid="{D299DA3A-DE8A-41E8-8E00-4193EFAB7746}">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N14" authorId="6" shapeId="0" xr:uid="{CF350E68-BF32-48BC-A9BE-38DB0C093DC6}">
      <text>
        <t>[Threaded comment]
Your version of Excel allows you to read this threaded comment; however, any edits to it will get removed if the file is opened in a newer version of Excel. Learn more: https://go.microsoft.com/fwlink/?linkid=870924
Comment:
    Work filtering by Unresolved + RBU + NMF1 + now + !=blocked</t>
      </text>
    </comment>
    <comment ref="Q14" authorId="7" shapeId="0" xr:uid="{9642F8B6-E5DA-42C5-B90F-58E231384BB0}">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K15" authorId="8" shapeId="0" xr:uid="{593CC5F5-BF35-4629-844E-FBD23E1D669F}">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N15" authorId="9" shapeId="0" xr:uid="{EAB997E9-3E5A-48A3-B4F7-81081BD79DED}">
      <text>
        <t>[Threaded comment]
Your version of Excel allows you to read this threaded comment; however, any edits to it will get removed if the file is opened in a newer version of Excel. Learn more: https://go.microsoft.com/fwlink/?linkid=870924
Comment:
    Work filtering Unresolved + YTRL + !=blocked</t>
      </text>
    </comment>
    <comment ref="Q15" authorId="10" shapeId="0" xr:uid="{89CBF806-06B5-4EC0-AEA1-C8C8CFE61EFC}">
      <text>
        <t>[Threaded comment]
Your version of Excel allows you to read this threaded comment; however, any edits to it will get removed if the file is opened in a newer version of Excel. Learn more: https://go.microsoft.com/fwlink/?linkid=870924
Comment:
    Work filtering by Unresolved + RBU + NMF1 + now + !=blocked</t>
      </text>
    </comment>
    <comment ref="N16" authorId="11" shapeId="0" xr:uid="{F2699566-B6FA-4E33-8ABF-1E5BA0B90F5A}">
      <text>
        <t>[Threaded comment]
Your version of Excel allows you to read this threaded comment; however, any edits to it will get removed if the file is opened in a newer version of Excel. Learn more: https://go.microsoft.com/fwlink/?linkid=870924
Comment:
    Work filtering Unresolved + YTRL + !=blocked</t>
      </text>
    </comment>
    <comment ref="Q16" authorId="12" shapeId="0" xr:uid="{34C92A70-1C36-4E3D-973F-E4CABB6E9D14}">
      <text>
        <t>[Threaded comment]
Your version of Excel allows you to read this threaded comment; however, any edits to it will get removed if the file is opened in a newer version of Excel. Learn more: https://go.microsoft.com/fwlink/?linkid=870924
Comment:
    Work filtering Unresolved + YTRL</t>
      </text>
    </comment>
    <comment ref="N17" authorId="13" shapeId="0" xr:uid="{8303179D-1FA5-4BFE-9584-35FA8F453AA6}">
      <text>
        <t>[Threaded comment]
Your version of Excel allows you to read this threaded comment; however, any edits to it will get removed if the file is opened in a newer version of Excel. Learn more: https://go.microsoft.com/fwlink/?linkid=870924
Comment:
    Work filtering Unresolved + YTRL + !=blocked</t>
      </text>
    </comment>
    <comment ref="Q17" authorId="14" shapeId="0" xr:uid="{FF9E3486-80A1-4748-9B6C-E0C1D5DAE7D3}">
      <text>
        <t>[Threaded comment]
Your version of Excel allows you to read this threaded comment; however, any edits to it will get removed if the file is opened in a newer version of Excel. Learn more: https://go.microsoft.com/fwlink/?linkid=870924
Comment:
    Work filtering Unresolved + YTRL</t>
      </text>
    </comment>
    <comment ref="N18" authorId="15" shapeId="0" xr:uid="{F7F36772-3C89-445F-AFAA-D59801E9046C}">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H26" authorId="16" shapeId="0" xr:uid="{A0CC9F40-1BFC-4743-88DF-0A22F009AB5C}">
      <text>
        <t>[Threaded comment]
Your version of Excel allows you to read this threaded comment; however, any edits to it will get removed if the file is opened in a newer version of Excel. Learn more: https://go.microsoft.com/fwlink/?linkid=870924
Comment:
    Please work filtering by Unresolved + YTRL</t>
      </text>
    </comment>
    <comment ref="K26" authorId="17" shapeId="0" xr:uid="{2ACBDFDD-626B-4F76-AB75-26708EBFB108}">
      <text>
        <t>[Threaded comment]
Your version of Excel allows you to read this threaded comment; however, any edits to it will get removed if the file is opened in a newer version of Excel. Learn more: https://go.microsoft.com/fwlink/?linkid=870924
Comment:
    Please work filtering by Unresolved + YTRL</t>
      </text>
    </comment>
    <comment ref="N26" authorId="18" shapeId="0" xr:uid="{A4BFB1AA-4E78-4526-8A7B-4B8243672EF5}">
      <text>
        <t>[Threaded comment]
Your version of Excel allows you to read this threaded comment; however, any edits to it will get removed if the file is opened in a newer version of Excel. Learn more: https://go.microsoft.com/fwlink/?linkid=870924
Comment:
    Please work filtering by Unresolved + YTRL</t>
      </text>
    </comment>
    <comment ref="Q26" authorId="19" shapeId="0" xr:uid="{CF5F9875-360C-414C-8D00-48396C190A03}">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Q27" authorId="20" shapeId="0" xr:uid="{A6FFDA7A-52B6-4505-81DA-D8794BB7ED71}">
      <text>
        <t>[Threaded comment]
Your version of Excel allows you to read this threaded comment; however, any edits to it will get removed if the file is opened in a newer version of Excel. Learn more: https://go.microsoft.com/fwlink/?linkid=870924
Comment:
    Please work filtering by Unresolved + YTRL</t>
      </text>
    </comment>
    <comment ref="K33" authorId="21" shapeId="0" xr:uid="{2FDFC176-41C7-4FA9-8D84-99F76EB948C1}">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N33" authorId="22" shapeId="0" xr:uid="{A2828097-09F5-4590-8A9B-BB4B5EF8AB74}">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 ref="H34" authorId="23" shapeId="0" xr:uid="{41330425-7880-44CA-A906-41135C851D3B}">
      <text>
        <t>[Threaded comment]
Your version of Excel allows you to read this threaded comment; however, any edits to it will get removed if the file is opened in a newer version of Excel. Learn more: https://go.microsoft.com/fwlink/?linkid=870924
Comment:
    Work filtering Unresolved + YTRL</t>
      </text>
    </comment>
    <comment ref="K34" authorId="24" shapeId="0" xr:uid="{36EAC2CA-2353-434C-B012-1A38841CCFA8}">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N34" authorId="25" shapeId="0" xr:uid="{01B17294-9F8D-4D1E-BF18-D2BC8F0F45D1}">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H35" authorId="26" shapeId="0" xr:uid="{E0B1BAF5-D96C-42F2-9B47-0028BC105450}">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N35" authorId="27" shapeId="0" xr:uid="{88D902C1-2380-4625-95B7-2D22977E1397}">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Q35" authorId="28" shapeId="0" xr:uid="{2B872A23-C5AD-4900-90F0-9AC1CB43674E}">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H36" authorId="29" shapeId="0" xr:uid="{F684686A-6570-45B4-A3D5-408895D130FC}">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K36" authorId="30" shapeId="0" xr:uid="{5C54A9A9-C7A7-411F-9A11-1FC1343A3185}">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N36" authorId="31" shapeId="0" xr:uid="{2177E246-B952-4773-BD6E-FF29454AA87C}">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Q36" authorId="32" shapeId="0" xr:uid="{305740B4-BDDF-4B8E-8D1E-937143F13A6D}">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H37" authorId="33" shapeId="0" xr:uid="{89BA4FA3-F6AD-4E59-A35D-6F8E9145020F}">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K37" authorId="34" shapeId="0" xr:uid="{BA12F1B6-DCFF-4E95-BAEC-EE98046FF923}">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Q37" authorId="35" shapeId="0" xr:uid="{DC0FDAE5-C97E-46C3-A937-CC4CD2D37571}">
      <text>
        <t>[Threaded comment]
Your version of Excel allows you to read this threaded comment; however, any edits to it will get removed if the file is opened in a newer version of Excel. Learn more: https://go.microsoft.com/fwlink/?linkid=870924
Comment:
    Please work filtering by Unresolved + YTRL.</t>
      </text>
    </comment>
    <comment ref="Q38" authorId="36" shapeId="0" xr:uid="{5922194A-ABC3-4C17-9E1B-24CC106B2ED5}">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K50" authorId="37" shapeId="0" xr:uid="{4496F46A-9156-4A57-8DDB-77683BF7AF90}">
      <text>
        <t>[Threaded comment]
Your version of Excel allows you to read this threaded comment; however, any edits to it will get removed if the file is opened in a newer version of Excel. Learn more: https://go.microsoft.com/fwlink/?linkid=870924
Comment:
    Work filtering by Unresolved + RBU + NMF1 + now + !=blocked</t>
      </text>
    </comment>
    <comment ref="H51" authorId="38" shapeId="0" xr:uid="{B2597EEA-C8AC-4A1A-AE47-D8B91C0662E6}">
      <text>
        <t>[Threaded comment]
Your version of Excel allows you to read this threaded comment; however, any edits to it will get removed if the file is opened in a newer version of Excel. Learn more: https://go.microsoft.com/fwlink/?linkid=870924
Comment:
    Work filtering by Unresolved + RBU + NMF1 + now + !=blocked</t>
      </text>
    </comment>
    <comment ref="H52" authorId="39" shapeId="0" xr:uid="{37A4A446-539B-45EA-80EB-6AF72466296D}">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K52" authorId="40" shapeId="0" xr:uid="{03C4A93E-4B75-43A4-A908-C93D9751644E}">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Q52" authorId="41" shapeId="0" xr:uid="{1A88237E-C40E-45D8-A00B-DA409CD10714}">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 ref="K53" authorId="42" shapeId="0" xr:uid="{AC0D5513-A86D-4894-91A9-D7D3B9000778}">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 if it belongs to someone from the Letters Campaign team, please assign it to another Data Lead.</t>
      </text>
    </comment>
    <comment ref="Q53" authorId="43" shapeId="0" xr:uid="{0A93DB30-5B06-45C6-910F-62030BFC284C}">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 ref="Q60" authorId="44" shapeId="0" xr:uid="{4571CCEC-848F-4726-BC75-EA218A296FB5}">
      <text>
        <t>[Threaded comment]
Your version of Excel allows you to read this threaded comment; however, any edits to it will get removed if the file is opened in a newer version of Excel. Learn more: https://go.microsoft.com/fwlink/?linkid=870924
Comment:
    Please create two teams and assign these projects to them in the WA:
CA - Monterey County
PA - Centre County
FL - City of Delray Beach
UT - Kane County
CO - Adams County
ID - Fremont County
ID - City of Driggs
CA - City of Lemon Grove
MN - Otter Tail County
PA - Township of Penn Forest
TX - Angelina County
AZ - City of Buckeye
CA - City of Diamond Bar
FL - City of Neptune Beach
FL - Clay County
GA - Fayette County
NY - Village of Saranac Lake
TX - Bosque County
AL - City of Irondale
AL - City of Vestavia Hills
AZ - City of Goodyear
AZ - Town of Carefree
AZ - Town of Queen Creek
CA - City of Arroyo Grande
CA - City of Grass Valley
CA - City of Imperial Beach
CA - City of Laguna Hills
CA - City of Lake Elsinore
CA - City of Modesto
CA - City of Needles</t>
      </text>
    </comment>
    <comment ref="H63" authorId="45" shapeId="0" xr:uid="{6E9B9C59-0D2A-4556-A457-97C86CD6CBB9}">
      <text>
        <t>[Threaded comment]
Your version of Excel allows you to read this threaded comment; however, any edits to it will get removed if the file is opened in a newer version of Excel. Learn more: https://go.microsoft.com/fwlink/?linkid=870924
Comment:
    Work on Dups first, when finished, continue working by filtering by U+ YTRL.</t>
      </text>
    </comment>
    <comment ref="K63" authorId="46" shapeId="0" xr:uid="{43EAA790-1272-4217-8889-8CE241F83131}">
      <text>
        <t>[Threaded comment]
Your version of Excel allows you to read this threaded comment; however, any edits to it will get removed if the file is opened in a newer version of Excel. Learn more: https://go.microsoft.com/fwlink/?linkid=870924
Comment:
    Work on Dups first, when finished, continue working by filtering by U+ YTRL.</t>
      </text>
    </comment>
    <comment ref="N63" authorId="47" shapeId="0" xr:uid="{C10726E1-7235-48D1-8258-2FB924C44560}">
      <text>
        <t>[Threaded comment]
Your version of Excel allows you to read this threaded comment; however, any edits to it will get removed if the file is opened in a newer version of Excel. Learn more: https://go.microsoft.com/fwlink/?linkid=870924
Comment:
    Please work filtering by Unresolved + YTRL.</t>
      </text>
    </comment>
    <comment ref="E64" authorId="48" shapeId="0" xr:uid="{496DB3E2-3D5B-4DA6-AB52-82FB5E595D0B}">
      <text>
        <t>[Threaded comment]
Your version of Excel allows you to read this threaded comment; however, any edits to it will get removed if the file is opened in a newer version of Excel. Learn more: https://go.microsoft.com/fwlink/?linkid=870924
Comment:
    Work in Dups first, when finished, continue working by filtering by U+ YTRL.</t>
      </text>
    </comment>
    <comment ref="H64" authorId="49" shapeId="0" xr:uid="{4DA44C15-71F5-4FD5-90F5-E3766E38F578}">
      <text>
        <t>[Threaded comment]
Your version of Excel allows you to read this threaded comment; however, any edits to it will get removed if the file is opened in a newer version of Excel. Learn more: https://go.microsoft.com/fwlink/?linkid=870924
Comment:
    Work on Dups first, when finished, continue working by filtering by U+ YTRL.</t>
      </text>
    </comment>
    <comment ref="K64" authorId="50" shapeId="0" xr:uid="{3E227CE9-98FA-4EA2-A1A9-F9273910CB8F}">
      <text>
        <t>[Threaded comment]
Your version of Excel allows you to read this threaded comment; however, any edits to it will get removed if the file is opened in a newer version of Excel. Learn more: https://go.microsoft.com/fwlink/?linkid=870924
Comment:
    Work on Dups first, when finished, continue working by filtering by U+ YTRL.</t>
      </text>
    </comment>
    <comment ref="N64" authorId="51" shapeId="0" xr:uid="{B1A0E04C-C764-4C6F-9F38-1AF143163F51}">
      <text>
        <t>[Threaded comment]
Your version of Excel allows you to read this threaded comment; however, any edits to it will get removed if the file is opened in a newer version of Excel. Learn more: https://go.microsoft.com/fwlink/?linkid=870924
Comment:
    Please work filtering by Unresolved + YTRL.</t>
      </text>
    </comment>
    <comment ref="Q64" authorId="52" shapeId="0" xr:uid="{C9DA863C-7EE5-436A-8FB5-6665BD2CF6D1}">
      <text>
        <t>[Threaded comment]
Your version of Excel allows you to read this threaded comment; however, any edits to it will get removed if the file is opened in a newer version of Excel. Learn more: https://go.microsoft.com/fwlink/?linkid=870924
Comment:
    Please work filtering by Unresolved + YTRL.</t>
      </text>
    </comment>
    <comment ref="E65" authorId="53" shapeId="0" xr:uid="{CAF92E16-8903-4D52-B40E-9C8D2EDA0794}">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K65" authorId="54" shapeId="0" xr:uid="{496C4754-075B-4FA5-A9D8-9BBF7D79BB9D}">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N65" authorId="55" shapeId="0" xr:uid="{10D899A7-EF75-4C14-BC1F-C50BB5DA2376}">
      <text>
        <t>[Threaded comment]
Your version of Excel allows you to read this threaded comment; however, any edits to it will get removed if the file is opened in a newer version of Excel. Learn more: https://go.microsoft.com/fwlink/?linkid=870924
Comment:
    Work on Dups first, when finished, continue working by filtering by U+ YTRL.</t>
      </text>
    </comment>
    <comment ref="Q65" authorId="56" shapeId="0" xr:uid="{0BB8575B-D42F-4D9C-8C31-3AD72806390E}">
      <text>
        <t>[Threaded comment]
Your version of Excel allows you to read this threaded comment; however, any edits to it will get removed if the file is opened in a newer version of Excel. Learn more: https://go.microsoft.com/fwlink/?linkid=870924
Comment:
    Please work filtering by Unresolved + YTRL.</t>
      </text>
    </comment>
    <comment ref="E66" authorId="57" shapeId="0" xr:uid="{2D5B42FA-2AEC-4D4F-8F10-057431D8A2F1}">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H66" authorId="58" shapeId="0" xr:uid="{97D62440-E5C4-4514-BE10-6E73CEC74C1D}">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K66" authorId="59" shapeId="0" xr:uid="{C3C0A905-22B9-4C04-9C1B-C37A074D032A}">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N66" authorId="60" shapeId="0" xr:uid="{08D2F3E8-94C7-44FB-A193-F95420CC9878}">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Q66" authorId="61" shapeId="0" xr:uid="{176D7907-34A2-476B-AE98-D7847B03291E}">
      <text>
        <t>[Threaded comment]
Your version of Excel allows you to read this threaded comment; however, any edits to it will get removed if the file is opened in a newer version of Excel. Learn more: https://go.microsoft.com/fwlink/?linkid=870924
Comment:
    Work on Dups first, when finished, continue working by filtering by U+ YTRL.</t>
      </text>
    </comment>
    <comment ref="E67" authorId="62" shapeId="0" xr:uid="{CD93A863-291B-4343-8DE4-2FE894AF803D}">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H67" authorId="63" shapeId="0" xr:uid="{4CCF64FF-5CC3-440D-94D0-940F080738A8}">
      <text>
        <t>[Threaded comment]
Your version of Excel allows you to read this threaded comment; however, any edits to it will get removed if the file is opened in a newer version of Excel. Learn more: https://go.microsoft.com/fwlink/?linkid=870924
Comment:
    Please work filtering by U + RBU + NMF1 + now + !=blocked, when is done, review NMF2.</t>
      </text>
    </comment>
    <comment ref="K67" authorId="64" shapeId="0" xr:uid="{EC4F2417-B550-4FC5-8715-02ED2E54BAAB}">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N67" authorId="65" shapeId="0" xr:uid="{75CAFE30-1463-4C61-9736-52E5D38F7FBF}">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Q67" authorId="66" shapeId="0" xr:uid="{2AA4049C-E2E2-4922-83A1-026C30399A40}">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 ref="E68" authorId="67" shapeId="0" xr:uid="{D05CB931-D877-49B6-82B0-21C89CFC4A35}">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 ref="K68" authorId="68" shapeId="0" xr:uid="{2837B782-C000-4312-99CE-8617C2446336}">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K69" authorId="69" shapeId="0" xr:uid="{907CF713-2F2C-4B33-AC68-48F97DD45455}">
      <text>
        <t>[Threaded comment]
Your version of Excel allows you to read this threaded comment; however, any edits to it will get removed if the file is opened in a newer version of Excel. Learn more: https://go.microsoft.com/fwlink/?linkid=870924
Comment:
    Please work filtering by Unresolved + YTR.</t>
      </text>
    </comment>
    <comment ref="Q69" authorId="70" shapeId="0" xr:uid="{B3FC8249-DF8A-4FBC-B84B-2A9B6F4CA668}">
      <text>
        <t>[Threaded comment]
Your version of Excel allows you to read this threaded comment; however, any edits to it will get removed if the file is opened in a newer version of Excel. Learn more: https://go.microsoft.com/fwlink/?linkid=870924
Comment:
    Work on Dups first, when finished, continue working by filtering by U+ YTRL.</t>
      </text>
    </comment>
    <comment ref="K70" authorId="71" shapeId="0" xr:uid="{7F07465C-4CB9-4162-ABA1-2D3333F3BD57}">
      <text>
        <t>[Threaded comment]
Your version of Excel allows you to read this threaded comment; however, any edits to it will get removed if the file is opened in a newer version of Excel. Learn more: https://go.microsoft.com/fwlink/?linkid=870924
Comment:
    Work on Dups first, when finished, continue working by filtering by U+ YTR.</t>
      </text>
    </comment>
    <comment ref="Q70" authorId="72" shapeId="0" xr:uid="{4B6440EF-2566-4B8A-94F4-95630B19056C}">
      <text>
        <t>[Threaded comment]
Your version of Excel allows you to read this threaded comment; however, any edits to it will get removed if the file is opened in a newer version of Excel. Learn more: https://go.microsoft.com/fwlink/?linkid=870924
Comment:
    Please work filtering by U + RBU + keywordL: hotel. When is finished, please keep working in the normal filters for a project in renewal.</t>
      </text>
    </comment>
    <comment ref="K71" authorId="73" shapeId="0" xr:uid="{7E02A65B-5EC8-4D3E-AC69-16A0B4F5054E}">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 ref="N71" authorId="74" shapeId="0" xr:uid="{AD47840B-A99B-458F-BA32-5271A92FDF42}">
      <text>
        <t>[Threaded comment]
Your version of Excel allows you to read this threaded comment; however, any edits to it will get removed if the file is opened in a newer version of Excel. Learn more: https://go.microsoft.com/fwlink/?linkid=870924
Comment:
    Work on Dups for one hour, when finished, continue working by filtering by U+ YTRL.</t>
      </text>
    </comment>
    <comment ref="Q71" authorId="75" shapeId="0" xr:uid="{37677620-DBCB-4FB1-AB13-7E893068D6F9}">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 ref="N72" authorId="76" shapeId="0" xr:uid="{C1003FC6-F228-40BB-A056-879638462B58}">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 ref="E78" authorId="77" shapeId="0" xr:uid="{C3DE0696-0445-4DA4-9A1E-2E23C1FD407E}">
      <text>
        <t>[Threaded comment]
Your version of Excel allows you to read this threaded comment; however, any edits to it will get removed if the file is opened in a newer version of Excel. Learn more: https://go.microsoft.com/fwlink/?linkid=870924
Comment:
    Please assign these projects in the WA:
CO - Ouray County
CA - Placer County
CA - City of Rancho Palos Verdes
LA - City of Shreveport
CA - City of Lake Elsinore
CA - Sacramento County
AZ - City of Goodyear
CA - City of Arroyo Grande
CA - Kern County
CA - City of San Rafael
GA - Henry County
TX - Town of South Padre Island
CO - City of Durango
GA - City of Chamblee
TX - City of Dripping Springs
PA - City of Lancaster
CO - Pitkin County
TX - City of Galveston
FL - City of Fernandina Beach
CO- City of Westminster</t>
      </text>
    </comment>
    <comment ref="H78" authorId="78" shapeId="0" xr:uid="{929A342F-13F3-4227-8732-9E7F6E2EFA83}">
      <text>
        <t>[Threaded comment]
Your version of Excel allows you to read this threaded comment; however, any edits to it will get removed if the file is opened in a newer version of Excel. Learn more: https://go.microsoft.com/fwlink/?linkid=870924
Comment:
    Please create three teams and assign these projects to them in the WA:
CA - City of Beverly Hills
TX - Bastrop County
TX - City of Canyon
AL - City of Decatur
AL - City of Madison
AL - City of Northport
AL - City of Prattville
AL - City of Tuscumbia
CA - City of Benicia
CA - City of Capitola
CA - City of Carpinteria
CA - City of Chico
CA - City of Folsom
CA - City of Glendora
CA - City of Half Moon Bay
CA - City of Lakeport
CA - City of Lodi
CA - City of Manteca
CA - City of Marina
CA - City of Menlo Park
CA - City of Monterey Park
CA - City of Ojai
CA - City of Pacifica
CA - City of Pomona
CA - City of Ridgecrest
CA - City of Riverside
CA - City of Rocklin
CA - City of Roseville
CA - City of San Mateo
CA - City of San Ramon
CA - City of Ukiah
CA - City of Walnut Creek
IL - City of Decatur
MI - Muskegon County
NV - Douglas County
NY - City of Glens Falls
TX - City of Euless
TX - City of Haltom City
TX - City of Hewitt
TX - City of La Porte
TX - City of Tyler
TX - City of Wimberley
WI - Burnett County
CA - City of Clovis
WA - City of College Place
SC - City of Columbia
CA - City of Novato
IL - Williamson County</t>
      </text>
    </comment>
    <comment ref="E86" authorId="79" shapeId="0" xr:uid="{CEA08100-1FBC-4360-99FA-CEF97D2ABD7A}">
      <text>
        <t>[Threaded comment]
Your version of Excel allows you to read this threaded comment; however, any edits to it will get removed if the file is opened in a newer version of Excel. Learn more: https://go.microsoft.com/fwlink/?linkid=870924
Comment:
    Please assign these projects in the WA:
CA - City of Nevada City
CA - City of San Buenaventura
CA - City of South Lake Tahoe
CA - City of Trinidad
CA - Tehama County
CO - City of Ouray
GA - City of Chamblee
GA - City of Dalton
GA - Rabun County
ID - City of Sandpoint
IL - City of Joliet
IL - City of Moline
LA - City of Shreveport
MO - City of Independence
OH - Village of Kelleys Island
PA - City of Lancaster
SC - Town of Port Royal
SD - City of Lead
TX - City of Dripping Springs
TX - City of Nacogdoches
TX - City of Rowlett
CA - City of Fresno
GA - Bulloch County
OR - City of Klamath Falls</t>
      </text>
    </comment>
    <comment ref="H86" authorId="80" shapeId="0" xr:uid="{B3C73492-B339-48C8-888A-1B9ADF9C6C49}">
      <text>
        <t>[Threaded comment]
Your version of Excel allows you to read this threaded comment; however, any edits to it will get removed if the file is opened in a newer version of Excel. Learn more: https://go.microsoft.com/fwlink/?linkid=870924
Comment:
    Please work filterin by U + RBU + NMF1 + now + !=blocked</t>
      </text>
    </comment>
    <comment ref="E88" authorId="81" shapeId="0" xr:uid="{3A8D1F4F-A68A-4EBF-AC15-9BFE7818D80F}">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 ref="K88" authorId="82" shapeId="0" xr:uid="{ABB00F13-19D1-4BFE-8697-D661067C597A}">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 ref="E89" authorId="83" shapeId="0" xr:uid="{FA32794E-6280-495F-B1EF-B8F9B2ED729E}">
      <text>
        <t>[Threaded comment]
Your version of Excel allows you to read this threaded comment; however, any edits to it will get removed if the file is opened in a newer version of Excel. Learn more: https://go.microsoft.com/fwlink/?linkid=870924
Comment:
    Please work filterin by U + RBU + NMF1 + now + !=blocked</t>
      </text>
    </comment>
    <comment ref="N92" authorId="84" shapeId="0" xr:uid="{5A4D4C87-33D7-4BAF-8330-AC33B1843F98}">
      <text>
        <t>[Threaded comment]
Your version of Excel allows you to read this threaded comment; however, any edits to it will get removed if the file is opened in a newer version of Excel. Learn more: https://go.microsoft.com/fwlink/?linkid=870924
Comment:
    Please assign it to the Data Lead in charge of the project.</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tc={56778E0A-22AE-43CF-9E68-A575A2FBB3B8}</author>
    <author>tc={CD44532B-C86E-45D7-BB35-45B5BDBA7EF8}</author>
    <author>tc={FC9ABBF6-2739-4143-BE15-ABF7694DFD87}</author>
    <author>tc={FD35A1FA-0546-42A1-B092-8BC866F612BC}</author>
    <author>tc={293199CC-468D-45C2-8B97-8F28EB5C2038}</author>
    <author>tc={9FDAB779-8FA9-45A9-AC4C-2B6403B7D877}</author>
    <author>tc={B8E13277-140C-4533-93F9-7460754E1424}</author>
    <author>tc={9B9BD38A-FC71-4780-A091-6D75E05CEE90}</author>
    <author>tc={D530ABAE-CD24-4E68-A638-448D5926C961}</author>
    <author>tc={55147423-EDA8-48DC-8A36-97B7C6091245}</author>
    <author>tc={AA54D246-30A7-4842-9B8E-E9488A9B01D0}</author>
    <author>tc={5D108ECF-9832-42F5-A8CE-65A66BC0EC25}</author>
    <author>tc={C63F88BD-DD26-461F-9DA7-B461018C4ABE}</author>
    <author>tc={C1E2312F-A73D-4DA4-B5AA-F3103F19301D}</author>
    <author>tc={E6F10574-8B19-4BCF-B928-38AAF880A129}</author>
    <author>tc={FBC10730-7EFC-4369-B865-FF6EE1E4BFBC}</author>
    <author>tc={3D36EF7A-1808-42FC-981E-06585B947E16}</author>
    <author>tc={8340E9EC-C39F-4AA2-BE2E-8534FF0B06E6}</author>
    <author>tc={C9E3447C-D05B-4ED8-B524-BAA2DAA68DD2}</author>
    <author>tc={4B481418-745F-4BC3-801F-91C4782F2225}</author>
    <author>tc={773F6436-3E77-463C-85BF-134E8BB22192}</author>
    <author>tc={757F587A-7C5B-40FE-BC61-A4A7A78755F2}</author>
    <author>tc={EFA93520-53A7-4275-BB35-3672334645DE}</author>
    <author>tc={37616656-DD72-4C29-B900-668C9CD0E9D1}</author>
    <author>tc={0520FFE5-51E9-4300-A1C0-FDA2C4FF29F0}</author>
    <author>tc={866F9DC7-B05C-4794-A235-968F1C4403FA}</author>
    <author>tc={F7D19A85-BBA5-4D79-B239-6D6FFAFF2EE8}</author>
    <author>tc={736E95C5-0D2F-40C5-9D7C-A0E2451044E8}</author>
    <author>tc={C54C8127-E1AC-4E7E-A80B-11E12AE9D768}</author>
    <author>tc={05A3117F-5BF5-46AB-B4D8-FB8B42A726D8}</author>
    <author>tc={4102E471-8707-4CC0-9893-E6C4C67E9B5B}</author>
    <author>tc={5469577F-A21A-49E7-94C2-2208BA0AE85A}</author>
    <author>tc={A4B52A90-F285-49A8-89B0-DBEA28FF29DF}</author>
    <author>tc={27A0BF17-AE49-4FAA-AC56-B6B4E49E7B00}</author>
    <author>tc={CE40AFC0-95A1-43DC-A1A3-20D526943F49}</author>
    <author>tc={FAACC43D-80D0-4EA3-9390-9451217F3666}</author>
    <author>tc={DF39D978-D18D-4FCE-AA83-716887F884F7}</author>
    <author>tc={6861BB07-08A5-4CC5-8844-541AFADD2B48}</author>
    <author>tc={42416344-76C7-4B5D-B2CF-BD53B738B501}</author>
    <author>tc={E114F5AB-29EF-415C-827F-7FB2E6D6C198}</author>
    <author>tc={9C123DC6-D0F2-4551-81A1-94C30E4B7831}</author>
    <author>tc={D3F0DA9B-CEC1-46C2-90AF-E03C353592BC}</author>
    <author>tc={A8FEA34D-52A6-413C-BA43-9B1376B29AB7}</author>
    <author>tc={8286B21F-94AC-43D0-BED9-9377130C083A}</author>
    <author>tc={A56AF5C2-E68C-48B2-8A13-626169C79F43}</author>
    <author>tc={015E4571-CC33-4DE4-9150-E1452805312A}</author>
    <author>tc={EB86F1F0-CC98-4F25-9B58-D30AC3BF7B52}</author>
    <author>tc={7A6A38E9-3D4D-491D-9544-F7C276261886}</author>
    <author>tc={12C6EA46-E99C-4495-AEC2-4CD8EAA79248}</author>
    <author>tc={C9D4F085-FF1D-4AFA-9682-5A2A084A5A0F}</author>
    <author>tc={E344B004-BF7A-4A2B-89CD-85334DE3D928}</author>
    <author>tc={6F6CE86E-0E98-45C2-8DB4-F2F6C6AD22C8}</author>
    <author>tc={29841896-B512-4FFC-B55D-3644FC5AC7B3}</author>
    <author>tc={C2479590-8790-4A35-A9A0-F19043B4C96A}</author>
    <author>tc={CCEFF90F-BB8A-447F-9D89-AC248C6B1303}</author>
    <author>tc={107FF8E5-285B-49DB-BE05-AB8E29B6AE7E}</author>
    <author>tc={9019FA48-B0F0-41EA-B8D2-F34D5DE7F877}</author>
  </authors>
  <commentList>
    <comment ref="E9" authorId="0" shapeId="0" xr:uid="{56778E0A-22AE-43CF-9E68-A575A2FBB3B8}">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9" authorId="1" shapeId="0" xr:uid="{CD44532B-C86E-45D7-BB35-45B5BDBA7EF8}">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N12" authorId="2" shapeId="0" xr:uid="{FC9ABBF6-2739-4143-BE15-ABF7694DFD87}">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Q13" authorId="3" shapeId="0" xr:uid="{FD35A1FA-0546-42A1-B092-8BC866F612BC}">
      <text>
        <t>[Threaded comment]
Your version of Excel allows you to read this threaded comment; however, any edits to it will get removed if the file is opened in a newer version of Excel. Learn more: https://go.microsoft.com/fwlink/?linkid=870924
Comment:
    Allocate in the WA:
CO - City of Westminster
CA - Tulare County
CA - City of San Rafael
GA - Henry County
CA - City of Burlingame
CA - City of Carlsbad
CA - City of Pismo Beach
FL - City of Fernandina Beach
CA - City of Big Bear Lake
CA - City of Eastvale
CA - City of Gardena
CA - City of Monterey
CA - City of Pacific Grove
CA - City of Rancho Mirage
CA - City of Rancho Palos Verdes
CA - Del Norte County
CA - Mono County
CA - San Joaquin County
CO - Mineral County
CO - Ouray County
FL - City of Key Colony Beach
FL - City of Marathon
FL - Village of Islamorada Village of Islands
ME - Town of Rockport
SC - City of Isle of Palms
SC - Town of Summerville
TX - City of Grapevine</t>
      </text>
    </comment>
    <comment ref="N18" authorId="4" shapeId="0" xr:uid="{293199CC-468D-45C2-8B97-8F28EB5C2038}">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H19" authorId="5" shapeId="0" xr:uid="{9FDAB779-8FA9-45A9-AC4C-2B6403B7D877}">
      <text>
        <t>[Threaded comment]
Your version of Excel allows you to read this threaded comment; however, any edits to it will get removed if the file is opened in a newer version of Excel. Learn more: https://go.microsoft.com/fwlink/?linkid=870924
Comment:
    Allocate in the WA:
CA - City of Desert Hot Springs
CO - Town of Telluride
SC - Town of Mount Pleasant
CA - City of Cathedral City</t>
      </text>
    </comment>
    <comment ref="N27" authorId="6" shapeId="0" xr:uid="{B8E13277-140C-4533-93F9-7460754E1424}">
      <text>
        <t>[Threaded comment]
Your version of Excel allows you to read this threaded comment; however, any edits to it will get removed if the file is opened in a newer version of Excel. Learn more: https://go.microsoft.com/fwlink/?linkid=870924
Comment:
    Allocate in the WA:
CA - City of Laguna Hills
ID - City of Driggs
LA - City of Shreveport
PA - City of Lancaster
CA - City of Arroyo Grande
CA - City of Diamond Bar
IL - City of Moline
NY - Village of Saranac Lake
AZ - Town of Carefree
MO - City of Independence
TX - Angelina County
AL - City of Irondale
CA - City of Needles
CA - City of Trinidad
CA - Tehama County
TX - City of Nacogdoches
AL - City of Vestavia Hills
AZ - Town of Queen Creek
CA - City of Nevada City
CO - City of Ouray
FL - City of Neptune Beach
GA - City of Dalton
ID - City of Sandpoint
SD - City of Lead
TX - City of Boerne</t>
      </text>
    </comment>
    <comment ref="N31" authorId="7" shapeId="0" xr:uid="{9B9BD38A-FC71-4780-A091-6D75E05CEE90}">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35" authorId="8" shapeId="0" xr:uid="{D530ABAE-CD24-4E68-A638-448D5926C961}">
      <text>
        <t>[Threaded comment]
Your version of Excel allows you to read this threaded comment; however, any edits to it will get removed if the file is opened in a newer version of Excel. Learn more: https://go.microsoft.com/fwlink/?linkid=870924
Comment:
    Allocate in the WA:
TX - City of Rowlett
AZ - City of Goodyear
FL - Clay County
CA - City of Modesto
CA - City of San Buenaventura
CA - City of South Lake Tahoe
GA - Rabun County
IL - City of Joliet
MN - Otter Tail County
SC - Town of Port Royal
AZ - City of Buckeye
CA - City of Imperial Beach
CA - City of Lake Elsinore
CA - City of Lemon Grove
CA - City of Grass Valley</t>
      </text>
    </comment>
    <comment ref="K36" authorId="9" shapeId="0" xr:uid="{55147423-EDA8-48DC-8A36-97B7C6091245}">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37" authorId="10" shapeId="0" xr:uid="{AA54D246-30A7-4842-9B8E-E9488A9B01D0}">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Q46" authorId="11" shapeId="0" xr:uid="{5D108ECF-9832-42F5-A8CE-65A66BC0EC25}">
      <text>
        <t xml:space="preserve">[Threaded comment]
Your version of Excel allows you to read this threaded comment; however, any edits to it will get removed if the file is opened in a newer version of Excel. Learn more: https://go.microsoft.com/fwlink/?linkid=870924
Comment:
    Please allocate in the WA these projects, and describe in the comments that the lead of the maintenance group first work on yet to review and live, and then work on yet to review:
AZ - City of Scottsdale   
CA - City of Cathedral City   
CA - City of Desert Hot Springs   
CA - City of Indio   
CA - City of La Quinta   
CA - City of Palm Desert   
CA - Placer County   
CO - City of Durango   
CO - Town of Telluride   
SC - Town of Mount Pleasant   
TX - City of Fort Worth   
TX - City of Galveston   
TX - City of Plano   
TX - Town of South Padre Island   
UT - City of Hurricane </t>
      </text>
    </comment>
    <comment ref="N47" authorId="12" shapeId="0" xr:uid="{C63F88BD-DD26-461F-9DA7-B461018C4ABE}">
      <text>
        <t xml:space="preserve">[Threaded comment]
Your version of Excel allows you to read this threaded comment; however, any edits to it will get removed if the file is opened in a newer version of Excel. Learn more: https://go.microsoft.com/fwlink/?linkid=870924
Comment:
    Please allocate in the WA these projects, and describe in the comments that work on yet to review and live:
CA - City of Cathedral City   
CA - City of Desert Hot Springs
CA - City of La Quinta
CA - Placer County   
CA - Santa Cruz County   
CO - City of Durango   
CO - Town of Telluride   
SC - Town of Mount Pleasant   
TX - City of Fort Worth 
TX - City of Plano   
TX - Town of South Padre Island   
UT - City of Hurricane </t>
      </text>
    </comment>
    <comment ref="Q52" authorId="13" shapeId="0" xr:uid="{C1E2312F-A73D-4DA4-B5AA-F3103F19301D}">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53" authorId="14" shapeId="0" xr:uid="{E6F10574-8B19-4BCF-B928-38AAF880A129}">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Q53" authorId="15" shapeId="0" xr:uid="{FBC10730-7EFC-4369-B865-FF6EE1E4BFBC}">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54" authorId="16" shapeId="0" xr:uid="{3D36EF7A-1808-42FC-981E-06585B947E16}">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Q54" authorId="17" shapeId="0" xr:uid="{8340E9EC-C39F-4AA2-BE2E-8534FF0B06E6}">
      <text>
        <t>[Threaded comment]
Your version of Excel allows you to read this threaded comment; however, any edits to it will get removed if the file is opened in a newer version of Excel. Learn more: https://go.microsoft.com/fwlink/?linkid=870924
Comment:
    Please mention in the comments that this project is for working on yet to review and live</t>
      </text>
    </comment>
    <comment ref="K55" authorId="18" shapeId="0" xr:uid="{C9E3447C-D05B-4ED8-B524-BAA2DAA68DD2}">
      <text>
        <t>[Threaded comment]
Your version of Excel allows you to read this threaded comment; however, any edits to it will get removed if the file is opened in a newer version of Excel. Learn more: https://go.microsoft.com/fwlink/?linkid=870924
Comment:
    Please mention in the comments that this project is for working on yet to review and live</t>
      </text>
    </comment>
    <comment ref="N55" authorId="19" shapeId="0" xr:uid="{4B481418-745F-4BC3-801F-91C4782F2225}">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56" authorId="20" shapeId="0" xr:uid="{773F6436-3E77-463C-85BF-134E8BB22192}">
      <text>
        <t>[Threaded comment]
Your version of Excel allows you to read this threaded comment; however, any edits to it will get removed if the file is opened in a newer version of Excel. Learn more: https://go.microsoft.com/fwlink/?linkid=870924
Comment:
    Please mention in the comments that this project is for working on yet to review and live</t>
      </text>
    </comment>
    <comment ref="K57" authorId="21" shapeId="0" xr:uid="{757F587A-7C5B-40FE-BC61-A4A7A78755F2}">
      <text>
        <t>[Threaded comment]
Your version of Excel allows you to read this threaded comment; however, any edits to it will get removed if the file is opened in a newer version of Excel. Learn more: https://go.microsoft.com/fwlink/?linkid=870924
Comment:
    Please mention in the comments that this project is for working on yet to review and live</t>
      </text>
    </comment>
    <comment ref="N57" authorId="22" shapeId="0" xr:uid="{EFA93520-53A7-4275-BB35-3672334645DE}">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58" authorId="23" shapeId="0" xr:uid="{37616656-DD72-4C29-B900-668C9CD0E9D1}">
      <text>
        <t>[Threaded comment]
Your version of Excel allows you to read this threaded comment; however, any edits to it will get removed if the file is opened in a newer version of Excel. Learn more: https://go.microsoft.com/fwlink/?linkid=870924
Comment:
    Please mention in the comments that this project is for working on yet to review and live</t>
      </text>
    </comment>
    <comment ref="N58" authorId="24" shapeId="0" xr:uid="{0520FFE5-51E9-4300-A1C0-FDA2C4FF29F0}">
      <text>
        <t>[Threaded comment]
Your version of Excel allows you to read this threaded comment; however, any edits to it will get removed if the file is opened in a newer version of Excel. Learn more: https://go.microsoft.com/fwlink/?linkid=870924
Comment:
    Please mention in the comments that this project is for working on yet to review and live</t>
      </text>
    </comment>
    <comment ref="N59" authorId="25" shapeId="0" xr:uid="{866F9DC7-B05C-4794-A235-968F1C4403FA}">
      <text>
        <t>[Threaded comment]
Your version of Excel allows you to read this threaded comment; however, any edits to it will get removed if the file is opened in a newer version of Excel. Learn more: https://go.microsoft.com/fwlink/?linkid=870924
Comment:
    Please mention in the comments that this project is for working on yet to review and live</t>
      </text>
    </comment>
    <comment ref="H60" authorId="26" shapeId="0" xr:uid="{F7D19A85-BBA5-4D79-B239-6D6FFAFF2EE8}">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N60" authorId="27" shapeId="0" xr:uid="{736E95C5-0D2F-40C5-9D7C-A0E2451044E8}">
      <text>
        <t>[Threaded comment]
Your version of Excel allows you to read this threaded comment; however, any edits to it will get removed if the file is opened in a newer version of Excel. Learn more: https://go.microsoft.com/fwlink/?linkid=870924
Comment:
    Please mention in the comments that this project is for working on yet to review and live</t>
      </text>
    </comment>
    <comment ref="H61" authorId="28" shapeId="0" xr:uid="{C54C8127-E1AC-4E7E-A80B-11E12AE9D768}">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66" authorId="29" shapeId="0" xr:uid="{05A3117F-5BF5-46AB-B4D8-FB8B42A726D8}">
      <text>
        <t>[Threaded comment]
Your version of Excel allows you to read this threaded comment; however, any edits to it will get removed if the file is opened in a newer version of Excel. Learn more: https://go.microsoft.com/fwlink/?linkid=870924
Comment:
    Please assign Édgar M. to work on this.</t>
      </text>
    </comment>
    <comment ref="Q68" authorId="30" shapeId="0" xr:uid="{4102E471-8707-4CC0-9893-E6C4C67E9B5B}">
      <text>
        <t>[Threaded comment]
Your version of Excel allows you to read this threaded comment; however, any edits to it will get removed if the file is opened in a newer version of Excel. Learn more: https://go.microsoft.com/fwlink/?linkid=870924
Comment:
    Please allocate in the WA:
Ouray County, CO
Placer County, CA
City of Rancho Palos Verdes, CA
City of Shreveport, LA
City of Lake Elsinore, CA
Sacramento County, CA
City of Goodyear, AZ
City of Arroyo Grande, CA
Kern County, CA
City of San Rafael, CA
Henry County, GA
Town of South Padre Island, TX 
City of Durango, CO
Santa Cruz County, CA
City of Chamblee, GA
City of Dripping Springs, TX
City of Lancaster, PA
Pitkin County, CO
Monterey County, CA
Placer County, CA
City of Chamblee, GA
Clay County, FL
City of Fernandina Beach, FL </t>
      </text>
    </comment>
    <comment ref="E75" authorId="31" shapeId="0" xr:uid="{5469577F-A21A-49E7-94C2-2208BA0AE85A}">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N75" authorId="32" shapeId="0" xr:uid="{A4B52A90-F285-49A8-89B0-DBEA28FF29DF}">
      <text>
        <t>[Threaded comment]
Your version of Excel allows you to read this threaded comment; however, any edits to it will get removed if the file is opened in a newer version of Excel. Learn more: https://go.microsoft.com/fwlink/?linkid=870924
Comment:
    Work filtering by Unresolved + YTR.</t>
      </text>
    </comment>
    <comment ref="Q75" authorId="33" shapeId="0" xr:uid="{27A0BF17-AE49-4FAA-AC56-B6B4E49E7B00}">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E76" authorId="34" shapeId="0" xr:uid="{CE40AFC0-95A1-43DC-A1A3-20D526943F49}">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K76" authorId="35" shapeId="0" xr:uid="{FAACC43D-80D0-4EA3-9390-9451217F3666}">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N76" authorId="36" shapeId="0" xr:uid="{DF39D978-D18D-4FCE-AA83-716887F884F7}">
      <text>
        <t>[Threaded comment]
Your version of Excel allows you to read this threaded comment; however, any edits to it will get removed if the file is opened in a newer version of Excel. Learn more: https://go.microsoft.com/fwlink/?linkid=870924
Comment:
    Work filtering by Unresolved + YTR.</t>
      </text>
    </comment>
    <comment ref="Q76" authorId="37" shapeId="0" xr:uid="{6861BB07-08A5-4CC5-8844-541AFADD2B48}">
      <text>
        <t>[Threaded comment]
Your version of Excel allows you to read this threaded comment; however, any edits to it will get removed if the file is opened in a newer version of Excel. Learn more: https://go.microsoft.com/fwlink/?linkid=870924
Comment:
    Please assign to the Data Lead of the project the task of performing QA.</t>
      </text>
    </comment>
    <comment ref="E77" authorId="38" shapeId="0" xr:uid="{42416344-76C7-4B5D-B2CF-BD53B738B501}">
      <text>
        <t>[Threaded comment]
Your version of Excel allows you to read this threaded comment; however, any edits to it will get removed if the file is opened in a newer version of Excel. Learn more: https://go.microsoft.com/fwlink/?linkid=870924
Comment:
    Work filtering by Unresolved + YTR.</t>
      </text>
    </comment>
    <comment ref="H77" authorId="39" shapeId="0" xr:uid="{E114F5AB-29EF-415C-827F-7FB2E6D6C198}">
      <text>
        <t>[Threaded comment]
Your version of Excel allows you to read this threaded comment; however, any edits to it will get removed if the file is opened in a newer version of Excel. Learn more: https://go.microsoft.com/fwlink/?linkid=870924
Comment:
    Work filtering by Unresolved + YTR.</t>
      </text>
    </comment>
    <comment ref="K77" authorId="40" shapeId="0" xr:uid="{9C123DC6-D0F2-4551-81A1-94C30E4B7831}">
      <text>
        <t>[Threaded comment]
Your version of Excel allows you to read this threaded comment; however, any edits to it will get removed if the file is opened in a newer version of Excel. Learn more: https://go.microsoft.com/fwlink/?linkid=870924
Comment:
    Work filtering by Unresolved + YTRL when is done, pass to Unresolved + YTR.</t>
      </text>
    </comment>
    <comment ref="N77" authorId="41" shapeId="0" xr:uid="{D3F0DA9B-CEC1-46C2-90AF-E03C353592BC}">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E78" authorId="42" shapeId="0" xr:uid="{A8FEA34D-52A6-413C-BA43-9B1376B29AB7}">
      <text>
        <t>[Threaded comment]
Your version of Excel allows you to read this threaded comment; however, any edits to it will get removed if the file is opened in a newer version of Excel. Learn more: https://go.microsoft.com/fwlink/?linkid=870924
Comment:
    Work filtering by Unresolved + YTRL when is done, pass to Unresolved + YTR.</t>
      </text>
    </comment>
    <comment ref="H78" authorId="43" shapeId="0" xr:uid="{8286B21F-94AC-43D0-BED9-9377130C083A}">
      <text>
        <t>[Threaded comment]
Your version of Excel allows you to read this threaded comment; however, any edits to it will get removed if the file is opened in a newer version of Excel. Learn more: https://go.microsoft.com/fwlink/?linkid=870924
Comment:
    Work filtering by Unresolved + YTR.</t>
      </text>
    </comment>
    <comment ref="K78" authorId="44" shapeId="0" xr:uid="{A56AF5C2-E68C-48B2-8A13-626169C79F43}">
      <text>
        <t>[Threaded comment]
Your version of Excel allows you to read this threaded comment; however, any edits to it will get removed if the file is opened in a newer version of Excel. Learn more: https://go.microsoft.com/fwlink/?linkid=870924
Comment:
    Work filtering by Unresolved + YTRL when is done, pass to Unresolved + YTR.</t>
      </text>
    </comment>
    <comment ref="N78" authorId="45" shapeId="0" xr:uid="{015E4571-CC33-4DE4-9150-E1452805312A}">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E79" authorId="46" shapeId="0" xr:uid="{EB86F1F0-CC98-4F25-9B58-D30AC3BF7B52}">
      <text>
        <t>[Threaded comment]
Your version of Excel allows you to read this threaded comment; however, any edits to it will get removed if the file is opened in a newer version of Excel. Learn more: https://go.microsoft.com/fwlink/?linkid=870924
Comment:
    Work filtering by Unresolved + YTRL when is done, pass to Unresolved + YTR.</t>
      </text>
    </comment>
    <comment ref="K79" authorId="47" shapeId="0" xr:uid="{7A6A38E9-3D4D-491D-9544-F7C276261886}">
      <text>
        <t>[Threaded comment]
Your version of Excel allows you to read this threaded comment; however, any edits to it will get removed if the file is opened in a newer version of Excel. Learn more: https://go.microsoft.com/fwlink/?linkid=870924
Comment:
    Work filtering by Unresolved + YTR.</t>
      </text>
    </comment>
    <comment ref="N79" authorId="48" shapeId="0" xr:uid="{12C6EA46-E99C-4495-AEC2-4CD8EAA79248}">
      <text>
        <t>[Threaded comment]
Your version of Excel allows you to read this threaded comment; however, any edits to it will get removed if the file is opened in a newer version of Excel. Learn more: https://go.microsoft.com/fwlink/?linkid=870924
Comment:
    Work filtering by Unresolved + RBU + NMF1 + now + !=blocked</t>
      </text>
    </comment>
    <comment ref="E80" authorId="49" shapeId="0" xr:uid="{C9D4F085-FF1D-4AFA-9682-5A2A084A5A0F}">
      <text>
        <t>[Threaded comment]
Your version of Excel allows you to read this threaded comment; however, any edits to it will get removed if the file is opened in a newer version of Excel. Learn more: https://go.microsoft.com/fwlink/?linkid=870924
Comment:
    Work filtering by Unresolved + YTR.</t>
      </text>
    </comment>
    <comment ref="E92" authorId="50" shapeId="0" xr:uid="{E344B004-BF7A-4A2B-89CD-85334DE3D928}">
      <text>
        <t>[Threaded comment]
Your version of Excel allows you to read this threaded comment; however, any edits to it will get removed if the file is opened in a newer version of Excel. Learn more: https://go.microsoft.com/fwlink/?linkid=870924
Comment:
    Work filtering by Unresolved + YTRL when is done, pass to Unresolved + YTR.</t>
      </text>
    </comment>
    <comment ref="E93" authorId="51" shapeId="0" xr:uid="{6F6CE86E-0E98-45C2-8DB4-F2F6C6AD22C8}">
      <text>
        <t>[Threaded comment]
Your version of Excel allows you to read this threaded comment; however, any edits to it will get removed if the file is opened in a newer version of Excel. Learn more: https://go.microsoft.com/fwlink/?linkid=870924
Comment:
    Work filtering by Unresolved + YTR.</t>
      </text>
    </comment>
    <comment ref="H93" authorId="52" shapeId="0" xr:uid="{29841896-B512-4FFC-B55D-3644FC5AC7B3}">
      <text>
        <t>[Threaded comment]
Your version of Excel allows you to read this threaded comment; however, any edits to it will get removed if the file is opened in a newer version of Excel. Learn more: https://go.microsoft.com/fwlink/?linkid=870924
Comment:
    Please assign in the WA and create three teams with 17 projects each to review:
CA - City of Beverly Hills
TX - Bastrop County
CA - San Mateo County
AL - City of Northport
AZ - City of Surprise
CA - City of Walnut Creek
CA - Santa Clara County
CA - City of Ukiah
NV - Douglas County
NY - Village of Catskill
WI - Burnett County
AL - City of Madison
CA - City of Manteca
CA - City of Riverside
IL - Effingham County
TN - Stewart County
TX - City of Tyler
TX - City of Canyon
CA - City of Clovis
AL - City of Decatur
AL - City of Prattville
AL - City of Tuscumbia
CA - City of Benicia
CA - City of Capitola
CA - City of Carpinteria
CA - City of Chico
CA - City of Folsom
CA - City of Glendora
CA - City of Half Moon Bay
CA - City of Lakeport
CA - City of Lodi
CA - City of Marina
CA - City of Menlo Park
CA - City of Monterey Park
CA - City of Ojai
CA - City of Pacifica
CA - City of Pomona
CA - City of Ridgecrest
CA - City of Rocklin
CA - City of Roseville
CA - City of San Mateo
CA - City of San Ramon
IL - City of Decatur
MI - Muskegon County
NY - City of Glens Falls
AL - City of Tuscumbia
TX - City of Euless
TX - City of Haltom City
TX - City of Hewitt
TX - City of La Porte
TX - City of Wimberley
WA - City of College Place</t>
      </text>
    </comment>
    <comment ref="E94" authorId="53" shapeId="0" xr:uid="{C2479590-8790-4A35-A9A0-F19043B4C96A}">
      <text>
        <t>[Threaded comment]
Your version of Excel allows you to read this threaded comment; however, any edits to it will get removed if the file is opened in a newer version of Excel. Learn more: https://go.microsoft.com/fwlink/?linkid=870924
Comment:
    Work filtering by Unresolved + YTR.</t>
      </text>
    </comment>
    <comment ref="E95" authorId="54" shapeId="0" xr:uid="{CCEFF90F-BB8A-447F-9D89-AC248C6B1303}">
      <text>
        <t>[Threaded comment]
Your version of Excel allows you to read this threaded comment; however, any edits to it will get removed if the file is opened in a newer version of Excel. Learn more: https://go.microsoft.com/fwlink/?linkid=870924
Comment:
    Work filtering by Unresolved + YTR.</t>
      </text>
    </comment>
    <comment ref="E96" authorId="55" shapeId="0" xr:uid="{107FF8E5-285B-49DB-BE05-AB8E29B6AE7E}">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 ref="E97" authorId="56" shapeId="0" xr:uid="{9019FA48-B0F0-41EA-B8D2-F34D5DE7F877}">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Katalina Cano</author>
    <author>Henry Chaves</author>
  </authors>
  <commentList>
    <comment ref="Q4" authorId="0" shapeId="0" xr:uid="{42255DDE-AFC7-49EB-ACD7-A5236828042A}">
      <text>
        <r>
          <rPr>
            <sz val="11"/>
            <color theme="1"/>
            <rFont val="Calibri"/>
            <family val="2"/>
            <scheme val="minor"/>
          </rPr>
          <t>Katalina Cano:
Please assign a SP to Diego F, other SP to Caro G to perform QA for some Maintenance projects in RS</t>
        </r>
      </text>
    </comment>
    <comment ref="H6" authorId="0" shapeId="0" xr:uid="{56960D3E-F935-45CE-B0EC-2E2BFB3826D9}">
      <text>
        <r>
          <rPr>
            <sz val="11"/>
            <color theme="1"/>
            <rFont val="Calibri"/>
            <family val="2"/>
            <scheme val="minor"/>
          </rPr>
          <t>Katalina Cano:
Please work on: May have license + YTR</t>
        </r>
      </text>
    </comment>
    <comment ref="N6" authorId="0" shapeId="0" xr:uid="{62BBCCC5-26A1-4582-AF9B-7598059BE2D3}">
      <text>
        <r>
          <rPr>
            <sz val="11"/>
            <color theme="1"/>
            <rFont val="Calibri"/>
            <family val="2"/>
            <scheme val="minor"/>
          </rPr>
          <t>Katalina Cano:
Please work on: U + YTRL + !=blocked</t>
        </r>
      </text>
    </comment>
    <comment ref="Q6" authorId="0" shapeId="0" xr:uid="{2BD4AB56-95DB-4B2B-B5FD-AAF1FE831404}">
      <text>
        <r>
          <rPr>
            <sz val="11"/>
            <color theme="1"/>
            <rFont val="Calibri"/>
            <family val="2"/>
            <scheme val="minor"/>
          </rPr>
          <t>Katalina Cano:
Please work on yet_to_review_and_live + rental: =self_contained</t>
        </r>
      </text>
    </comment>
    <comment ref="K7" authorId="0" shapeId="0" xr:uid="{826A7DC8-975F-4AAC-8129-D0A8AA3B317E}">
      <text>
        <r>
          <rPr>
            <sz val="11"/>
            <color theme="1"/>
            <rFont val="Calibri"/>
            <family val="2"/>
            <scheme val="minor"/>
          </rPr>
          <t>Katalina Cano:
Please work on: May have license + YTR</t>
        </r>
      </text>
    </comment>
    <comment ref="Q7" authorId="0" shapeId="0" xr:uid="{DA41BE03-2EDC-40B9-B5A6-AFE4F12DFC01}">
      <text>
        <r>
          <rPr>
            <sz val="11"/>
            <color theme="1"/>
            <rFont val="Calibri"/>
            <family val="2"/>
            <scheme val="minor"/>
          </rPr>
          <t>Katalina Cano:
Please work on: U + YTRL + !=blocked</t>
        </r>
      </text>
    </comment>
    <comment ref="K8" authorId="0" shapeId="0" xr:uid="{81076E94-40D4-43C1-BCEE-887FDF420BF1}">
      <text>
        <r>
          <rPr>
            <sz val="11"/>
            <color theme="1"/>
            <rFont val="Calibri"/>
            <family val="2"/>
            <scheme val="minor"/>
          </rPr>
          <t>Katalina Cano:
Please work on: U + YTRL + !=blocked</t>
        </r>
      </text>
    </comment>
    <comment ref="H9" authorId="0" shapeId="0" xr:uid="{08349BE0-B8A5-432B-8B35-4A42AFCAC1B8}">
      <text>
        <r>
          <rPr>
            <sz val="11"/>
            <color theme="1"/>
            <rFont val="Calibri"/>
            <family val="2"/>
            <scheme val="minor"/>
          </rPr>
          <t>Katalina Cano:
Please work on: U + YTRL + !=blocked</t>
        </r>
      </text>
    </comment>
    <comment ref="Q11" authorId="0" shapeId="0" xr:uid="{1102C300-61ED-4BB7-8433-5D5AF3D4A5B1}">
      <text>
        <r>
          <rPr>
            <sz val="11"/>
            <color theme="1"/>
            <rFont val="Calibri"/>
            <family val="2"/>
            <scheme val="minor"/>
          </rPr>
          <t>Katalina Cano:
Please work on U + YTR + hoe_violation: TRUE</t>
        </r>
      </text>
    </comment>
    <comment ref="H14" authorId="0" shapeId="0" xr:uid="{DC751633-1E8B-4157-B839-1AAC9F6696EE}">
      <text>
        <r>
          <rPr>
            <sz val="11"/>
            <color theme="1"/>
            <rFont val="Calibri"/>
            <family val="2"/>
            <scheme val="minor"/>
          </rPr>
          <t>Katalina Cano:
Please work on U + YTR + hoe_violation: TRUE</t>
        </r>
      </text>
    </comment>
    <comment ref="K14" authorId="0" shapeId="0" xr:uid="{A6B59BFD-3AA4-437A-8C17-F2D3DFC2E78B}">
      <text>
        <r>
          <rPr>
            <sz val="11"/>
            <color theme="1"/>
            <rFont val="Calibri"/>
            <family val="2"/>
            <scheme val="minor"/>
          </rPr>
          <t>Katalina Cano:
Please work on U + YTR + hoe_violation: TRUE</t>
        </r>
      </text>
    </comment>
    <comment ref="N19" authorId="1" shapeId="0" xr:uid="{32B80F86-3D67-41B5-86FD-DE7C55C329BA}">
      <text>
        <r>
          <rPr>
            <sz val="11"/>
            <color theme="1"/>
            <rFont val="Calibri"/>
            <family val="2"/>
            <scheme val="minor"/>
          </rPr>
          <t>Henry Chaves:
Check the listings in Cyborg in the bucket of Unit Number Review</t>
        </r>
      </text>
    </comment>
    <comment ref="N20" authorId="1" shapeId="0" xr:uid="{C2F3BDFC-5B84-44F6-8BD5-31C3B2761E70}">
      <text>
        <r>
          <rPr>
            <sz val="11"/>
            <color theme="1"/>
            <rFont val="Calibri"/>
            <family val="2"/>
            <scheme val="minor"/>
          </rPr>
          <t>Henry Chaves:
Please assigned it to Laura H</t>
        </r>
      </text>
    </comment>
    <comment ref="N21" authorId="0" shapeId="0" xr:uid="{4FA5D1AD-5989-4295-89C8-59B2BEEB7514}">
      <text>
        <r>
          <rPr>
            <sz val="11"/>
            <color theme="1"/>
            <rFont val="Calibri"/>
            <family val="2"/>
            <scheme val="minor"/>
          </rPr>
          <t>Katalina Cano:
Please assigna Juan C</t>
        </r>
      </text>
    </comment>
    <comment ref="Q29" authorId="0" shapeId="0" xr:uid="{04B93207-519A-48A1-A53F-2215B1C059CA}">
      <text>
        <r>
          <rPr>
            <sz val="11"/>
            <color theme="1"/>
            <rFont val="Calibri"/>
            <family val="2"/>
            <scheme val="minor"/>
          </rPr>
          <t>Katalina Cano:
Please work on yet_to_review_and_live + rental: =self_contained</t>
        </r>
      </text>
    </comment>
    <comment ref="H31" authorId="0" shapeId="0" xr:uid="{1B017848-E8A2-4802-9AA6-9A146051CF34}">
      <text>
        <r>
          <rPr>
            <sz val="11"/>
            <color theme="1"/>
            <rFont val="Calibri"/>
            <family val="2"/>
            <scheme val="minor"/>
          </rPr>
          <t>Katalina Cano:
Please work on U + YTR + hoe_violation: TRUE</t>
        </r>
      </text>
    </comment>
    <comment ref="E32" authorId="0" shapeId="0" xr:uid="{834A06DC-E68A-4D2F-BF89-D0FC6CCD393C}">
      <text>
        <r>
          <rPr>
            <sz val="11"/>
            <color theme="1"/>
            <rFont val="Calibri"/>
            <family val="2"/>
            <scheme val="minor"/>
          </rPr>
          <t>Katalina Cano:
Please work on U + YTR + hoe_violation: TRUE</t>
        </r>
      </text>
    </comment>
    <comment ref="K35" authorId="0" shapeId="0" xr:uid="{AEBB0286-080C-4625-B3AE-A1DA3F389A99}">
      <text>
        <r>
          <rPr>
            <sz val="11"/>
            <color theme="1"/>
            <rFont val="Calibri"/>
            <family val="2"/>
            <scheme val="minor"/>
          </rPr>
          <t>Katalina Cano:
Please work on U + YTR + hoe_violation: TRUE</t>
        </r>
      </text>
    </comment>
    <comment ref="H37" authorId="0" shapeId="0" xr:uid="{B45C85AB-1F46-4568-B073-12FA07F6EA81}">
      <text>
        <r>
          <rPr>
            <sz val="11"/>
            <color theme="1"/>
            <rFont val="Calibri"/>
            <family val="2"/>
            <scheme val="minor"/>
          </rPr>
          <t>Katalina Cano:
Please work on: U + YTRL + !=blocked</t>
        </r>
      </text>
    </comment>
    <comment ref="E38" authorId="0" shapeId="0" xr:uid="{1AAF9244-856F-491C-8133-E4886759C0CE}">
      <text>
        <r>
          <rPr>
            <sz val="11"/>
            <color theme="1"/>
            <rFont val="Calibri"/>
            <family val="2"/>
            <scheme val="minor"/>
          </rPr>
          <t>Katalina Cano:
Please work on: U + YTRL + !=blocked</t>
        </r>
      </text>
    </comment>
    <comment ref="H38" authorId="0" shapeId="0" xr:uid="{95C817A5-451A-4CCF-96C5-7A537D67DB6A}">
      <text>
        <r>
          <rPr>
            <sz val="11"/>
            <color theme="1"/>
            <rFont val="Calibri"/>
            <family val="2"/>
            <scheme val="minor"/>
          </rPr>
          <t>Katalina Cano:
Please work on: U + YTRL + !=blocked</t>
        </r>
      </text>
    </comment>
    <comment ref="K38" authorId="0" shapeId="0" xr:uid="{5031525E-CC86-4E94-B88B-3AB89BC4ACDB}">
      <text>
        <r>
          <rPr>
            <sz val="11"/>
            <color theme="1"/>
            <rFont val="Calibri"/>
            <family val="2"/>
            <scheme val="minor"/>
          </rPr>
          <t>Katalina Cano:
Please work on: U + YTRL + !=blocked</t>
        </r>
      </text>
    </comment>
    <comment ref="N38" authorId="0" shapeId="0" xr:uid="{83B2859D-9B35-4DDB-8B7A-F3907196D81A}">
      <text>
        <r>
          <rPr>
            <sz val="11"/>
            <color theme="1"/>
            <rFont val="Calibri"/>
            <family val="2"/>
            <scheme val="minor"/>
          </rPr>
          <t>Katalina Cano:
Please work on: U + YTRL + !=blocked</t>
        </r>
      </text>
    </comment>
    <comment ref="Q38" authorId="0" shapeId="0" xr:uid="{76854C27-B4E9-4597-9A05-5969A1A45DC4}">
      <text>
        <r>
          <rPr>
            <sz val="11"/>
            <color theme="1"/>
            <rFont val="Calibri"/>
            <family val="2"/>
            <scheme val="minor"/>
          </rPr>
          <t>Katalina Cano:
Please work on: U + YTRL + !=blocked</t>
        </r>
      </text>
    </comment>
    <comment ref="N39" authorId="0" shapeId="0" xr:uid="{A66DBCF0-F3F1-471C-8862-0BCA7D7F219B}">
      <text>
        <r>
          <rPr>
            <sz val="11"/>
            <color theme="1"/>
            <rFont val="Calibri"/>
            <family val="2"/>
            <scheme val="minor"/>
          </rPr>
          <t>Katalina Cano:
Please work on: U + YTRL + !=blocked</t>
        </r>
      </text>
    </comment>
    <comment ref="Q39" authorId="0" shapeId="0" xr:uid="{D07762C2-6D3E-4221-B819-CD531B763D01}">
      <text>
        <r>
          <rPr>
            <sz val="11"/>
            <color theme="1"/>
            <rFont val="Calibri"/>
            <family val="2"/>
            <scheme val="minor"/>
          </rPr>
          <t>Katalina Cano:
Please work on: U + YTRL + !=blocked</t>
        </r>
      </text>
    </comment>
    <comment ref="E40" authorId="0" shapeId="0" xr:uid="{FEED40F2-B26B-41AC-8451-3F7D5A5FB2E1}">
      <text>
        <r>
          <rPr>
            <sz val="11"/>
            <color theme="1"/>
            <rFont val="Calibri"/>
            <family val="2"/>
            <scheme val="minor"/>
          </rPr>
          <t>Katalina Cano:
Please work on: U + YTRL + !=blocked</t>
        </r>
      </text>
    </comment>
    <comment ref="H40" authorId="0" shapeId="0" xr:uid="{9E4EF43A-45BC-4E75-B7C5-6D6560E58C26}">
      <text>
        <r>
          <rPr>
            <sz val="11"/>
            <color theme="1"/>
            <rFont val="Calibri"/>
            <family val="2"/>
            <scheme val="minor"/>
          </rPr>
          <t>Katalina Cano:
Please work on: U + YTR</t>
        </r>
      </text>
    </comment>
    <comment ref="K40" authorId="0" shapeId="0" xr:uid="{1A1D7417-2471-4BD9-A19D-AFE9C710321A}">
      <text>
        <r>
          <rPr>
            <sz val="11"/>
            <color theme="1"/>
            <rFont val="Calibri"/>
            <family val="2"/>
            <scheme val="minor"/>
          </rPr>
          <t>Katalina Cano:
Please work on: U + YTRL + !=blocked</t>
        </r>
      </text>
    </comment>
    <comment ref="H41" authorId="0" shapeId="0" xr:uid="{9B7EE189-1E07-483A-AA82-78DECAF88532}">
      <text>
        <r>
          <rPr>
            <sz val="11"/>
            <color theme="1"/>
            <rFont val="Calibri"/>
            <family val="2"/>
            <scheme val="minor"/>
          </rPr>
          <t>Katalina Cano:
Please work on: U + YTR</t>
        </r>
      </text>
    </comment>
    <comment ref="Q41" authorId="0" shapeId="0" xr:uid="{A3106D49-5187-4529-9F83-51F48EA88955}">
      <text>
        <r>
          <rPr>
            <sz val="11"/>
            <color theme="1"/>
            <rFont val="Calibri"/>
            <family val="2"/>
            <scheme val="minor"/>
          </rPr>
          <t>Katalina Cano:
Please work on U + YTR + hoe_violation: TRUE</t>
        </r>
      </text>
    </comment>
    <comment ref="N43" authorId="1" shapeId="0" xr:uid="{59699977-D6B9-432C-943F-994025F45FC7}">
      <text>
        <r>
          <rPr>
            <sz val="11"/>
            <color theme="1"/>
            <rFont val="Calibri"/>
            <family val="2"/>
            <scheme val="minor"/>
          </rPr>
          <t>Henry Chaves:
Check the listings in Cyborg in the bucket of Unit Number Review</t>
        </r>
      </text>
    </comment>
    <comment ref="N44" authorId="1" shapeId="0" xr:uid="{21BE9771-4156-457F-B913-3085F41F6824}">
      <text>
        <r>
          <rPr>
            <sz val="11"/>
            <color theme="1"/>
            <rFont val="Calibri"/>
            <family val="2"/>
            <scheme val="minor"/>
          </rPr>
          <t>Henry Chaves:
Please assigned it to Laura H</t>
        </r>
      </text>
    </comment>
    <comment ref="N52" authorId="0" shapeId="0" xr:uid="{C483588E-E0AC-4621-8A28-931B9A10D000}">
      <text>
        <r>
          <rPr>
            <sz val="11"/>
            <color theme="1"/>
            <rFont val="Calibri"/>
            <family val="2"/>
            <scheme val="minor"/>
          </rPr>
          <t>Katalina Cano:
Please work on: U + RBU + NMF1 + now + !=blocked</t>
        </r>
      </text>
    </comment>
    <comment ref="Q52" authorId="0" shapeId="0" xr:uid="{2F396DA3-E2CC-4544-BDEA-80586795853D}">
      <text>
        <r>
          <rPr>
            <sz val="11"/>
            <color theme="1"/>
            <rFont val="Calibri"/>
            <family val="2"/>
            <scheme val="minor"/>
          </rPr>
          <t>Katalina Cano:
Please work on: U + RBU + NMF1 + now + !=blocked</t>
        </r>
      </text>
    </comment>
    <comment ref="Q54" authorId="0" shapeId="0" xr:uid="{13573829-E252-4C09-820C-5D849C7D73C2}">
      <text>
        <r>
          <rPr>
            <sz val="11"/>
            <color theme="1"/>
            <rFont val="Calibri"/>
            <family val="2"/>
            <scheme val="minor"/>
          </rPr>
          <t>Katalina Cano:
Please work on: U + YTRL + !=blocked</t>
        </r>
      </text>
    </comment>
    <comment ref="N55" authorId="0" shapeId="0" xr:uid="{23EF9866-CC83-4C16-8143-F90D86B63343}">
      <text>
        <r>
          <rPr>
            <sz val="11"/>
            <color theme="1"/>
            <rFont val="Calibri"/>
            <family val="2"/>
            <scheme val="minor"/>
          </rPr>
          <t>Katalina Cano:
Please work on: U + YTRL + !=blocked</t>
        </r>
      </text>
    </comment>
    <comment ref="Q56" authorId="0" shapeId="0" xr:uid="{907D3FE6-4225-482B-B107-703FE8BF1980}">
      <text>
        <r>
          <rPr>
            <sz val="11"/>
            <color theme="1"/>
            <rFont val="Calibri"/>
            <family val="2"/>
            <scheme val="minor"/>
          </rPr>
          <t>Katalina Cano:
Please work on: U + RBU + NMF1 + now + !=blocked</t>
        </r>
      </text>
    </comment>
    <comment ref="H57" authorId="0" shapeId="0" xr:uid="{D6C22530-855F-431C-ABD1-705A876D502B}">
      <text>
        <r>
          <rPr>
            <sz val="11"/>
            <color theme="1"/>
            <rFont val="Calibri"/>
            <family val="2"/>
            <scheme val="minor"/>
          </rPr>
          <t>Katalina Cano:
Please work on U + YTR + hoe_violation: TRUE</t>
        </r>
      </text>
    </comment>
    <comment ref="N57" authorId="0" shapeId="0" xr:uid="{DD924315-6248-4C03-BC53-CFA45A38D45F}">
      <text>
        <r>
          <rPr>
            <sz val="11"/>
            <color theme="1"/>
            <rFont val="Calibri"/>
            <family val="2"/>
            <scheme val="minor"/>
          </rPr>
          <t>Katalina Cano:
Please work on: U + RBU + NMF1 + now + !=blocked</t>
        </r>
      </text>
    </comment>
    <comment ref="E59" authorId="0" shapeId="0" xr:uid="{931B84CC-9776-4AF2-B485-097C356EC1A5}">
      <text>
        <r>
          <rPr>
            <sz val="11"/>
            <color theme="1"/>
            <rFont val="Calibri"/>
            <family val="2"/>
            <scheme val="minor"/>
          </rPr>
          <t>Katalina Cano:
Please work on U + YTR + hoe_violation: TRUE</t>
        </r>
      </text>
    </comment>
    <comment ref="N59" authorId="0" shapeId="0" xr:uid="{7B60562B-D432-471F-A3D6-8F8D7A80659F}">
      <text>
        <r>
          <rPr>
            <sz val="11"/>
            <color theme="1"/>
            <rFont val="Calibri"/>
            <family val="2"/>
            <scheme val="minor"/>
          </rPr>
          <t>Katalina Cano:
Please work on U + YTR + hoe_violation: TRUE</t>
        </r>
      </text>
    </comment>
    <comment ref="H61" authorId="0" shapeId="0" xr:uid="{4CCCB04F-329E-4817-8F56-ED2DA1A8C843}">
      <text>
        <r>
          <rPr>
            <sz val="11"/>
            <color theme="1"/>
            <rFont val="Calibri"/>
            <family val="2"/>
            <scheme val="minor"/>
          </rPr>
          <t>Katalina Cano:
Please work on: U + YTRL + !=blocked</t>
        </r>
      </text>
    </comment>
    <comment ref="E63" authorId="0" shapeId="0" xr:uid="{590D71C2-D13F-477F-8281-B7A811DF2927}">
      <text>
        <r>
          <rPr>
            <sz val="11"/>
            <color theme="1"/>
            <rFont val="Calibri"/>
            <family val="2"/>
            <scheme val="minor"/>
          </rPr>
          <t>Katalina Cano:
Please work on: U + YTRL + !=blocked</t>
        </r>
      </text>
    </comment>
    <comment ref="H63" authorId="0" shapeId="0" xr:uid="{BBA7E513-E18D-4850-9120-290AC69E2FDC}">
      <text>
        <r>
          <rPr>
            <sz val="11"/>
            <color theme="1"/>
            <rFont val="Calibri"/>
            <family val="2"/>
            <scheme val="minor"/>
          </rPr>
          <t>Katalina Cano:
Please work on: U + YTRL + !=blocked</t>
        </r>
      </text>
    </comment>
    <comment ref="K63" authorId="0" shapeId="0" xr:uid="{5572F930-4F7C-43FB-A309-E363EEE41850}">
      <text>
        <r>
          <rPr>
            <sz val="11"/>
            <color theme="1"/>
            <rFont val="Calibri"/>
            <family val="2"/>
            <scheme val="minor"/>
          </rPr>
          <t xml:space="preserve">Katalina Cano:
Please allocate the following projects in the WA:
CA - City of Desert Hot Springs
TX - City of Plano
CA - City of Cathedral City
CO - City of Durango
</t>
        </r>
      </text>
    </comment>
    <comment ref="E64" authorId="0" shapeId="0" xr:uid="{A01D387C-50EC-4061-ACCE-C1702DD0D3EA}">
      <text>
        <r>
          <rPr>
            <sz val="11"/>
            <color theme="1"/>
            <rFont val="Calibri"/>
            <family val="2"/>
            <scheme val="minor"/>
          </rPr>
          <t>Katalina Cano:
Please work on: U + YTRL + !=blocked</t>
        </r>
      </text>
    </comment>
    <comment ref="K66" authorId="0" shapeId="0" xr:uid="{39C9ABA6-D050-442C-ABFC-B8DBEEF2BBA7}">
      <text>
        <r>
          <rPr>
            <sz val="11"/>
            <color theme="1"/>
            <rFont val="Calibri"/>
            <family val="2"/>
            <scheme val="minor"/>
          </rPr>
          <t>Katalina Cano:
Please work on: U + YTRL + !=blocked</t>
        </r>
      </text>
    </comment>
    <comment ref="Q66" authorId="0" shapeId="0" xr:uid="{22FF4C44-ACA2-4003-9F87-2A9125B530DA}">
      <text>
        <r>
          <rPr>
            <sz val="11"/>
            <color theme="1"/>
            <rFont val="Calibri"/>
            <family val="2"/>
            <scheme val="minor"/>
          </rPr>
          <t>Katalina Cano:
Please work on: U + YTRL + !=blocked</t>
        </r>
      </text>
    </comment>
    <comment ref="N70" authorId="0" shapeId="0" xr:uid="{51B88AD1-B33C-44EB-B2C7-C1189603F5E4}">
      <text>
        <r>
          <rPr>
            <sz val="11"/>
            <color theme="1"/>
            <rFont val="Calibri"/>
            <family val="2"/>
            <scheme val="minor"/>
          </rPr>
          <t>Katalina Cano:
Please work on: U + YTRL + !=blocked</t>
        </r>
      </text>
    </comment>
    <comment ref="N73" authorId="1" shapeId="0" xr:uid="{E5589948-D79A-4D34-AD69-DA2A0D24885E}">
      <text>
        <r>
          <rPr>
            <sz val="11"/>
            <color theme="1"/>
            <rFont val="Calibri"/>
            <family val="2"/>
            <scheme val="minor"/>
          </rPr>
          <t>Henry Chaves:
Check the listings in Cyborg in the bucket of Unit Number Review</t>
        </r>
      </text>
    </comment>
    <comment ref="E78" authorId="0" shapeId="0" xr:uid="{2D56AC6E-99D2-4842-A651-E04CE4FE9540}">
      <text>
        <r>
          <rPr>
            <sz val="11"/>
            <color theme="1"/>
            <rFont val="Calibri"/>
            <family val="2"/>
            <scheme val="minor"/>
          </rPr>
          <t>Katalina Cano:
Please assign Rafa and other</t>
        </r>
      </text>
    </comment>
    <comment ref="H79" authorId="0" shapeId="0" xr:uid="{16CE91E7-9822-4036-9BDF-786E255FDC42}">
      <text>
        <r>
          <rPr>
            <sz val="11"/>
            <color theme="1"/>
            <rFont val="Calibri"/>
            <family val="2"/>
            <scheme val="minor"/>
          </rPr>
          <t>Katalina Cano:
Please work on: U + RBU + NMF1 + now + !=blocked</t>
        </r>
      </text>
    </comment>
    <comment ref="H80" authorId="0" shapeId="0" xr:uid="{0393F66D-5631-4265-B0F3-B90DE0F8FBAF}">
      <text>
        <r>
          <rPr>
            <sz val="11"/>
            <color theme="1"/>
            <rFont val="Calibri"/>
            <family val="2"/>
            <scheme val="minor"/>
          </rPr>
          <t>Katalina Cano:
Please work on: U + RBU + NMF1 + now + !=blocked</t>
        </r>
      </text>
    </comment>
    <comment ref="K80" authorId="0" shapeId="0" xr:uid="{7ECB2C55-AF84-457A-9753-957ABE0D8BE9}">
      <text>
        <r>
          <rPr>
            <sz val="11"/>
            <color theme="1"/>
            <rFont val="Calibri"/>
            <family val="2"/>
            <scheme val="minor"/>
          </rPr>
          <t>Katalina Cano:
Please work on: U + RBU + NMF1 + now + !=blocked</t>
        </r>
      </text>
    </comment>
    <comment ref="E81" authorId="0" shapeId="0" xr:uid="{179AD13D-799B-4BF6-B06E-0A83DF7000D1}">
      <text>
        <r>
          <rPr>
            <sz val="11"/>
            <color theme="1"/>
            <rFont val="Calibri"/>
            <family val="2"/>
            <scheme val="minor"/>
          </rPr>
          <t>Katalina Cano:
Please work on: U + YTRL + !=blocked</t>
        </r>
      </text>
    </comment>
    <comment ref="Q81" authorId="0" shapeId="0" xr:uid="{67A75948-9D68-401A-952B-D06EF4C031F1}">
      <text>
        <r>
          <rPr>
            <sz val="11"/>
            <color theme="1"/>
            <rFont val="Calibri"/>
            <family val="2"/>
            <scheme val="minor"/>
          </rPr>
          <t>Katalina Cano:
Please work on yet_to_review_and_live + !=blocked + rental: =self_contained</t>
        </r>
      </text>
    </comment>
    <comment ref="E83" authorId="0" shapeId="0" xr:uid="{46A99D61-9091-4B66-8DF5-76569057D3D7}">
      <text>
        <r>
          <rPr>
            <sz val="11"/>
            <color theme="1"/>
            <rFont val="Calibri"/>
            <family val="2"/>
            <scheme val="minor"/>
          </rPr>
          <t>Katalina Cano:
Please work on: U + RBU + NMF1 + now + !=blocked</t>
        </r>
      </text>
    </comment>
    <comment ref="H83" authorId="0" shapeId="0" xr:uid="{96A57BA8-22A8-4465-89E9-BA0A48B809BE}">
      <text>
        <r>
          <rPr>
            <sz val="11"/>
            <color theme="1"/>
            <rFont val="Calibri"/>
            <family val="2"/>
            <scheme val="minor"/>
          </rPr>
          <t>Katalina Cano:
Please work on: U + YTRL + !=blocked</t>
        </r>
      </text>
    </comment>
    <comment ref="Q83" authorId="0" shapeId="0" xr:uid="{C9491FF2-72A4-449F-A44E-6D00738BC730}">
      <text>
        <r>
          <rPr>
            <sz val="11"/>
            <color theme="1"/>
            <rFont val="Calibri"/>
            <family val="2"/>
            <scheme val="minor"/>
          </rPr>
          <t>Katalina Cano:
Please work on: U + RBU + NMF1 + now + !=blocked</t>
        </r>
      </text>
    </comment>
    <comment ref="N84" authorId="0" shapeId="0" xr:uid="{D4918C60-2E68-46F0-80FC-A8885B2DAFE4}">
      <text>
        <r>
          <rPr>
            <sz val="11"/>
            <color theme="1"/>
            <rFont val="Calibri"/>
            <family val="2"/>
            <scheme val="minor"/>
          </rPr>
          <t>Katalina Cano:
Please work on: U + RBU + NMF1 + now + !=blocked</t>
        </r>
      </text>
    </comment>
    <comment ref="Q84" authorId="0" shapeId="0" xr:uid="{548712AA-BBAF-422F-8E02-ADC0F6ED8129}">
      <text>
        <r>
          <rPr>
            <sz val="11"/>
            <color theme="1"/>
            <rFont val="Calibri"/>
            <family val="2"/>
            <scheme val="minor"/>
          </rPr>
          <t>Katalina Cano:
Please work on: U + YTRL + !=blocked</t>
        </r>
      </text>
    </comment>
    <comment ref="E86" authorId="0" shapeId="0" xr:uid="{4223B807-A80D-4352-BD66-D4B527469993}">
      <text>
        <r>
          <rPr>
            <sz val="11"/>
            <color theme="1"/>
            <rFont val="Calibri"/>
            <family val="2"/>
            <scheme val="minor"/>
          </rPr>
          <t>Katalina Cano:
Please work on: U + YTRL + !=blocked</t>
        </r>
      </text>
    </comment>
    <comment ref="K86" authorId="0" shapeId="0" xr:uid="{72F88F55-6AAC-452C-91EB-AE94E5E7E667}">
      <text>
        <r>
          <rPr>
            <sz val="11"/>
            <color theme="1"/>
            <rFont val="Calibri"/>
            <family val="2"/>
            <scheme val="minor"/>
          </rPr>
          <t>Katalina Cano:
Please work on: U + YTRL + !=blocked</t>
        </r>
      </text>
    </comment>
    <comment ref="N86" authorId="0" shapeId="0" xr:uid="{01A81452-4125-488C-9252-40000D9DBD15}">
      <text>
        <r>
          <rPr>
            <sz val="11"/>
            <color theme="1"/>
            <rFont val="Calibri"/>
            <family val="2"/>
            <scheme val="minor"/>
          </rPr>
          <t>Katalina Cano:
Please work on: U + YTRL + !=blocked</t>
        </r>
      </text>
    </comment>
    <comment ref="E87" authorId="0" shapeId="0" xr:uid="{D04387CD-82E9-48D8-AA8A-4982C8254C59}">
      <text>
        <r>
          <rPr>
            <sz val="11"/>
            <color theme="1"/>
            <rFont val="Calibri"/>
            <family val="2"/>
            <scheme val="minor"/>
          </rPr>
          <t>Katalina Cano:
Please work on U + YTR + hoe_violation: TRUE</t>
        </r>
      </text>
    </comment>
    <comment ref="N89" authorId="0" shapeId="0" xr:uid="{55D2C9AB-F706-4F0E-8C8C-03586EC0B19F}">
      <text>
        <r>
          <rPr>
            <sz val="11"/>
            <color theme="1"/>
            <rFont val="Calibri"/>
            <family val="2"/>
            <scheme val="minor"/>
          </rPr>
          <t>Katalina Cano:
Please work on: U + RBU + NMF1 + now + !=blocked</t>
        </r>
      </text>
    </comment>
    <comment ref="K90" authorId="0" shapeId="0" xr:uid="{AA8D7B65-992E-4E5D-8C99-8688EEAF3571}">
      <text>
        <r>
          <rPr>
            <sz val="11"/>
            <color theme="1"/>
            <rFont val="Calibri"/>
            <family val="2"/>
            <scheme val="minor"/>
          </rPr>
          <t>Katalina Cano:
Please work on: U + RBU + NMF1 + now + !=blocked</t>
        </r>
      </text>
    </comment>
    <comment ref="N95" authorId="0" shapeId="0" xr:uid="{BCFF0237-1EC4-47A5-B1D3-7AA9512103E5}">
      <text>
        <r>
          <rPr>
            <sz val="11"/>
            <color theme="1"/>
            <rFont val="Calibri"/>
            <family val="2"/>
            <scheme val="minor"/>
          </rPr>
          <t xml:space="preserve">Katalina Cano:
Please allocate the following projects in the WA:
KY - Boone-Campbell-Kenton County
FL - Village of Islamorada Village of Islands
AZ - City of Tempe
CA - City of Grover Beach
CO - City of Westminster
TX - City of Plano
CA - City of Big Bear Lake
CA - Santa Cruz County
CA - City of Palm Desert
CA - City of Desert Hot Springs
CA - City of Cathedral City
</t>
        </r>
      </text>
    </comment>
    <comment ref="E104" authorId="0" shapeId="0" xr:uid="{18FE8E50-63FB-4118-9CF8-D7CFD3CDC632}">
      <text>
        <r>
          <rPr>
            <sz val="11"/>
            <color theme="1"/>
            <rFont val="Calibri"/>
            <family val="2"/>
            <scheme val="minor"/>
          </rPr>
          <t>Katalina Cano:
Please work on: U + YTRL + !=blocked</t>
        </r>
      </text>
    </comment>
    <comment ref="H104" authorId="0" shapeId="0" xr:uid="{2E5A93DD-82BE-4709-B5D5-6D14AC565EDD}">
      <text>
        <r>
          <rPr>
            <sz val="11"/>
            <color theme="1"/>
            <rFont val="Calibri"/>
            <family val="2"/>
            <scheme val="minor"/>
          </rPr>
          <t>Katalina Cano:
Please work on: U + YTRL + !=blocked</t>
        </r>
      </text>
    </comment>
    <comment ref="K104" authorId="0" shapeId="0" xr:uid="{B96C4347-B670-483D-91A8-262F07EE807A}">
      <text>
        <r>
          <rPr>
            <sz val="11"/>
            <color theme="1"/>
            <rFont val="Calibri"/>
            <family val="2"/>
            <scheme val="minor"/>
          </rPr>
          <t>Katalina Cano:
Please work on yet_to_review_and_live + rental: =self_contained</t>
        </r>
      </text>
    </comment>
    <comment ref="K105" authorId="0" shapeId="0" xr:uid="{F7206EF0-8F28-423A-9B3E-28580D787223}">
      <text>
        <r>
          <rPr>
            <sz val="11"/>
            <color theme="1"/>
            <rFont val="Calibri"/>
            <family val="2"/>
            <scheme val="minor"/>
          </rPr>
          <t>Katalina Cano:
Please work on yet_to_review_and_live + !=blocked + rental: =self_contained</t>
        </r>
      </text>
    </comment>
    <comment ref="K106" authorId="0" shapeId="0" xr:uid="{188FEF3C-5470-4509-A221-17C86141BBD2}">
      <text>
        <r>
          <rPr>
            <sz val="11"/>
            <color theme="1"/>
            <rFont val="Calibri"/>
            <family val="2"/>
            <scheme val="minor"/>
          </rPr>
          <t>Katalina Cano:
Please work on: U + YTRL + !=blocked</t>
        </r>
      </text>
    </comment>
    <comment ref="H107" authorId="0" shapeId="0" xr:uid="{C214480A-0B29-4FA5-8AC9-DC29E14E8045}">
      <text>
        <r>
          <rPr>
            <sz val="11"/>
            <color theme="1"/>
            <rFont val="Calibri"/>
            <family val="2"/>
            <scheme val="minor"/>
          </rPr>
          <t>Katalina Cano:
Please work on: U + RBU + NMF1 + now + !=blocked</t>
        </r>
      </text>
    </comment>
    <comment ref="K107" authorId="0" shapeId="0" xr:uid="{8FC4096A-8957-48E8-A612-78A91F0AB0F4}">
      <text>
        <r>
          <rPr>
            <sz val="11"/>
            <color theme="1"/>
            <rFont val="Calibri"/>
            <family val="2"/>
            <scheme val="minor"/>
          </rPr>
          <t>Katalina Cano:
Please work on: U + RBU + NMF1 + now + !=blocked</t>
        </r>
      </text>
    </comment>
    <comment ref="E108" authorId="0" shapeId="0" xr:uid="{D1BAED91-0600-41BD-ABC8-A0F9ECF304E1}">
      <text>
        <r>
          <rPr>
            <sz val="11"/>
            <color theme="1"/>
            <rFont val="Calibri"/>
            <family val="2"/>
            <scheme val="minor"/>
          </rPr>
          <t>Katalina Cano:
Please work on: U + RBU + NMF1 + now + !=blocked</t>
        </r>
      </text>
    </comment>
    <comment ref="H113" authorId="0" shapeId="0" xr:uid="{8C321D01-EF57-47C9-A35A-2199E89300B9}">
      <text>
        <r>
          <rPr>
            <sz val="11"/>
            <color theme="1"/>
            <rFont val="Calibri"/>
            <family val="2"/>
            <scheme val="minor"/>
          </rPr>
          <t xml:space="preserve">Katalina Cano:
Please allocate in the planning:
CO - Adams County
CO - Archuleta County
SC - City of Folly Beach
CA - City of Mission Viejo
TX - City of Denton
ID - City of Driggs
NC - Mitchell County
CO - City of Longmont
CA - City of San Luis Obispo
KY - Powell County
AZ - City of Goodyear
CA - City of Redding
CA - Calaveras County
AZ - Town of Queen Creek
OH - Muskingum County
NY - City of Geneva
MT - City of Billings
KY - Shelby County
CA - Tehama County
TX - Bosque County
NY - Village of Ocean Beach
</t>
        </r>
      </text>
    </comment>
    <comment ref="K113" authorId="0" shapeId="0" xr:uid="{9C557CAE-8021-4FF5-A9F8-B702EFD5282F}">
      <text>
        <r>
          <rPr>
            <sz val="11"/>
            <color theme="1"/>
            <rFont val="Calibri"/>
            <family val="2"/>
            <scheme val="minor"/>
          </rPr>
          <t xml:space="preserve">Katalina Cano:
Please allocate in the planning:
AZ - City of Avondale
OH - Fairfield County
NM - Village of Cloudcroft
MT - City of Bozeman
OK - City of Norman
MT - City of Whitefish
TX - City of Carrollton
GA - Fayette County
OH - Vinton County
AL - City of Auburn
SD - City of Lead
ID - City of Sandpoint
PA - Township of Penn Forest
</t>
        </r>
      </text>
    </comment>
    <comment ref="E116" authorId="0" shapeId="0" xr:uid="{216204FC-59C9-4CA1-834B-38555A052D4D}">
      <text>
        <r>
          <rPr>
            <sz val="11"/>
            <color theme="1"/>
            <rFont val="Calibri"/>
            <family val="2"/>
            <scheme val="minor"/>
          </rPr>
          <t xml:space="preserve">Katalina Cano:
Please allocate in the planning:
VT - Town of Chester
TX - City of Nacogdoches
TX - City of League City
SD - City of Deadwood
OH - Tuscarawas County
AZ - City of Show Low
TX - Real County
OH - Ross County
OH - City of Sandusky
IL - City of Moline
GA - Bulloch County
PA - City of Lancaster
GA - City of Chamblee
CA - Del Norte County
CA - City of Lemon Grove
CA - City of Lake Elsinore
CA - City of Imperial Beach
TX - Angelina County
NY - Town of Greece
NY - Town of Babylon
NH - Town of Sunapee
SC - Town of Mount Pleasant
CA - Santa Cruz County
CA - City of Desert Hot Springs
TX - City of Plano
CO - City of Durango
CA - City of Cathedral City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Henry Chaves</author>
    <author>Katalina Cano</author>
  </authors>
  <commentList>
    <comment ref="K4" authorId="0" shapeId="0" xr:uid="{6488C02E-633E-4A0E-8427-F0C5125E917E}">
      <text>
        <r>
          <rPr>
            <sz val="11"/>
            <color theme="1"/>
            <rFont val="Calibri"/>
            <family val="2"/>
            <scheme val="minor"/>
          </rPr>
          <t>Henry Chaves:
Please assign a SP to Édgar M to perform QA for some Maintenance projects in RS</t>
        </r>
      </text>
    </comment>
    <comment ref="N4" authorId="0" shapeId="0" xr:uid="{B1160EC0-2D7B-409F-817E-CBBB6184FD87}">
      <text>
        <r>
          <rPr>
            <sz val="11"/>
            <color theme="1"/>
            <rFont val="Calibri"/>
            <family val="2"/>
            <scheme val="minor"/>
          </rPr>
          <t>Henry Chaves:
Please assign a SP to Juan C to perform QA for some Maintenance projects in RS</t>
        </r>
      </text>
    </comment>
    <comment ref="Q4" authorId="0" shapeId="0" xr:uid="{ADE92CA3-8E9A-4315-A537-8F922CF89880}">
      <text>
        <r>
          <rPr>
            <sz val="11"/>
            <color theme="1"/>
            <rFont val="Calibri"/>
            <family val="2"/>
            <scheme val="minor"/>
          </rPr>
          <t>Henry Chaves:
Please assign a SP to Jorge to perform QA for some Maintenance projects in RS</t>
        </r>
      </text>
    </comment>
    <comment ref="H12" authorId="1" shapeId="0" xr:uid="{0CF02E00-0D97-450B-9B3E-3105685A55DD}">
      <text>
        <r>
          <rPr>
            <sz val="11"/>
            <color theme="1"/>
            <rFont val="Calibri"/>
            <family val="2"/>
            <scheme val="minor"/>
          </rPr>
          <t xml:space="preserve">Katalina Cano:
Please work on: U + RBU + NMF1 + now + !=blocked
</t>
        </r>
      </text>
    </comment>
    <comment ref="K13" authorId="1" shapeId="0" xr:uid="{EAA029F3-6BDD-4F51-82EF-3F7AB5EF89F6}">
      <text>
        <r>
          <rPr>
            <sz val="11"/>
            <color theme="1"/>
            <rFont val="Calibri"/>
            <family val="2"/>
            <scheme val="minor"/>
          </rPr>
          <t xml:space="preserve">Katalina Cano:
Please work on: U + RBU + NMF1 + now + !=blocked
</t>
        </r>
      </text>
    </comment>
    <comment ref="Q16" authorId="1" shapeId="0" xr:uid="{28946627-178F-409D-B8CB-35A64998F40D}">
      <text>
        <r>
          <rPr>
            <sz val="11"/>
            <color theme="1"/>
            <rFont val="Calibri"/>
            <family val="2"/>
            <scheme val="minor"/>
          </rPr>
          <t xml:space="preserve">Katalina Cano:
Please work on: U + RBU + NMF1 + now + !=blocked
</t>
        </r>
      </text>
    </comment>
    <comment ref="H17" authorId="0" shapeId="0" xr:uid="{0AC63B4A-956D-46A1-9BA5-25822C7D4CD3}">
      <text>
        <r>
          <rPr>
            <sz val="11"/>
            <color theme="1"/>
            <rFont val="Calibri"/>
            <family val="2"/>
            <scheme val="minor"/>
          </rPr>
          <t>Henry Chaves:
Please work on U + RBU + NMF1, NMF2 + now + !=blocked</t>
        </r>
      </text>
    </comment>
    <comment ref="N17" authorId="1" shapeId="0" xr:uid="{2D8E7167-3FA1-4F21-8486-1E99236A580D}">
      <text>
        <r>
          <rPr>
            <sz val="11"/>
            <color theme="1"/>
            <rFont val="Calibri"/>
            <family val="2"/>
            <scheme val="minor"/>
          </rPr>
          <t xml:space="preserve">Katalina Cano:
Please work on: U + RBU + NMF1 + now + !=blocked
</t>
        </r>
      </text>
    </comment>
    <comment ref="Q18" authorId="0" shapeId="0" xr:uid="{06CE25EF-C203-4A08-BB8F-EC6E2BE55799}">
      <text>
        <r>
          <rPr>
            <sz val="11"/>
            <color theme="1"/>
            <rFont val="Calibri"/>
            <family val="2"/>
            <scheme val="minor"/>
          </rPr>
          <t xml:space="preserve">Henry Chaves:
Please work on: U + YTRL + !=blocked
</t>
        </r>
      </text>
    </comment>
    <comment ref="H19" authorId="0" shapeId="0" xr:uid="{29D7D428-DB33-40C5-9E71-E6757E9F7A05}">
      <text>
        <r>
          <rPr>
            <sz val="11"/>
            <color theme="1"/>
            <rFont val="Calibri"/>
            <family val="2"/>
            <scheme val="minor"/>
          </rPr>
          <t xml:space="preserve">Henry Chaves:
Please work on: U + YTRL + !=blocked
</t>
        </r>
      </text>
    </comment>
    <comment ref="K19" authorId="0" shapeId="0" xr:uid="{7FED3D39-ECE9-467B-B6F0-17C8128BA5CF}">
      <text>
        <r>
          <rPr>
            <sz val="11"/>
            <color theme="1"/>
            <rFont val="Calibri"/>
            <family val="2"/>
            <scheme val="minor"/>
          </rPr>
          <t xml:space="preserve">Henry Chaves:
Please work on: U + YTRL + !=blocked
</t>
        </r>
      </text>
    </comment>
    <comment ref="N19" authorId="0" shapeId="0" xr:uid="{7D4A1FDA-67E5-4C09-B155-3AB6B4073867}">
      <text>
        <r>
          <rPr>
            <sz val="11"/>
            <color theme="1"/>
            <rFont val="Calibri"/>
            <family val="2"/>
            <scheme val="minor"/>
          </rPr>
          <t xml:space="preserve">Henry Chaves:
Please work on: U + YTRL + !=blocked
</t>
        </r>
      </text>
    </comment>
    <comment ref="T20" authorId="0" shapeId="0" xr:uid="{AB7110D1-1A7C-4D1D-8BEB-C01265F0E398}">
      <text>
        <r>
          <rPr>
            <sz val="11"/>
            <color theme="1"/>
            <rFont val="Calibri"/>
            <family val="2"/>
            <scheme val="minor"/>
          </rPr>
          <t>Henry Chaves:
Please assigned it to Laura H</t>
        </r>
      </text>
    </comment>
    <comment ref="N21" authorId="1" shapeId="0" xr:uid="{188E7B08-9B07-4F0C-B362-09AB56E47C9A}">
      <text>
        <r>
          <rPr>
            <sz val="11"/>
            <color theme="1"/>
            <rFont val="Calibri"/>
            <family val="2"/>
            <scheme val="minor"/>
          </rPr>
          <t>Katalina Cano:
Please work on yet_to_review_and_live + rental: =self_contained</t>
        </r>
      </text>
    </comment>
    <comment ref="Q21" authorId="0" shapeId="0" xr:uid="{3E12779D-2446-4942-BFFC-F12063B2BF61}">
      <text>
        <r>
          <rPr>
            <sz val="11"/>
            <color theme="1"/>
            <rFont val="Calibri"/>
            <family val="2"/>
            <scheme val="minor"/>
          </rPr>
          <t>Henry Chaves:
Please assigned it to Laura H</t>
        </r>
      </text>
    </comment>
    <comment ref="K22" authorId="1" shapeId="0" xr:uid="{0E78D3F9-FEE0-4055-B728-FC1128C6DE0E}">
      <text>
        <r>
          <rPr>
            <sz val="11"/>
            <color theme="1"/>
            <rFont val="Calibri"/>
            <family val="2"/>
            <scheme val="minor"/>
          </rPr>
          <t>Katalina Cano:
Please work on yet_to_review_and_live + rental: =self_contained</t>
        </r>
      </text>
    </comment>
    <comment ref="K23" authorId="0" shapeId="0" xr:uid="{C5FA884C-34E4-48B7-875D-F93C86D20543}">
      <text>
        <r>
          <rPr>
            <sz val="11"/>
            <color theme="1"/>
            <rFont val="Calibri"/>
            <family val="2"/>
            <scheme val="minor"/>
          </rPr>
          <t>Henry Chaves:
Please assigned it to Laura H</t>
        </r>
      </text>
    </comment>
    <comment ref="K25" authorId="0" shapeId="0" xr:uid="{354D240A-511A-43E1-826D-B9A7830B2947}">
      <text>
        <r>
          <rPr>
            <sz val="11"/>
            <color theme="1"/>
            <rFont val="Calibri"/>
            <family val="2"/>
            <scheme val="minor"/>
          </rPr>
          <t>Henry Chaves:
Check the listings in Cyborg in the bucket of Unit Number Review</t>
        </r>
      </text>
    </comment>
    <comment ref="N25" authorId="0" shapeId="0" xr:uid="{795E8DC1-E425-46AE-8888-99A229FF016E}">
      <text>
        <r>
          <rPr>
            <sz val="11"/>
            <color theme="1"/>
            <rFont val="Calibri"/>
            <family val="2"/>
            <scheme val="minor"/>
          </rPr>
          <t>Henry Chaves:
Check the listings in Cyborg in the bucket of Unit Number Review</t>
        </r>
      </text>
    </comment>
    <comment ref="K26" authorId="0" shapeId="0" xr:uid="{39FCC53F-95AC-4F3B-8089-A39E749F7AC7}">
      <text>
        <r>
          <rPr>
            <sz val="11"/>
            <color theme="1"/>
            <rFont val="Calibri"/>
            <family val="2"/>
            <scheme val="minor"/>
          </rPr>
          <t>Henry Chaves:
Check the listings in Cyborg in the bucket of Unit Number Review</t>
        </r>
      </text>
    </comment>
    <comment ref="N32" authorId="0" shapeId="0" xr:uid="{95316800-52D6-4BC8-AF0A-BB1075F87AC7}">
      <text>
        <r>
          <rPr>
            <sz val="11"/>
            <color theme="1"/>
            <rFont val="Calibri"/>
            <family val="2"/>
            <scheme val="minor"/>
          </rPr>
          <t>Henry Chaves:
Please assign a SP to Juan C to perform QA for some Maintenance projects in RS</t>
        </r>
      </text>
    </comment>
    <comment ref="Q32" authorId="0" shapeId="0" xr:uid="{A48CC6F4-FE67-45A2-B797-CC646DF991D2}">
      <text>
        <r>
          <rPr>
            <sz val="11"/>
            <color theme="1"/>
            <rFont val="Calibri"/>
            <family val="2"/>
            <scheme val="minor"/>
          </rPr>
          <t>Henry Chaves:
Please assign a SP to Edgar M and a SP to Jorge to perform QA for some Maintenance projects in RS</t>
        </r>
      </text>
    </comment>
    <comment ref="H34" authorId="0" shapeId="0" xr:uid="{FA3E9F7B-5430-1F47-8CC5-CD588323A98F}">
      <text>
        <r>
          <rPr>
            <sz val="11"/>
            <color rgb="FF000000"/>
            <rFont val="Calibri"/>
            <family val="2"/>
          </rPr>
          <t xml:space="preserve">Henry Chaves:
</t>
        </r>
        <r>
          <rPr>
            <sz val="11"/>
            <color rgb="FF000000"/>
            <rFont val="Calibri"/>
            <family val="2"/>
          </rPr>
          <t xml:space="preserve">Please allocate the following projects in the WA and create two teams:
</t>
        </r>
        <r>
          <rPr>
            <sz val="11"/>
            <color rgb="FF000000"/>
            <rFont val="Calibri"/>
            <family val="2"/>
          </rPr>
          <t xml:space="preserve">AZ - Maricopa County
</t>
        </r>
        <r>
          <rPr>
            <sz val="11"/>
            <color rgb="FF000000"/>
            <rFont val="Calibri"/>
            <family val="2"/>
          </rPr>
          <t xml:space="preserve">CA - City of Grover Beach
</t>
        </r>
        <r>
          <rPr>
            <sz val="11"/>
            <color rgb="FF000000"/>
            <rFont val="Calibri"/>
            <family val="2"/>
          </rPr>
          <t xml:space="preserve">CA - Placer County
</t>
        </r>
        <r>
          <rPr>
            <sz val="11"/>
            <color rgb="FF000000"/>
            <rFont val="Calibri"/>
            <family val="2"/>
          </rPr>
          <t xml:space="preserve">CA - City of Beverly Hills
</t>
        </r>
        <r>
          <rPr>
            <sz val="11"/>
            <color rgb="FF000000"/>
            <rFont val="Calibri"/>
            <family val="2"/>
          </rPr>
          <t xml:space="preserve">CA - Sacramento County
</t>
        </r>
        <r>
          <rPr>
            <sz val="11"/>
            <color rgb="FF000000"/>
            <rFont val="Calibri"/>
            <family val="2"/>
          </rPr>
          <t xml:space="preserve">FL - City of Holmes Beach
</t>
        </r>
        <r>
          <rPr>
            <sz val="11"/>
            <color rgb="FF000000"/>
            <rFont val="Calibri"/>
            <family val="2"/>
          </rPr>
          <t xml:space="preserve">NC - City of Asheville
</t>
        </r>
        <r>
          <rPr>
            <sz val="11"/>
            <color rgb="FF000000"/>
            <rFont val="Calibri"/>
            <family val="2"/>
          </rPr>
          <t xml:space="preserve">TX - City of Fort Worth
</t>
        </r>
        <r>
          <rPr>
            <sz val="11"/>
            <color rgb="FF000000"/>
            <rFont val="Calibri"/>
            <family val="2"/>
          </rPr>
          <t xml:space="preserve">CA - City of Big Bear Lake
</t>
        </r>
        <r>
          <rPr>
            <sz val="11"/>
            <color rgb="FF000000"/>
            <rFont val="Calibri"/>
            <family val="2"/>
          </rPr>
          <t xml:space="preserve">TX - Town of South Padre Island
</t>
        </r>
        <r>
          <rPr>
            <sz val="11"/>
            <color rgb="FF000000"/>
            <rFont val="Calibri"/>
            <family val="2"/>
          </rPr>
          <t xml:space="preserve">FL - Monroe County
</t>
        </r>
        <r>
          <rPr>
            <sz val="11"/>
            <color rgb="FF000000"/>
            <rFont val="Calibri"/>
            <family val="2"/>
          </rPr>
          <t xml:space="preserve">CA - City of La Quinta
</t>
        </r>
        <r>
          <rPr>
            <sz val="11"/>
            <color rgb="FF000000"/>
            <rFont val="Calibri"/>
            <family val="2"/>
          </rPr>
          <t xml:space="preserve">CA - City of Carlsbad
</t>
        </r>
        <r>
          <rPr>
            <sz val="11"/>
            <color rgb="FF000000"/>
            <rFont val="Calibri"/>
            <family val="2"/>
          </rPr>
          <t xml:space="preserve">CA - Kern County
</t>
        </r>
        <r>
          <rPr>
            <sz val="11"/>
            <color rgb="FF000000"/>
            <rFont val="Calibri"/>
            <family val="2"/>
          </rPr>
          <t xml:space="preserve">CA - Madera County
</t>
        </r>
        <r>
          <rPr>
            <sz val="11"/>
            <color rgb="FF000000"/>
            <rFont val="Calibri"/>
            <family val="2"/>
          </rPr>
          <t xml:space="preserve">AUS - Bass Coast Shire
</t>
        </r>
        <r>
          <rPr>
            <sz val="11"/>
            <color rgb="FF000000"/>
            <rFont val="Calibri"/>
            <family val="2"/>
          </rPr>
          <t xml:space="preserve">AZ - City of Tempe
</t>
        </r>
        <r>
          <rPr>
            <sz val="11"/>
            <color rgb="FF000000"/>
            <rFont val="Calibri"/>
            <family val="2"/>
          </rPr>
          <t xml:space="preserve">CA - Mono County
</t>
        </r>
        <r>
          <rPr>
            <sz val="11"/>
            <color rgb="FF000000"/>
            <rFont val="Calibri"/>
            <family val="2"/>
          </rPr>
          <t xml:space="preserve">CA - Santa Barbara County
</t>
        </r>
        <r>
          <rPr>
            <sz val="11"/>
            <color rgb="FF000000"/>
            <rFont val="Calibri"/>
            <family val="2"/>
          </rPr>
          <t xml:space="preserve">CA - Santa Cruz County
</t>
        </r>
        <r>
          <rPr>
            <sz val="11"/>
            <color rgb="FF000000"/>
            <rFont val="Calibri"/>
            <family val="2"/>
          </rPr>
          <t xml:space="preserve">GA - City of Savannah
</t>
        </r>
        <r>
          <rPr>
            <sz val="11"/>
            <color rgb="FF000000"/>
            <rFont val="Calibri"/>
            <family val="2"/>
          </rPr>
          <t xml:space="preserve">CA - Tuolumne County
</t>
        </r>
        <r>
          <rPr>
            <sz val="11"/>
            <color rgb="FF000000"/>
            <rFont val="Calibri"/>
            <family val="2"/>
          </rPr>
          <t xml:space="preserve">CA - City of Pacifica
</t>
        </r>
        <r>
          <rPr>
            <sz val="11"/>
            <color rgb="FF000000"/>
            <rFont val="Calibri"/>
            <family val="2"/>
          </rPr>
          <t xml:space="preserve">CA - City of Irvine
</t>
        </r>
        <r>
          <rPr>
            <sz val="11"/>
            <color rgb="FF000000"/>
            <rFont val="Calibri"/>
            <family val="2"/>
          </rPr>
          <t xml:space="preserve">CA - City of Indio
</t>
        </r>
        <r>
          <rPr>
            <sz val="11"/>
            <color rgb="FF000000"/>
            <rFont val="Calibri"/>
            <family val="2"/>
          </rPr>
          <t xml:space="preserve">TX - City of Plano
</t>
        </r>
        <r>
          <rPr>
            <sz val="11"/>
            <color rgb="FF000000"/>
            <rFont val="Calibri"/>
            <family val="2"/>
          </rPr>
          <t xml:space="preserve">ID - Fremont County
</t>
        </r>
        <r>
          <rPr>
            <sz val="11"/>
            <color rgb="FF000000"/>
            <rFont val="Calibri"/>
            <family val="2"/>
          </rPr>
          <t xml:space="preserve">CA - Town of Mammoth Lakes
</t>
        </r>
        <r>
          <rPr>
            <sz val="11"/>
            <color rgb="FF000000"/>
            <rFont val="Calibri"/>
            <family val="2"/>
          </rPr>
          <t xml:space="preserve">CA - City of Rancho Cordova
</t>
        </r>
        <r>
          <rPr>
            <sz val="10"/>
            <color rgb="FF000000"/>
            <rFont val="Calibri"/>
            <family val="2"/>
            <scheme val="minor"/>
          </rPr>
          <t>CA - City of Grass Valley</t>
        </r>
        <r>
          <rPr>
            <sz val="11"/>
            <color rgb="FF000000"/>
            <rFont val="Calibri"/>
            <family val="2"/>
          </rPr>
          <t xml:space="preserve">
</t>
        </r>
      </text>
    </comment>
    <comment ref="K34" authorId="0" shapeId="0" xr:uid="{E24159B7-E2A0-7143-A199-1B7769CE8647}">
      <text>
        <r>
          <rPr>
            <sz val="11"/>
            <color rgb="FF000000"/>
            <rFont val="Calibri"/>
            <family val="2"/>
          </rPr>
          <t xml:space="preserve">Henry Chaves:
</t>
        </r>
        <r>
          <rPr>
            <sz val="11"/>
            <color rgb="FF000000"/>
            <rFont val="Calibri"/>
            <family val="2"/>
          </rPr>
          <t xml:space="preserve">Please allocate the following projects in the WA and create two teams:
</t>
        </r>
        <r>
          <rPr>
            <sz val="11"/>
            <color rgb="FF000000"/>
            <rFont val="Calibri"/>
            <family val="2"/>
          </rPr>
          <t xml:space="preserve">MN - Otter Tail County
</t>
        </r>
        <r>
          <rPr>
            <sz val="11"/>
            <color rgb="FF000000"/>
            <rFont val="Calibri"/>
            <family val="2"/>
          </rPr>
          <t xml:space="preserve">TX - Bastrop County
</t>
        </r>
        <r>
          <rPr>
            <sz val="11"/>
            <color rgb="FF000000"/>
            <rFont val="Calibri"/>
            <family val="2"/>
          </rPr>
          <t xml:space="preserve">AL - City of Madison
</t>
        </r>
        <r>
          <rPr>
            <sz val="11"/>
            <color rgb="FF000000"/>
            <rFont val="Calibri"/>
            <family val="2"/>
          </rPr>
          <t xml:space="preserve">AZ - City of Surprise
</t>
        </r>
        <r>
          <rPr>
            <sz val="11"/>
            <color rgb="FF000000"/>
            <rFont val="Calibri"/>
            <family val="2"/>
          </rPr>
          <t xml:space="preserve">CA - City of Clovis
</t>
        </r>
        <r>
          <rPr>
            <sz val="11"/>
            <color rgb="FF000000"/>
            <rFont val="Calibri"/>
            <family val="2"/>
          </rPr>
          <t xml:space="preserve">CA - City of Fresno
</t>
        </r>
        <r>
          <rPr>
            <sz val="11"/>
            <color rgb="FF000000"/>
            <rFont val="Calibri"/>
            <family val="2"/>
          </rPr>
          <t xml:space="preserve">FL - City of Cape Canaveral
</t>
        </r>
        <r>
          <rPr>
            <sz val="11"/>
            <color rgb="FF000000"/>
            <rFont val="Calibri"/>
            <family val="2"/>
          </rPr>
          <t xml:space="preserve">CO - Boulder County
</t>
        </r>
        <r>
          <rPr>
            <sz val="11"/>
            <color rgb="FF000000"/>
            <rFont val="Calibri"/>
            <family val="2"/>
          </rPr>
          <t xml:space="preserve">WA - Grant County
</t>
        </r>
        <r>
          <rPr>
            <sz val="11"/>
            <color rgb="FF000000"/>
            <rFont val="Calibri"/>
            <family val="2"/>
          </rPr>
          <t xml:space="preserve">KY - Boone-Campbell-Kenton County
</t>
        </r>
        <r>
          <rPr>
            <sz val="11"/>
            <color rgb="FF000000"/>
            <rFont val="Calibri"/>
            <family val="2"/>
          </rPr>
          <t xml:space="preserve">GA - Athens-Clarke County
</t>
        </r>
        <r>
          <rPr>
            <sz val="11"/>
            <color rgb="FF000000"/>
            <rFont val="Calibri"/>
            <family val="2"/>
          </rPr>
          <t xml:space="preserve">CA - City of Calabasas
</t>
        </r>
        <r>
          <rPr>
            <sz val="11"/>
            <color rgb="FF000000"/>
            <rFont val="Calibri"/>
            <family val="2"/>
          </rPr>
          <t xml:space="preserve">CA - City of Cathedral City
</t>
        </r>
        <r>
          <rPr>
            <sz val="11"/>
            <color rgb="FF000000"/>
            <rFont val="Calibri"/>
            <family val="2"/>
          </rPr>
          <t xml:space="preserve">SC - Town of Mount Pleasant
</t>
        </r>
        <r>
          <rPr>
            <sz val="11"/>
            <color rgb="FF000000"/>
            <rFont val="Calibri"/>
            <family val="2"/>
          </rPr>
          <t xml:space="preserve">CA - City of Lodi
</t>
        </r>
        <r>
          <rPr>
            <sz val="11"/>
            <color rgb="FF000000"/>
            <rFont val="Calibri"/>
            <family val="2"/>
          </rPr>
          <t xml:space="preserve">CA - City of Monterey Park
</t>
        </r>
        <r>
          <rPr>
            <sz val="11"/>
            <color rgb="FF000000"/>
            <rFont val="Calibri"/>
            <family val="2"/>
          </rPr>
          <t xml:space="preserve">CA - City of Lemon Grove
</t>
        </r>
        <r>
          <rPr>
            <sz val="11"/>
            <color rgb="FF000000"/>
            <rFont val="Calibri"/>
            <family val="2"/>
          </rPr>
          <t xml:space="preserve">CA - Del Norte County
</t>
        </r>
        <r>
          <rPr>
            <sz val="11"/>
            <color rgb="FF000000"/>
            <rFont val="Calibri"/>
            <family val="2"/>
          </rPr>
          <t xml:space="preserve">AZ - City of Goodyear
</t>
        </r>
        <r>
          <rPr>
            <sz val="11"/>
            <color rgb="FF000000"/>
            <rFont val="Calibri"/>
            <family val="2"/>
          </rPr>
          <t xml:space="preserve">CA - City of Gardena
</t>
        </r>
        <r>
          <rPr>
            <sz val="11"/>
            <color rgb="FF000000"/>
            <rFont val="Calibri"/>
            <family val="2"/>
          </rPr>
          <t xml:space="preserve">ID - City of Driggs
</t>
        </r>
        <r>
          <rPr>
            <sz val="11"/>
            <color rgb="FF000000"/>
            <rFont val="Calibri"/>
            <family val="2"/>
          </rPr>
          <t xml:space="preserve">GA - Henry County
</t>
        </r>
        <r>
          <rPr>
            <sz val="11"/>
            <color rgb="FF000000"/>
            <rFont val="Calibri"/>
            <family val="2"/>
          </rPr>
          <t xml:space="preserve">GA - City of Chamblee
</t>
        </r>
        <r>
          <rPr>
            <sz val="11"/>
            <color rgb="FF000000"/>
            <rFont val="Calibri"/>
            <family val="2"/>
          </rPr>
          <t xml:space="preserve">TX - City of Rowlett
</t>
        </r>
        <r>
          <rPr>
            <sz val="11"/>
            <color rgb="FF000000"/>
            <rFont val="Calibri"/>
            <family val="2"/>
          </rPr>
          <t xml:space="preserve">CA - City of San Ramon
</t>
        </r>
        <r>
          <rPr>
            <sz val="11"/>
            <color rgb="FF000000"/>
            <rFont val="Calibri"/>
            <family val="2"/>
          </rPr>
          <t xml:space="preserve">CA - Tehama County
</t>
        </r>
        <r>
          <rPr>
            <sz val="11"/>
            <color rgb="FF000000"/>
            <rFont val="Calibri"/>
            <family val="2"/>
          </rPr>
          <t xml:space="preserve">FL - Clay County
</t>
        </r>
        <r>
          <rPr>
            <sz val="11"/>
            <color rgb="FF000000"/>
            <rFont val="Calibri"/>
            <family val="2"/>
          </rPr>
          <t xml:space="preserve">MI - Muskegon County
</t>
        </r>
        <r>
          <rPr>
            <sz val="11"/>
            <color rgb="FF000000"/>
            <rFont val="Calibri"/>
            <family val="2"/>
          </rPr>
          <t xml:space="preserve">TX - Bosque County
</t>
        </r>
        <r>
          <rPr>
            <sz val="11"/>
            <color rgb="FF000000"/>
            <rFont val="Calibri"/>
            <family val="2"/>
          </rPr>
          <t>TX - City of Tyler</t>
        </r>
      </text>
    </comment>
    <comment ref="N34" authorId="0" shapeId="0" xr:uid="{AA8DD756-AFA5-B54D-B504-A2AA056938EF}">
      <text>
        <r>
          <rPr>
            <sz val="11"/>
            <color rgb="FF000000"/>
            <rFont val="Calibri"/>
            <family val="2"/>
          </rPr>
          <t xml:space="preserve">Henry Chaves:
</t>
        </r>
        <r>
          <rPr>
            <sz val="11"/>
            <color rgb="FF000000"/>
            <rFont val="Calibri"/>
            <family val="2"/>
          </rPr>
          <t xml:space="preserve">Please allocate them in the WA and create two teams:
CA - City of South Lake Tahoe
FL - City of Delray Beach
</t>
        </r>
        <r>
          <rPr>
            <sz val="11"/>
            <color rgb="FF000000"/>
            <rFont val="Calibri"/>
            <family val="2"/>
          </rPr>
          <t xml:space="preserve">OH - Hocking County
</t>
        </r>
        <r>
          <rPr>
            <sz val="11"/>
            <color rgb="FF000000"/>
            <rFont val="Calibri"/>
            <family val="2"/>
          </rPr>
          <t xml:space="preserve">WA - Chelan County
</t>
        </r>
        <r>
          <rPr>
            <sz val="11"/>
            <color rgb="FF000000"/>
            <rFont val="Calibri"/>
            <family val="2"/>
          </rPr>
          <t xml:space="preserve">GA - Chatham County
</t>
        </r>
        <r>
          <rPr>
            <sz val="11"/>
            <color rgb="FF000000"/>
            <rFont val="Calibri"/>
            <family val="2"/>
          </rPr>
          <t xml:space="preserve">CA - City of Coachella
</t>
        </r>
        <r>
          <rPr>
            <sz val="11"/>
            <color rgb="FF000000"/>
            <rFont val="Calibri"/>
            <family val="2"/>
          </rPr>
          <t xml:space="preserve">TX - Comanche County
</t>
        </r>
        <r>
          <rPr>
            <sz val="11"/>
            <color rgb="FF000000"/>
            <rFont val="Calibri"/>
            <family val="2"/>
          </rPr>
          <t xml:space="preserve">CA - City of Santa Barbara
</t>
        </r>
        <r>
          <rPr>
            <sz val="11"/>
            <color rgb="FF000000"/>
            <rFont val="Calibri"/>
            <family val="2"/>
          </rPr>
          <t xml:space="preserve">CO - Adams County
</t>
        </r>
        <r>
          <rPr>
            <sz val="11"/>
            <color rgb="FF000000"/>
            <rFont val="Calibri"/>
            <family val="2"/>
          </rPr>
          <t xml:space="preserve">CA - City of Eastvale
</t>
        </r>
        <r>
          <rPr>
            <sz val="11"/>
            <color rgb="FF000000"/>
            <rFont val="Calibri"/>
            <family val="2"/>
          </rPr>
          <t xml:space="preserve">CA - Tulare County
</t>
        </r>
        <r>
          <rPr>
            <sz val="11"/>
            <color rgb="FF000000"/>
            <rFont val="Calibri"/>
            <family val="2"/>
          </rPr>
          <t xml:space="preserve">CA - City of Riverside
</t>
        </r>
        <r>
          <rPr>
            <sz val="11"/>
            <color rgb="FF000000"/>
            <rFont val="Calibri"/>
            <family val="2"/>
          </rPr>
          <t xml:space="preserve">PA - Centre County
</t>
        </r>
        <r>
          <rPr>
            <sz val="11"/>
            <color rgb="FF000000"/>
            <rFont val="Calibri"/>
            <family val="2"/>
          </rPr>
          <t xml:space="preserve">WI - Burnett County
</t>
        </r>
        <r>
          <rPr>
            <sz val="11"/>
            <color rgb="FF000000"/>
            <rFont val="Calibri"/>
            <family val="2"/>
          </rPr>
          <t xml:space="preserve">SC - City of Isle of Palms
</t>
        </r>
        <r>
          <rPr>
            <sz val="11"/>
            <color rgb="FF000000"/>
            <rFont val="Calibri"/>
            <family val="2"/>
          </rPr>
          <t xml:space="preserve">ID - Bonner County
</t>
        </r>
        <r>
          <rPr>
            <sz val="11"/>
            <color rgb="FF000000"/>
            <rFont val="Calibri"/>
            <family val="2"/>
          </rPr>
          <t xml:space="preserve">SC - City of Columbia
</t>
        </r>
        <r>
          <rPr>
            <sz val="11"/>
            <color rgb="FF000000"/>
            <rFont val="Calibri"/>
            <family val="2"/>
          </rPr>
          <t xml:space="preserve">CA - City of Pismo Beach
</t>
        </r>
        <r>
          <rPr>
            <sz val="11"/>
            <color rgb="FF000000"/>
            <rFont val="Calibri"/>
            <family val="2"/>
          </rPr>
          <t xml:space="preserve">CA - City of Modesto
</t>
        </r>
        <r>
          <rPr>
            <sz val="11"/>
            <color rgb="FF000000"/>
            <rFont val="Calibri"/>
            <family val="2"/>
          </rPr>
          <t xml:space="preserve">CO - Pitkin County
</t>
        </r>
        <r>
          <rPr>
            <sz val="11"/>
            <color rgb="FF000000"/>
            <rFont val="Calibri"/>
            <family val="2"/>
          </rPr>
          <t xml:space="preserve">TX - City of Wimberley
</t>
        </r>
        <r>
          <rPr>
            <sz val="11"/>
            <color rgb="FF000000"/>
            <rFont val="Calibri"/>
            <family val="2"/>
          </rPr>
          <t xml:space="preserve">FL - City of Marathon
</t>
        </r>
        <r>
          <rPr>
            <sz val="11"/>
            <color rgb="FF000000"/>
            <rFont val="Calibri"/>
            <family val="2"/>
          </rPr>
          <t xml:space="preserve">CA - San Joaquin County
</t>
        </r>
        <r>
          <rPr>
            <sz val="11"/>
            <color rgb="FF000000"/>
            <rFont val="Calibri"/>
            <family val="2"/>
          </rPr>
          <t xml:space="preserve">CA - City of Palm Desert
</t>
        </r>
        <r>
          <rPr>
            <sz val="11"/>
            <color rgb="FF000000"/>
            <rFont val="Calibri"/>
            <family val="2"/>
          </rPr>
          <t xml:space="preserve">PA - Township of Penn Forest
</t>
        </r>
        <r>
          <rPr>
            <sz val="11"/>
            <color rgb="FF000000"/>
            <rFont val="Calibri"/>
            <family val="2"/>
          </rPr>
          <t xml:space="preserve">AL - City of Auburn
</t>
        </r>
        <r>
          <rPr>
            <sz val="11"/>
            <color rgb="FF000000"/>
            <rFont val="Calibri"/>
            <family val="2"/>
          </rPr>
          <t xml:space="preserve">CA - Mariposa County
</t>
        </r>
        <r>
          <rPr>
            <sz val="11"/>
            <color rgb="FF000000"/>
            <rFont val="Calibri"/>
            <family val="2"/>
          </rPr>
          <t xml:space="preserve">UT - Kane County
</t>
        </r>
        <r>
          <rPr>
            <sz val="11"/>
            <color rgb="FF000000"/>
            <rFont val="Calibri"/>
            <family val="2"/>
          </rPr>
          <t xml:space="preserve">LA - City of Shreveport
</t>
        </r>
        <r>
          <rPr>
            <sz val="11"/>
            <color rgb="FF000000"/>
            <rFont val="Calibri"/>
            <family val="2"/>
          </rPr>
          <t>IL - City of Joliet</t>
        </r>
      </text>
    </comment>
    <comment ref="Q34" authorId="0" shapeId="0" xr:uid="{7A4DE0CB-4084-1346-AF48-23B7DF444E44}">
      <text>
        <r>
          <rPr>
            <sz val="11"/>
            <color rgb="FF000000"/>
            <rFont val="Calibri"/>
            <family val="2"/>
          </rPr>
          <t xml:space="preserve">Henry Chaves:
</t>
        </r>
        <r>
          <rPr>
            <sz val="11"/>
            <color rgb="FF000000"/>
            <rFont val="Calibri"/>
            <family val="2"/>
          </rPr>
          <t xml:space="preserve">Please allocate them in the WA and create two teams:
</t>
        </r>
        <r>
          <rPr>
            <sz val="11"/>
            <color rgb="FF000000"/>
            <rFont val="Calibri"/>
            <family val="2"/>
          </rPr>
          <t xml:space="preserve">TX - City of College Station
</t>
        </r>
        <r>
          <rPr>
            <sz val="11"/>
            <color rgb="FF000000"/>
            <rFont val="Calibri"/>
            <family val="2"/>
          </rPr>
          <t xml:space="preserve">ME - Town of Rockport
</t>
        </r>
        <r>
          <rPr>
            <sz val="11"/>
            <color rgb="FF000000"/>
            <rFont val="Calibri"/>
            <family val="2"/>
          </rPr>
          <t xml:space="preserve">CA - City of Pasadena
</t>
        </r>
        <r>
          <rPr>
            <sz val="11"/>
            <color rgb="FF000000"/>
            <rFont val="Calibri"/>
            <family val="2"/>
          </rPr>
          <t xml:space="preserve">OR - City of Klamath Falls
</t>
        </r>
        <r>
          <rPr>
            <sz val="11"/>
            <color rgb="FF000000"/>
            <rFont val="Calibri"/>
            <family val="2"/>
          </rPr>
          <t xml:space="preserve">TX - City of New Braunfels
</t>
        </r>
        <r>
          <rPr>
            <sz val="11"/>
            <color rgb="FF000000"/>
            <rFont val="Calibri"/>
            <family val="2"/>
          </rPr>
          <t xml:space="preserve">MI - Township of Chikaming
</t>
        </r>
        <r>
          <rPr>
            <sz val="11"/>
            <color rgb="FF000000"/>
            <rFont val="Calibri"/>
            <family val="2"/>
          </rPr>
          <t xml:space="preserve">NY - Town of Greece
</t>
        </r>
        <r>
          <rPr>
            <sz val="11"/>
            <color rgb="FF000000"/>
            <rFont val="Calibri"/>
            <family val="2"/>
          </rPr>
          <t xml:space="preserve">CA - City of Mission Viejo
</t>
        </r>
        <r>
          <rPr>
            <sz val="11"/>
            <color rgb="FF000000"/>
            <rFont val="Calibri"/>
            <family val="2"/>
          </rPr>
          <t xml:space="preserve">NC - Mitchell County
</t>
        </r>
        <r>
          <rPr>
            <sz val="11"/>
            <color rgb="FF000000"/>
            <rFont val="Calibri"/>
            <family val="2"/>
          </rPr>
          <t xml:space="preserve">CO - Town of Mount Crested Butte
</t>
        </r>
        <r>
          <rPr>
            <sz val="11"/>
            <color rgb="FF000000"/>
            <rFont val="Calibri"/>
            <family val="2"/>
          </rPr>
          <t xml:space="preserve">TX - City of Amarillo
</t>
        </r>
        <r>
          <rPr>
            <sz val="11"/>
            <color rgb="FF000000"/>
            <rFont val="Calibri"/>
            <family val="2"/>
          </rPr>
          <t xml:space="preserve">AZ - City of Litchfield Park
</t>
        </r>
        <r>
          <rPr>
            <sz val="11"/>
            <color rgb="FF000000"/>
            <rFont val="Calibri"/>
            <family val="2"/>
          </rPr>
          <t xml:space="preserve">WA - City of Bainbridge Island
</t>
        </r>
      </text>
    </comment>
    <comment ref="N40" authorId="1" shapeId="0" xr:uid="{5B9DCC05-7DDF-4CC1-BA8D-EC1235D7774C}">
      <text>
        <r>
          <rPr>
            <sz val="11"/>
            <color theme="1"/>
            <rFont val="Calibri"/>
            <family val="2"/>
            <scheme val="minor"/>
          </rPr>
          <t xml:space="preserve">Katalina Cano:
Please work on: U + RBU + NMF1 + now + !=blocked
</t>
        </r>
      </text>
    </comment>
    <comment ref="N41" authorId="1" shapeId="0" xr:uid="{B982A480-BC1C-42AA-A07C-B57C56141929}">
      <text>
        <r>
          <rPr>
            <sz val="11"/>
            <color theme="1"/>
            <rFont val="Calibri"/>
            <family val="2"/>
            <scheme val="minor"/>
          </rPr>
          <t>Katalina Cano:
Please work on yet_to_review_and_live + rental: =self_contained</t>
        </r>
      </text>
    </comment>
    <comment ref="Q41" authorId="0" shapeId="0" xr:uid="{4BCD3FFA-0365-46B4-91EA-852C0918FBEE}">
      <text>
        <r>
          <rPr>
            <sz val="11"/>
            <color theme="1"/>
            <rFont val="Calibri"/>
            <family val="2"/>
            <scheme val="minor"/>
          </rPr>
          <t xml:space="preserve">Katalina Cani:
Please work on: U + RBU + NMF1 + now + !=blocked
</t>
        </r>
      </text>
    </comment>
    <comment ref="H42" authorId="1" shapeId="0" xr:uid="{6E9E6E85-C962-4E7A-A168-90490CDAA199}">
      <text>
        <r>
          <rPr>
            <sz val="11"/>
            <color theme="1"/>
            <rFont val="Calibri"/>
            <family val="2"/>
            <scheme val="minor"/>
          </rPr>
          <t xml:space="preserve">Katalina Cano:
Please work on: U + RBU + NMF1 + now + !=blocked
</t>
        </r>
      </text>
    </comment>
    <comment ref="K42" authorId="1" shapeId="0" xr:uid="{FFDEC61F-369B-4C59-8195-1EF78B8337B2}">
      <text>
        <r>
          <rPr>
            <sz val="11"/>
            <color theme="1"/>
            <rFont val="Calibri"/>
            <family val="2"/>
            <scheme val="minor"/>
          </rPr>
          <t xml:space="preserve">Katalina Cano:
Please work on: U + RBU + NMF1 + now + !=blocked
</t>
        </r>
      </text>
    </comment>
    <comment ref="N44" authorId="0" shapeId="0" xr:uid="{1F7540AA-0E05-486A-B98C-93DD62C8A426}">
      <text>
        <r>
          <rPr>
            <sz val="11"/>
            <color theme="1"/>
            <rFont val="Calibri"/>
            <family val="2"/>
            <scheme val="minor"/>
          </rPr>
          <t xml:space="preserve">Katalina Cani:
Please work on: U + RBU + NMF1 + now + !=blocked
</t>
        </r>
      </text>
    </comment>
    <comment ref="Q44" authorId="1" shapeId="0" xr:uid="{C75B7555-BFAA-4EBD-B536-2D78D3962A09}">
      <text>
        <r>
          <rPr>
            <sz val="11"/>
            <color theme="1"/>
            <rFont val="Calibri"/>
            <family val="2"/>
            <scheme val="minor"/>
          </rPr>
          <t>Katalina Cano:
Please work on yet_to_review_and_live + rental: =self_contained</t>
        </r>
      </text>
    </comment>
    <comment ref="H45" authorId="0" shapeId="0" xr:uid="{974F8B31-AFFE-4282-83CF-0B1CC7D1E313}">
      <text>
        <r>
          <rPr>
            <sz val="11"/>
            <color theme="1"/>
            <rFont val="Calibri"/>
            <family val="2"/>
            <scheme val="minor"/>
          </rPr>
          <t xml:space="preserve">Henry Chaves:
Please work on: U + YTRL + !=blocked
</t>
        </r>
      </text>
    </comment>
    <comment ref="K45" authorId="0" shapeId="0" xr:uid="{8121A60D-F187-4B8C-BB27-0E6DABE10491}">
      <text>
        <r>
          <rPr>
            <sz val="11"/>
            <color theme="1"/>
            <rFont val="Calibri"/>
            <family val="2"/>
            <scheme val="minor"/>
          </rPr>
          <t xml:space="preserve">Henry Chaves:
Please work on: U + YTRL + !=blocked
</t>
        </r>
      </text>
    </comment>
    <comment ref="K49" authorId="1" shapeId="0" xr:uid="{F07C1DB1-5E69-4549-A16F-8E4C42B40AB7}">
      <text>
        <r>
          <rPr>
            <sz val="11"/>
            <color theme="1"/>
            <rFont val="Calibri"/>
            <family val="2"/>
            <scheme val="minor"/>
          </rPr>
          <t>Katalina Cano:
Please work on yet_to_review_and_live + rental: =self_contained</t>
        </r>
      </text>
    </comment>
    <comment ref="N49" authorId="0" shapeId="0" xr:uid="{4E12DEEB-9151-4221-B8D8-942CE20A869F}">
      <text>
        <r>
          <rPr>
            <sz val="11"/>
            <color theme="1"/>
            <rFont val="Calibri"/>
            <family val="2"/>
            <scheme val="minor"/>
          </rPr>
          <t>Henry Chaves:
Please assigned it to Laura H</t>
        </r>
      </text>
    </comment>
    <comment ref="N50" authorId="0" shapeId="0" xr:uid="{5022BD3D-9D4B-4144-BA08-74C76544D50E}">
      <text>
        <r>
          <rPr>
            <sz val="11"/>
            <color theme="1"/>
            <rFont val="Calibri"/>
            <family val="2"/>
            <scheme val="minor"/>
          </rPr>
          <t>Henry Chaves:
Check the listings in Cyborg in the bucket of Unit Number Review</t>
        </r>
      </text>
    </comment>
    <comment ref="K60" authorId="1" shapeId="0" xr:uid="{CD2E0F59-AB29-4F42-A394-40658EAE4EE6}">
      <text>
        <r>
          <rPr>
            <sz val="11"/>
            <color theme="1"/>
            <rFont val="Calibri"/>
            <family val="2"/>
            <scheme val="minor"/>
          </rPr>
          <t>Katalina Cano:
Please assign a SP to Caro G and a SP to Diego F to perform QA for some Maintenance projects in RS</t>
        </r>
      </text>
    </comment>
    <comment ref="N60" authorId="1" shapeId="0" xr:uid="{CEF13B45-3CE7-4391-9585-169C5F577685}">
      <text>
        <r>
          <rPr>
            <sz val="11"/>
            <color theme="1"/>
            <rFont val="Calibri"/>
            <family val="2"/>
            <scheme val="minor"/>
          </rPr>
          <t>Katalina Cano:
Please assign a SP to Juan C and a SP to Irina to perform QA for some Maintenance projects in RS</t>
        </r>
      </text>
    </comment>
    <comment ref="H62" authorId="1" shapeId="0" xr:uid="{45C058D9-C050-4464-B72D-C43F2CF277D8}">
      <text>
        <r>
          <rPr>
            <sz val="11"/>
            <color theme="1"/>
            <rFont val="Calibri"/>
            <family val="2"/>
            <scheme val="minor"/>
          </rPr>
          <t xml:space="preserve">Katalina Cano:
Please allocate the following projects in the WA:
AL - City of Madison
CA - City of Beverly Hills
CA - City of Carpinteria
CA - City of Chico
CA - City of Clovis
CA - City of El Cajon
CA - City of Glendora
CA - City of Lodi
CA - City of Monterey Park
CA - City of Pomona
CA - City of Ridgecrest
CA - City of San Ramon
CA - City of Ukiah
CA - San Mateo County
CA - Santa Clara County
IL - Williamson County
MI - Muskegon County
NV - Douglas County
SC - City of Columbia
TX - Bastrop County
TX - City of Amarillo
TX - City of Texarkana
TX - City of Tyler
TX - City of Wimberley
WA - City of College Place
WI - Burnett County
CA - City of Riverside
TX - City of Euless
AZ - City of Buckeye
CA - City of Diamond Bar
FL - City of Fernandina Beach
GA - Fayette County
AZ - City of Phoenix
CO - Town of Telluride
ME - City of Bangor
UT - City of Hurricane
</t>
        </r>
      </text>
    </comment>
    <comment ref="Q68" authorId="1" shapeId="0" xr:uid="{12BAB630-5EC6-4109-A51E-FC88DB007F99}">
      <text>
        <r>
          <rPr>
            <sz val="11"/>
            <color theme="1"/>
            <rFont val="Calibri"/>
            <family val="2"/>
            <scheme val="minor"/>
          </rPr>
          <t>Katalina Cano:
Please work on yet_to_review_and_live + rental: =self_contained</t>
        </r>
      </text>
    </comment>
    <comment ref="Q70" authorId="1" shapeId="0" xr:uid="{D38AF852-D391-4176-9C6F-865282C92CC4}">
      <text>
        <r>
          <rPr>
            <sz val="11"/>
            <color theme="1"/>
            <rFont val="Calibri"/>
            <family val="2"/>
            <scheme val="minor"/>
          </rPr>
          <t xml:space="preserve">Katalina Cano:
Please work on: U + RBU + NMF1 + now + !=blocked
</t>
        </r>
      </text>
    </comment>
    <comment ref="E71" authorId="1" shapeId="0" xr:uid="{F23EAF09-56C7-4363-BA0F-47B13EE6DE39}">
      <text>
        <r>
          <rPr>
            <sz val="11"/>
            <color theme="1"/>
            <rFont val="Calibri"/>
            <family val="2"/>
            <scheme val="minor"/>
          </rPr>
          <t xml:space="preserve">Katalina Cano:
Please work on: U + RBU + NMF1 + now + !=blocked
</t>
        </r>
      </text>
    </comment>
    <comment ref="H71" authorId="1" shapeId="0" xr:uid="{BF7FE8E1-6ECE-4F63-8153-B04B0CA8E450}">
      <text>
        <r>
          <rPr>
            <sz val="11"/>
            <color theme="1"/>
            <rFont val="Calibri"/>
            <family val="2"/>
            <scheme val="minor"/>
          </rPr>
          <t xml:space="preserve">Katalina Cano:
Please work on: U + RBU + NMF1 + now + !=blocked
</t>
        </r>
      </text>
    </comment>
    <comment ref="N71" authorId="1" shapeId="0" xr:uid="{6107EBCC-5BBA-4166-8B6D-BCDB8E2A7F1F}">
      <text>
        <r>
          <rPr>
            <sz val="11"/>
            <color theme="1"/>
            <rFont val="Calibri"/>
            <family val="2"/>
            <scheme val="minor"/>
          </rPr>
          <t xml:space="preserve">Katalina Cano:
Please work on: U + RBU + NMF1 + now + !=blocked
</t>
        </r>
      </text>
    </comment>
    <comment ref="K72" authorId="1" shapeId="0" xr:uid="{EBCC8722-8D76-42AD-87C3-D755E3D164E4}">
      <text>
        <r>
          <rPr>
            <sz val="11"/>
            <color theme="1"/>
            <rFont val="Calibri"/>
            <family val="2"/>
            <scheme val="minor"/>
          </rPr>
          <t xml:space="preserve">Katalina Cano:
Please work on: U + RBU + NMF1 + now + !=blocked
</t>
        </r>
      </text>
    </comment>
    <comment ref="Q72" authorId="1" shapeId="0" xr:uid="{B8E13B8F-F55F-4F50-A4E8-D6793B7790C5}">
      <text>
        <r>
          <rPr>
            <sz val="11"/>
            <color theme="1"/>
            <rFont val="Calibri"/>
            <family val="2"/>
            <scheme val="minor"/>
          </rPr>
          <t>Katalina Cano:
Please work on: U + YTRL + !=blocked</t>
        </r>
      </text>
    </comment>
    <comment ref="K74" authorId="1" shapeId="0" xr:uid="{6DD3E420-6B92-4C3A-B16C-1A2172C63CA5}">
      <text>
        <r>
          <rPr>
            <sz val="11"/>
            <color theme="1"/>
            <rFont val="Calibri"/>
            <family val="2"/>
            <scheme val="minor"/>
          </rPr>
          <t>Katalina Cano:
Please work on U + YTR</t>
        </r>
      </text>
    </comment>
    <comment ref="N74" authorId="0" shapeId="0" xr:uid="{AE1C68E0-3379-4A15-A9D3-A6F6B5238A50}">
      <text>
        <r>
          <rPr>
            <sz val="11"/>
            <color theme="1"/>
            <rFont val="Calibri"/>
            <family val="2"/>
            <scheme val="minor"/>
          </rPr>
          <t>Henry Chaves:
Check the listings in Cyborg in the bucket of Unit Number Review</t>
        </r>
      </text>
    </comment>
    <comment ref="K76" authorId="1" shapeId="0" xr:uid="{1A1FE352-83DF-4478-AB15-EDA157BE8135}">
      <text>
        <r>
          <rPr>
            <sz val="11"/>
            <color theme="1"/>
            <rFont val="Calibri"/>
            <family val="2"/>
            <scheme val="minor"/>
          </rPr>
          <t>Katalina Cano:
Please work on U + YTR</t>
        </r>
      </text>
    </comment>
    <comment ref="K77" authorId="0" shapeId="0" xr:uid="{88689693-34DB-4B6B-8F45-C7A0FBF1BE16}">
      <text>
        <r>
          <rPr>
            <sz val="11"/>
            <color theme="1"/>
            <rFont val="Calibri"/>
            <family val="2"/>
            <scheme val="minor"/>
          </rPr>
          <t>Henry Chaves:
Please assigned it to Laura H</t>
        </r>
      </text>
    </comment>
    <comment ref="Q77" authorId="0" shapeId="0" xr:uid="{1488E14E-FD90-487C-8434-A887FEF9F469}">
      <text>
        <r>
          <rPr>
            <sz val="11"/>
            <color theme="1"/>
            <rFont val="Calibri"/>
            <family val="2"/>
            <scheme val="minor"/>
          </rPr>
          <t>Henry Chaves:
Check the listings in Cyborg in the bucket of Unit Number Review</t>
        </r>
      </text>
    </comment>
    <comment ref="K78" authorId="0" shapeId="0" xr:uid="{AC66F5F2-90FB-4616-8B8F-E50AFB65E78C}">
      <text>
        <r>
          <rPr>
            <sz val="11"/>
            <color theme="1"/>
            <rFont val="Calibri"/>
            <family val="2"/>
            <scheme val="minor"/>
          </rPr>
          <t>Henry Chaves:
Check the listings in Cyborg in the bucket of Unit Number Review</t>
        </r>
      </text>
    </comment>
    <comment ref="N84" authorId="1" shapeId="0" xr:uid="{9B6F0D87-247D-48C4-ACAF-7E1C794EA5BB}">
      <text>
        <r>
          <rPr>
            <sz val="11"/>
            <color theme="1"/>
            <rFont val="Calibri"/>
            <family val="2"/>
            <scheme val="minor"/>
          </rPr>
          <t>Katalina Cano:
Please assign: Caro G, Juan C and Diego F</t>
        </r>
      </text>
    </comment>
    <comment ref="Q86" authorId="1" shapeId="0" xr:uid="{98046A25-0FCF-4FD7-9BDB-8AAE19664650}">
      <text>
        <r>
          <rPr>
            <sz val="11"/>
            <color theme="1"/>
            <rFont val="Calibri"/>
            <family val="2"/>
            <scheme val="minor"/>
          </rPr>
          <t>Katalina Cano:
Please work on: May have license + YTR</t>
        </r>
      </text>
    </comment>
    <comment ref="E87" authorId="1" shapeId="0" xr:uid="{0827EF89-4B73-48D0-B5FA-826F2B6316E5}">
      <text>
        <r>
          <rPr>
            <sz val="11"/>
            <color theme="1"/>
            <rFont val="Calibri"/>
            <family val="2"/>
            <scheme val="minor"/>
          </rPr>
          <t>Katalina Cano:
Please work on: May have license + YTR</t>
        </r>
      </text>
    </comment>
    <comment ref="Q87" authorId="1" shapeId="0" xr:uid="{028BB50E-949F-4128-9547-698D70DA7412}">
      <text>
        <r>
          <rPr>
            <sz val="11"/>
            <color theme="1"/>
            <rFont val="Calibri"/>
            <family val="2"/>
            <scheme val="minor"/>
          </rPr>
          <t>Katalina Cano:
Please work on yet_to_review_and_live + rental: =self_contained</t>
        </r>
      </text>
    </comment>
    <comment ref="N88" authorId="1" shapeId="0" xr:uid="{67D8B800-26BC-4E06-9B6F-0CBD8AF34E1A}">
      <text>
        <r>
          <rPr>
            <sz val="11"/>
            <color theme="1"/>
            <rFont val="Calibri"/>
            <family val="2"/>
            <scheme val="minor"/>
          </rPr>
          <t>Katalina Cano:
Please work on: May have license + YTR</t>
        </r>
      </text>
    </comment>
    <comment ref="Q89" authorId="1" shapeId="0" xr:uid="{E414BEE5-AE96-497E-85E4-2A15765FA01F}">
      <text>
        <r>
          <rPr>
            <sz val="11"/>
            <color theme="1"/>
            <rFont val="Calibri"/>
            <family val="2"/>
            <scheme val="minor"/>
          </rPr>
          <t>Katalina Cano:
Please work on: U + YTRL + !=blocked</t>
        </r>
      </text>
    </comment>
    <comment ref="N91" authorId="1" shapeId="0" xr:uid="{89FC8FA1-BAE5-4502-90B9-88907A96B235}">
      <text>
        <r>
          <rPr>
            <sz val="11"/>
            <color theme="1"/>
            <rFont val="Calibri"/>
            <family val="2"/>
            <scheme val="minor"/>
          </rPr>
          <t>Katalina Cano:
Please work on yet_to_review_and_live + rental: =self_contained</t>
        </r>
      </text>
    </comment>
    <comment ref="H92" authorId="1" shapeId="0" xr:uid="{75997C90-A065-479C-B63A-A44F1D4B934A}">
      <text>
        <r>
          <rPr>
            <sz val="11"/>
            <color theme="1"/>
            <rFont val="Calibri"/>
            <family val="2"/>
            <scheme val="minor"/>
          </rPr>
          <t xml:space="preserve">Katalina Cano:
Please work on: U + RBU + NMF1 + now + !=blocked
</t>
        </r>
      </text>
    </comment>
    <comment ref="N92" authorId="1" shapeId="0" xr:uid="{BE4F59EB-C74D-4B99-BDD7-D20BE03015C1}">
      <text>
        <r>
          <rPr>
            <sz val="11"/>
            <color theme="1"/>
            <rFont val="Calibri"/>
            <family val="2"/>
            <scheme val="minor"/>
          </rPr>
          <t>Katalina Cano:
Please work on: U + YTRL + !=blocked</t>
        </r>
      </text>
    </comment>
    <comment ref="K93" authorId="1" shapeId="0" xr:uid="{F2BB14C6-3AF9-4FF7-866A-40BB0251B3D7}">
      <text>
        <r>
          <rPr>
            <sz val="11"/>
            <color theme="1"/>
            <rFont val="Calibri"/>
            <family val="2"/>
            <scheme val="minor"/>
          </rPr>
          <t xml:space="preserve">Katalina Cano:
Please work on: U + RBU + NMF1 + now + !=blocked
</t>
        </r>
      </text>
    </comment>
    <comment ref="E94" authorId="1" shapeId="0" xr:uid="{FC91320E-50A1-4EB5-9FCA-7DC02091BD86}">
      <text>
        <r>
          <rPr>
            <sz val="11"/>
            <color theme="1"/>
            <rFont val="Calibri"/>
            <family val="2"/>
            <scheme val="minor"/>
          </rPr>
          <t xml:space="preserve">Katalina Cano:
Please work on: U + RBU + NMF1 + now + !=blocked
</t>
        </r>
      </text>
    </comment>
    <comment ref="Q95" authorId="1" shapeId="0" xr:uid="{F4361CEF-795B-4D2B-84BE-AE669E649BD4}">
      <text>
        <r>
          <rPr>
            <sz val="11"/>
            <color theme="1"/>
            <rFont val="Calibri"/>
            <family val="2"/>
            <scheme val="minor"/>
          </rPr>
          <t>Katalina Cano:
Please assign someone of Brisbane team
Please work on U + YTR + hoe_violation: TRUE</t>
        </r>
      </text>
    </comment>
    <comment ref="K96" authorId="1" shapeId="0" xr:uid="{362A59EE-73C3-4320-B634-BBA1EE526315}">
      <text>
        <r>
          <rPr>
            <sz val="11"/>
            <color theme="1"/>
            <rFont val="Calibri"/>
            <family val="2"/>
            <scheme val="minor"/>
          </rPr>
          <t xml:space="preserve">Katalina Cano:
Please work on: U + YTR
</t>
        </r>
      </text>
    </comment>
    <comment ref="H97" authorId="1" shapeId="0" xr:uid="{D09426E4-4D83-40E5-BBB5-6AA37B7521D8}">
      <text>
        <r>
          <rPr>
            <sz val="11"/>
            <color theme="1"/>
            <rFont val="Calibri"/>
            <family val="2"/>
            <scheme val="minor"/>
          </rPr>
          <t>Katalina Cano:
Please work on: U + RBU + NMF1 + now + !=blocked</t>
        </r>
      </text>
    </comment>
    <comment ref="K97" authorId="1" shapeId="0" xr:uid="{26611F66-296E-47EA-A859-502F7AF4B419}">
      <text>
        <r>
          <rPr>
            <sz val="11"/>
            <color theme="1"/>
            <rFont val="Calibri"/>
            <family val="2"/>
            <scheme val="minor"/>
          </rPr>
          <t xml:space="preserve">Katalina Cano:
Please work on: U + YTR
</t>
        </r>
      </text>
    </comment>
    <comment ref="N97" authorId="1" shapeId="0" xr:uid="{10517909-9878-40B6-91F5-6269AF41E047}">
      <text>
        <r>
          <rPr>
            <sz val="11"/>
            <color theme="1"/>
            <rFont val="Calibri"/>
            <family val="2"/>
            <scheme val="minor"/>
          </rPr>
          <t>Katalina Cano:
Please assign someone of Brisbane team
Please work on U + YTR + hoe_violation: TRUE</t>
        </r>
      </text>
    </comment>
    <comment ref="H98" authorId="1" shapeId="0" xr:uid="{0DEFD9B5-CE54-4046-83AB-F52884328BC5}">
      <text>
        <r>
          <rPr>
            <sz val="11"/>
            <color theme="1"/>
            <rFont val="Calibri"/>
            <family val="2"/>
            <scheme val="minor"/>
          </rPr>
          <t>Katalina Cano:
Please work on: U + RBU + NMF1 + now + !=blocked</t>
        </r>
      </text>
    </comment>
    <comment ref="K98" authorId="1" shapeId="0" xr:uid="{8FF54C55-8323-4A39-876F-3CAB81A7A233}">
      <text>
        <r>
          <rPr>
            <sz val="11"/>
            <color theme="1"/>
            <rFont val="Calibri"/>
            <family val="2"/>
            <scheme val="minor"/>
          </rPr>
          <t xml:space="preserve">Katalina Cano:
Please work on: U + YTR
</t>
        </r>
      </text>
    </comment>
    <comment ref="E99" authorId="1" shapeId="0" xr:uid="{ACD5922D-22EF-4E25-8A54-88C620A0FDCF}">
      <text>
        <r>
          <rPr>
            <sz val="11"/>
            <color theme="1"/>
            <rFont val="Calibri"/>
            <family val="2"/>
            <scheme val="minor"/>
          </rPr>
          <t xml:space="preserve">Katalina Cano:
Please work on: U + YTR
</t>
        </r>
      </text>
    </comment>
    <comment ref="H99" authorId="1" shapeId="0" xr:uid="{B20722A7-243B-430B-B4AE-405A2DE8DD1F}">
      <text>
        <r>
          <rPr>
            <sz val="11"/>
            <color theme="1"/>
            <rFont val="Calibri"/>
            <family val="2"/>
            <scheme val="minor"/>
          </rPr>
          <t>Katalina Cano:
Please work on: U + RBU + NMF1 + now + !=blocked. Then, please go to: U + RBU + NMF2 + now + !=blocked</t>
        </r>
      </text>
    </comment>
    <comment ref="K99" authorId="1" shapeId="0" xr:uid="{020A50C1-A5B3-4BAD-B2F7-74611982F01B}">
      <text>
        <r>
          <rPr>
            <sz val="11"/>
            <color theme="1"/>
            <rFont val="Calibri"/>
            <family val="2"/>
            <scheme val="minor"/>
          </rPr>
          <t>Katalina Cano:
Please assign someone of Brisbane team
Please work on U + YTR + hoe_violation: TRUE</t>
        </r>
      </text>
    </comment>
    <comment ref="E100" authorId="1" shapeId="0" xr:uid="{0DBF5128-8667-4717-A27E-4B35CF1CEA21}">
      <text>
        <r>
          <rPr>
            <sz val="11"/>
            <color theme="1"/>
            <rFont val="Calibri"/>
            <family val="2"/>
            <scheme val="minor"/>
          </rPr>
          <t xml:space="preserve">Katalina Cano:
Please work on: U + YTR
</t>
        </r>
      </text>
    </comment>
    <comment ref="H100" authorId="1" shapeId="0" xr:uid="{7D266D8A-5275-434E-9516-C5B321C1DB3A}">
      <text>
        <r>
          <rPr>
            <sz val="11"/>
            <color theme="1"/>
            <rFont val="Calibri"/>
            <family val="2"/>
            <scheme val="minor"/>
          </rPr>
          <t>Katalina Cano:
Please assign someone of Brisbane team
Please work on U + YTR + hoe_violation: TRUE</t>
        </r>
      </text>
    </comment>
    <comment ref="E101" authorId="1" shapeId="0" xr:uid="{BB87786F-DF51-4623-9417-60791577CDA4}">
      <text>
        <r>
          <rPr>
            <sz val="11"/>
            <color theme="1"/>
            <rFont val="Calibri"/>
            <family val="2"/>
            <scheme val="minor"/>
          </rPr>
          <t xml:space="preserve">Katalina Cano:
Please work on: U + YTR
</t>
        </r>
      </text>
    </comment>
    <comment ref="K101" authorId="0" shapeId="0" xr:uid="{903659D8-74A7-4AAF-AD7A-B8E9E81272CB}">
      <text>
        <r>
          <rPr>
            <sz val="11"/>
            <color theme="1"/>
            <rFont val="Calibri"/>
            <family val="2"/>
            <scheme val="minor"/>
          </rPr>
          <t>Henry Chaves:
Check the listings in Cyborg in the bucket of Unit Number Review</t>
        </r>
      </text>
    </comment>
    <comment ref="E102" authorId="1" shapeId="0" xr:uid="{E60EE650-E81E-48D6-92FB-01F8B2D53A51}">
      <text>
        <r>
          <rPr>
            <sz val="11"/>
            <color theme="1"/>
            <rFont val="Calibri"/>
            <family val="2"/>
            <scheme val="minor"/>
          </rPr>
          <t>Katalina Cano:
Please assign Juan C</t>
        </r>
      </text>
    </comment>
    <comment ref="H102" authorId="1" shapeId="0" xr:uid="{A35DC5B3-1062-4CE9-B1F3-E51525423540}">
      <text>
        <r>
          <rPr>
            <sz val="11"/>
            <color theme="1"/>
            <rFont val="Calibri"/>
            <family val="2"/>
            <scheme val="minor"/>
          </rPr>
          <t xml:space="preserve">Katalina Cano:
Please allocate the following projects in the WA:
CA - City of Mission Viejo
CA - Kern County
CA - Monterey County
CA - Placer County
CA - Sacramento County
CA - Santa Cruz County
CA - Tuolumne County
CO - Pitkin County
FL - City of Cape Canaveral
LA - City of Shreveport
MO - City of Independence
PA - City of Lancaster
TX - City of Dripping Springs
TX - City of Galveston
TX - Town of South Padre Island
</t>
        </r>
      </text>
    </comment>
    <comment ref="K102" authorId="0" shapeId="0" xr:uid="{3D8C8582-B577-48CA-89A7-1CD2F7E89AF6}">
      <text>
        <r>
          <rPr>
            <sz val="11"/>
            <color theme="1"/>
            <rFont val="Calibri"/>
            <family val="2"/>
            <scheme val="minor"/>
          </rPr>
          <t>Henry Chaves:
Please assigned it to Laura H</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Henry Chaves</author>
    <author>Katalina Cano</author>
  </authors>
  <commentList>
    <comment ref="N5" authorId="0" shapeId="0" xr:uid="{661437AA-E08B-4020-A4CB-39C6BC9EDE52}">
      <text>
        <r>
          <rPr>
            <sz val="11"/>
            <color theme="1"/>
            <rFont val="Calibri"/>
            <family val="2"/>
            <scheme val="minor"/>
          </rPr>
          <t>Henry Chaves:
Please allocate the following projects in the WA and create three teams:
TX - Town of South Padre Island
AZ - City of Scottsdale
AL - City of Northport
GA - City of Savannah
CA - City of La Quinta
TX - City of Galveston
FL - Monroe County
CA - City of Fresno
CA - San Mateo County
CA - Santa Cruz County
CA - Sacramento County
TX - Bastrop County
SC - City of Folly Beach
NV - Douglas County
CA - Santa Barbara County
CA - City of Indio
UT - Kane County
CA - Tulare County
CA - Placer County
FL - City of Key Colony Beach
CA - City of Riverside
CA - City of Beverly Hills
FL - City of Marathon
AZ - City of Tempe
CA - Kern County
CO - Town of Telluride
CA - City of Irvine
UT - City of Hurricane
CA - City of Folsom
SC - City of Isle of Palms
CA - City of San Buenaventura
CA - City of Santa Barbara
OH - Hocking County
TX - Uvalde County</t>
        </r>
      </text>
    </comment>
    <comment ref="Q9" authorId="1" shapeId="0" xr:uid="{DE2FDA6C-539E-4E4E-BFBE-C9B8BDD0557B}">
      <text>
        <r>
          <rPr>
            <sz val="11"/>
            <color theme="1"/>
            <rFont val="Calibri"/>
            <family val="2"/>
            <scheme val="minor"/>
          </rPr>
          <t xml:space="preserve">Katalina Cano:
Please work on: U + YTRL + !=blocked
</t>
        </r>
      </text>
    </comment>
    <comment ref="N10" authorId="0" shapeId="0" xr:uid="{3ACA3D12-E9E8-4DDA-90D4-0F80B1B69FE2}">
      <text>
        <r>
          <rPr>
            <sz val="11"/>
            <color theme="1"/>
            <rFont val="Calibri"/>
            <family val="2"/>
            <scheme val="minor"/>
          </rPr>
          <t xml:space="preserve">Henry Chaves:
Please work on: U + YTRL + !=blocked
</t>
        </r>
      </text>
    </comment>
    <comment ref="Q16" authorId="0" shapeId="0" xr:uid="{00F76457-8AA9-4188-8717-F97797999429}">
      <text>
        <r>
          <rPr>
            <sz val="11"/>
            <color theme="1"/>
            <rFont val="Calibri"/>
            <family val="2"/>
            <scheme val="minor"/>
          </rPr>
          <t>Henry Chaves:
Please work in U + YTR.</t>
        </r>
      </text>
    </comment>
    <comment ref="K29" authorId="0" shapeId="0" xr:uid="{8B65DAB1-4C6C-4EE4-86CE-65BFD41442CE}">
      <text>
        <r>
          <rPr>
            <sz val="11"/>
            <color theme="1"/>
            <rFont val="Calibri"/>
            <family val="2"/>
            <scheme val="minor"/>
          </rPr>
          <t>Henry Chaves:
Please allocate them in the WA an create three teams:CA - City of Fresno
SC - City of Folly Beach
PA - Centre County
ID - Fremont County
AZ - Maricopa County
AZ - Coconino County
CA - City of Trinidad
UT - Kane County
CO - Adams County
SC - Town of Port Royal
CA - City of Modesto
CO - City of Ouray
CA - City of Lemon Grove
TX - City of Nacogdoches
CA - City of Lake Elsinore
IL - City of Joliet
CO - Pitkin County
CA - City of Rancho Palos Verdes
CA - Del Norte County
SD - City of Lead
CA - City of Imperial Beach
AZ - Town of Carefree
AZ - City of Goodyear
CA - City of Laguna Hills
CA - City of Gardena
ID - City of Driggs
AL - City of Vestavia Hills
CA - City of Nevada City
FL - City of Neptune Beach
CA - City of Arroyo Grande
CA - City of Needles
CA - Mono County
AZ - City of Buckeye
AL - City of Irondale
CA - City of Grass Valley
AZ - Town of Queen Creek
ID - City of Sandpoint
MO - City of Independence
FL - City of Delray Beach
CA - City of Diamond Bar
PA - Township of Penn Forest
GA - City of Dalton
MN - Otter Tail County
PA - City of Lancaster
GA - City of Chamblee
IL - City of Moline
TX - City of Rowlett
CA - Tehama County
FL - Clay County
TX - City of Dripping Springs
TX - Bosque County
GA - Rabun County
CA - Monterey County
GA - Fayette County
TX - Angelina County
OH - Village of Kelleys Island
FL - City of Holmes Beach
OR - City of Klamath Falls
AUS - Bass Coast Shire
GA - Bulloch County</t>
        </r>
      </text>
    </comment>
    <comment ref="E30" authorId="0" shapeId="0" xr:uid="{B08D25C8-5EC3-4280-9006-78B986D2DDCA}">
      <text>
        <r>
          <rPr>
            <sz val="11"/>
            <color theme="1"/>
            <rFont val="Calibri"/>
            <family val="2"/>
            <scheme val="minor"/>
          </rPr>
          <t>Henry Chaves:
Please allocate in the WA and create two teams:
GA - City of Savannah
CA - City of La Quinta
CA - City of Cathedral City
SC - Town of Mount Pleasant
CA - City of Big Bear Lake
CA - Placer County
CA - City of Desert Hot Springs
CO - Town of Telluride
CA - City of Palm Desert
TX - City of Galveston
CA - City of Indio
CA - Santa Cruz County
TX - Town of South Padre Island
TX - City of Grapevine
TX - City of Plano
UT - City of Hurricane
CO - City of Durango
AZ - City of Scottsdale
CA - Town of Mammoth Lakes
CAN - Township of Wainfleet
ME - City of Bangor</t>
        </r>
      </text>
    </comment>
    <comment ref="H30" authorId="0" shapeId="0" xr:uid="{21637428-F662-4008-B89F-EAAC1F2CB73D}">
      <text>
        <r>
          <rPr>
            <sz val="11"/>
            <color theme="1"/>
            <rFont val="Calibri"/>
            <family val="2"/>
            <scheme val="minor"/>
          </rPr>
          <t>Henry Chaves:
Please allocate in the WA and create three teams:WA - Chelan County
FL - Monroe County
SC - City of Isle of Palms
TX - City of College Station
CA - City of Burlingame
NY - Village of Saranac Lake
CA - Sacramento County
CA - City of Pismo Beach
CA - City of Santa Barbara
CA - City of San Buenaventura
CA - City of Eastvale
CA - City of Carlsbad
CA - Tulare County
CA - Madera County
CO - Ouray County
FL - Village of Islamorada Village of Islands
CA - City of Ojai
LA - City of Shreveport
CA - City of Monterey
FL - City of Key Colony Beach
CA - City of Pacific Grove
CO - Mineral County
SC - Town of Summerville
NC - City of Asheville
TX - City of Fort Worth
FL - City of Marathon
AZ - City of Tempe
CA - Kern County
CA - City of San Rafael
CA - San Joaquin County
CA - City of Irvine
CA - Santa Barbara County
CA - City of South Lake Tahoe
GA - Henry County
FL - City of Fernandina Beach
CO - City of Westminster
AZ - City of Surprise
ME - Town of Rockport
OH - Hocking County
SC - City of Charleston
CA - City of Pasadena
ID - Bonner County
WA - Grant County
KY - Boone-Campbell-Kenton County</t>
        </r>
      </text>
    </comment>
    <comment ref="N31" authorId="1" shapeId="0" xr:uid="{FFD8D8A0-ECA9-43FD-81D6-55654AB5A7F8}">
      <text>
        <r>
          <rPr>
            <sz val="11"/>
            <color theme="1"/>
            <rFont val="Calibri"/>
            <family val="2"/>
            <scheme val="minor"/>
          </rPr>
          <t xml:space="preserve">Katalina Cano:
Please work on: U + YTRL + !=blocked
</t>
        </r>
      </text>
    </comment>
    <comment ref="Q31" authorId="1" shapeId="0" xr:uid="{132A8F79-2AD3-4B7E-B674-299311F76726}">
      <text>
        <r>
          <rPr>
            <sz val="11"/>
            <color theme="1"/>
            <rFont val="Calibri"/>
            <family val="2"/>
            <scheme val="minor"/>
          </rPr>
          <t xml:space="preserve">Katalina Cano:
Please work on: U + YTRL + !=blocked
</t>
        </r>
      </text>
    </comment>
    <comment ref="H32" authorId="1" shapeId="0" xr:uid="{BD333C42-C8D2-4265-BF51-BB4454B02BE9}">
      <text>
        <r>
          <rPr>
            <sz val="11"/>
            <color theme="1"/>
            <rFont val="Calibri"/>
            <family val="2"/>
            <scheme val="minor"/>
          </rPr>
          <t xml:space="preserve">Katalina Cano:
Please work on: U + YTRL + !=blocked
</t>
        </r>
      </text>
    </comment>
    <comment ref="K32" authorId="1" shapeId="0" xr:uid="{AA2D1561-59D6-4EFE-BEC0-71752BC1B717}">
      <text>
        <r>
          <rPr>
            <sz val="11"/>
            <color theme="1"/>
            <rFont val="Calibri"/>
            <family val="2"/>
            <scheme val="minor"/>
          </rPr>
          <t xml:space="preserve">Katalina Cano:
Please work on: U + YTRL + !=blocked
</t>
        </r>
      </text>
    </comment>
    <comment ref="N32" authorId="1" shapeId="0" xr:uid="{7A9D3232-C737-4FB1-B577-46DC42E775C7}">
      <text>
        <r>
          <rPr>
            <sz val="11"/>
            <color theme="1"/>
            <rFont val="Calibri"/>
            <family val="2"/>
            <scheme val="minor"/>
          </rPr>
          <t xml:space="preserve">Katalina Cano:
Please work on: U + YTRL + !=blocked
</t>
        </r>
      </text>
    </comment>
    <comment ref="Q32" authorId="1" shapeId="0" xr:uid="{FF2DE8B2-35BB-40F7-BFA3-E462E40BB9BF}">
      <text>
        <r>
          <rPr>
            <sz val="11"/>
            <color theme="1"/>
            <rFont val="Calibri"/>
            <family val="2"/>
            <scheme val="minor"/>
          </rPr>
          <t xml:space="preserve">Katalina Cano:
Please work on: U + YTRL + !=blocked
</t>
        </r>
      </text>
    </comment>
    <comment ref="E33" authorId="1" shapeId="0" xr:uid="{B1277891-C491-48B9-BD1F-CE21ACFF248E}">
      <text>
        <r>
          <rPr>
            <sz val="11"/>
            <color theme="1"/>
            <rFont val="Calibri"/>
            <family val="2"/>
            <scheme val="minor"/>
          </rPr>
          <t xml:space="preserve">Katalina Cano:
Please work on: U + YTRL + !=blocked
</t>
        </r>
      </text>
    </comment>
    <comment ref="N50" authorId="0" shapeId="0" xr:uid="{0C6745B9-532F-4428-B51D-D2FBFFADA585}">
      <text>
        <r>
          <rPr>
            <sz val="11"/>
            <color theme="1"/>
            <rFont val="Calibri"/>
            <family val="2"/>
            <scheme val="minor"/>
          </rPr>
          <t>Henry Chaves:
Four SPs are for a task request from Craig.</t>
        </r>
      </text>
    </comment>
    <comment ref="Q50" authorId="0" shapeId="0" xr:uid="{34944722-0604-4F7A-90DF-9655EA0B7811}">
      <text>
        <r>
          <rPr>
            <sz val="11"/>
            <color theme="1"/>
            <rFont val="Calibri"/>
            <family val="2"/>
            <scheme val="minor"/>
          </rPr>
          <t>Henry Chaves:
Two SPs are for a task request from Craig.</t>
        </r>
      </text>
    </comment>
    <comment ref="N51" authorId="0" shapeId="0" xr:uid="{341B0A59-A1A4-494F-8EE4-ED5BF4A34D51}">
      <text>
        <r>
          <rPr>
            <sz val="11"/>
            <color theme="1"/>
            <rFont val="Calibri"/>
            <family val="2"/>
            <scheme val="minor"/>
          </rPr>
          <t>Henry Chaves:
Please work in U + YTR, then, go to U + RBU + NMF1 and NMF2 + now + !=blocked.</t>
        </r>
      </text>
    </comment>
    <comment ref="Q51" authorId="0" shapeId="0" xr:uid="{D315F63F-DAC8-4976-ACF4-358D438AB134}">
      <text>
        <r>
          <rPr>
            <sz val="11"/>
            <color theme="1"/>
            <rFont val="Calibri"/>
            <family val="2"/>
            <scheme val="minor"/>
          </rPr>
          <t>Henry Chaves:
Please work in U + YTR, then, go to U + RBU + NMF1 and NMF2 + now + !=blocked.</t>
        </r>
      </text>
    </comment>
    <comment ref="H52" authorId="1" shapeId="0" xr:uid="{7B493C06-C4DA-41FA-82A7-723473094146}">
      <text>
        <r>
          <rPr>
            <sz val="11"/>
            <color theme="1"/>
            <rFont val="Calibri"/>
            <family val="2"/>
            <scheme val="minor"/>
          </rPr>
          <t xml:space="preserve">Katalina Cano:
Please work on: U + YTRL + !=blocked
</t>
        </r>
      </text>
    </comment>
    <comment ref="Q52" authorId="1" shapeId="0" xr:uid="{CD343E35-EBE1-44D2-9044-22DE3210EB21}">
      <text>
        <r>
          <rPr>
            <sz val="11"/>
            <color theme="1"/>
            <rFont val="Calibri"/>
            <family val="2"/>
            <scheme val="minor"/>
          </rPr>
          <t xml:space="preserve">Katalina Cano:
Please work on: U + YTRL + !=blocked
</t>
        </r>
      </text>
    </comment>
    <comment ref="H53" authorId="1" shapeId="0" xr:uid="{85AA54BE-C129-4725-98E6-F51CEA73C1DB}">
      <text>
        <r>
          <rPr>
            <sz val="11"/>
            <color theme="1"/>
            <rFont val="Calibri"/>
            <family val="2"/>
            <scheme val="minor"/>
          </rPr>
          <t xml:space="preserve">Katalina Cano:
Please work on: U + YTRL + !=blocked
</t>
        </r>
      </text>
    </comment>
    <comment ref="K53" authorId="1" shapeId="0" xr:uid="{906FC617-DB6D-4DD0-AFD4-05D4DAF7864F}">
      <text>
        <r>
          <rPr>
            <sz val="11"/>
            <color theme="1"/>
            <rFont val="Calibri"/>
            <family val="2"/>
            <scheme val="minor"/>
          </rPr>
          <t xml:space="preserve">Katalina Cano:
Please work on: U + YTRL + !=blocked
</t>
        </r>
      </text>
    </comment>
    <comment ref="N53" authorId="1" shapeId="0" xr:uid="{820DA29E-1C16-4051-8555-192D526F4679}">
      <text>
        <r>
          <rPr>
            <sz val="11"/>
            <color theme="1"/>
            <rFont val="Calibri"/>
            <family val="2"/>
            <scheme val="minor"/>
          </rPr>
          <t xml:space="preserve">Katalina Cano:
Please work on: U + YTRL + !=blocked
</t>
        </r>
      </text>
    </comment>
    <comment ref="Q53" authorId="1" shapeId="0" xr:uid="{4D6824FA-B9D2-4A25-9F05-EE3D9A11D225}">
      <text>
        <r>
          <rPr>
            <sz val="11"/>
            <color theme="1"/>
            <rFont val="Calibri"/>
            <family val="2"/>
            <scheme val="minor"/>
          </rPr>
          <t xml:space="preserve">Katalina Cano:
Please work on: U + RBU + NMF1 + now + !=blocked
</t>
        </r>
      </text>
    </comment>
    <comment ref="K54" authorId="1" shapeId="0" xr:uid="{F33EC808-3F2B-4F70-817C-BF4574F37B13}">
      <text>
        <r>
          <rPr>
            <sz val="11"/>
            <color theme="1"/>
            <rFont val="Calibri"/>
            <family val="2"/>
            <scheme val="minor"/>
          </rPr>
          <t xml:space="preserve">Katalina Cano:
Please work on: U + YTRL + !=blocked
</t>
        </r>
      </text>
    </comment>
    <comment ref="N54" authorId="1" shapeId="0" xr:uid="{EBD05F2B-B1DE-4CC3-B8FE-140B700BEF92}">
      <text>
        <r>
          <rPr>
            <sz val="11"/>
            <color theme="1"/>
            <rFont val="Calibri"/>
            <family val="2"/>
            <scheme val="minor"/>
          </rPr>
          <t xml:space="preserve">Katalina Cano:
Please work on: U + RBU + NMF1 + now + !=blocked
</t>
        </r>
      </text>
    </comment>
    <comment ref="Q58" authorId="0" shapeId="0" xr:uid="{E674922C-3272-42C1-98D4-D94767268B4F}">
      <text>
        <r>
          <rPr>
            <sz val="11"/>
            <color theme="1"/>
            <rFont val="Calibri"/>
            <family val="2"/>
            <scheme val="minor"/>
          </rPr>
          <t>Henry Chaves:
Please work in U + YTR, then, go to U + RBU + NMF1 and NMF2 + now + !=blocked.</t>
        </r>
      </text>
    </comment>
    <comment ref="H72" authorId="0" shapeId="0" xr:uid="{8D69D85F-6A75-40F1-BBAB-2D1098425C71}">
      <text>
        <r>
          <rPr>
            <sz val="11"/>
            <color theme="1"/>
            <rFont val="Calibri"/>
            <family val="2"/>
            <scheme val="minor"/>
          </rPr>
          <t>Henry Chaves:
Please work on U + RBU + NMF1 and NMF2 + now + !=blocked</t>
        </r>
      </text>
    </comment>
    <comment ref="H73" authorId="1" shapeId="0" xr:uid="{C9A8133C-2E0A-4F26-B38B-7E8DD6C20228}">
      <text>
        <r>
          <rPr>
            <sz val="11"/>
            <color theme="1"/>
            <rFont val="Calibri"/>
            <family val="2"/>
            <scheme val="minor"/>
          </rPr>
          <t xml:space="preserve">Katalina Cano:
Please work on: U + YTRL + !=blocked
</t>
        </r>
      </text>
    </comment>
    <comment ref="K73" authorId="0" shapeId="0" xr:uid="{960EEAC5-D310-42BD-90EE-FF6E4CD0E7BD}">
      <text>
        <r>
          <rPr>
            <sz val="11"/>
            <color theme="1"/>
            <rFont val="Calibri"/>
            <family val="2"/>
            <scheme val="minor"/>
          </rPr>
          <t>Henry Chaves:
Please work on U + RBU + NMF1 and NMF2 + now + !=blocked</t>
        </r>
      </text>
    </comment>
    <comment ref="Q73" authorId="0" shapeId="0" xr:uid="{EBEC5A8C-4664-4CCB-956D-53F3FF54BB8A}">
      <text>
        <r>
          <rPr>
            <sz val="11"/>
            <color rgb="FF000000"/>
            <rFont val="Calibri"/>
            <family val="2"/>
          </rPr>
          <t xml:space="preserve">Henry Chaves:
</t>
        </r>
        <r>
          <rPr>
            <sz val="11"/>
            <color rgb="FF000000"/>
            <rFont val="Calibri"/>
            <family val="2"/>
          </rPr>
          <t xml:space="preserve">Please allocate the following projects in the WA and create two teams (if there are no listings in M please work with filters of  U + YTR):
</t>
        </r>
        <r>
          <rPr>
            <sz val="11"/>
            <color rgb="FF000000"/>
            <rFont val="Calibri"/>
            <family val="2"/>
          </rPr>
          <t xml:space="preserve">CO - Ouray County
</t>
        </r>
        <r>
          <rPr>
            <sz val="11"/>
            <color rgb="FF000000"/>
            <rFont val="Calibri"/>
            <family val="2"/>
          </rPr>
          <t xml:space="preserve">CA - Placer County
</t>
        </r>
        <r>
          <rPr>
            <sz val="11"/>
            <color rgb="FF000000"/>
            <rFont val="Calibri"/>
            <family val="2"/>
          </rPr>
          <t xml:space="preserve">LA - City of Shreveport
</t>
        </r>
        <r>
          <rPr>
            <sz val="11"/>
            <color rgb="FF000000"/>
            <rFont val="Calibri"/>
            <family val="2"/>
          </rPr>
          <t xml:space="preserve">CA - City of Lake Elsinore
</t>
        </r>
        <r>
          <rPr>
            <sz val="11"/>
            <color rgb="FF000000"/>
            <rFont val="Calibri"/>
            <family val="2"/>
          </rPr>
          <t xml:space="preserve">AZ - City of Goodyear
</t>
        </r>
        <r>
          <rPr>
            <sz val="11"/>
            <color rgb="FF000000"/>
            <rFont val="Calibri"/>
            <family val="2"/>
          </rPr>
          <t xml:space="preserve">CA - City of Palm Desert
</t>
        </r>
        <r>
          <rPr>
            <sz val="11"/>
            <color rgb="FF000000"/>
            <rFont val="Calibri"/>
            <family val="2"/>
          </rPr>
          <t xml:space="preserve">CA - City of Arroyo Grande
</t>
        </r>
        <r>
          <rPr>
            <sz val="11"/>
            <color rgb="FF000000"/>
            <rFont val="Calibri"/>
            <family val="2"/>
          </rPr>
          <t xml:space="preserve">CA - Kern County
</t>
        </r>
        <r>
          <rPr>
            <sz val="11"/>
            <color rgb="FF000000"/>
            <rFont val="Calibri"/>
            <family val="2"/>
          </rPr>
          <t xml:space="preserve">CA - City of San Rafael
</t>
        </r>
        <r>
          <rPr>
            <sz val="11"/>
            <color rgb="FF000000"/>
            <rFont val="Calibri"/>
            <family val="2"/>
          </rPr>
          <t xml:space="preserve">CA - Riverside County
</t>
        </r>
        <r>
          <rPr>
            <sz val="11"/>
            <color rgb="FF000000"/>
            <rFont val="Calibri"/>
            <family val="2"/>
          </rPr>
          <t xml:space="preserve">GA - Henry County
</t>
        </r>
        <r>
          <rPr>
            <sz val="11"/>
            <color rgb="FF000000"/>
            <rFont val="Calibri"/>
            <family val="2"/>
          </rPr>
          <t xml:space="preserve">AZ - Town of Queen Creek
</t>
        </r>
        <r>
          <rPr>
            <sz val="11"/>
            <color rgb="FF000000"/>
            <rFont val="Calibri"/>
            <family val="2"/>
          </rPr>
          <t xml:space="preserve">TX - Town of South Padre Island
</t>
        </r>
        <r>
          <rPr>
            <sz val="11"/>
            <color rgb="FF000000"/>
            <rFont val="Calibri"/>
            <family val="2"/>
          </rPr>
          <t xml:space="preserve">CO - City of Durango
</t>
        </r>
        <r>
          <rPr>
            <sz val="11"/>
            <color rgb="FF000000"/>
            <rFont val="Calibri"/>
            <family val="2"/>
          </rPr>
          <t xml:space="preserve">GA - City of Chamblee
</t>
        </r>
        <r>
          <rPr>
            <sz val="11"/>
            <color rgb="FF000000"/>
            <rFont val="Calibri"/>
            <family val="2"/>
          </rPr>
          <t xml:space="preserve">CA - Santa Cruz County
</t>
        </r>
        <r>
          <rPr>
            <sz val="11"/>
            <color rgb="FF000000"/>
            <rFont val="Calibri"/>
            <family val="2"/>
          </rPr>
          <t xml:space="preserve">PA - City of Lancaster
</t>
        </r>
        <r>
          <rPr>
            <sz val="11"/>
            <color rgb="FF000000"/>
            <rFont val="Calibri"/>
            <family val="2"/>
          </rPr>
          <t xml:space="preserve">CO- City of Westminster
</t>
        </r>
        <r>
          <rPr>
            <sz val="11"/>
            <color rgb="FF000000"/>
            <rFont val="Calibri"/>
            <family val="2"/>
          </rPr>
          <t xml:space="preserve">TX - City of College Station
</t>
        </r>
        <r>
          <rPr>
            <sz val="11"/>
            <color rgb="FF000000"/>
            <rFont val="Calibri"/>
            <family val="2"/>
          </rPr>
          <t xml:space="preserve">OH- Hocking
</t>
        </r>
        <r>
          <rPr>
            <sz val="11"/>
            <color rgb="FF000000"/>
            <rFont val="Calibri"/>
            <family val="2"/>
          </rPr>
          <t xml:space="preserve">MO - City of Independence
</t>
        </r>
        <r>
          <rPr>
            <sz val="11"/>
            <color rgb="FF000000"/>
            <rFont val="Calibri"/>
            <family val="2"/>
          </rPr>
          <t xml:space="preserve">GA - Chatham County
</t>
        </r>
        <r>
          <rPr>
            <sz val="11"/>
            <color rgb="FF000000"/>
            <rFont val="Calibri"/>
            <family val="2"/>
          </rPr>
          <t xml:space="preserve">CA - Tuolumne County
</t>
        </r>
        <r>
          <rPr>
            <sz val="11"/>
            <color rgb="FF000000"/>
            <rFont val="Calibri"/>
            <family val="2"/>
          </rPr>
          <t xml:space="preserve">OH - Ross County
</t>
        </r>
        <r>
          <rPr>
            <sz val="11"/>
            <color rgb="FF000000"/>
            <rFont val="Calibri"/>
            <family val="2"/>
          </rPr>
          <t xml:space="preserve">ID - Bonner County
</t>
        </r>
        <r>
          <rPr>
            <sz val="11"/>
            <color rgb="FF000000"/>
            <rFont val="Calibri"/>
            <family val="2"/>
          </rPr>
          <t xml:space="preserve">FL - City of Hallandale Beach
</t>
        </r>
        <r>
          <rPr>
            <sz val="11"/>
            <color rgb="FF000000"/>
            <rFont val="Calibri"/>
            <family val="2"/>
          </rPr>
          <t xml:space="preserve">OK - City of Norman
</t>
        </r>
        <r>
          <rPr>
            <sz val="11"/>
            <color rgb="FF000000"/>
            <rFont val="Calibri"/>
            <family val="2"/>
          </rPr>
          <t xml:space="preserve">FL - City of Cape Canaveral
</t>
        </r>
        <r>
          <rPr>
            <sz val="11"/>
            <color rgb="FF000000"/>
            <rFont val="Calibri"/>
            <family val="2"/>
          </rPr>
          <t xml:space="preserve">CA - Town of Fairfax
</t>
        </r>
        <r>
          <rPr>
            <sz val="11"/>
            <color rgb="FF000000"/>
            <rFont val="Calibri"/>
            <family val="2"/>
          </rPr>
          <t>CA - City of Mission Viejo</t>
        </r>
      </text>
    </comment>
    <comment ref="E74" authorId="1" shapeId="0" xr:uid="{61D7CED8-E1B9-490B-9D6E-20A7822EB394}">
      <text>
        <r>
          <rPr>
            <sz val="11"/>
            <color theme="1"/>
            <rFont val="Calibri"/>
            <family val="2"/>
            <scheme val="minor"/>
          </rPr>
          <t xml:space="preserve">Katalina Cano:
Please work on: U + YTRL + !=blocked
</t>
        </r>
      </text>
    </comment>
    <comment ref="H75" authorId="1" shapeId="0" xr:uid="{85543263-59E7-49A6-8459-96BD79A0985B}">
      <text>
        <r>
          <rPr>
            <sz val="11"/>
            <color theme="1"/>
            <rFont val="Calibri"/>
            <family val="2"/>
            <scheme val="minor"/>
          </rPr>
          <t xml:space="preserve">Katalina Cano:
Please work on: U + RBU + NMF1 + now + !=blocked
</t>
        </r>
      </text>
    </comment>
    <comment ref="K75" authorId="0" shapeId="0" xr:uid="{2334402C-9BA6-488D-95D4-B66A137231BB}">
      <text>
        <r>
          <rPr>
            <sz val="11"/>
            <color theme="1"/>
            <rFont val="Calibri"/>
            <family val="2"/>
            <scheme val="minor"/>
          </rPr>
          <t>Henry Chaves:
Please work on U + RBU + NMF1, NMF2 + now + !=blocked.</t>
        </r>
      </text>
    </comment>
    <comment ref="E76" authorId="1" shapeId="0" xr:uid="{D9E511B4-4032-401B-ACCD-B6B0D393781A}">
      <text>
        <r>
          <rPr>
            <sz val="11"/>
            <color theme="1"/>
            <rFont val="Calibri"/>
            <family val="2"/>
            <scheme val="minor"/>
          </rPr>
          <t xml:space="preserve">Katalina Cano:
Please work on: U + RBU + NMF1 + now + !=blocked
</t>
        </r>
      </text>
    </comment>
    <comment ref="N76" authorId="1" shapeId="0" xr:uid="{89DB30FE-299E-4877-B100-8D91713E2F74}">
      <text>
        <r>
          <rPr>
            <sz val="11"/>
            <color theme="1"/>
            <rFont val="Calibri"/>
            <family val="2"/>
            <scheme val="minor"/>
          </rPr>
          <t xml:space="preserve">Katalina Cano:
Please work on: U + RBU + NMF1 + now + !=blocked
</t>
        </r>
      </text>
    </comment>
    <comment ref="Q76" authorId="1" shapeId="0" xr:uid="{9D937204-F6F0-4783-A2D2-109999F0B6F6}">
      <text>
        <r>
          <rPr>
            <sz val="11"/>
            <color theme="1"/>
            <rFont val="Calibri"/>
            <family val="2"/>
            <scheme val="minor"/>
          </rPr>
          <t xml:space="preserve">Katalina Cano:
Please work on: U + RBU + NMF1 + now + !=blocked
</t>
        </r>
      </text>
    </comment>
    <comment ref="K77" authorId="1" shapeId="0" xr:uid="{48B0B418-15AE-4D87-AE79-230B27EBBD13}">
      <text>
        <r>
          <rPr>
            <sz val="11"/>
            <color theme="1"/>
            <rFont val="Calibri"/>
            <family val="2"/>
            <scheme val="minor"/>
          </rPr>
          <t xml:space="preserve">Katalina Cano:
Please work on: U + RBU + NMF1 + now + !=blocked
</t>
        </r>
      </text>
    </comment>
    <comment ref="Q80" authorId="1" shapeId="0" xr:uid="{6CD6EB1C-DA2E-49A5-928D-1F98498349C8}">
      <text>
        <r>
          <rPr>
            <sz val="11"/>
            <color theme="1"/>
            <rFont val="Calibri"/>
            <family val="2"/>
            <scheme val="minor"/>
          </rPr>
          <t xml:space="preserve">Katalina Cano:
Please work on: U + YTRL + !=blocked
</t>
        </r>
      </text>
    </comment>
    <comment ref="N81" authorId="1" shapeId="0" xr:uid="{6A904FB2-C1C7-4813-9FC5-5BCDDCE71949}">
      <text>
        <r>
          <rPr>
            <sz val="11"/>
            <color theme="1"/>
            <rFont val="Calibri"/>
            <family val="2"/>
            <scheme val="minor"/>
          </rPr>
          <t xml:space="preserve">Katalina Cano:
Please work on: U + YTRL + !=blocked
</t>
        </r>
      </text>
    </comment>
    <comment ref="Q83" authorId="0" shapeId="0" xr:uid="{60CE9A83-85DB-484B-B3D3-28F53DC26498}">
      <text>
        <r>
          <rPr>
            <sz val="11"/>
            <color theme="1"/>
            <rFont val="Calibri"/>
            <family val="2"/>
            <scheme val="minor"/>
          </rPr>
          <t>Henry Chaves:
Please work in U + YTR, then, go to U + RBU + NMF1 and NMF2 + now.</t>
        </r>
      </text>
    </comment>
    <comment ref="E84" authorId="0" shapeId="0" xr:uid="{99BF96F6-0307-48CD-BA00-0FC4C600F0C7}">
      <text>
        <r>
          <rPr>
            <sz val="11"/>
            <color theme="1"/>
            <rFont val="Calibri"/>
            <family val="2"/>
            <scheme val="minor"/>
          </rPr>
          <t>Henry Chaves:
Please work on U + RBU + NMF2 + now + !=blocked.</t>
        </r>
      </text>
    </comment>
    <comment ref="K84" authorId="1" shapeId="0" xr:uid="{C87CA6EC-13B0-418C-9D47-FCE0038573BD}">
      <text>
        <r>
          <rPr>
            <sz val="11"/>
            <color theme="1"/>
            <rFont val="Calibri"/>
            <family val="2"/>
            <scheme val="minor"/>
          </rPr>
          <t xml:space="preserve">Katalina Cano:
Please work on: U + YTRL + !=blocked
</t>
        </r>
      </text>
    </comment>
    <comment ref="E85" authorId="0" shapeId="0" xr:uid="{5E314E69-D0E2-427A-9871-EFBF336646FC}">
      <text>
        <r>
          <rPr>
            <sz val="11"/>
            <color theme="1"/>
            <rFont val="Calibri"/>
            <family val="2"/>
            <scheme val="minor"/>
          </rPr>
          <t>Henry Chaves:
Please work on U + YTR + now + upcoming + rental: =self_contained</t>
        </r>
      </text>
    </comment>
    <comment ref="H85" authorId="0" shapeId="0" xr:uid="{4D7ADE9F-5B22-46C7-AF17-BCF063DC51C4}">
      <text>
        <r>
          <rPr>
            <sz val="11"/>
            <color theme="1"/>
            <rFont val="Calibri"/>
            <family val="2"/>
            <scheme val="minor"/>
          </rPr>
          <t>Henry Chaves:
Please work on U + YTR + now + upcoming + rental: =self_contained</t>
        </r>
      </text>
    </comment>
    <comment ref="Q85" authorId="0" shapeId="0" xr:uid="{4CD07BAE-0294-4806-92CA-7034E15E9E3B}">
      <text>
        <r>
          <rPr>
            <sz val="11"/>
            <color theme="1"/>
            <rFont val="Calibri"/>
            <family val="2"/>
            <scheme val="minor"/>
          </rPr>
          <t>Henry Chaves:
Please work on U + YTR + now + upcoming + rental: =self_contained</t>
        </r>
      </text>
    </comment>
    <comment ref="K87" authorId="0" shapeId="0" xr:uid="{58F7E8D8-1B4D-4187-B48E-9706DAE85C7C}">
      <text>
        <r>
          <rPr>
            <sz val="11"/>
            <color theme="1"/>
            <rFont val="Calibri"/>
            <family val="2"/>
            <scheme val="minor"/>
          </rPr>
          <t>Henry Chaves:
Please work on U + YTR + now + upcoming + rental: =self_contained</t>
        </r>
      </text>
    </comment>
    <comment ref="K95" authorId="0" shapeId="0" xr:uid="{CDB3A7E4-6B0B-41A9-94D2-ED35400E1EBE}">
      <text>
        <r>
          <rPr>
            <sz val="11"/>
            <color theme="1"/>
            <rFont val="Calibri"/>
            <family val="2"/>
            <scheme val="minor"/>
          </rPr>
          <t>Henry Chaves:
Please assign a SP to Irina to perform QA for some Maintenance projects in RS</t>
        </r>
      </text>
    </comment>
    <comment ref="N95" authorId="0" shapeId="0" xr:uid="{33D3B1A3-4580-4442-B05B-67A42A51A3ED}">
      <text>
        <r>
          <rPr>
            <sz val="11"/>
            <color theme="1"/>
            <rFont val="Calibri"/>
            <family val="2"/>
            <scheme val="minor"/>
          </rPr>
          <t>Henry Chaves:
Please assign a SP to Juan C to perform QA for some Maintenance projects in RS</t>
        </r>
      </text>
    </comment>
    <comment ref="Q95" authorId="0" shapeId="0" xr:uid="{484DF63B-A69A-42C6-842C-0A73277CFDF4}">
      <text>
        <r>
          <rPr>
            <sz val="11"/>
            <color theme="1"/>
            <rFont val="Calibri"/>
            <family val="2"/>
            <scheme val="minor"/>
          </rPr>
          <t>Henry Chaves:
Please assign a SP to Jorge to perform QA for some Maintenance projects in RS</t>
        </r>
      </text>
    </comment>
    <comment ref="E99" authorId="0" shapeId="0" xr:uid="{9CBD5577-87CD-4CA2-A878-90DC863D63FF}">
      <text>
        <r>
          <rPr>
            <sz val="11"/>
            <color theme="1"/>
            <rFont val="Calibri"/>
            <family val="2"/>
            <scheme val="minor"/>
          </rPr>
          <t xml:space="preserve">Henry Chaves:
Please work on: U + YTRL + !=blocked
</t>
        </r>
      </text>
    </comment>
    <comment ref="Q99" authorId="1" shapeId="0" xr:uid="{3FFB0AEF-0F5E-493E-8783-DDCFA5A0F6A4}">
      <text>
        <r>
          <rPr>
            <sz val="11"/>
            <color theme="1"/>
            <rFont val="Calibri"/>
            <family val="2"/>
            <scheme val="minor"/>
          </rPr>
          <t xml:space="preserve">Katalina Cano:
Please work on: U + RBU + NMF1 + now + !=blocked
</t>
        </r>
      </text>
    </comment>
    <comment ref="E101" authorId="1" shapeId="0" xr:uid="{1D0988B0-00BA-4BB3-B8BE-973D637A298E}">
      <text>
        <r>
          <rPr>
            <sz val="11"/>
            <color theme="1"/>
            <rFont val="Calibri"/>
            <family val="2"/>
            <scheme val="minor"/>
          </rPr>
          <t xml:space="preserve">Katalina Cano:
Please work on: U + RBU + NMF1 + now + !=blocked
</t>
        </r>
      </text>
    </comment>
    <comment ref="H101" authorId="1" shapeId="0" xr:uid="{BC2474C8-E7ED-44B3-8A93-FE85D2E1178E}">
      <text>
        <r>
          <rPr>
            <sz val="11"/>
            <color theme="1"/>
            <rFont val="Calibri"/>
            <family val="2"/>
            <scheme val="minor"/>
          </rPr>
          <t xml:space="preserve">Katalina Cano:
Please work on: U + RBU + NMF1 + now + !=blocked
</t>
        </r>
      </text>
    </comment>
    <comment ref="K101" authorId="0" shapeId="0" xr:uid="{F815FA75-B2CF-4CB5-9345-3CDA1AD57DCA}">
      <text>
        <r>
          <rPr>
            <sz val="11"/>
            <color theme="1"/>
            <rFont val="Calibri"/>
            <family val="2"/>
            <scheme val="minor"/>
          </rPr>
          <t>Henry Chaves:
Please work on U + RBU + NMF1, NMF2 + now + !=blocked.</t>
        </r>
      </text>
    </comment>
    <comment ref="N102" authorId="0" shapeId="0" xr:uid="{EC5E8C52-BD8C-4369-9068-F168B1A5C30F}">
      <text>
        <r>
          <rPr>
            <sz val="11"/>
            <color theme="1"/>
            <rFont val="Calibri"/>
            <family val="2"/>
            <scheme val="minor"/>
          </rPr>
          <t>Henry Chaves:
Please allocate the following projects in the WA: 
CA - Santa Clara County
FL - City of Marathon
FL - Monroe County
CA - Tuolumne County
CA - Nevada County
CA - Sacramento County
NC - City of Asheville
CA - City of Beverly Hills
AZ - City of Tempe
TX - City of Galveston
FL - City of Delray Beach
AZ - City of Scottsdale
CA - San Mateo County
SC - City of Charleston
SC - City of Folly Beach
CA - Sierra County
NC - Mitchell County
CA - City of Rancho Cordova</t>
        </r>
      </text>
    </comment>
    <comment ref="Q104" authorId="1" shapeId="0" xr:uid="{4F14E8FC-A3BA-4924-8BD6-ECABEE211618}">
      <text>
        <r>
          <rPr>
            <sz val="11"/>
            <color theme="1"/>
            <rFont val="Calibri"/>
            <family val="2"/>
            <scheme val="minor"/>
          </rPr>
          <t xml:space="preserve">Katalina Cano:
Please work on: U + YTRL + !=blocked
</t>
        </r>
      </text>
    </comment>
    <comment ref="K105" authorId="1" shapeId="0" xr:uid="{D1A0CE2A-B6FF-4D5A-86D5-876410929B9F}">
      <text>
        <r>
          <rPr>
            <sz val="11"/>
            <color theme="1"/>
            <rFont val="Calibri"/>
            <family val="2"/>
            <scheme val="minor"/>
          </rPr>
          <t xml:space="preserve">Katalina Cano:
Please work on: U + RBU + NMF1 + now + !=blocked
</t>
        </r>
      </text>
    </comment>
    <comment ref="N105" authorId="1" shapeId="0" xr:uid="{45DF89A2-816D-4B16-83D6-2687E8B39315}">
      <text>
        <r>
          <rPr>
            <sz val="11"/>
            <color theme="1"/>
            <rFont val="Calibri"/>
            <family val="2"/>
            <scheme val="minor"/>
          </rPr>
          <t xml:space="preserve">Katalina Cano:
Please work on: U + RBU + NMF1 + now + !=blocked
</t>
        </r>
      </text>
    </comment>
    <comment ref="E106" authorId="0" shapeId="0" xr:uid="{A4E4E9C6-D386-4B35-8BA8-3A2E0058C35D}">
      <text>
        <r>
          <rPr>
            <sz val="11"/>
            <color theme="1"/>
            <rFont val="Calibri"/>
            <family val="2"/>
            <scheme val="minor"/>
          </rPr>
          <t>Henry Chaves:
Please work on U + YTRL + upcoming + rental: =self_contained</t>
        </r>
      </text>
    </comment>
    <comment ref="K106" authorId="0" shapeId="0" xr:uid="{E09F0618-88A2-4CBD-B5D6-EA368483FFF3}">
      <text>
        <r>
          <rPr>
            <sz val="11"/>
            <color theme="1"/>
            <rFont val="Calibri"/>
            <family val="2"/>
            <scheme val="minor"/>
          </rPr>
          <t>Henry Chaves:
Please work on U + RBU + NMF1, NMF2 + now + !=blocked</t>
        </r>
      </text>
    </comment>
    <comment ref="H107" authorId="1" shapeId="0" xr:uid="{D29C5987-4AEC-4C08-966B-F95AAD21C8A8}">
      <text>
        <r>
          <rPr>
            <sz val="11"/>
            <color theme="1"/>
            <rFont val="Calibri"/>
            <family val="2"/>
            <scheme val="minor"/>
          </rPr>
          <t xml:space="preserve">Katalina Cano:
Please work on: U + YTRL + !=blocked
</t>
        </r>
      </text>
    </comment>
    <comment ref="K107" authorId="1" shapeId="0" xr:uid="{65BF13F8-4D9E-4575-B1D8-4B26ADA6A798}">
      <text>
        <r>
          <rPr>
            <sz val="11"/>
            <color theme="1"/>
            <rFont val="Calibri"/>
            <family val="2"/>
            <scheme val="minor"/>
          </rPr>
          <t xml:space="preserve">Katalina Cano:
Please work on: U + YTRL + !=blocked
</t>
        </r>
      </text>
    </comment>
    <comment ref="E108" authorId="0" shapeId="0" xr:uid="{3552F32F-0BEB-4D6F-87B8-108C69DBF712}">
      <text>
        <r>
          <rPr>
            <sz val="11"/>
            <color theme="1"/>
            <rFont val="Calibri"/>
            <family val="2"/>
            <scheme val="minor"/>
          </rPr>
          <t>Henry Chaves:
Please work on U + RBU + NMF1 and NMF2 + now + !=blocked</t>
        </r>
      </text>
    </comment>
    <comment ref="H108" authorId="0" shapeId="0" xr:uid="{E12793EC-00F1-4473-8A6A-81511AFBF3D3}">
      <text>
        <r>
          <rPr>
            <sz val="11"/>
            <color theme="1"/>
            <rFont val="Calibri"/>
            <family val="2"/>
            <scheme val="minor"/>
          </rPr>
          <t>Henry Chaves:
Please work on U + RBU + NMF1, NMF2 + now + !=blocked</t>
        </r>
      </text>
    </comment>
    <comment ref="N108" authorId="1" shapeId="0" xr:uid="{A90CDB01-9D0B-4FEB-83E1-636AD979A664}">
      <text>
        <r>
          <rPr>
            <sz val="11"/>
            <color theme="1"/>
            <rFont val="Calibri"/>
            <family val="2"/>
            <scheme val="minor"/>
          </rPr>
          <t xml:space="preserve">Katalina Cano:
Please work on: U + YTRL + !=blocked
</t>
        </r>
      </text>
    </comment>
    <comment ref="H109" authorId="0" shapeId="0" xr:uid="{5EB076D5-F18C-4876-A6E2-010A7B526988}">
      <text>
        <r>
          <rPr>
            <sz val="11"/>
            <color theme="1"/>
            <rFont val="Calibri"/>
            <family val="2"/>
            <scheme val="minor"/>
          </rPr>
          <t>Henry Chaves:
Please work in U + RBU + NMF1 and NMF2 + now.</t>
        </r>
      </text>
    </comment>
    <comment ref="K109" authorId="0" shapeId="0" xr:uid="{58DD8DAB-6584-4DE8-81AC-D3CB3E5861FF}">
      <text>
        <r>
          <rPr>
            <sz val="11"/>
            <color theme="1"/>
            <rFont val="Calibri"/>
            <family val="2"/>
            <scheme val="minor"/>
          </rPr>
          <t>Henry Chaves:
Please work on U + YTRL + upcoming + rental: =self_contained</t>
        </r>
      </text>
    </comment>
    <comment ref="E110" authorId="0" shapeId="0" xr:uid="{F76EB70D-200A-40B3-8AC6-D722D6F66084}">
      <text>
        <r>
          <rPr>
            <sz val="11"/>
            <color theme="1"/>
            <rFont val="Calibri"/>
            <family val="2"/>
            <scheme val="minor"/>
          </rPr>
          <t>Henry Chaves:
Please work on U + RBU + NMF1, NMF2 + now + !=blocked</t>
        </r>
      </text>
    </comment>
    <comment ref="N110" authorId="0" shapeId="0" xr:uid="{F2703AD7-8158-40A5-9A2E-F57BB6E4BF87}">
      <text>
        <r>
          <rPr>
            <sz val="11"/>
            <color theme="1"/>
            <rFont val="Calibri"/>
            <family val="2"/>
            <scheme val="minor"/>
          </rPr>
          <t>Henry Chaves:
Please work on U + RBU + NMF1 and NMF2 + now + !=blocked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Katalina Cano</author>
    <author>Henry Chaves</author>
  </authors>
  <commentList>
    <comment ref="N7" authorId="0" shapeId="0" xr:uid="{7383A5CF-0C88-431C-80DB-04A4CC83A7B0}">
      <text>
        <r>
          <rPr>
            <sz val="11"/>
            <color theme="1"/>
            <rFont val="Calibri"/>
            <family val="2"/>
            <scheme val="minor"/>
          </rPr>
          <t>Katalina Cano:
Please work on: U + RBU + NMF1 + now + !=blocked</t>
        </r>
      </text>
    </comment>
    <comment ref="Q8" authorId="0" shapeId="0" xr:uid="{69B9182B-A8BD-4C0A-B23E-72466C4C2E92}">
      <text>
        <r>
          <rPr>
            <sz val="11"/>
            <color theme="1"/>
            <rFont val="Calibri"/>
            <family val="2"/>
            <scheme val="minor"/>
          </rPr>
          <t xml:space="preserve">Katalina Cano:
Please allocate in the planning:
CO - City of Lakewood
PA - Centre County
UT - Kane County
TX - Uvalde County
CA - City of Fresno
FL - Clay County
TX - City of Dripping Springs
MN - Otter Tail County
CA - City of Coachella
</t>
        </r>
      </text>
    </comment>
    <comment ref="N18" authorId="0" shapeId="0" xr:uid="{D10A1790-6BBC-40FD-9D0A-AE1EB83F8309}">
      <text>
        <r>
          <rPr>
            <sz val="11"/>
            <color theme="1"/>
            <rFont val="Calibri"/>
            <family val="2"/>
            <scheme val="minor"/>
          </rPr>
          <t xml:space="preserve">Katalina Cano:
Please allocate in the planning:
SC - City of North Charleston
AZ - Coconino County
IL - City of Joliet
CA - City of Solvang
CA - City of Calabasas
TX - Comanche County
OH - Ashland County
MI - City of Charlevoix
MO - City of Independence
CO - Broomfield County
TX - City of Rowlett
NY - City of Newburgh
GA - City of Dalton
VT - City of South Burlington
AZ - City of Buckeye
AZ - Town of Carefree
OK - City of Edmond
OH - Jackson County
CA - City of Laguna Hills
CA - City of Gardena
CA - City of Clearlake
OR - City of Klamath Falls
NY - Town of Skaneateles
FL - City of Neptune Beach
AZ - City of Litchfield Park
CA - City of Modesto
CA - Trinity County
CA - Town of Fairfax
CA - City of Corona
WY - City of Cody
CO - City of Ouray
CA - Town of Corte Madera
CA - City of Needles
CA - City of Diamond Bar
CA - City of Citrus Heights
UT - Uintah County
SC - Town of Port Royal
OH - Village of Kelleys Island
MO - City of Florissant
CA - Sierra County
CA - City of Nevada City
CA - City of Grass Valley
AL - City of Vestavia Hills
</t>
        </r>
      </text>
    </comment>
    <comment ref="Q32" authorId="1" shapeId="0" xr:uid="{8FCC6D44-1E61-4FF0-9E9F-31FFE1975E19}">
      <text>
        <r>
          <rPr>
            <sz val="11"/>
            <color theme="1"/>
            <rFont val="Calibri"/>
            <family val="2"/>
            <scheme val="minor"/>
          </rPr>
          <t>Henry Chaves:
Please allocate them and create two teams:
CA - City of Indio
CA - Santa Cruz County
CA - City of Desert Hot Springs
SC - Town of Mount Pleasant
CO - City of Durango
CA - El Dorado County
AZ - City of Phoenix</t>
        </r>
      </text>
    </comment>
    <comment ref="N39" authorId="0" shapeId="0" xr:uid="{280D6835-FC5B-4B01-8276-14B50E6EB479}">
      <text>
        <r>
          <rPr>
            <sz val="11"/>
            <color theme="1"/>
            <rFont val="Calibri"/>
            <family val="2"/>
            <scheme val="minor"/>
          </rPr>
          <t>Katalina Cano:
Please work on yet_to_review_and_live + !=blocked + rental: =self_contained</t>
        </r>
      </text>
    </comment>
    <comment ref="N40" authorId="0" shapeId="0" xr:uid="{AD9C80D5-4945-4BC0-BCA6-25E89EB43801}">
      <text>
        <r>
          <rPr>
            <sz val="11"/>
            <color theme="1"/>
            <rFont val="Calibri"/>
            <family val="2"/>
            <scheme val="minor"/>
          </rPr>
          <t>Katalina Cano:
Please work on yet_to_review_and_live + !=blocked + rental: =self_contained</t>
        </r>
      </text>
    </comment>
    <comment ref="N44" authorId="1" shapeId="0" xr:uid="{71E57D7A-AE2B-419B-94C9-6CB10506B964}">
      <text>
        <r>
          <rPr>
            <sz val="11"/>
            <color theme="1"/>
            <rFont val="Calibri"/>
            <family val="2"/>
            <scheme val="minor"/>
          </rPr>
          <t>Henry Chaves:
Please assign it to Rafael</t>
        </r>
      </text>
    </comment>
    <comment ref="K53" authorId="1" shapeId="0" xr:uid="{2411634B-BAC8-4C97-AC57-D43FBD78C136}">
      <text>
        <r>
          <rPr>
            <sz val="11"/>
            <color theme="1"/>
            <rFont val="Calibri"/>
            <family val="2"/>
            <scheme val="minor"/>
          </rPr>
          <t>Henry Chaves:
Please allocate in the WA:
KY - Boone-Campbell-Kenton County
CA - City of Pismo Beach
CA - City of Grover Beach
CO - City of Westminster
ID - Bonner County
CA - City of South Lake Tahoe
ME - City of Bangor
CA - Tulare County
WA - City of Bainbridge Island
CO - Mineral County
CA - City of San Buenaventura
AZ - City of Surprise
FL - City of Fernandina Beach
SC - Town of Summerville
CA - City of San Rafael
CA - City of Arroyo Grande
NY - Village of Saranac Lake
CA - City of Pacific Grove
CA - City of Burlingame
TX - City of Grapevine
CA - City of Monterey
CA - City of Eastvale
FL - Village of Islamorada Village of Islands
CA - City of Santa Barbara
CA - City of Pasadena
SC - City of Isle of Palms
ME - Town of Rockport
SC - City of Charleston
OH - Hocking County
FL - City of Key Colony Beach
CO - Town of Mount Crested Butte
CA - City of Ojai
AZ - City of Tempe</t>
        </r>
      </text>
    </comment>
    <comment ref="N63" authorId="1" shapeId="0" xr:uid="{DD8066E0-F413-440A-9906-6ACF9E491BD7}">
      <text>
        <r>
          <rPr>
            <sz val="11"/>
            <color theme="1"/>
            <rFont val="Calibri"/>
            <family val="2"/>
            <scheme val="minor"/>
          </rPr>
          <t>Henry Chaves:
Please assign it to Rafael</t>
        </r>
      </text>
    </comment>
    <comment ref="H64" authorId="1" shapeId="0" xr:uid="{2FA1A4DB-960F-49E8-82B3-1F07A23868C2}">
      <text>
        <r>
          <rPr>
            <sz val="11"/>
            <color theme="1"/>
            <rFont val="Calibri"/>
            <family val="2"/>
            <scheme val="minor"/>
          </rPr>
          <t>Henry Chaves:
Please assign it to Rafael</t>
        </r>
      </text>
    </comment>
    <comment ref="E66" authorId="1" shapeId="0" xr:uid="{6307325E-EE85-45A3-AF38-7884C5BFF270}">
      <text>
        <r>
          <rPr>
            <sz val="11"/>
            <color theme="1"/>
            <rFont val="Calibri"/>
            <family val="2"/>
            <scheme val="minor"/>
          </rPr>
          <t>Henry Chaves:
Please assign it to Rafael</t>
        </r>
      </text>
    </comment>
    <comment ref="N74" authorId="1" shapeId="0" xr:uid="{4C5E7D11-2490-44CB-AED4-5FDD654DAF10}">
      <text>
        <r>
          <rPr>
            <sz val="11"/>
            <color theme="1"/>
            <rFont val="Calibri"/>
            <family val="2"/>
            <scheme val="minor"/>
          </rPr>
          <t>Henry Chaves:
Irina will be in QA checking her projects.</t>
        </r>
      </text>
    </comment>
    <comment ref="H83" authorId="1" shapeId="0" xr:uid="{B1BBE3FC-8CAD-48CA-A17A-C99717370161}">
      <text>
        <r>
          <rPr>
            <sz val="11"/>
            <color theme="1"/>
            <rFont val="Calibri"/>
            <family val="2"/>
            <scheme val="minor"/>
          </rPr>
          <t>Henry Chaves:
Please assign it to Rafael</t>
        </r>
      </text>
    </comment>
    <comment ref="Q86" authorId="0" shapeId="0" xr:uid="{8E55F6F7-528B-444C-8123-71B7061F8201}">
      <text>
        <r>
          <rPr>
            <sz val="11"/>
            <color theme="1"/>
            <rFont val="Calibri"/>
            <family val="2"/>
            <scheme val="minor"/>
          </rPr>
          <t>Katalina Cano:
Please work on U + YTRL + !=blocked + rental: =self_contained</t>
        </r>
      </text>
    </comment>
    <comment ref="Q87" authorId="0" shapeId="0" xr:uid="{4EB28896-FC48-48CB-9469-4E5DFA49FEF4}">
      <text>
        <r>
          <rPr>
            <sz val="11"/>
            <color theme="1"/>
            <rFont val="Calibri"/>
            <family val="2"/>
            <scheme val="minor"/>
          </rPr>
          <t>Katalina Cano:
Please work on U + YTRL + !=blocked + rental: =self_contained</t>
        </r>
      </text>
    </comment>
    <comment ref="E105" authorId="1" shapeId="0" xr:uid="{CA9A4ED5-F1AA-4063-A3BD-4C02CE0A2E85}">
      <text>
        <r>
          <rPr>
            <sz val="11"/>
            <color rgb="FF000000"/>
            <rFont val="Calibri"/>
            <family val="2"/>
          </rPr>
          <t xml:space="preserve">Henry Chaves:
</t>
        </r>
        <r>
          <rPr>
            <sz val="11"/>
            <color rgb="FF000000"/>
            <rFont val="Calibri"/>
            <family val="2"/>
          </rPr>
          <t xml:space="preserve">Please allocate in the WA and create four teams:
</t>
        </r>
        <r>
          <rPr>
            <sz val="11"/>
            <color rgb="FF000000"/>
            <rFont val="Calibri"/>
            <family val="2"/>
          </rPr>
          <t xml:space="preserve">AZ - City of Surprise
</t>
        </r>
        <r>
          <rPr>
            <sz val="11"/>
            <color rgb="FF000000"/>
            <rFont val="Calibri"/>
            <family val="2"/>
          </rPr>
          <t xml:space="preserve">CA - CIty of San Rafael
</t>
        </r>
        <r>
          <rPr>
            <sz val="11"/>
            <color rgb="FF000000"/>
            <rFont val="Calibri"/>
            <family val="2"/>
          </rPr>
          <t xml:space="preserve">CA - City of Santa Barbara
</t>
        </r>
        <r>
          <rPr>
            <sz val="11"/>
            <color rgb="FF000000"/>
            <rFont val="Calibri"/>
            <family val="2"/>
          </rPr>
          <t xml:space="preserve">ME - Town of Rockport
</t>
        </r>
        <r>
          <rPr>
            <sz val="11"/>
            <color rgb="FF000000"/>
            <rFont val="Calibri"/>
            <family val="2"/>
          </rPr>
          <t xml:space="preserve">CA - City of Chico
</t>
        </r>
        <r>
          <rPr>
            <sz val="11"/>
            <color rgb="FF000000"/>
            <rFont val="Calibri"/>
            <family val="2"/>
          </rPr>
          <t xml:space="preserve">TX - Bastrop County
</t>
        </r>
        <r>
          <rPr>
            <sz val="11"/>
            <color rgb="FF000000"/>
            <rFont val="Calibri"/>
            <family val="2"/>
          </rPr>
          <t xml:space="preserve">TX - City of Amarillo
</t>
        </r>
        <r>
          <rPr>
            <sz val="11"/>
            <color rgb="FF000000"/>
            <rFont val="Calibri"/>
            <family val="2"/>
          </rPr>
          <t xml:space="preserve">CA - City of San Mateo
</t>
        </r>
        <r>
          <rPr>
            <sz val="11"/>
            <color rgb="FF000000"/>
            <rFont val="Calibri"/>
            <family val="2"/>
          </rPr>
          <t xml:space="preserve">MI - Muskegon County
</t>
        </r>
        <r>
          <rPr>
            <sz val="11"/>
            <color rgb="FF000000"/>
            <rFont val="Calibri"/>
            <family val="2"/>
          </rPr>
          <t xml:space="preserve">CA - City of El Cajon
</t>
        </r>
        <r>
          <rPr>
            <sz val="11"/>
            <color rgb="FF000000"/>
            <rFont val="Calibri"/>
            <family val="2"/>
          </rPr>
          <t xml:space="preserve">CA - City of Glendora
</t>
        </r>
        <r>
          <rPr>
            <sz val="11"/>
            <color rgb="FF000000"/>
            <rFont val="Calibri"/>
            <family val="2"/>
          </rPr>
          <t xml:space="preserve">NY - Town of Copake
</t>
        </r>
        <r>
          <rPr>
            <sz val="11"/>
            <color rgb="FF000000"/>
            <rFont val="Calibri"/>
            <family val="2"/>
          </rPr>
          <t xml:space="preserve">NV - Douglas County
</t>
        </r>
        <r>
          <rPr>
            <sz val="11"/>
            <color rgb="FF000000"/>
            <rFont val="Calibri"/>
            <family val="2"/>
          </rPr>
          <t xml:space="preserve">WI - Burnett County
</t>
        </r>
        <r>
          <rPr>
            <sz val="11"/>
            <color rgb="FF000000"/>
            <rFont val="Calibri"/>
            <family val="2"/>
          </rPr>
          <t xml:space="preserve">TX - City of Haltom City
</t>
        </r>
        <r>
          <rPr>
            <sz val="11"/>
            <color rgb="FF000000"/>
            <rFont val="Calibri"/>
            <family val="2"/>
          </rPr>
          <t xml:space="preserve">CA - City of Pomona
</t>
        </r>
        <r>
          <rPr>
            <sz val="11"/>
            <color rgb="FF000000"/>
            <rFont val="Calibri"/>
            <family val="2"/>
          </rPr>
          <t xml:space="preserve">WA - City of College Place
</t>
        </r>
        <r>
          <rPr>
            <sz val="11"/>
            <color rgb="FF000000"/>
            <rFont val="Calibri"/>
            <family val="2"/>
          </rPr>
          <t xml:space="preserve">IL - Williamson County
</t>
        </r>
        <r>
          <rPr>
            <sz val="11"/>
            <color rgb="FF000000"/>
            <rFont val="Calibri"/>
            <family val="2"/>
          </rPr>
          <t xml:space="preserve">CA - City of Half Moon Bay
</t>
        </r>
        <r>
          <rPr>
            <sz val="11"/>
            <color rgb="FF000000"/>
            <rFont val="Calibri"/>
            <family val="2"/>
          </rPr>
          <t xml:space="preserve">CA - City of Clovis
</t>
        </r>
        <r>
          <rPr>
            <sz val="11"/>
            <color rgb="FF000000"/>
            <rFont val="Calibri"/>
            <family val="2"/>
          </rPr>
          <t xml:space="preserve">CA - City of Riverside
</t>
        </r>
        <r>
          <rPr>
            <sz val="11"/>
            <color rgb="FF000000"/>
            <rFont val="Calibri"/>
            <family val="2"/>
          </rPr>
          <t xml:space="preserve">CA - City of Lodi
</t>
        </r>
        <r>
          <rPr>
            <sz val="11"/>
            <color rgb="FF000000"/>
            <rFont val="Calibri"/>
            <family val="2"/>
          </rPr>
          <t xml:space="preserve">AL - City of Madison
</t>
        </r>
        <r>
          <rPr>
            <sz val="11"/>
            <color rgb="FF000000"/>
            <rFont val="Calibri"/>
            <family val="2"/>
          </rPr>
          <t xml:space="preserve">TX - City of Euless
</t>
        </r>
        <r>
          <rPr>
            <sz val="11"/>
            <color rgb="FF000000"/>
            <rFont val="Calibri"/>
            <family val="2"/>
          </rPr>
          <t xml:space="preserve">TX - City of Texarkana
</t>
        </r>
        <r>
          <rPr>
            <sz val="11"/>
            <color rgb="FF000000"/>
            <rFont val="Calibri"/>
            <family val="2"/>
          </rPr>
          <t xml:space="preserve">NY - City of Glens Falls
</t>
        </r>
        <r>
          <rPr>
            <sz val="11"/>
            <color rgb="FF000000"/>
            <rFont val="Calibri"/>
            <family val="2"/>
          </rPr>
          <t xml:space="preserve">CA - City of Ukiah
</t>
        </r>
        <r>
          <rPr>
            <sz val="11"/>
            <color rgb="FF000000"/>
            <rFont val="Calibri"/>
            <family val="2"/>
          </rPr>
          <t xml:space="preserve">IL - City of Decatur
</t>
        </r>
        <r>
          <rPr>
            <sz val="11"/>
            <color rgb="FF000000"/>
            <rFont val="Calibri"/>
            <family val="2"/>
          </rPr>
          <t xml:space="preserve">AL - City of Northport
</t>
        </r>
        <r>
          <rPr>
            <sz val="11"/>
            <color rgb="FF000000"/>
            <rFont val="Calibri"/>
            <family val="2"/>
          </rPr>
          <t xml:space="preserve">CA - City of Carpinteria
</t>
        </r>
        <r>
          <rPr>
            <sz val="11"/>
            <color rgb="FF000000"/>
            <rFont val="Calibri"/>
            <family val="2"/>
          </rPr>
          <t xml:space="preserve">TX - City of Hewitt
</t>
        </r>
        <r>
          <rPr>
            <sz val="11"/>
            <color rgb="FF000000"/>
            <rFont val="Calibri"/>
            <family val="2"/>
          </rPr>
          <t xml:space="preserve">TX - City of La Porte
</t>
        </r>
        <r>
          <rPr>
            <sz val="11"/>
            <color rgb="FF000000"/>
            <rFont val="Calibri"/>
            <family val="2"/>
          </rPr>
          <t xml:space="preserve">CA - City of Walnut Creek
</t>
        </r>
        <r>
          <rPr>
            <sz val="11"/>
            <color rgb="FF000000"/>
            <rFont val="Calibri"/>
            <family val="2"/>
          </rPr>
          <t xml:space="preserve">CA - City of San Ramon
</t>
        </r>
        <r>
          <rPr>
            <sz val="11"/>
            <color rgb="FF000000"/>
            <rFont val="Calibri"/>
            <family val="2"/>
          </rPr>
          <t xml:space="preserve">CA - City of Ridgecrest
</t>
        </r>
        <r>
          <rPr>
            <sz val="11"/>
            <color rgb="FF000000"/>
            <rFont val="Calibri"/>
            <family val="2"/>
          </rPr>
          <t xml:space="preserve">CA - City of Rancho Cordova
</t>
        </r>
        <r>
          <rPr>
            <sz val="11"/>
            <color rgb="FF000000"/>
            <rFont val="Calibri"/>
            <family val="2"/>
          </rPr>
          <t xml:space="preserve">CA - City of Manteca
</t>
        </r>
        <r>
          <rPr>
            <sz val="11"/>
            <color rgb="FF000000"/>
            <rFont val="Calibri"/>
            <family val="2"/>
          </rPr>
          <t xml:space="preserve">CA - City of Folsom
</t>
        </r>
        <r>
          <rPr>
            <sz val="11"/>
            <color rgb="FF000000"/>
            <rFont val="Calibri"/>
            <family val="2"/>
          </rPr>
          <t xml:space="preserve">CAN - City of Gimli
</t>
        </r>
        <r>
          <rPr>
            <sz val="11"/>
            <color rgb="FF000000"/>
            <rFont val="Calibri"/>
            <family val="2"/>
          </rPr>
          <t xml:space="preserve">CA - City of Marina
</t>
        </r>
        <r>
          <rPr>
            <sz val="11"/>
            <color rgb="FF000000"/>
            <rFont val="Calibri"/>
            <family val="2"/>
          </rPr>
          <t xml:space="preserve">CA - City of Benicia
</t>
        </r>
        <r>
          <rPr>
            <sz val="11"/>
            <color rgb="FF000000"/>
            <rFont val="Calibri"/>
            <family val="2"/>
          </rPr>
          <t xml:space="preserve">IL - Village of Forest View
</t>
        </r>
        <r>
          <rPr>
            <sz val="11"/>
            <color rgb="FF000000"/>
            <rFont val="Calibri"/>
            <family val="2"/>
          </rPr>
          <t xml:space="preserve">TX - City of Canyon
</t>
        </r>
        <r>
          <rPr>
            <sz val="11"/>
            <color rgb="FF000000"/>
            <rFont val="Calibri"/>
            <family val="2"/>
          </rPr>
          <t xml:space="preserve">NY - Town of Chatham
</t>
        </r>
        <r>
          <rPr>
            <sz val="11"/>
            <color rgb="FF000000"/>
            <rFont val="Calibri"/>
            <family val="2"/>
          </rPr>
          <t xml:space="preserve">IL - City of Princeton
</t>
        </r>
        <r>
          <rPr>
            <sz val="11"/>
            <color rgb="FF000000"/>
            <rFont val="Calibri"/>
            <family val="2"/>
          </rPr>
          <t xml:space="preserve">CA - City of Roseville
</t>
        </r>
        <r>
          <rPr>
            <sz val="11"/>
            <color rgb="FF000000"/>
            <rFont val="Calibri"/>
            <family val="2"/>
          </rPr>
          <t xml:space="preserve">CA - City of Rocklin
</t>
        </r>
        <r>
          <rPr>
            <sz val="11"/>
            <color rgb="FF000000"/>
            <rFont val="Calibri"/>
            <family val="2"/>
          </rPr>
          <t xml:space="preserve">CA - City of Novato
</t>
        </r>
        <r>
          <rPr>
            <sz val="11"/>
            <color rgb="FF000000"/>
            <rFont val="Calibri"/>
            <family val="2"/>
          </rPr>
          <t xml:space="preserve">CA - City of Lakeport
</t>
        </r>
        <r>
          <rPr>
            <sz val="11"/>
            <color rgb="FF000000"/>
            <rFont val="Calibri"/>
            <family val="2"/>
          </rPr>
          <t xml:space="preserve">CA - City of Capitola
</t>
        </r>
        <r>
          <rPr>
            <sz val="11"/>
            <color rgb="FF000000"/>
            <rFont val="Calibri"/>
            <family val="2"/>
          </rPr>
          <t xml:space="preserve">AL - City of Tuscumbia
</t>
        </r>
        <r>
          <rPr>
            <sz val="11"/>
            <color rgb="FF000000"/>
            <rFont val="Calibri"/>
            <family val="2"/>
          </rPr>
          <t xml:space="preserve">AL - City of Prattville
</t>
        </r>
        <r>
          <rPr>
            <sz val="11"/>
            <color rgb="FF000000"/>
            <rFont val="Calibri"/>
            <family val="2"/>
          </rPr>
          <t>AL - City of Decatur</t>
        </r>
      </text>
    </comment>
    <comment ref="E107" authorId="1" shapeId="0" xr:uid="{6CF4FA0B-D781-464E-AFFA-5F12FA3753AA}">
      <text>
        <r>
          <rPr>
            <sz val="11"/>
            <color theme="1"/>
            <rFont val="Calibri"/>
            <family val="2"/>
            <scheme val="minor"/>
          </rPr>
          <t>Henry Chaves:
Please assign it to Rafael</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tc={3031D6CA-5A89-4A36-B307-25D590DAB0FA}</author>
    <author>tc={2135FAB2-D33D-4E27-BF5D-4A32B7417054}</author>
    <author>tc={C84E80DE-31FD-4C00-B544-47508605C53D}</author>
    <author>tc={50F53397-FDAA-48C0-8249-8D4AE468E786}</author>
    <author>tc={5CADFF8C-2E3B-4A1B-B655-EBFBF737D92A}</author>
    <author>tc={737F9F9C-78C6-49E8-9D22-8C790AABBE1F}</author>
    <author>tc={AE0D0051-7A90-46AC-98F4-B5D6445BDF74}</author>
    <author>tc={7EA33446-54A6-49BE-89DC-3C2D8EAF80A8}</author>
    <author>tc={A7069E03-0C36-4E35-AAFC-193A4F220C82}</author>
    <author>tc={9DF3EF10-F6F5-41FC-8175-8FD697B284B1}</author>
    <author>tc={36B5BD04-FFD4-40F3-8C39-F7CC490AFB59}</author>
    <author>tc={5CBC8DFC-71EA-4A52-B9AC-B7887765760E}</author>
    <author>tc={750E3392-EC60-4DDA-AD15-A29E22801459}</author>
    <author>tc={6846D839-4CBE-4885-826D-EA001C98B09F}</author>
    <author>tc={7FE5F7C1-06C4-4BFC-BFED-62ADCD254B68}</author>
    <author>tc={8D5ADB25-EB39-4CDA-B58F-A6D7C1983342}</author>
    <author>tc={6BE96AD3-9A66-40F1-9C34-8B52797201D3}</author>
    <author>tc={E998BFF2-9154-41B4-B69B-23C6150D3F22}</author>
  </authors>
  <commentList>
    <comment ref="C2" authorId="0" shapeId="0" xr:uid="{3031D6CA-5A89-4A36-B307-25D590DAB0FA}">
      <text>
        <t>[Threaded comment]
Your version of Excel allows you to read this threaded comment; however, any edits to it will get removed if the file is opened in a newer version of Excel. Learn more: https://go.microsoft.com/fwlink/?linkid=870924
Comment:
    To be calculated at the end of the month with the Planning_List</t>
      </text>
    </comment>
    <comment ref="L13" authorId="1" shapeId="0" xr:uid="{2135FAB2-D33D-4E27-BF5D-4A32B7417054}">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O14" authorId="2" shapeId="0" xr:uid="{C84E80DE-31FD-4C00-B544-47508605C53D}">
      <text>
        <t>[Threaded comment]
Your version of Excel allows you to read this threaded comment; however, any edits to it will get removed if the file is opened in a newer version of Excel. Learn more: https://go.microsoft.com/fwlink/?linkid=870924
Comment:
    Allocate in the WA:
CO - Town of Telluride
CA - City of La Quinta
CA - City of Indio
CA - City of Palm Desert
UT - City of Hurricane
CA - City of Cathedral City
CA - City of Desert Hot Springs
CO - City of Durango</t>
      </text>
    </comment>
    <comment ref="R21" authorId="3" shapeId="0" xr:uid="{50F53397-FDAA-48C0-8249-8D4AE468E786}">
      <text>
        <t>[Threaded comment]
Your version of Excel allows you to read this threaded comment; however, any edits to it will get removed if the file is opened in a newer version of Excel. Learn more: https://go.microsoft.com/fwlink/?linkid=870924
Comment:
    Please allocate in the WA:
CA - Tulare County
CA - Santa Cruz County
CA - Santa Barbara County
FL - City of Fernandina Beach
CA - Del Norte County
CA - Sacramento County
CA - City of Gardena
CA - San Joaquin County
SC - City of Isle of Palms
CA - City of Eastvale
CO - Mineral County
CA - City of Pacific Grove
GA - Henry County
TX - City of Grapevine
CA - City of Pismo Beach
CA - City of Rancho Mirage
CA - City of Monterey
CA - City of Rancho Palos Verdes
CA - Kern County
CA - Mono County
CO - Ouray County
FL - City of Key Colony Beach
FL - City of Key West
FL - City of Marathon
FL - Village of Islamorada Village of Islands
SC - Town of Mount Pleasant
SC - Town of Summerville</t>
      </text>
    </comment>
    <comment ref="O23" authorId="4" shapeId="0" xr:uid="{5CADFF8C-2E3B-4A1B-B655-EBFBF737D92A}">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L42" authorId="5" shapeId="0" xr:uid="{737F9F9C-78C6-49E8-9D22-8C790AABBE1F}">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O42" authorId="6" shapeId="0" xr:uid="{AE0D0051-7A90-46AC-98F4-B5D6445BDF74}">
      <text>
        <t>[Threaded comment]
Your version of Excel allows you to read this threaded comment; however, any edits to it will get removed if the file is opened in a newer version of Excel. Learn more: https://go.microsoft.com/fwlink/?linkid=870924
Comment:
    To allocate in the WA:
LA - City of Shreveport
AL - City of Vestavia Hills
CA - City of Laguna Hills
PA - Township of Penn Forest
SD - City of Lead
CA - City of Lake Elsinore
MN - Otter Tail County
CA - City of Imperial Beach
CA - Tehama County
ID - City of Sandpoint
MO - City of Independence
AZ - City of Buckeye
CA - City of Lemon Grove
CA - City of South Lake Tahoe
CO - City of Ouray
ID - City of Driggs
IL - City of Moline
PA - City of Lancaster
SC - Town of Port Royal
AL - City of Irondale
ID - Fremont County</t>
      </text>
    </comment>
    <comment ref="R42" authorId="7" shapeId="0" xr:uid="{7EA33446-54A6-49BE-89DC-3C2D8EAF80A8}">
      <text>
        <t>[Threaded comment]
Your version of Excel allows you to read this threaded comment; however, any edits to it will get removed if the file is opened in a newer version of Excel. Learn more: https://go.microsoft.com/fwlink/?linkid=870924
Comment:
    To allocate in the WA:
CA - City of Grass Valley
FL - City of Neptune Beach
TX - City of Nacogdoches
AZ - Town of Carefree
TX - City of Boerne
TX - City of Rowlett
AZ - City of Goodyear
AZ - Town of Queen Creek
CA - City of Arroyo Grande
CA - City of Burlingame
CA - City of Diamond Bar
CA - City of Modesto
CA - City of Needles
CA - City of Nevada City
CA - City of San Buenaventura
CA - City of San Rafael
CA - City of Trinidad
GA - City of Dalton
IL - City of Joliet
NY - Village of Saranac Lake
GA - City of Chamblee</t>
      </text>
    </comment>
    <comment ref="L44" authorId="8" shapeId="0" xr:uid="{A7069E03-0C36-4E35-AAFC-193A4F220C82}">
      <text>
        <t>[Threaded comment]
Your version of Excel allows you to read this threaded comment; however, any edits to it will get removed if the file is opened in a newer version of Excel. Learn more: https://go.microsoft.com/fwlink/?linkid=870924
Comment:
    To allocate in the WA:
FL - Gulf County
FL - City of Delray Beach
UT - Kane County
PA - Centre County
TX - Bosque County
GA - Rabun County</t>
      </text>
    </comment>
    <comment ref="O46" authorId="9" shapeId="0" xr:uid="{9DF3EF10-F6F5-41FC-8175-8FD697B284B1}">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R46" authorId="10" shapeId="0" xr:uid="{36B5BD04-FFD4-40F3-8C39-F7CC490AFB59}">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L49" authorId="11" shapeId="0" xr:uid="{5CBC8DFC-71EA-4A52-B9AC-B7887765760E}">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L59" authorId="12" shapeId="0" xr:uid="{750E3392-EC60-4DDA-AD15-A29E22801459}">
      <text>
        <t>[Threaded comment]
Your version of Excel allows you to read this threaded comment; however, any edits to it will get removed if the file is opened in a newer version of Excel. Learn more: https://go.microsoft.com/fwlink/?linkid=870924
Comment:
    To allocate in the WA and work filtering by: Unresolved + yet_to_review_and_live + !=blocked:
Ouray County, CO
City of Rancho Palos Verdes, CA
City of Shreveport, LA
City of Lake Elsinore, CA
Sacramento County, CA
City of Goodyear, AZ
City of Arroyo Grande, CA
Kern County, CA
City of San Rafael, CA
Henry County, GA
Town of Queen Creek, AZ
Town of South Padre Island, TX</t>
      </text>
    </comment>
    <comment ref="R59" authorId="13" shapeId="0" xr:uid="{6846D839-4CBE-4885-826D-EA001C98B09F}">
      <text>
        <t>[Threaded comment]
Your version of Excel allows you to read this threaded comment; however, any edits to it will get removed if the file is opened in a newer version of Excel. Learn more: https://go.microsoft.com/fwlink/?linkid=870924
Comment:
    To allocate in the WA:
TX - Bastrop County
CA - City of Menlo Park
MI - Muskegon County
CA - City of Riverside
NV - Douglas County
AL - City of Northport
CA - City of San Mateo
CA - City of Capitola
CA - City of Chico
CA - City of Roseville
CA - City of Pacifica
CA - City of Walnut Creek
WI - Burnett County
CA - City of Folsom
CA - City of Monterey Park
CA - City of Pomona
CA - City of Carpinteria
CA - City of Manteca
CA - City of Marina
TX - City of Euless
TX - City of La Porte
AL - City of Madison
AL - City of Prattville
CA - City of Glendora
CA - City of Lakeport</t>
      </text>
    </comment>
    <comment ref="O64" authorId="14" shapeId="0" xr:uid="{7FE5F7C1-06C4-4BFC-BFED-62ADCD254B68}">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L65" authorId="15" shapeId="0" xr:uid="{8D5ADB25-EB39-4CDA-B58F-A6D7C1983342}">
      <text>
        <t>[Threaded comment]
Your version of Excel allows you to read this threaded comment; however, any edits to it will get removed if the file is opened in a newer version of Excel. Learn more: https://go.microsoft.com/fwlink/?linkid=870924
Comment:
    Please assign to the Data Lead fo the project the task of performing QA in RS.</t>
      </text>
    </comment>
    <comment ref="R65" authorId="16" shapeId="0" xr:uid="{6BE96AD3-9A66-40F1-9C34-8B52797201D3}">
      <text>
        <t>[Threaded comment]
Your version of Excel allows you to read this threaded comment; however, any edits to it will get removed if the file is opened in a newer version of Excel. Learn more: https://go.microsoft.com/fwlink/?linkid=870924
Comment:
    Please assign to the Data Lead to work on this.</t>
      </text>
    </comment>
    <comment ref="I77" authorId="17" shapeId="0" xr:uid="{E998BFF2-9154-41B4-B69B-23C6150D3F22}">
      <text>
        <t>[Threaded comment]
Your version of Excel allows you to read this threaded comment; however, any edits to it will get removed if the file is opened in a newer version of Excel. Learn more: https://go.microsoft.com/fwlink/?linkid=870924
Comment:
    To allocate in the WA:
CA - City of Ojai
CA - City of San Ramon
CA - City of Ukiah
TX - City of Wimberley
CA - City of Half Moon Bay
CA - City of Ridgecrest
TX - City of Haltom City
AL - City of Decatur
AL - City of Tuscumbia
CA - City of Benicia
CA - City of Lodi
CA - City of Rocklin
IL - City of Decatur
NY - City of Glens Falls
TX - City of Hewitt
TX - City of Tyler</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Henry Chaves</author>
    <author>Katalina Cano</author>
  </authors>
  <commentList>
    <comment ref="H5" authorId="0" shapeId="0" xr:uid="{B8511EC7-D671-4815-B385-78F01381505A}">
      <text>
        <r>
          <rPr>
            <sz val="11"/>
            <color theme="1"/>
            <rFont val="Calibri"/>
            <family val="2"/>
            <scheme val="minor"/>
          </rPr>
          <t>Henry Chaves:
Please allocate them in the WA and create two teams:
CO - City of Durango
TX - City of Galveston
CO - Town of Telluride
TX - Town of South Padre Island
CA - City of Palm Desert
CO - Town of Mount Crested Butte
CA - City of Indio
CA - City of La Quinta</t>
        </r>
      </text>
    </comment>
    <comment ref="N6" authorId="0" shapeId="0" xr:uid="{B111977A-0A71-4C54-9FB4-2D8BEC1C50A8}">
      <text>
        <r>
          <rPr>
            <sz val="11"/>
            <color theme="1"/>
            <rFont val="Calibri"/>
            <family val="2"/>
            <scheme val="minor"/>
          </rPr>
          <t>Henry Chaves:
Please allocate them in the WA and create one team:
SC - City of North Charleston
CA - City of Corona
AZ - City of Buckeye
CA - City of Mission Viejo
CA - Sierra County
CA - City of Solvang
AZ - Town of Carefree
AZ - City of Litchfield Park
OH - Village of Kelleys Island
FL - City of Neptune Beach
CA - City of Trinidad
CA - City of Nevada City
NY - Village of Ocean Beach
NY - City of Geneva
NC - Mitchell County</t>
        </r>
      </text>
    </comment>
    <comment ref="N35" authorId="0" shapeId="0" xr:uid="{EEAB823D-2F9C-4F10-B637-498DDCFD77B5}">
      <text>
        <r>
          <rPr>
            <sz val="11"/>
            <color theme="1"/>
            <rFont val="Calibri"/>
            <family val="2"/>
            <scheme val="minor"/>
          </rPr>
          <t>Henry Chaves:
Please allocate them in the WA and create two teams:
CA - City of San Rafael
CA - City of San Buenaventura
CA - City of Pacific Grove
OH - Ross County
MA - City of Revere
CO - City of Leadville
FL - City of Margate
VT - Town of Londonderry
KY - Powell County</t>
        </r>
      </text>
    </comment>
    <comment ref="E65" authorId="0" shapeId="0" xr:uid="{A015C11D-C8C8-4936-A479-D4A9FB60BE4A}">
      <text>
        <r>
          <rPr>
            <sz val="11"/>
            <color theme="1"/>
            <rFont val="Calibri"/>
            <family val="2"/>
            <scheme val="minor"/>
          </rPr>
          <t>Henry Chaves:
Please work on U + YTR + !=not_live + =self_contained</t>
        </r>
      </text>
    </comment>
    <comment ref="E66" authorId="0" shapeId="0" xr:uid="{FD243AFA-51E8-41F0-B299-707ABB8E2012}">
      <text>
        <r>
          <rPr>
            <sz val="11"/>
            <color theme="1"/>
            <rFont val="Calibri"/>
            <family val="2"/>
            <scheme val="minor"/>
          </rPr>
          <t>Henry Chaves:
Please work on U + YTR + !=not_live + =self_contained</t>
        </r>
      </text>
    </comment>
    <comment ref="Q71" authorId="0" shapeId="0" xr:uid="{A39EEBD2-92AF-4136-9915-3DA81C15FDCB}">
      <text>
        <r>
          <rPr>
            <sz val="11"/>
            <color theme="1"/>
            <rFont val="Calibri"/>
            <family val="2"/>
            <scheme val="minor"/>
          </rPr>
          <t>Henry Chaves:
Please allocate them in the WA and create two teams:
CA - City of Lake Elsinore
AL - City of Vestavia Hills
AL - City of Irondale
TX - Real County
CO - City of Longmont
SD - City of Deadwood
TX - Angelina County
NH - Town of Sunapee
KY - Rowan County
SD - City of Lead
CA - City of San Luis Obispo
WA - City of Bainbridge Island
TX - City of Grapevine
NY - Village of Saranac Lake
CO - Mineral County
CA - City of Ojai
CA - City of Arroyo Grande
CA - City of Burlingame
ME - Town of Rockport
LA - City of Shreveport
CO - City of Ouray
CA - City of Needles
CA - City of Grass Valley
CO - Town of PalisadeCA - Tuolumne County
WI - Town of La Pointe
VT - Town of Dorset
TX - Kleberg County
TX - City of Sugar Land
OH - Stark County
GA - Stephens County
GA - Douglas County
CA - City of Redwood City
CA - Trinity County
CA - City of Lincoln
CA - City of Rancho Palos Verdes
CA - City of Oxnard
CA - City of Claremont
CA - City of Chula Vista
OR - City of Newberg
NY - Town of Greece
CA - Town of Fairfax
CA - City of Buena Park
MT - City of Bozeman
MO - City of Springfield
CO - Ouray County
CA - Nevada County</t>
        </r>
      </text>
    </comment>
    <comment ref="H95" authorId="0" shapeId="0" xr:uid="{140C2BED-10D5-4A26-8ACA-428D7892387D}">
      <text>
        <r>
          <rPr>
            <sz val="11"/>
            <color theme="1"/>
            <rFont val="Calibri"/>
            <family val="2"/>
            <scheme val="minor"/>
          </rPr>
          <t>Henry Chaves:
Please allocate themn in the WA and create two teams:
TX - City of Euless
CA - City of Walnut Creek
CA - City of San Mateo
CAN - Municipality of Gimli
CA - City of Glendora
TX - City of La Porte
CA - City of Lodi
AL - City of Decatur
TX - City of Canyon
NY - Town of Copake
TX - City of Texarkana
NY - City of Glens Falls
CA - City of Morro Bay
CA - City of Manteca
CA - City of Roseville
CA - City of Benicia
IL - City of Decatur
CA - City of Folsom
TX - City of Haltom City
CA - City of San Ramon
CA - City of Novato
CA - City of Rancho Cordova
CA - City of Capitola
CA - City of Marina
CA - City of Lakeport
CA - City of Half Moon Bay
NY - Town of Chatham
CA - City of Ukiah
AL - City of Prattville
IL - Village of Forest View
CA - City of Ridgecrest
CA - City of Carpinteria
WA - City of College Place
CA - City of Rocklin
IL - City of Princeton
CA - City of Monterey Park
AL - City of Tuscumbia</t>
        </r>
      </text>
    </comment>
    <comment ref="Q99" authorId="1" shapeId="0" xr:uid="{D388FAED-52A7-42CE-B0C9-7D5F7D7DE31C}">
      <text>
        <r>
          <rPr>
            <sz val="11"/>
            <color theme="1"/>
            <rFont val="Calibri"/>
            <family val="2"/>
            <scheme val="minor"/>
          </rPr>
          <t>Katalina Cano:
Please allocate in the WA: 
SC - Town of Mount Pleasant
CA - Town of Mammoth Lakes
CA - Nevada County
CA - City of Desert Hot Springs
CO - Town of Mount Crested Butte
CA - City of Indio
CA - City of La Quinta</t>
        </r>
      </text>
    </comment>
    <comment ref="H104" authorId="0" shapeId="0" xr:uid="{4A80FF3D-E011-4982-9AD0-FF240C141F87}">
      <text>
        <r>
          <rPr>
            <sz val="11"/>
            <color theme="1"/>
            <rFont val="Calibri"/>
            <family val="2"/>
            <scheme val="minor"/>
          </rPr>
          <t>Henry Chaves:
Please allocate them in the WA:
CO - City of Durango
CA - City of Palm Desert
CO - Town of Mount Crested Butte
CA - City of Indio</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Katalina Cano</author>
  </authors>
  <commentList>
    <comment ref="H60" authorId="0" shapeId="0" xr:uid="{D8DC0170-4548-494D-A1FF-F0ED070B2BAF}">
      <text>
        <r>
          <rPr>
            <sz val="11"/>
            <color theme="1"/>
            <rFont val="Calibri"/>
            <family val="2"/>
            <scheme val="minor"/>
          </rPr>
          <t xml:space="preserve">Katalina Cano:
Please allocate in the WA: 
CA - City of Cathedral City
CA - City of Desert Hot Springs
SC - Town of Mount Pleasant
</t>
        </r>
      </text>
    </comment>
    <comment ref="H76" authorId="0" shapeId="0" xr:uid="{44344108-1B55-4A76-8B05-CD2B3FC3EC6B}">
      <text>
        <r>
          <rPr>
            <sz val="11"/>
            <color theme="1"/>
            <rFont val="Calibri"/>
            <family val="2"/>
            <scheme val="minor"/>
          </rPr>
          <t>Katalina Cano:
Please assign these projects in the allocation:
CA - City of Palm Desert
CO - City of Durango
CO - Town of Telluride
TX - Town of South Padre Island
CA - City of Palm Desert
CO - Town of Mount Crested Butte</t>
        </r>
      </text>
    </comment>
    <comment ref="H77" authorId="0" shapeId="0" xr:uid="{0507F9CC-8C9C-4AA4-96AC-2AFB965F9B1E}">
      <text>
        <r>
          <rPr>
            <sz val="11"/>
            <color theme="1"/>
            <rFont val="Calibri"/>
            <family val="2"/>
            <scheme val="minor"/>
          </rPr>
          <t>Katalina Cano:
When finish, please go to CA - City of La Quinta</t>
        </r>
      </text>
    </comment>
    <comment ref="H79" authorId="0" shapeId="0" xr:uid="{AA8AE7B7-6F31-4C77-8A59-382E82954B85}">
      <text>
        <r>
          <rPr>
            <sz val="11"/>
            <color theme="1"/>
            <rFont val="Calibri"/>
            <family val="2"/>
            <scheme val="minor"/>
          </rPr>
          <t xml:space="preserve">Katalina Cano:
When finish, please go to CA - City of Grass Valley </t>
        </r>
      </text>
    </comment>
    <comment ref="H81" authorId="0" shapeId="0" xr:uid="{E44719CF-0EE8-4640-9962-79C15A3D3980}">
      <text>
        <r>
          <rPr>
            <sz val="11"/>
            <color theme="1"/>
            <rFont val="Calibri"/>
            <family val="2"/>
            <scheme val="minor"/>
          </rPr>
          <t>Katalina Cano:
Please assign these projects in the allocation:
TX - Comanche County
OH - Pickaway County
MO - City of Florissant
IL - Village of Orland Park
IL - City of Joliet
GA - City of Dalton
CO - Broomfield County
CA - Town of Corte Madera
CA - City of Diamond Bar
CA - City of Clearlake
CA - City of Citrus Heights</t>
        </r>
      </text>
    </comment>
    <comment ref="Q82" authorId="0" shapeId="0" xr:uid="{1ADC0BC2-465C-49AA-BBD1-766422A4077D}">
      <text>
        <r>
          <rPr>
            <sz val="11"/>
            <color theme="1"/>
            <rFont val="Calibri"/>
            <family val="2"/>
            <scheme val="minor"/>
          </rPr>
          <t>Katalina Cano:
Please allocate in the WA: 
TX - City of Rowlett
FL - Town of Palm Beach Shores
SC - Town of Port Royal
CA - City of Gardena
CA - City of Laguna Hills
NY - Town of Skaneateles
MO - City of Independence
CA - City of Calabasas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Katalina Cano</author>
    <author>Henry Chaves</author>
  </authors>
  <commentList>
    <comment ref="K6" authorId="0" shapeId="0" xr:uid="{0264F966-4CFC-4AB1-8855-0C42FCB65E10}">
      <text>
        <r>
          <rPr>
            <sz val="11"/>
            <color theme="1"/>
            <rFont val="Calibri"/>
            <family val="2"/>
            <scheme val="minor"/>
          </rPr>
          <t>Katalina Cano:
Please allocate in the WA:
CA - City of San Buenaventura
CO - City of Westminster
SC - City of Charleston
CA - City of Chula Vista
CA - City of Grover Beach
CA - City of San Rafael
ME - Town of Rockport
WA - Grant County
WA - Chelan County
NY - Village of Saranac Lake
FL - Village of Islamorada Village of Islands
CO - Mineral County
CA - City of South Lake Tahoe
CA - City of Pacific Grove
CA - City of Eastvale
CA - City of Arroyo Grande
CA - San Joaquin County
CA - City of Carlsbad
SC - City of Isle of Palms
SC - Town of Summerville
FL - City of Marathon
CA - City of Monterey
LA - City of Shreveport
WA - City of Bainbridge Island
TX - City of Grapevine
ME - City of Bangor
FL - City of Fernandina Beach
CO - Ouray County
CA - City of Pismo Beach
CA - City of Ojai
CA - City of Burlingame</t>
        </r>
      </text>
    </comment>
    <comment ref="Q6" authorId="0" shapeId="0" xr:uid="{EDBAEA1C-14C1-4779-AA9C-8EE2FBC55C14}">
      <text>
        <r>
          <rPr>
            <sz val="11"/>
            <color theme="1"/>
            <rFont val="Calibri"/>
            <family val="2"/>
            <scheme val="minor"/>
          </rPr>
          <t>Katalina Cano:
Please work on U + YTR + !=not_live + =self_contained</t>
        </r>
      </text>
    </comment>
    <comment ref="H39" authorId="1" shapeId="0" xr:uid="{A33D7939-15F8-4A81-8099-82EF11DA60B0}">
      <text>
        <r>
          <rPr>
            <sz val="11"/>
            <color theme="1"/>
            <rFont val="Calibri"/>
            <family val="2"/>
            <scheme val="minor"/>
          </rPr>
          <t>Henry Chaves:
Please assign Édgar</t>
        </r>
      </text>
    </comment>
    <comment ref="N40" authorId="1" shapeId="0" xr:uid="{A613C6AF-C0D9-4D24-976F-55EFB8483569}">
      <text>
        <r>
          <rPr>
            <sz val="11"/>
            <color theme="1"/>
            <rFont val="Calibri"/>
            <family val="2"/>
            <scheme val="minor"/>
          </rPr>
          <t>Henry Chaves:
Please allocate in the WA:
TX - Town of South Padre Island
CA - Placer County
CA - Town of Mammoth Lakes
CO - Town of Telluride
CA - Santa Cruz County
UT - City of Salt Lake City
CA - City of La Quinta
CA - City of Indio
CA - El Dorado County
CA - Nevada County
UT - City of Hurricane
CA - City of Palm Desert
CA - City of Cathedral City
CA - City of Desert Hot Springs
CO - Town of Mount Crested Butte
CO - City of Durango
SC - Town of Mount Pleasant</t>
        </r>
      </text>
    </comment>
    <comment ref="H52" authorId="1" shapeId="0" xr:uid="{A616E860-1DBD-44BD-BF12-47D795738BFC}">
      <text>
        <r>
          <rPr>
            <sz val="11"/>
            <color theme="1"/>
            <rFont val="Calibri"/>
            <family val="2"/>
            <scheme val="minor"/>
          </rPr>
          <t>Henry Chaves:
Please assign 1 SP for RQA</t>
        </r>
      </text>
    </comment>
    <comment ref="K52" authorId="1" shapeId="0" xr:uid="{6A30EB6D-7660-4D8F-835B-D2DF4717F440}">
      <text>
        <r>
          <rPr>
            <sz val="11"/>
            <color theme="1"/>
            <rFont val="Calibri"/>
            <family val="2"/>
            <scheme val="minor"/>
          </rPr>
          <t>Henry Chaves:
Please assign 1 SP for RQA</t>
        </r>
      </text>
    </comment>
    <comment ref="N52" authorId="1" shapeId="0" xr:uid="{5389CC2E-AA35-4EFF-8340-29CDD1DA2B33}">
      <text>
        <r>
          <rPr>
            <sz val="11"/>
            <color theme="1"/>
            <rFont val="Calibri"/>
            <family val="2"/>
            <scheme val="minor"/>
          </rPr>
          <t>Henry Chaves:
Please assign 1 SP for RQA</t>
        </r>
      </text>
    </comment>
    <comment ref="N53" authorId="1" shapeId="0" xr:uid="{E8F1A093-D4D2-48DB-9555-58B035907BE7}">
      <text>
        <r>
          <rPr>
            <sz val="11"/>
            <color theme="1"/>
            <rFont val="Calibri"/>
            <family val="2"/>
            <scheme val="minor"/>
          </rPr>
          <t>Henry Chaves:
Please assign 1 SP for RQA</t>
        </r>
      </text>
    </comment>
    <comment ref="Q53" authorId="1" shapeId="0" xr:uid="{E424AA75-5B20-4C54-9880-B4D63073D6E7}">
      <text>
        <r>
          <rPr>
            <sz val="11"/>
            <color theme="1"/>
            <rFont val="Calibri"/>
            <family val="2"/>
            <scheme val="minor"/>
          </rPr>
          <t>Henry Chaves:
Please assign 1 SP for RQA</t>
        </r>
      </text>
    </comment>
    <comment ref="E68" authorId="1" shapeId="0" xr:uid="{301313F1-19AC-4723-8269-E7D29229B48A}">
      <text>
        <r>
          <rPr>
            <sz val="11"/>
            <color theme="1"/>
            <rFont val="Calibri"/>
            <family val="2"/>
            <scheme val="minor"/>
          </rPr>
          <t>Henry Chaves:
Please assign 1 SP for RQA</t>
        </r>
      </text>
    </comment>
    <comment ref="N68" authorId="1" shapeId="0" xr:uid="{A6C13F37-C0C8-4E4A-BDE4-BBD6A435505C}">
      <text>
        <r>
          <rPr>
            <sz val="11"/>
            <color theme="1"/>
            <rFont val="Calibri"/>
            <family val="2"/>
            <scheme val="minor"/>
          </rPr>
          <t>Henry Chaves:
- Please assign 1 SP for RQA.
- It also includes the work done by Carlos and Alejandro in BI Analysis.</t>
        </r>
      </text>
    </comment>
    <comment ref="Q68" authorId="1" shapeId="0" xr:uid="{505C47C6-DCAE-45E8-9E67-ACFE92D27181}">
      <text>
        <r>
          <rPr>
            <sz val="11"/>
            <color theme="1"/>
            <rFont val="Calibri"/>
            <family val="2"/>
            <scheme val="minor"/>
          </rPr>
          <t>Henry Chaves:
Please assign 1 SP for RQA</t>
        </r>
      </text>
    </comment>
    <comment ref="E70" authorId="1" shapeId="0" xr:uid="{B69572C2-7EC0-4B22-B2F1-0154B419C090}">
      <text>
        <r>
          <rPr>
            <sz val="11"/>
            <color theme="1"/>
            <rFont val="Calibri"/>
            <family val="2"/>
            <scheme val="minor"/>
          </rPr>
          <t>Henry Chaves:
Please work on U + YTR</t>
        </r>
      </text>
    </comment>
    <comment ref="H70" authorId="1" shapeId="0" xr:uid="{5FFB3651-2E71-437E-8BA5-CA868F6FE0CC}">
      <text>
        <r>
          <rPr>
            <sz val="11"/>
            <color theme="1"/>
            <rFont val="Calibri"/>
            <family val="2"/>
            <scheme val="minor"/>
          </rPr>
          <t>Henry Chaves:
Please work on U + YTR</t>
        </r>
      </text>
    </comment>
    <comment ref="K80" authorId="1" shapeId="0" xr:uid="{CEE17BD9-A4F9-4B1A-AF6F-B43F6AF0057E}">
      <text>
        <r>
          <rPr>
            <sz val="11"/>
            <color theme="1"/>
            <rFont val="Calibri"/>
            <family val="2"/>
            <scheme val="minor"/>
          </rPr>
          <t>Henry Chaves:
Please allocate in the WA and work on U + YTR + !=not_live:
TX - Kleberg County
OH - Stark County
GA - Stephens County
VT - Town of Dorset
TX - City of Sugar Land
KY - Estill County
UT - Emery County
GA - Douglas County
WI - Town of La Pointe
CA - City of Rancho Palos Verdes
CA - Trinity County
CA - City of Lincoln</t>
        </r>
      </text>
    </comment>
    <comment ref="N88" authorId="1" shapeId="0" xr:uid="{19C075AB-67B5-46C4-8955-33AD9C7E6BB5}">
      <text>
        <r>
          <rPr>
            <sz val="11"/>
            <color theme="1"/>
            <rFont val="Calibri"/>
            <family val="2"/>
            <scheme val="minor"/>
          </rPr>
          <t>Henry Chaves:
- Please assign 1 SP for RQA.
- It also includes the work done by Carlos and Alejandro in BI Analysis.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Katalina Cano</author>
  </authors>
  <commentList>
    <comment ref="Q24" authorId="0" shapeId="0" xr:uid="{0CCFDEB0-D585-45DE-B77A-71FEA1B2D1E6}">
      <text>
        <r>
          <rPr>
            <sz val="11"/>
            <color theme="1"/>
            <rFont val="Calibri"/>
            <family val="2"/>
            <scheme val="minor"/>
          </rPr>
          <t>Katalina Cano:
Please allocate in the WA:
TX - City of Tyler
TX - City of Wimberley
CA - City of El Cajon
CA - City of Pacifica
CA - City of Pomona
CA - City of Menlo Park
CA - City of Walnut Creek
CA - City of Carpinteria
CA - City of Glendora
CA - City of Rancho Cordova
CA - City of Ridgecrest
CA - City of Marina
TX - City of Hewitt
CA - City of Rocklin
CA - City of Benicia</t>
        </r>
      </text>
    </comment>
    <comment ref="H28" authorId="0" shapeId="0" xr:uid="{C5BFA4F7-E7DA-4C25-B368-83BC7932516C}">
      <text>
        <r>
          <rPr>
            <sz val="11"/>
            <color theme="1"/>
            <rFont val="Calibri"/>
            <family val="2"/>
            <scheme val="minor"/>
          </rPr>
          <t>Katalina Cano:
Please work on U + TRL + upcoming + =self_contained</t>
        </r>
      </text>
    </comment>
    <comment ref="E30" authorId="0" shapeId="0" xr:uid="{E84811D6-5B38-41C3-98DC-A3E44DBEE177}">
      <text>
        <r>
          <rPr>
            <sz val="11"/>
            <color theme="1"/>
            <rFont val="Calibri"/>
            <family val="2"/>
            <scheme val="minor"/>
          </rPr>
          <t>Katalina Cano:
Please work on U + TRL + upcoming + =self_contained</t>
        </r>
      </text>
    </comment>
    <comment ref="K46" authorId="0" shapeId="0" xr:uid="{14DCDF1E-A7ED-4069-AEBD-1B19EEE537D9}">
      <text>
        <r>
          <rPr>
            <sz val="11"/>
            <color theme="1"/>
            <rFont val="Calibri"/>
            <family val="2"/>
            <scheme val="minor"/>
          </rPr>
          <t>Katalina Cano:
Assign Sara for QA</t>
        </r>
      </text>
    </comment>
    <comment ref="Q48" authorId="0" shapeId="0" xr:uid="{C278F9D1-0E58-4017-881C-DB3097BA5EDD}">
      <text>
        <r>
          <rPr>
            <sz val="11"/>
            <color theme="1"/>
            <rFont val="Calibri"/>
            <family val="2"/>
            <scheme val="minor"/>
          </rPr>
          <t>Katalina Cano:
Please allocate in the WA:
ME - City of Bangor
CA - City of Grover Beach
LA - City of Shreveport
CA - City of Chula Vista
SC - Town of Summerville
WA - City of Bainbridge Island
FL - City of Fernandina Beach
CA - City of Pismo Beach
CA - City of Monterey
CA - City of Burlingame
NY - Village of Saranac Lake
CA - City of Pacific Grove
CA - City of Arroyo Grande
CO - Ouray County
TX - City of Grapevine
CO - Mineral County
CA - City of South Lake Tahoe
CA - City of Ojai</t>
        </r>
      </text>
    </comment>
    <comment ref="E55" authorId="0" shapeId="0" xr:uid="{23B5CE6B-6DEE-4145-9CCE-AAB933F912AB}">
      <text>
        <r>
          <rPr>
            <sz val="11"/>
            <color theme="1"/>
            <rFont val="Calibri"/>
            <family val="2"/>
            <scheme val="minor"/>
          </rPr>
          <t>Katalina Cano:
Please allocate in the WA:
NV - Douglas County
WI - Burnett County
TX - City of Euless
CA - City of Chico
CA - City of Lodi
CA - City of Novato
TX - City of La Porte
CA - City of San Ramon
CA - City of Roseville
CA - City of Half Moon Bay
CA - City of Ukiah
AL - City of Tuscumbia
CA - City of Riverside
CA - City of Monterey Park
TX - City of Texarkana
CA - City of San Mateo
TX - City of Haltom City
CA - City of Morro Bay
CA - City of Folsom
TX - City of Canyon
CA - City of Manteca
CA - City of Capitola
AL - City of Decatur
CA - City of Lakeport
NY - Town of Chatham</t>
        </r>
      </text>
    </comment>
    <comment ref="H68" authorId="0" shapeId="0" xr:uid="{ED5380D8-BD44-4ED2-949D-84EEF1A5A70A}">
      <text>
        <r>
          <rPr>
            <sz val="11"/>
            <color theme="1"/>
            <rFont val="Calibri"/>
            <family val="2"/>
            <scheme val="minor"/>
          </rPr>
          <t>Katalina Cano:
Please allocate in the WA:
CA - Del Norte County
CA - City of Lemon Grove
CA - City of Lake Elsinore
CA - City of Imperial Beach
AL - City of Irondale
TX - Bosque County
NY - Village of Ocean Beach
NY - City of Geneva
NC - Mitchell County
KY - Shelby County
KY - Powell County
ID - City of Driggs
CO - City of Longmont
CA - Tehama County</t>
        </r>
      </text>
    </comment>
    <comment ref="E69" authorId="0" shapeId="0" xr:uid="{64CD1530-ACDC-4BC0-9A57-0EBD5CF67B7D}">
      <text>
        <r>
          <rPr>
            <sz val="11"/>
            <color theme="1"/>
            <rFont val="Calibri"/>
            <family val="2"/>
            <scheme val="minor"/>
          </rPr>
          <t>Katalina Cano:
Please work on U + YTR + !=not_live + =self_contained</t>
        </r>
      </text>
    </comment>
    <comment ref="H69" authorId="0" shapeId="0" xr:uid="{C84A63CD-7DB8-4DAC-BE18-0558EDF51F7C}">
      <text>
        <r>
          <rPr>
            <sz val="11"/>
            <color theme="1"/>
            <rFont val="Calibri"/>
            <family val="2"/>
            <scheme val="minor"/>
          </rPr>
          <t>Katalina Cano:
Please work on U + YTR + !=not_live + =self_contained</t>
        </r>
      </text>
    </comment>
    <comment ref="N69" authorId="0" shapeId="0" xr:uid="{3B2D7BB1-12A7-4EFE-B1A8-A71009CF7D40}">
      <text>
        <r>
          <rPr>
            <sz val="11"/>
            <color theme="1"/>
            <rFont val="Calibri"/>
            <family val="2"/>
            <scheme val="minor"/>
          </rPr>
          <t>Katalina Cano:
Please work on U + YTR + !=not_live + =self_contained</t>
        </r>
      </text>
    </comment>
    <comment ref="Q69" authorId="0" shapeId="0" xr:uid="{FA045BE7-50EC-48E9-A27A-916773765133}">
      <text>
        <r>
          <rPr>
            <sz val="11"/>
            <color theme="1"/>
            <rFont val="Calibri"/>
            <family val="2"/>
            <scheme val="minor"/>
          </rPr>
          <t>Katalina Cano:
Please allocate in the WA:
CA - City of San Luis Obispo
CA - City of Redding
AZ - Town of Queen Creek
AZ - City of Goodyear
TX - City of Sugar Land
TX - City of Carrollton
SD - City of Lead
OH - Vinton County
OH - Fairfield County
NM - Village of Cloudcroft
MT - City of Bozeman
ID - City of Sandpoint
GA - Fayette County
AZ - City of Avondale</t>
        </r>
      </text>
    </comment>
    <comment ref="K70" authorId="0" shapeId="0" xr:uid="{4FFB44A3-00F6-4843-BF7E-1BCCB99FE4F2}">
      <text>
        <r>
          <rPr>
            <sz val="11"/>
            <color theme="1"/>
            <rFont val="Calibri"/>
            <family val="2"/>
            <scheme val="minor"/>
          </rPr>
          <t>Katalina Cano:
Please allocate in the WA:
VT - Town of Chester
TX - Real County
TX - City of Nacogdoches
TX - City of League City
TX - Angelina County
SD - City of Deadwood
PA - City of Lancaster
OH - Tuscarawas County
OH - Ross County
OH - City of Sandusky
NY - Town of Greece
NY - Town of Babylon
NH - Town of Sunapee
IL - City of Moline
GA - City of Chamblee</t>
        </r>
      </text>
    </comment>
    <comment ref="Q70" authorId="0" shapeId="0" xr:uid="{231D0577-A288-4053-AFBF-E1C97C34C409}">
      <text>
        <r>
          <rPr>
            <sz val="11"/>
            <color theme="1"/>
            <rFont val="Calibri"/>
            <family val="2"/>
            <scheme val="minor"/>
          </rPr>
          <t>Katalina Cano:
Please work on U + YTR + !=not_live + =self_contained</t>
        </r>
      </text>
    </comment>
    <comment ref="K71" authorId="0" shapeId="0" xr:uid="{77AADE05-05AC-4A97-AAD5-4B16CD2FDB92}">
      <text>
        <r>
          <rPr>
            <sz val="11"/>
            <color theme="1"/>
            <rFont val="Calibri"/>
            <family val="2"/>
            <scheme val="minor"/>
          </rPr>
          <t>Katalina Cano:
Please work on U + YTR + !=not_live + =self_contained</t>
        </r>
      </text>
    </comment>
    <comment ref="E91" authorId="0" shapeId="0" xr:uid="{A3B1C149-F62F-40B3-9F7D-497DA86A5D94}">
      <text>
        <r>
          <rPr>
            <sz val="11"/>
            <color theme="1"/>
            <rFont val="Calibri"/>
            <family val="2"/>
            <scheme val="minor"/>
          </rPr>
          <t>Katalina Cano:
Please work on U + YTR + !=not_live + =self_contained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Katalina Cano</author>
  </authors>
  <commentList>
    <comment ref="G9" authorId="0" shapeId="0" xr:uid="{665B200C-3FCF-4C22-9BC4-7421588C9746}">
      <text>
        <r>
          <rPr>
            <sz val="11"/>
            <color theme="1"/>
            <rFont val="Calibri"/>
            <family val="2"/>
            <scheme val="minor"/>
          </rPr>
          <t>Katalina Cano:
Work on: U + YTR</t>
        </r>
      </text>
    </comment>
    <comment ref="P9" authorId="0" shapeId="0" xr:uid="{D8D1A684-3553-48BC-9F77-D65C91859A18}">
      <text>
        <r>
          <rPr>
            <sz val="11"/>
            <color theme="1"/>
            <rFont val="Calibri"/>
            <family val="2"/>
            <scheme val="minor"/>
          </rPr>
          <t>Katalina Cano:
Work on: U + YTR</t>
        </r>
      </text>
    </comment>
    <comment ref="M10" authorId="0" shapeId="0" xr:uid="{FC753131-EE90-4BFD-BF5D-0EF06387C2A0}">
      <text>
        <r>
          <rPr>
            <sz val="11"/>
            <color theme="1"/>
            <rFont val="Calibri"/>
            <family val="2"/>
            <scheme val="minor"/>
          </rPr>
          <t>Katalina Cano:
Work on: U + YTR</t>
        </r>
      </text>
    </comment>
    <comment ref="P10" authorId="0" shapeId="0" xr:uid="{75FB3494-7F19-4115-9AFD-661951858255}">
      <text>
        <r>
          <rPr>
            <sz val="11"/>
            <color theme="1"/>
            <rFont val="Calibri"/>
            <family val="2"/>
            <scheme val="minor"/>
          </rPr>
          <t xml:space="preserve">Katalina Cano:
Please assign Carlos
</t>
        </r>
      </text>
    </comment>
    <comment ref="J11" authorId="0" shapeId="0" xr:uid="{8D9126CE-473C-4676-ABED-6479469B4EDD}">
      <text>
        <r>
          <rPr>
            <sz val="11"/>
            <color theme="1"/>
            <rFont val="Calibri"/>
            <family val="2"/>
            <scheme val="minor"/>
          </rPr>
          <t>Katalina Cano:
CO - Town of Telluride
NY - Sullivan County
CA - City of Cathedral City
CA - Riverside County
CA - Santa Cruz County
CA - El Dorado County
GA - City of Savannah
CA - Nevada County
CA - Town of Mammoth Lakes
CA - City of Big Bear Lake
CA - City of Desert Hot Springs
SC - Town of Mount Pleasant
AZ - City of Flagstaff
CA - City of Chula Vista
VT - Town of Stowe
NY - Town of Southold
TX - Bosque County</t>
        </r>
      </text>
    </comment>
    <comment ref="J12" authorId="0" shapeId="0" xr:uid="{FF558F9A-4BDF-4188-AB4E-C4CACAF2D031}">
      <text>
        <r>
          <rPr>
            <sz val="11"/>
            <color theme="1"/>
            <rFont val="Calibri"/>
            <family val="2"/>
            <scheme val="minor"/>
          </rPr>
          <t xml:space="preserve">Katalina Cano:
Please assign Carlos
</t>
        </r>
      </text>
    </comment>
    <comment ref="D29" authorId="0" shapeId="0" xr:uid="{87757B5C-C3CD-4E68-841F-753C9DD30526}">
      <text>
        <r>
          <rPr>
            <sz val="11"/>
            <color theme="1"/>
            <rFont val="Calibri"/>
            <family val="2"/>
            <scheme val="minor"/>
          </rPr>
          <t>Katalina Cano:
CO - Town of Mount Crested Butte
SC - Town of Mount Pleasant
CA - City of Big Bear Lake
CA - Desert Resort Management
CA - City of La Quinta
CA - City of Indio
CA - City of Desert Hot Springs
CA - Town of Mammoth Lakes
TX - City of Galveston
CO - City of Durango
CA - El Dorado County
CO - Town of Telluride
CA - City of Chula Vista
CA - Placer County
AZ - City of Flagstaff
AZ - City of Scottsdale
CA - Sonoma County
CA - City of Cathedral City
CA - Santa Cruz County
NY - Sullivan County
CA - Nevada County
VT - Town of Stowe
CA - San Bernardino County
CA - City of Palm Desert
GA - City of Savannah</t>
        </r>
      </text>
    </comment>
    <comment ref="P29" authorId="0" shapeId="0" xr:uid="{117BE004-299B-48B4-BC99-6BA66818EA2D}">
      <text>
        <r>
          <rPr>
            <sz val="11"/>
            <color theme="1"/>
            <rFont val="Calibri"/>
            <family val="2"/>
            <scheme val="minor"/>
          </rPr>
          <t>Katalina Cano:
NM - Village of Ruidoso
WA - Chelan County
CA - Calaveras County
TX - City of Rockport
SC - City of Isle of Palms
CA - Tuolumne County
UT - City of Hurricane
WA - City of Bainbridge Island
CO - City of Westminster
FL - City of Fernandina Beach
CA - City of South Lake Tahoe
FL - Village of Islamorada Village of Islands
TX - City of Plano
FL - City of Marathon
OK - City of Norman
CA - City of San Rafael
CO - Boulder County
AZ - City of Surprise</t>
        </r>
      </text>
    </comment>
    <comment ref="G30" authorId="0" shapeId="0" xr:uid="{5FE97C55-9417-40ED-80FB-38C3F644C5C3}">
      <text>
        <r>
          <rPr>
            <sz val="11"/>
            <color theme="1"/>
            <rFont val="Calibri"/>
            <family val="2"/>
            <scheme val="minor"/>
          </rPr>
          <t>Katalina Cano:
SC - Town of Mount Pleasant
CA - City of Needles
CA - City of Modesto
SC - Town of Port Royal
OH - Hocking County
TX - Angelina County
GA - Stephens County
UT - Emery County
CA - City of Laguna Hills
CA - City of Cathedral City
OK - City of Lawton
CA - City of Fresno
FL - Nassau County
CA - Tulare County
CA - Trinity County</t>
        </r>
      </text>
    </comment>
    <comment ref="D39" authorId="0" shapeId="0" xr:uid="{A608E84E-9D02-4891-84DE-F2239257F750}">
      <text>
        <r>
          <rPr>
            <sz val="11"/>
            <color theme="1"/>
            <rFont val="Calibri"/>
            <family val="2"/>
            <scheme val="minor"/>
          </rPr>
          <t>Katalina Cano:
Work on: U + YTR</t>
        </r>
      </text>
    </comment>
    <comment ref="G39" authorId="0" shapeId="0" xr:uid="{D32B6DA2-C996-4A59-81C1-20C4F3F42549}">
      <text>
        <r>
          <rPr>
            <sz val="11"/>
            <color theme="1"/>
            <rFont val="Calibri"/>
            <family val="2"/>
            <scheme val="minor"/>
          </rPr>
          <t>Katalina Cano:
Work on: U + YTR</t>
        </r>
      </text>
    </comment>
    <comment ref="P39" authorId="0" shapeId="0" xr:uid="{CC7331B6-3636-4761-A033-192F60CB1B03}">
      <text>
        <r>
          <rPr>
            <sz val="11"/>
            <color theme="1"/>
            <rFont val="Calibri"/>
            <family val="2"/>
            <scheme val="minor"/>
          </rPr>
          <t>Katalina Cano:
Work on: U + YTR</t>
        </r>
      </text>
    </comment>
    <comment ref="G40" authorId="0" shapeId="0" xr:uid="{3EEAA6E7-8110-4559-81EB-E0425AC16235}">
      <text>
        <r>
          <rPr>
            <sz val="11"/>
            <color theme="1"/>
            <rFont val="Calibri"/>
            <family val="2"/>
            <scheme val="minor"/>
          </rPr>
          <t>Katalina Cano:
Please assign Manuel and Enrique</t>
        </r>
      </text>
    </comment>
    <comment ref="J40" authorId="0" shapeId="0" xr:uid="{DAC99720-B3BE-43F6-87A4-7BC4499299E9}">
      <text>
        <r>
          <rPr>
            <sz val="11"/>
            <color theme="1"/>
            <rFont val="Calibri"/>
            <family val="2"/>
            <scheme val="minor"/>
          </rPr>
          <t>Katalina Cano:
Work on: U + YTR</t>
        </r>
      </text>
    </comment>
    <comment ref="M40" authorId="0" shapeId="0" xr:uid="{5C60A9A0-8933-424A-B1B0-5F905606EA14}">
      <text>
        <r>
          <rPr>
            <sz val="11"/>
            <color theme="1"/>
            <rFont val="Calibri"/>
            <family val="2"/>
            <scheme val="minor"/>
          </rPr>
          <t>Katalina Cano:
Please assign Juan Amud</t>
        </r>
      </text>
    </comment>
    <comment ref="D41" authorId="0" shapeId="0" xr:uid="{702AA152-1668-4441-BA6B-97B8DA52EA02}">
      <text>
        <r>
          <rPr>
            <sz val="11"/>
            <color theme="1"/>
            <rFont val="Calibri"/>
            <family val="2"/>
            <scheme val="minor"/>
          </rPr>
          <t>Katalina Cano:
Please assign: Sara Osorio and Hugo</t>
        </r>
      </text>
    </comment>
    <comment ref="G41" authorId="0" shapeId="0" xr:uid="{DA2D3524-C85A-4BDE-A4E6-5236F6F488E2}">
      <text>
        <r>
          <rPr>
            <sz val="11"/>
            <color theme="1"/>
            <rFont val="Calibri"/>
            <family val="2"/>
            <scheme val="minor"/>
          </rPr>
          <t xml:space="preserve">Katalina Cano:
Please assign Carlos
</t>
        </r>
      </text>
    </comment>
    <comment ref="J41" authorId="0" shapeId="0" xr:uid="{55ACA170-6822-4EC0-AC6E-9794EF1F082B}">
      <text>
        <r>
          <rPr>
            <sz val="11"/>
            <color theme="1"/>
            <rFont val="Calibri"/>
            <family val="2"/>
            <scheme val="minor"/>
          </rPr>
          <t>Katalina Cano:
Please assign Juan Amud</t>
        </r>
      </text>
    </comment>
    <comment ref="M41" authorId="0" shapeId="0" xr:uid="{50EFCBE6-F40F-42DC-AF76-95E2AF53F16D}">
      <text>
        <r>
          <rPr>
            <sz val="11"/>
            <color theme="1"/>
            <rFont val="Calibri"/>
            <family val="2"/>
            <scheme val="minor"/>
          </rPr>
          <t xml:space="preserve">Katalina Cano:
Please assign: Hugo and Sara Osorio
</t>
        </r>
      </text>
    </comment>
    <comment ref="P41" authorId="0" shapeId="0" xr:uid="{71BB6F89-6A05-416D-8E56-EA78794FD4CB}">
      <text>
        <r>
          <rPr>
            <sz val="11"/>
            <color theme="1"/>
            <rFont val="Calibri"/>
            <family val="2"/>
            <scheme val="minor"/>
          </rPr>
          <t>Katalina Cano:
Work on: U + YTR</t>
        </r>
      </text>
    </comment>
    <comment ref="J42" authorId="0" shapeId="0" xr:uid="{4DB62B29-7795-4451-A47C-E50FC248E961}">
      <text>
        <r>
          <rPr>
            <sz val="11"/>
            <color theme="1"/>
            <rFont val="Calibri"/>
            <family val="2"/>
            <scheme val="minor"/>
          </rPr>
          <t>Katalina Cano:
Please assign Laura Posada and Juan Velásquez</t>
        </r>
      </text>
    </comment>
    <comment ref="M42" authorId="0" shapeId="0" xr:uid="{B3EC5790-704C-4294-A8EC-A5B3D4AE8783}">
      <text>
        <r>
          <rPr>
            <sz val="11"/>
            <color theme="1"/>
            <rFont val="Calibri"/>
            <family val="2"/>
            <scheme val="minor"/>
          </rPr>
          <t>Katalina Cano:
Work on: U + YTR</t>
        </r>
      </text>
    </comment>
    <comment ref="J43" authorId="0" shapeId="0" xr:uid="{754002A6-F164-4A29-BB21-9E8DBD94B5A1}">
      <text>
        <r>
          <rPr>
            <sz val="11"/>
            <color theme="1"/>
            <rFont val="Calibri"/>
            <family val="2"/>
            <scheme val="minor"/>
          </rPr>
          <t xml:space="preserve">Katalina Cano:
Please assign Carlos
</t>
        </r>
      </text>
    </comment>
    <comment ref="M43" authorId="0" shapeId="0" xr:uid="{0219DAFA-3EA4-4EA3-A227-2381D99AD0D3}">
      <text>
        <r>
          <rPr>
            <sz val="11"/>
            <color theme="1"/>
            <rFont val="Calibri"/>
            <family val="2"/>
            <scheme val="minor"/>
          </rPr>
          <t>Katalina Cano:
Work on: U + YTR</t>
        </r>
      </text>
    </comment>
    <comment ref="D44" authorId="0" shapeId="0" xr:uid="{FFB7F077-71CA-409C-8C6F-F5F5CFE18F91}">
      <text>
        <r>
          <rPr>
            <sz val="11"/>
            <color theme="1"/>
            <rFont val="Calibri"/>
            <family val="2"/>
            <scheme val="minor"/>
          </rPr>
          <t>Katalina Cano:
Work on: U + YTR</t>
        </r>
      </text>
    </comment>
    <comment ref="G44" authorId="0" shapeId="0" xr:uid="{46CB2C64-1237-4A67-8109-EAA642AEEC9A}">
      <text>
        <r>
          <rPr>
            <sz val="11"/>
            <color theme="1"/>
            <rFont val="Calibri"/>
            <family val="2"/>
            <scheme val="minor"/>
          </rPr>
          <t>Katalina Cano:
Work on: U + YTR</t>
        </r>
      </text>
    </comment>
    <comment ref="P44" authorId="0" shapeId="0" xr:uid="{EB8CFFC9-986F-4AA9-BA90-BEDE9F180514}">
      <text>
        <r>
          <rPr>
            <sz val="11"/>
            <color theme="1"/>
            <rFont val="Calibri"/>
            <family val="2"/>
            <scheme val="minor"/>
          </rPr>
          <t>Katalina Cano:
Work on: U + YTR</t>
        </r>
      </text>
    </comment>
    <comment ref="J45" authorId="0" shapeId="0" xr:uid="{9B94569A-B174-4C45-B88F-6163D650CFDD}">
      <text>
        <r>
          <rPr>
            <sz val="11"/>
            <color theme="1"/>
            <rFont val="Calibri"/>
            <family val="2"/>
            <scheme val="minor"/>
          </rPr>
          <t>Katalina Cano:
Work on: U + YTR</t>
        </r>
      </text>
    </comment>
    <comment ref="M45" authorId="0" shapeId="0" xr:uid="{E05CCE43-B1A3-4159-9FA8-5F9A4816C529}">
      <text>
        <r>
          <rPr>
            <sz val="11"/>
            <color theme="1"/>
            <rFont val="Calibri"/>
            <family val="2"/>
            <scheme val="minor"/>
          </rPr>
          <t>Katalina Cano:
Work on: U + YTR</t>
        </r>
      </text>
    </comment>
    <comment ref="P45" authorId="0" shapeId="0" xr:uid="{3BBEF7BD-F479-4B51-97F5-0A7715A8AFB7}">
      <text>
        <r>
          <rPr>
            <sz val="11"/>
            <color theme="1"/>
            <rFont val="Calibri"/>
            <family val="2"/>
            <scheme val="minor"/>
          </rPr>
          <t>Katalina Cano:
Please assign Laura Posada</t>
        </r>
      </text>
    </comment>
    <comment ref="P46" authorId="0" shapeId="0" xr:uid="{35906191-4EB2-490E-BD97-483F972ACA8A}">
      <text>
        <r>
          <rPr>
            <sz val="11"/>
            <color theme="1"/>
            <rFont val="Calibri"/>
            <family val="2"/>
            <scheme val="minor"/>
          </rPr>
          <t>Katalina Cano:
Please assign: Juan Velasquez</t>
        </r>
      </text>
    </comment>
    <comment ref="P47" authorId="0" shapeId="0" xr:uid="{145E5BEC-B0B8-4B0D-B1A8-56D8751D22FB}">
      <text>
        <r>
          <rPr>
            <sz val="11"/>
            <color theme="1"/>
            <rFont val="Calibri"/>
            <family val="2"/>
            <scheme val="minor"/>
          </rPr>
          <t>Katalina Cano:
Please assign Enrique</t>
        </r>
      </text>
    </comment>
    <comment ref="D48" authorId="0" shapeId="0" xr:uid="{1F289BE3-EF36-443D-9A47-E1ACC2A24451}">
      <text>
        <r>
          <rPr>
            <sz val="11"/>
            <color theme="1"/>
            <rFont val="Calibri"/>
            <family val="2"/>
            <scheme val="minor"/>
          </rPr>
          <t>Katalina Cano:
Work on: U + YTR</t>
        </r>
      </text>
    </comment>
    <comment ref="M48" authorId="0" shapeId="0" xr:uid="{FFB97406-47B2-4C68-850B-BC7FBD219466}">
      <text>
        <r>
          <rPr>
            <sz val="11"/>
            <color theme="1"/>
            <rFont val="Calibri"/>
            <family val="2"/>
            <scheme val="minor"/>
          </rPr>
          <t>Katalina Cano:
ME - City of Bangor
CA - City of Garden Grove
CA - City of Eastvale
NY - Town of Babylon
CA - City of Burlingame
CA - San Joaquin County
GA - Henry County
NY - Washington County
CA - City of Grover Beach
CA - City of Corona
ME - Town of Rockport
TX - City of Fort Worth
AZ - City of Phoenix
CA - Tulare County
LA - City of Shreveport
CO - Mineral County
CA - City of Diamond Bar
NY - Village of Ocean Beach</t>
        </r>
      </text>
    </comment>
    <comment ref="P49" authorId="0" shapeId="0" xr:uid="{EC5C3C80-F9C3-44DB-81AE-50F8BE56C35C}">
      <text>
        <r>
          <rPr>
            <sz val="11"/>
            <color theme="1"/>
            <rFont val="Calibri"/>
            <family val="2"/>
            <scheme val="minor"/>
          </rPr>
          <t>Katalina Cano:
TX - City of League City
NY - Town of Greece
NY - Town of Skaneateles
TX - City of Grapevine
NY - City of Newburgh
CA - Lake County
CA - City of Arroyo Grande
CA - City of San Buenaventura
NY - Town of Jewett
MA - Town of Oak Bluffs
OR - City of Seaside
NY - Village of Saranac Lake
MA - Town of Tisbury
MT - City of Kalispell
CA - City of Ojai
CA - City of Monterey
CA - City of Pacific Grove
NY - City of Geneva
SC - Town of Summerville
CO - Ouray County</t>
        </r>
      </text>
    </comment>
    <comment ref="P52" authorId="0" shapeId="0" xr:uid="{05758772-E08B-454B-B12C-B044E1B71377}">
      <text>
        <r>
          <rPr>
            <sz val="11"/>
            <color theme="1"/>
            <rFont val="Calibri"/>
            <family val="2"/>
            <scheme val="minor"/>
          </rPr>
          <t>Katalina Cano:
CA - City of Calabasas
AL - City of Vestavia Hills
GA - City of Chamblee
PA - Borough of State College
AL - City of Auburn
KY - Menifee County
FL - Town of Miami Lakes
MO - City of Florissant
KY - Bullitt County
TX - CIty of Grand Prairie
TX - Wood County
CA - City of Buena Park
FL - Town of Melbourne Beach
IL - Village of Orland Park
OH - Ashland County
KY - Powell County
MN - City of Cottage Grove
AL - City of Irondale
VT - Town of Dover
PA - Township of College
TX - City of Denton
GA - Douglas County
PA - Township of Middle Smithfield
AZ - City of Buckeye
TX - Town of Northlake
CO - Broomfield County
ID - City of Ketchum</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Katalina Cano</author>
    <author>Felipe Velez</author>
  </authors>
  <commentList>
    <comment ref="P7" authorId="0" shapeId="0" xr:uid="{A6409943-4766-4987-A4D5-B4A7B60185BE}">
      <text>
        <r>
          <rPr>
            <sz val="11"/>
            <color theme="1"/>
            <rFont val="Calibri"/>
            <family val="2"/>
            <scheme val="minor"/>
          </rPr>
          <t xml:space="preserve">Katalina Cano:
MA - Town of Dennis
VT - Town of Londonderry
MO - City of Independence
TX - City of Nacogdoches
CA - City of Jurupa Valley
NY - Town of Southold
OH - Union County
CA - City of Imperial Beach
TX - City of Alpine
KY - Daviess County
OH - Fairfield County
OH - Tuscarawas County
CA - City of Corona
CA - City of Grass Valley
CA - City of Laguna Hills
CA - City of Lemon Grove
CA - City of Lincoln
CA - City of Modesto
CA - City of Monterey
CA - City of Needles
CA - City of Nevada City
CA - City of Redding
CA - City of Huntington Beach
VT - Town of West Windsor
CA - City of Claremont
CA - City of Clearlake
CA - City of Gardena
CA - City of Ojai
CA - City of San Luis Obispo
FL - City of Indian Harbour Beach
CA - City of Brisbane
CA - City of Fresno
CA - City of San Buenaventura
CA - City of Santa Clara
</t>
        </r>
      </text>
    </comment>
    <comment ref="M23" authorId="0" shapeId="0" xr:uid="{4839F9C4-A760-4A6B-AC7C-EA97DCBB229F}">
      <text>
        <r>
          <rPr>
            <sz val="11"/>
            <color theme="1"/>
            <rFont val="Calibri"/>
            <family val="2"/>
            <scheme val="minor"/>
          </rPr>
          <t>Katalina Cano:
IL - Village of Forest View
CA - City of Manteca
CA - City of Pomona
TX - City of Euless
CA - City of Walnut Creek
TX - Bastrop County
IL - Williamson County
CA - City of Benicia
CA - City of San Mateo
TX - City of Haltom City
CA - City of Roseville
CA - City of Glendora
CA - City of Riverside
CA - City of Novato
CA - City of Carpinteria
CA - City of Lodi
FL - City of Dunnellon
CA - City of Menlo Park
CA - City of El Cajon
CA - City of Ukiah
NY - City of Glens Falls
CA - City of Clovis
CA - City of San Ramon
CA - City of Rocklin
TX - City of Canyon
WI - Burnett County
CA - City of Rancho Cordova
CA - City of Pacifica
CAN - Municipality of Gimli
TX - City of Texarkana
CA - City of Chico
CA - City of Folsom
TX - City of Amarillo
CA - City of Ridgecrest
TX - City of Tyler
NY - Town of Copake
IL - City of Decatur
WA - City of College Place
CA - City of Capitola
TX - City of La Porte
CA - City of Marina
TX - City of Wimberley
NY - Town of Chatham
NY - City of Hudson
NV - Douglas County
CA - City of Morro Bay
CA - City of Half Moon Bay
CA - City of Lakeport
IL - City of Princeton</t>
        </r>
      </text>
    </comment>
    <comment ref="O39" authorId="1" shapeId="0" xr:uid="{99020373-1477-4F38-AC0D-3E24A5CCFD19}">
      <text>
        <r>
          <rPr>
            <sz val="11"/>
            <color theme="1"/>
            <rFont val="Calibri"/>
            <family val="2"/>
            <scheme val="minor"/>
          </rPr>
          <t>Felipe Velez:
CA - City of Palm Desert
GA - City of Savannah
TX - City of College Station</t>
        </r>
      </text>
    </comment>
    <comment ref="L53" authorId="0" shapeId="0" xr:uid="{1B575673-8855-4868-A60E-08E31B5F56EE}">
      <text>
        <r>
          <rPr>
            <sz val="11"/>
            <color theme="1"/>
            <rFont val="Calibri"/>
            <family val="2"/>
            <scheme val="minor"/>
          </rPr>
          <t xml:space="preserve">Katalina Cano:
CA - City of Manteca
IL - Village of Forest View
CA - City of Monterey Park
CA - City of Pomona
TX - City of Euless
CA - City of Glendora
CA - City of Carpinteria
TX - Bastrop County
CA - City of Walnut Creek
CA - City of Benicia
CA - City of Roseville
TX - City of Canyon
CAN - Municipality of Gimli
IL - Williamson County
CA - City of San Mateo
WI - Burnett County
CA - City of Riverside
TX - City of Texarkana
CA - San Mateo County
NY - City of Glens Falls
CA - City of Menlo Park
CA - City of Novato
CA - City of Ukiah
SC - City of Columbia
CA - City of Ridgecrest
CA - City of San Ramon
CA - City of Rancho Cordova
CA - City of Lodi
TX - City of Haltom City
CA - City of El Cajon
CA - City of Rocklin
CA - City of Clovis
CA - City of Marina
TX - City of Amarillo
TX - City of La Porte
IL - City of Decatur
CA - City of Pacifica
FL - City of Dunnellon
TX - City of Tyler
CA - City of Chico
CA - City of Folsom
WA - City of College Place
NY - Town of Copake
NY - Town of Chatham
CA - City of Capitola
NY - City of Hudson
TX - City of Wimberley
NV - Douglas County
CA - City of Half Moon Bay
CA - City of Lakeport
IL - City of Princeton
CA - City of Santa Barbara
CA - City of Lincoln
CA - City of Pismo Beach
CA - City of Imperial Beach
AZ - Town of Carefree
TX - City of College Station
CO - Town of Mount Crested Butte
CA - City of Indio
CA - City of La Quinta
CO - City of Durango
CA - Desert Resort Management
CA - Town of Mammoth Lakes
CA - City of Big Bear Lake
CA - City of Desert Hot Springs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Katalina Cano</author>
  </authors>
  <commentList>
    <comment ref="P7" authorId="0" shapeId="0" xr:uid="{C2A93C7D-2DF3-4597-BE17-073BA171C1B2}">
      <text>
        <r>
          <rPr>
            <sz val="11"/>
            <color theme="1"/>
            <rFont val="Calibri"/>
            <family val="2"/>
            <scheme val="minor"/>
          </rPr>
          <t>Katalina Cano:
CO - City of Durango
CO - Town of Telluride
CA - City of Palm Desert
CO - Town of Mount Crested Butte
CA - City of Indio
CA - City of La Quinta
NY - Sullivan County</t>
        </r>
      </text>
    </comment>
    <comment ref="P34" authorId="0" shapeId="0" xr:uid="{5402011A-C2E3-4B24-AC50-F16F525A9D54}">
      <text>
        <r>
          <rPr>
            <sz val="11"/>
            <color theme="1"/>
            <rFont val="Calibri"/>
            <family val="2"/>
            <scheme val="minor"/>
          </rPr>
          <t>Katalina Cano:
CA - City of Cathedral City
CA - Riverside County
CA - Santa Cruz County
CA - El Dorado County
CA - Nevada County
TX - City of Plano
CA - City of Big Bear Lake
CA - City of Desert Hot Springs
SC - Town of Mount Pleasant
UT - City of Hurricane
AZ - City of Flagstaff
CA - City of Chula Vista
VT - Town of Stowe</t>
        </r>
      </text>
    </comment>
    <comment ref="J37" authorId="0" shapeId="0" xr:uid="{4C76B45D-446A-49D1-80DD-D08633FBBE56}">
      <text>
        <r>
          <rPr>
            <sz val="11"/>
            <color theme="1"/>
            <rFont val="Calibri"/>
            <family val="2"/>
            <scheme val="minor"/>
          </rPr>
          <t>Katalina Cano:
CO - Broomfield County
CO - Mineral County
SC - Town of Summerville
TX - Real County
SD - City of Deadwood
CO - City of Longmont
CA - City of Grass Valley
AZ - City of Buckeye
AZ - City of Litchfield Park
TX - City of Sugar Land
CA - City of Ojai
CA - Del Norte County
TX - Comanche County
OH - Jackson County
MA - Town of Lee
GA - Douglas County
MA - Town of Dennis</t>
        </r>
      </text>
    </comment>
    <comment ref="M37" authorId="0" shapeId="0" xr:uid="{AFFE51A7-BD53-4D63-ADDA-845EED661C93}">
      <text>
        <r>
          <rPr>
            <sz val="11"/>
            <color theme="1"/>
            <rFont val="Calibri"/>
            <family val="2"/>
            <scheme val="minor"/>
          </rPr>
          <t>Katalina Cano:
CO - City of Durango
TX - City of Galveston
CO - Town of Telluride
TX - Town of South Padre Island
CA - City of Palm Desert
CO - Town of Mount Crested Butte
CA - City of Indio
CA - City of La Quinta
NY - Sullivan County</t>
        </r>
      </text>
    </comment>
    <comment ref="D49" authorId="0" shapeId="0" xr:uid="{142C342B-4DF6-4896-8E68-49EAC61976D2}">
      <text>
        <r>
          <rPr>
            <sz val="11"/>
            <color theme="1"/>
            <rFont val="Calibri"/>
            <family val="2"/>
            <scheme val="minor"/>
          </rPr>
          <t>Katalina Cano:
Please work on U + RBU + NMF1</t>
        </r>
      </text>
    </comment>
    <comment ref="D50" authorId="0" shapeId="0" xr:uid="{847CD958-888B-4201-A64F-D3729FF2A28E}">
      <text>
        <r>
          <rPr>
            <sz val="11"/>
            <color theme="1"/>
            <rFont val="Calibri"/>
            <family val="2"/>
            <scheme val="minor"/>
          </rPr>
          <t>Katalina Cano:
Please assign Carlos</t>
        </r>
      </text>
    </comment>
    <comment ref="P50" authorId="0" shapeId="0" xr:uid="{4694F445-8E74-4FF6-A427-1C25BB15AE81}">
      <text>
        <r>
          <rPr>
            <sz val="11"/>
            <color theme="1"/>
            <rFont val="Calibri"/>
            <family val="2"/>
            <scheme val="minor"/>
          </rPr>
          <t>Katalina Cano:
TX - City of Denton
VT - Town of Stowe
CA - City of Mission Viejo
TX - City of League City
ME - City of Bangor
CO - City of Westminster
TX - City of Galveston
PA - Township of Middle Smithfield
FL - City of Fernandina Beach
TX - Llano County
AZ - City of Flagstaff
TX - City of College Station
PA - Township of College
MT - City of Bozeman
KY - Spencer County
CA - City of Arroyo Grande
VT - Town of Plymouth
OK - City of Norman
CO - City of Leadville
TX - Town of South Padre Island
CO - City of Durango
WA - City of Bainbridge Island
CO - Town of Telluride
CA - City of Chula Vista
CA - City of Diamond Bar</t>
        </r>
      </text>
    </comment>
    <comment ref="M51" authorId="0" shapeId="0" xr:uid="{CB9A34FC-DD5C-4FD8-8FAA-7980C78851BD}">
      <text>
        <r>
          <rPr>
            <sz val="11"/>
            <color theme="1"/>
            <rFont val="Calibri"/>
            <family val="2"/>
            <scheme val="minor"/>
          </rPr>
          <t>Katalina Cano:
CA - City of Stanton
KY - Menifee County
OH - Washington County
CA - City of Garden Grove
MT - City of Kalispell
IL - City of Ottawa
VT - Town of Dover
CA - City of Burlingame
NM - City of Roswell
CA - City of Pismo Beach
MI - City of Charlevoix
CA - Nevada County
AZ - City of Casa Grande
GA - City of Chamblee
FL - Town of Palm Beach Shores
ME - Town of Camden
GA - Henry County
CA - City of Citrus Heights
CA - City of Lake Elsinore
CA - City of Redwood City
AZ - Town of Queen Creek
AZ - City of Goodyear
AZ - City of Show Low
CA - Riverside County
AZ - Town of Fountain Hills
CA - City of San Rafael
MN - Otter Tail County
AZ - Town of Pinetop-Lakeside
CA - City of Oxnard
CA - Town of Fairfax
TX - City of Carrollton
CA - City of Vista
CA - City of Coachella
AZ - City Of Avondale
OK - City of Lawton
VT - Town of Dorset
CA - City of Fremont</t>
        </r>
      </text>
    </comment>
    <comment ref="G52" authorId="0" shapeId="0" xr:uid="{693777E3-8D85-4429-90DF-F0C72FE98118}">
      <text>
        <r>
          <rPr>
            <sz val="11"/>
            <color theme="1"/>
            <rFont val="Calibri"/>
            <family val="2"/>
            <scheme val="minor"/>
          </rPr>
          <t>Katalina Cano:
Please assign Carlos</t>
        </r>
      </text>
    </comment>
    <comment ref="D60" authorId="0" shapeId="0" xr:uid="{25EA5416-011B-4EC7-A6B2-ABA204D2AD56}">
      <text>
        <r>
          <rPr>
            <sz val="11"/>
            <color theme="1"/>
            <rFont val="Calibri"/>
            <family val="2"/>
            <scheme val="minor"/>
          </rPr>
          <t>Katalina Cano:
Laura Posada</t>
        </r>
      </text>
    </comment>
    <comment ref="G60" authorId="0" shapeId="0" xr:uid="{C160529F-AB42-4F40-B7E6-A7B0774CE45C}">
      <text>
        <r>
          <rPr>
            <sz val="11"/>
            <color theme="1"/>
            <rFont val="Calibri"/>
            <family val="2"/>
            <scheme val="minor"/>
          </rPr>
          <t>Katalina Cano:
Laura Posada</t>
        </r>
      </text>
    </comment>
    <comment ref="J60" authorId="0" shapeId="0" xr:uid="{7F9F8B26-0303-4F0F-A316-FB757C590616}">
      <text>
        <r>
          <rPr>
            <sz val="11"/>
            <color theme="1"/>
            <rFont val="Calibri"/>
            <family val="2"/>
            <scheme val="minor"/>
          </rPr>
          <t>Katalina Cano:
Laura Posada</t>
        </r>
      </text>
    </comment>
    <comment ref="M60" authorId="0" shapeId="0" xr:uid="{408F7430-D00A-40F7-9370-E6419DCC140F}">
      <text>
        <r>
          <rPr>
            <sz val="11"/>
            <color theme="1"/>
            <rFont val="Calibri"/>
            <family val="2"/>
            <scheme val="minor"/>
          </rPr>
          <t xml:space="preserve">Katalina Cano:
Laura Posada
Juliana Valencia
</t>
        </r>
      </text>
    </comment>
    <comment ref="P60" authorId="0" shapeId="0" xr:uid="{E2FA65EA-C4E6-4D9D-86BA-D63F913EBA2B}">
      <text>
        <r>
          <rPr>
            <sz val="11"/>
            <color theme="1"/>
            <rFont val="Calibri"/>
            <family val="2"/>
            <scheme val="minor"/>
          </rPr>
          <t xml:space="preserve">Katalina Cano:
Laura Posada
Juliana Valencia
</t>
        </r>
      </text>
    </comment>
    <comment ref="M65" authorId="0" shapeId="0" xr:uid="{BD96AFC8-B8C8-4441-BCF1-B951D870967E}">
      <text>
        <r>
          <rPr>
            <sz val="11"/>
            <color theme="1"/>
            <rFont val="Calibri"/>
            <family val="2"/>
            <scheme val="minor"/>
          </rPr>
          <t xml:space="preserve">Katalina Cano:
NY - Village of Ocean Beach
KY - Shelby County
CA - El Dorado County
OK - City of Edmond
TX - City of Dripping Springs
AZ - City of Surprise
FL - City of Marathon
OH - City of Sandusky
OH - Pickaway County
AUS - City of Adelaide
VT - City of South Burlington
TN - Blount County
FL - Town of Palm Beach Shores
TX - Bosque County
CA - City of Citrus Heights
CA - City of Rancho Palos Verdes
CO - City of Westminster
CA - Tehama County
CA - Calaveras County
SC - City of North Charleston
</t>
        </r>
      </text>
    </comment>
    <comment ref="P67" authorId="0" shapeId="0" xr:uid="{556BBC9A-D981-495F-B5E6-90890210D115}">
      <text>
        <r>
          <rPr>
            <sz val="11"/>
            <color theme="1"/>
            <rFont val="Calibri"/>
            <family val="2"/>
            <scheme val="minor"/>
          </rPr>
          <t xml:space="preserve">Katalina Cano:
CO - City of Durango
CO - Town of Telluride
TX - Town of South Padre Island
CA - City of Palm Desert
CO - Town of Mount Crested Butte
CA - City of Indio
CA - City of La Quinta
NY - Sullivan County
AZ - City of Scottsdale
CA - City of Cathedral City
CA - Santa Cruz County
CA - El Dorado County
GA - City of Savannah
CA - Town of Mammoth Lakes
TX - City of Plano
CA - City of Big Bear Lake
CA - City of Desert Hot Springs
SC - Town of Mount Pleasant
UT - City of Hurricane
AZ - City of Flagstaff
CA - City of Chula Vista
VT - Town of Stowe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Katalina Cano</author>
    <author>Felipe Velez</author>
  </authors>
  <commentList>
    <comment ref="P4" authorId="0" shapeId="0" xr:uid="{EA922370-4335-4030-917B-417D227BE309}">
      <text>
        <r>
          <rPr>
            <sz val="11"/>
            <color theme="1"/>
            <rFont val="Calibri"/>
            <family val="2"/>
            <scheme val="minor"/>
          </rPr>
          <t>Katalina Cano:
Please assign Luis Escalante</t>
        </r>
      </text>
    </comment>
    <comment ref="P11" authorId="0" shapeId="0" xr:uid="{4E3DFD31-DD3E-4A64-9341-6AAD96981C76}">
      <text>
        <r>
          <rPr>
            <sz val="11"/>
            <color theme="1"/>
            <rFont val="Calibri"/>
            <family val="2"/>
            <scheme val="minor"/>
          </rPr>
          <t>Katalina Cano:
Please allocate in the WA:
AZ - City of Show Low
CA - City of Ojai
GA - Douglas County
FL - Town of Palm Beach Shores
TX - Comanche County
GA - City of Dalton
OH - Jackson County
GA - Bulloch County</t>
        </r>
      </text>
    </comment>
    <comment ref="M13" authorId="0" shapeId="0" xr:uid="{70A6E380-7DEF-4EF5-9B38-AF9D1CFC633E}">
      <text>
        <r>
          <rPr>
            <sz val="11"/>
            <color theme="1"/>
            <rFont val="Calibri"/>
            <family val="2"/>
            <scheme val="minor"/>
          </rPr>
          <t>Katalina Cano:
Please allocate in the WA:
AZ - City of Flagstaff
AL - City of Auburn
TX - City of Denton
KY - Powell County
GA - Henry County
KY - Menifee County
NY - Town of Babylon
CA - City of Stanton
MN - Cass County
CA - City of Citrus Heights
MN - City of Cottage Grove
CA - Town of Mammoth Lakes
CA - City of Eastvale
FL - Town of Melbourne Beach
TX - City of Plano
GA - City of Chamblee
TX - City of Sugar Land
AZ - City of Buckeye
SC - Town of Mount Pleasant
CA - City of Buena Park
CA - City of Chula Vista
CA - City of Lincoln
CA - City of Desert Hot Springs
VT - Town of Stowe</t>
        </r>
      </text>
    </comment>
    <comment ref="G15" authorId="0" shapeId="0" xr:uid="{2AB157F6-759F-43AE-A1D0-7F0B6EB53A1D}">
      <text>
        <r>
          <rPr>
            <sz val="11"/>
            <color theme="1"/>
            <rFont val="Calibri"/>
            <family val="2"/>
            <scheme val="minor"/>
          </rPr>
          <t>Katalina Cano:
Please allocate in the WA:
CO - City of Durango
CO - Town of Telluride
CA - City of Palm Desert
CO - Town of Mount Crested Butte
CA - City of Indio
CA - City of La Quinta
NY - Sullivan County
CA - City of Cathedral City
CA - Santa Cruz County
CA - El Dorado County
GA - City of Savannah
CA - Nevada County</t>
        </r>
      </text>
    </comment>
    <comment ref="P26" authorId="0" shapeId="0" xr:uid="{3A5B4C05-83EB-4F3A-8841-53E69168E4B8}">
      <text>
        <r>
          <rPr>
            <sz val="11"/>
            <color theme="1"/>
            <rFont val="Calibri"/>
            <family val="2"/>
            <scheme val="minor"/>
          </rPr>
          <t>Katalina Cano:
Please assign Luis Escalante</t>
        </r>
      </text>
    </comment>
    <comment ref="L27" authorId="1" shapeId="0" xr:uid="{4EE5E4BA-2349-4D4C-909C-600CA063A0EF}">
      <text>
        <r>
          <rPr>
            <sz val="11"/>
            <color theme="1"/>
            <rFont val="Calibri"/>
            <family val="2"/>
            <scheme val="minor"/>
          </rPr>
          <t>Felipe Velez:
CA - San Joaquin County
TX - City of Rowlett
GA - Athens-Clarke County
KY - Menifee County
PA - Centre County
GA - Bulloch County
MA - Town of Oak Bluffs
CA - Sacramento County
OH - City of Sandusky
CA - City of Grover Beach
CA - City of Jurupa Valley
ID - City of Ketchum
CA - Santa Barbara County
CA - City of Pasadena
OH - Tuscarawas County
MN - Saint Louis County
CA - Tulare County
CO - Boulder County
FL - Marion County
CA - City of Gardena
OK - City of Norman
TX - City of Dripping Springs
SC - Town of Port Royal
TX - Angelina County
CA - City of Vista
VT - Town of Stowe</t>
        </r>
      </text>
    </comment>
    <comment ref="I31" authorId="1" shapeId="0" xr:uid="{7B585705-F246-4D8C-95FB-94427C80DFB0}">
      <text>
        <r>
          <rPr>
            <sz val="11"/>
            <color theme="1"/>
            <rFont val="Calibri"/>
            <family val="2"/>
            <scheme val="minor"/>
          </rPr>
          <t>Felipe Velez:
TX - City of Galveston
CO - Town of Telluride
CA - City of Indio
CA - City of La Quinta
NY - Sullivan County
CA - Santa Cruz County
CA - El Dorado County
GA - City of Savannah
CA - Nevada County
CA - Town of Mammoth Lakes
CA - Placer County
TX - City of Plano
CA - City of Big Bear Lake
SC - Town of Mount Pleasant
UT - City of Hurricane
AZ - City of Flagstaff
CA - City of Chula Vista
VT - Town of Stowe</t>
        </r>
      </text>
    </comment>
    <comment ref="O31" authorId="1" shapeId="0" xr:uid="{5D3B8D79-C1E7-437C-BB77-C1F659E3E9FC}">
      <text>
        <r>
          <rPr>
            <sz val="11"/>
            <color theme="1"/>
            <rFont val="Calibri"/>
            <family val="2"/>
            <scheme val="minor"/>
          </rPr>
          <t>Felipe Velez:
TX - City of League City
MN - Cass County
CA - City of Fremont
TN - Putnam County
ID - City of Driggs
CO - City of Lakewood
FL - Leon County
CA - City of Modesto
IL - City of Joliet
MI - City of New Buffalo
CA - Ventura County
TX - City of Carrollton
FL - City of Cape Canaveral
OH - Fairfield County
CA - City of Fresno
LA - City of Shreveport
WI - City of Lake Geneva
CA - City of Diamond Bar
AZ - City of Casa Grande
ID - City of Sandpoint
CA - City of Rancho Palos Verdes
TX - Bosque County
CA - City of Oxnard
FL - City of Margate
FL - Town of Palm Beach Shores
MT - City of Billings
MA - Town of Tisbury
SD - City of Lead
CA - Nevada County
TN - Rhea County
MA - City of Revere
VT - Town of Plymouth
NC - Mitchell County
FL - Town of Lauderdale-by-the-Sea
CA - City of San Luis Obispo
OH - Stark County
CA - Trinity County
PA - City of Lancaster
AZ - Town of Queen Creek
OH - Washington County
CA - Tehama County
CO - City of Westminster</t>
        </r>
      </text>
    </comment>
    <comment ref="I33" authorId="1" shapeId="0" xr:uid="{0C0E4556-702A-4C72-AD4A-E7EA7DB64D97}">
      <text>
        <r>
          <rPr>
            <sz val="11"/>
            <color theme="1"/>
            <rFont val="Calibri"/>
            <family val="2"/>
            <scheme val="minor"/>
          </rPr>
          <t>Felipe Velez:
FL - Town of Melbourne Beach
CA - City of Glendale
FL - City of North Miami Beach
VT - Town of Dover
FL - City of Cocoa Beach
GA - Stephens County
MO - City of Independence
TX - CIty of Grand Prairie
GA - Henry County
CA - City of Imperial Beach
GA - Douglas County
TX - Wood County
CA - City of Laguna Hills
GA - Fayette County
OH - Vinton County
PA - Township of Middle Smithfield</t>
        </r>
      </text>
    </comment>
    <comment ref="D39" authorId="0" shapeId="0" xr:uid="{52AFF323-A086-4C90-8A08-84C0ABD6A4EE}">
      <text>
        <r>
          <rPr>
            <sz val="11"/>
            <color theme="1"/>
            <rFont val="Calibri"/>
            <family val="2"/>
            <scheme val="minor"/>
          </rPr>
          <t>Katalina Cano:
Please assign Luis Escalante</t>
        </r>
      </text>
    </comment>
    <comment ref="G40" authorId="0" shapeId="0" xr:uid="{D58B6A3A-ACCE-4F8B-9652-18AD57DEE722}">
      <text>
        <r>
          <rPr>
            <sz val="11"/>
            <color theme="1"/>
            <rFont val="Calibri"/>
            <family val="2"/>
            <scheme val="minor"/>
          </rPr>
          <t>Katalina Cano:
Please assign Luis Escalante</t>
        </r>
      </text>
    </comment>
    <comment ref="J40" authorId="0" shapeId="0" xr:uid="{40654641-87D9-48E8-98EC-CB3345C142AD}">
      <text>
        <r>
          <rPr>
            <sz val="11"/>
            <color theme="1"/>
            <rFont val="Calibri"/>
            <family val="2"/>
            <scheme val="minor"/>
          </rPr>
          <t>Katalina Cano:
Please assign Luis Escalante</t>
        </r>
      </text>
    </comment>
    <comment ref="I41" authorId="1" shapeId="0" xr:uid="{0F62B59F-9907-4FBC-BF4F-6881ACF63F83}">
      <text>
        <r>
          <rPr>
            <sz val="11"/>
            <color theme="1"/>
            <rFont val="Calibri"/>
            <family val="2"/>
            <scheme val="minor"/>
          </rPr>
          <t>Felipe Velez:
First review U YTR !=not_live then Final pass</t>
        </r>
      </text>
    </comment>
    <comment ref="I42" authorId="1" shapeId="0" xr:uid="{FB0D27D3-02E1-4090-8460-E474B155F5F7}">
      <text>
        <r>
          <rPr>
            <sz val="11"/>
            <color theme="1"/>
            <rFont val="Calibri"/>
            <family val="2"/>
            <scheme val="minor"/>
          </rPr>
          <t>Felipe Velez:
First review U YTR !=not_live then Final pass</t>
        </r>
      </text>
    </comment>
    <comment ref="I43" authorId="1" shapeId="0" xr:uid="{B7A9A6CA-6A80-4DD8-836F-092F356269C4}">
      <text>
        <r>
          <rPr>
            <sz val="11"/>
            <color theme="1"/>
            <rFont val="Calibri"/>
            <family val="2"/>
            <scheme val="minor"/>
          </rPr>
          <t>Felipe Velez:
First review U YTR !=not_live then Final pass</t>
        </r>
      </text>
    </comment>
    <comment ref="I44" authorId="1" shapeId="0" xr:uid="{5ADDB5E3-BD1F-4941-B3DE-4FC1F27A57E2}">
      <text>
        <r>
          <rPr>
            <sz val="11"/>
            <color theme="1"/>
            <rFont val="Calibri"/>
            <family val="2"/>
            <scheme val="minor"/>
          </rPr>
          <t>Felipe Velez:
First review U YTR !=not_live then Final pass</t>
        </r>
      </text>
    </comment>
    <comment ref="F45" authorId="1" shapeId="0" xr:uid="{78942BA3-845B-405C-8F98-C4A2E8DF937F}">
      <text>
        <r>
          <rPr>
            <sz val="11"/>
            <color theme="1"/>
            <rFont val="Calibri"/>
            <family val="2"/>
            <scheme val="minor"/>
          </rPr>
          <t>Felipe Velez:
TX - City of Galveston
TX - Town of South Padre Island
CA - City of Palm Desert
CO - Town of Mount Crested Butte
CA - City of Indio
NY - Sullivan County
AZ - City of Scottsdale</t>
        </r>
      </text>
    </comment>
    <comment ref="I45" authorId="1" shapeId="0" xr:uid="{326C4F1B-EE2D-4BF8-B76A-A0D5F4158CC7}">
      <text>
        <r>
          <rPr>
            <sz val="11"/>
            <color theme="1"/>
            <rFont val="Calibri"/>
            <family val="2"/>
            <scheme val="minor"/>
          </rPr>
          <t>Felipe Velez:
First review U YTR !=not_live then Final pass</t>
        </r>
      </text>
    </comment>
    <comment ref="I46" authorId="1" shapeId="0" xr:uid="{3FA056E4-A500-42D3-B513-6E7D034FC55C}">
      <text>
        <r>
          <rPr>
            <sz val="11"/>
            <color theme="1"/>
            <rFont val="Calibri"/>
            <family val="2"/>
            <scheme val="minor"/>
          </rPr>
          <t>Felipe Velez:
First review U YTR !=not_live then Final pass</t>
        </r>
      </text>
    </comment>
    <comment ref="I47" authorId="1" shapeId="0" xr:uid="{EC21CF96-3EE9-41E7-9E39-7D92020BD82F}">
      <text>
        <r>
          <rPr>
            <sz val="11"/>
            <color theme="1"/>
            <rFont val="Calibri"/>
            <family val="2"/>
            <scheme val="minor"/>
          </rPr>
          <t>Felipe Velez:
First review U YTR !=not_live then Final pass</t>
        </r>
      </text>
    </comment>
    <comment ref="P58" authorId="0" shapeId="0" xr:uid="{8CAEC5D3-1678-4BF5-A47D-F256B942B471}">
      <text>
        <r>
          <rPr>
            <sz val="11"/>
            <color theme="1"/>
            <rFont val="Calibri"/>
            <family val="2"/>
            <scheme val="minor"/>
          </rPr>
          <t>Katalina Cano:
Please assign Luis Escalante</t>
        </r>
      </text>
    </comment>
    <comment ref="F59" authorId="1" shapeId="0" xr:uid="{EC6B8A6A-2A2F-4F31-A5F1-6F57BC70DA79}">
      <text>
        <r>
          <rPr>
            <sz val="11"/>
            <color theme="1"/>
            <rFont val="Calibri"/>
            <family val="2"/>
            <scheme val="minor"/>
          </rPr>
          <t xml:space="preserve">Felipe Velez:
WA - Chelan County
TX - City of League City
TX - City of Denton
CO - Town of Telluride
CO - Town of Fraser
CO - City of Durango
CA - Nevada County
CA - City of Diamond Bar
AZ - Town of Queen Creek
WA - City of Bainbridge Island
</t>
        </r>
      </text>
    </comment>
    <comment ref="I63" authorId="1" shapeId="0" xr:uid="{843C6DBD-C431-4528-B796-1599BB155A75}">
      <text>
        <r>
          <rPr>
            <sz val="11"/>
            <color theme="1"/>
            <rFont val="Calibri"/>
            <family val="2"/>
            <scheme val="minor"/>
          </rPr>
          <t>Felipe Velez:
CA - Santa Cruz County
CA - El Dorado County
GA - City of Savannah
CA - Nevada County
CA - Town of Mammoth Lakes
CA - City of Big Bear Lake
CA - City of Desert Hot Springs
UT - City of Hurricane
AZ - City of Flagstaff
CO - City of Durango
TX - City of Galveston
CO - Town of Telluride
TX - Town of South Padre Island
CA - City of Indio
CA - City of La Quinta
NY - Sullivan County
AZ - City of Scottsdale</t>
        </r>
      </text>
    </comment>
    <comment ref="O64" authorId="0" shapeId="0" xr:uid="{BB1B69FF-1761-4DC7-9544-8655A4A7A8E2}">
      <text>
        <r>
          <rPr>
            <sz val="11"/>
            <color theme="1"/>
            <rFont val="Calibri"/>
            <family val="2"/>
            <scheme val="minor"/>
          </rPr>
          <t>Katalina Cano:
CO - City of Durango
TX - City of Galveston
CO - Town of Telluride
TX - Town of South Padre Island
CA - City of Palm Desert
CO - Town of Mount Crested Butte
CA - City of Indio
CA - City of La Quinta
NY - Sullivan County
AZ - City of Scottsdale
CA - City of Imperial Beach
CA - City of Garden Grove
TX - Burnet County
CA - City of Calabasas
CA - City of Irvine</t>
        </r>
      </text>
    </comment>
    <comment ref="I75" authorId="0" shapeId="0" xr:uid="{466C87E6-10B5-4EAC-96E5-E752300DA44E}">
      <text>
        <r>
          <rPr>
            <sz val="11"/>
            <color theme="1"/>
            <rFont val="Calibri"/>
            <family val="2"/>
            <scheme val="minor"/>
          </rPr>
          <t>Katalina Cano:
TX - City of Rockport
FL - City of Fernandina Beach
OK - City of Lawton
CO - Boulder County
MN - Otter Tail County
AZ - City of Casa Grande
AZ - Town of Queen Creek
AZ - City of Show Low
TX - City of Denton
CA - City of Mission Viejo
FL - Town of Palm Beach Shores
CA - City of Citrus Heights
CA - City of San Rafael
CA - Humboldt County
AZ - City of Goodyear
CA - City of Fremont
AZ - City Of Avondale
CA - City of Redwood City
GA - Henry County
MT - City of Bozeman
CA - City of Burlingame
VT - Town of Stowe
TX - City of League City
CA - City of Lake Elsinore
CA - Nevada County
VT - Town of Dorset
CA - City of Coachella
WA - Chelan County
CO - City of Westminster
AZ - Town of Fountain Hills
AZ - City of Flagstaff
CA - City of Diamond Bar
CA - City of Vista
TX - City of Carrollton
ME - City of Bangor
KY - Menifee County
GA - City of Chamblee
CA - Town of Fairfax</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Katalina Cano</author>
    <author>Henry Chaves</author>
  </authors>
  <commentList>
    <comment ref="J5" authorId="0" shapeId="0" xr:uid="{76F61877-050C-4B9F-8A42-9018B4E0E246}">
      <text>
        <r>
          <rPr>
            <sz val="11"/>
            <color theme="1"/>
            <rFont val="Calibri"/>
            <family val="2"/>
            <scheme val="minor"/>
          </rPr>
          <t>Katalina Cano:
Please assign Luis Escalante</t>
        </r>
      </text>
    </comment>
    <comment ref="P6" authorId="0" shapeId="0" xr:uid="{78DDE4F7-0341-428D-97EA-B84B48BAB18C}">
      <text>
        <r>
          <rPr>
            <sz val="11"/>
            <color theme="1"/>
            <rFont val="Calibri"/>
            <family val="2"/>
            <scheme val="minor"/>
          </rPr>
          <t>Katalina Cano:
Please allocate in the WA:
CA - City of Glendora
CA - City of Manteca
CA - City of Riverside
AL - City of Prattville
TX - City of Euless
CA - City of Walnut Creek
TX - City of Canyon
CA - City of Benicia
WI - Burnett County
CA - City of Roseville
CA - City of El Cajon
CA - City of Novato
IL - Williamson County
CA - City of Carpinteria
AL - City of Madison
CA - City of Folsom
CA - City of Rancho Cordova
CA - City of Rocklin
CA - City of Lodi
TX - City of Amarillo
AL - City of Northport
TX - City of Haltom City
NY - City of Glens Falls
TX - City of Texarkana
FL - City of Dunnellon
CA - City of Pacifica
IL - City of Decatur
NY - Town of Copake
CA - City of Ridgecrest
CA - City of Clovis
CA - City of Chico
NY - Town of Chatham
CA - City of Marina
CA - City of Capitola
AL - City of Decatur
TX - City of La Porte
NV - Douglas County
WA - City of College Place
NY - City of Hudson
TX - City of Wimberley
CA - City of Lakeport
CA - City of Half Moon Bay
CA - City of Morro Bay
AL - City of Tuscumbia
IL - City of Princeton</t>
        </r>
      </text>
    </comment>
    <comment ref="G9" authorId="0" shapeId="0" xr:uid="{194F94FA-0876-48B8-8FEA-013B759BB482}">
      <text>
        <r>
          <rPr>
            <sz val="11"/>
            <color theme="1"/>
            <rFont val="Calibri"/>
            <family val="2"/>
            <scheme val="minor"/>
          </rPr>
          <t>Katalina Cano:
Please allocate in the WA:
CO - City of Durango
CO - Town of Telluride
CO - Town of Mount Crested Butte
CA - City of Indio
CA - City of La Quinta
CA - City of Cathedral City
CA - Santa Cruz County
CA - Nevada County
CA - City of Desert Hot Springs
SC - Town of Mount Pleasant
AZ - City of Flagstaff
CA - City of Chula Vista
VT - Town of Stowe
CA - City of Pomona
CA - City of San Mateo
CA - City of Ukiah
CA - City of San Ramon</t>
        </r>
      </text>
    </comment>
    <comment ref="J25" authorId="0" shapeId="0" xr:uid="{6F78D4FA-23AC-476A-8AB2-A92FD00C4A72}">
      <text>
        <r>
          <rPr>
            <sz val="11"/>
            <color theme="1"/>
            <rFont val="Calibri"/>
            <family val="2"/>
            <scheme val="minor"/>
          </rPr>
          <t>Katalina Cano:
Please assign Luis Escalante</t>
        </r>
      </text>
    </comment>
    <comment ref="G27" authorId="1" shapeId="0" xr:uid="{77C38128-F0C3-4B5D-82F5-00B6AEEC2531}">
      <text>
        <r>
          <rPr>
            <sz val="11"/>
            <color theme="1"/>
            <rFont val="Calibri"/>
            <family val="2"/>
            <scheme val="minor"/>
          </rPr>
          <t>Henry Chaves:
Please allocate them in the WA: 
CO - Town of Telluride
CA - City of Palm Desert
CO - Town of Mount Crested Butte
CA - City of Indio
CA - City of La Quinta
NY - Sullivan County</t>
        </r>
      </text>
    </comment>
    <comment ref="G28" authorId="1" shapeId="0" xr:uid="{69FA3BA9-D573-4E6E-AB1B-1C87466056BA}">
      <text>
        <r>
          <rPr>
            <sz val="11"/>
            <color theme="1"/>
            <rFont val="Calibri"/>
            <family val="2"/>
            <scheme val="minor"/>
          </rPr>
          <t>Henry Chaves: Please alloca them in the WA:
CA - San Bernardino County
TX - City of Plano
CA - City of Big Bear Lake
CA - City of Desert Hot Springs
SC - Town of Mount Pleasant
UT - City of Hurricane
AZ - City of Flagstaff
CA - City of Chula Vista
VT - Town of Stowe</t>
        </r>
      </text>
    </comment>
    <comment ref="G29" authorId="1" shapeId="0" xr:uid="{084B0008-BE01-40B0-8AAC-C37AE921FF1A}">
      <text>
        <r>
          <rPr>
            <sz val="11"/>
            <color theme="1"/>
            <rFont val="Calibri"/>
            <family val="2"/>
            <scheme val="minor"/>
          </rPr>
          <t>Henry Chaves:
Please allocate them in the WA:
CA - City of Cathedral City
CA - Riverside County
CA - Santa Cruz County
CA - El Dorado County
GA - City of Savannah
CA - Nevada County
CA - Town of Mammoth Lakes
CA - Placer County
MD - Town of Ocean City</t>
        </r>
      </text>
    </comment>
    <comment ref="M31" authorId="1" shapeId="0" xr:uid="{2AB5C86C-CD04-475D-8047-B5F9E86E4E81}">
      <text>
        <r>
          <rPr>
            <sz val="11"/>
            <color theme="1"/>
            <rFont val="Calibri"/>
            <family val="2"/>
            <scheme val="minor"/>
          </rPr>
          <t>Henry Chaves:
Please allocate them in the WA and assigne it to 4 people:
CA - City of Riverside
CA - City of San Mateo
MI - Muskegon County
CA - City of Glendora
NV - Douglas County
CA - City of El Cajon
CA - City of Menlo Park
TX - City of Euless
CAN - Municipality of Gimli
WI - Burnett County
CA - City of Chico
AL - City of Northport
CA - City of Folsom
CA - City of Manteca
IL - Williamson County
AL - City of Madison
TX - City of Haltom City
IL - City of Decatur
CA - City of Walnut Creek
CA - City of Novato
TX - City of Texarkana
CA - City of Pacifica
CA - City of Clovis
TX - City of Wimberley
CA - City of Morro Bay
CA - City of Lodi
NY - Town of Copake
NY - Town of Chatham
CA - City of Carpinteria
NY - City of Glens Falls
TX - City of La Porte
WA - City of College Place
CA - City of Half Moon Bay</t>
        </r>
      </text>
    </comment>
    <comment ref="P37" authorId="0" shapeId="0" xr:uid="{BA4B1C63-2834-4811-84BA-B408A1C49988}">
      <text>
        <r>
          <rPr>
            <sz val="11"/>
            <color theme="1"/>
            <rFont val="Calibri"/>
            <family val="2"/>
            <scheme val="minor"/>
          </rPr>
          <t>Katalina Cano:
Please assign Alejandro Ospina</t>
        </r>
      </text>
    </comment>
    <comment ref="D38" authorId="0" shapeId="0" xr:uid="{EB09CF0E-01A4-43F4-8569-1A1E56FB3EBD}">
      <text>
        <r>
          <rPr>
            <sz val="11"/>
            <color theme="1"/>
            <rFont val="Calibri"/>
            <family val="2"/>
            <scheme val="minor"/>
          </rPr>
          <t>Katalina Cano:
Please assign Alejandro Ospina</t>
        </r>
      </text>
    </comment>
    <comment ref="G38" authorId="0" shapeId="0" xr:uid="{0CEFFE64-3C45-45D0-8E8F-7C156F479DCE}">
      <text>
        <r>
          <rPr>
            <sz val="11"/>
            <color theme="1"/>
            <rFont val="Calibri"/>
            <family val="2"/>
            <scheme val="minor"/>
          </rPr>
          <t>Katalina Cano:
Please assign Alejandro Ospina</t>
        </r>
      </text>
    </comment>
    <comment ref="J38" authorId="0" shapeId="0" xr:uid="{7239269E-9C3D-489E-B144-FA3F2EBC5F0D}">
      <text>
        <r>
          <rPr>
            <sz val="11"/>
            <color theme="1"/>
            <rFont val="Calibri"/>
            <family val="2"/>
            <scheme val="minor"/>
          </rPr>
          <t>Katalina Cano:
Please assign Alejandro Ospina</t>
        </r>
      </text>
    </comment>
    <comment ref="J39" authorId="0" shapeId="0" xr:uid="{943EACEB-496B-4E7B-A5B6-905C31DB9815}">
      <text>
        <r>
          <rPr>
            <sz val="11"/>
            <color theme="1"/>
            <rFont val="Calibri"/>
            <family val="2"/>
            <scheme val="minor"/>
          </rPr>
          <t>Katalina Cano:
Please assign Luis Escalante</t>
        </r>
      </text>
    </comment>
    <comment ref="M39" authorId="0" shapeId="0" xr:uid="{7851E02E-5FF4-4641-8876-01184F93B72F}">
      <text>
        <r>
          <rPr>
            <sz val="11"/>
            <color theme="1"/>
            <rFont val="Calibri"/>
            <family val="2"/>
            <scheme val="minor"/>
          </rPr>
          <t>Katalina Cano:
Please assign Alejandro Ospina</t>
        </r>
      </text>
    </comment>
    <comment ref="G41" authorId="0" shapeId="0" xr:uid="{49655291-DD91-43F6-AC31-9BF296CF464C}">
      <text>
        <r>
          <rPr>
            <sz val="11"/>
            <color theme="1"/>
            <rFont val="Calibri"/>
            <family val="2"/>
            <scheme val="minor"/>
          </rPr>
          <t>Katalina Cano:
Please allocate in the WA:
CA - City of Monterey Park
CA - City of Pomona
AL - City of Prattville
TX - Bastrop County
CA - San Mateo County
CA - City of Benicia
CA - City of Roseville
SC - City of Columbia
CA - City of Rancho Cordova
AL - City of Decatur
TX - City of Tyler
MI - Muskegon County
CA - City of Clovis
CA - City of Capitola
NV - Douglas County
CA - City of Lakeport
NY - City of Hudson
CA - City of Half Moon Bay
CA - City of Morro Bay</t>
        </r>
      </text>
    </comment>
    <comment ref="P53" authorId="0" shapeId="0" xr:uid="{9F0AA515-0647-403F-83A3-3134F6C5AC30}">
      <text>
        <r>
          <rPr>
            <sz val="11"/>
            <color theme="1"/>
            <rFont val="Calibri"/>
            <family val="2"/>
            <scheme val="minor"/>
          </rPr>
          <t>Katalina Cano:
Please assign Luis Escalante</t>
        </r>
      </text>
    </comment>
    <comment ref="J66" authorId="0" shapeId="0" xr:uid="{A79E383F-4166-4CF5-9977-0F30779A8A11}">
      <text>
        <r>
          <rPr>
            <sz val="11"/>
            <color theme="1"/>
            <rFont val="Calibri"/>
            <family val="2"/>
            <scheme val="minor"/>
          </rPr>
          <t xml:space="preserve">Katalina Cano:
Please allocate in the WA:
TX - Real County
CO - Broomfield County
CO - Mineral County
MN - Otter Tail County
AZ - City of Show Low
CO - City of Durango
CO - Town of Telluride
CA - City of Palm Desert
CO - Town of Mount Crested Butte
CA - City of Indio
CA - City of La Quinta
NY - Sullivan County
GA - City of Savannah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Katalina Cano</author>
  </authors>
  <commentList>
    <comment ref="P7" authorId="0" shapeId="0" xr:uid="{A1417DFB-1FAE-4546-84AA-F2C6BBC95746}">
      <text>
        <r>
          <rPr>
            <sz val="11"/>
            <color theme="1"/>
            <rFont val="Calibri"/>
            <family val="2"/>
            <scheme val="minor"/>
          </rPr>
          <t xml:space="preserve">Katalina Cano:
Please assign:
Diana Restrepo
Diego Galeano
Alexander Mesa
</t>
        </r>
      </text>
    </comment>
    <comment ref="D8" authorId="0" shapeId="0" xr:uid="{1FFF658B-E16F-437E-AA2E-F66FD4CFDC31}">
      <text>
        <r>
          <rPr>
            <sz val="11"/>
            <color rgb="FF000000"/>
            <rFont val="Calibri"/>
            <family val="2"/>
          </rPr>
          <t xml:space="preserve">Katalina Cano:
</t>
        </r>
        <r>
          <rPr>
            <sz val="11"/>
            <color rgb="FF000000"/>
            <rFont val="Calibri"/>
            <family val="2"/>
          </rPr>
          <t xml:space="preserve">Please assign:
</t>
        </r>
        <r>
          <rPr>
            <sz val="11"/>
            <color rgb="FF000000"/>
            <rFont val="Calibri"/>
            <family val="2"/>
          </rPr>
          <t xml:space="preserve">Diana Restrepo
</t>
        </r>
        <r>
          <rPr>
            <sz val="11"/>
            <color rgb="FF000000"/>
            <rFont val="Calibri"/>
            <family val="2"/>
          </rPr>
          <t xml:space="preserve">Diego Galeano
</t>
        </r>
        <r>
          <rPr>
            <sz val="11"/>
            <color rgb="FF000000"/>
            <rFont val="Calibri"/>
            <family val="2"/>
          </rPr>
          <t xml:space="preserve">Alexander Mesa
</t>
        </r>
      </text>
    </comment>
    <comment ref="G8" authorId="0" shapeId="0" xr:uid="{ED32F83C-CACB-4F2C-ABC1-B557905E0CF3}">
      <text>
        <r>
          <rPr>
            <sz val="11"/>
            <color theme="1"/>
            <rFont val="Calibri"/>
            <family val="2"/>
            <scheme val="minor"/>
          </rPr>
          <t xml:space="preserve">Katalina Cano:
Please assign:
Diana Restrepo
Diego Galeano
Alexander Mesa
</t>
        </r>
      </text>
    </comment>
    <comment ref="J8" authorId="0" shapeId="0" xr:uid="{E08D4442-A70E-422E-B467-53AFBDC8E883}">
      <text>
        <r>
          <rPr>
            <sz val="11"/>
            <color rgb="FF000000"/>
            <rFont val="Calibri"/>
            <family val="2"/>
          </rPr>
          <t xml:space="preserve">Katalina Cano:
</t>
        </r>
        <r>
          <rPr>
            <sz val="11"/>
            <color rgb="FF000000"/>
            <rFont val="Calibri"/>
            <family val="2"/>
          </rPr>
          <t xml:space="preserve">Please assign:
</t>
        </r>
        <r>
          <rPr>
            <sz val="11"/>
            <color rgb="FF000000"/>
            <rFont val="Calibri"/>
            <family val="2"/>
          </rPr>
          <t xml:space="preserve">Diana Restrepo
</t>
        </r>
        <r>
          <rPr>
            <sz val="11"/>
            <color rgb="FF000000"/>
            <rFont val="Calibri"/>
            <family val="2"/>
          </rPr>
          <t xml:space="preserve">Diego Galeano
</t>
        </r>
        <r>
          <rPr>
            <sz val="11"/>
            <color rgb="FF000000"/>
            <rFont val="Calibri"/>
            <family val="2"/>
          </rPr>
          <t xml:space="preserve">Alexander Mesa
</t>
        </r>
      </text>
    </comment>
    <comment ref="M9" authorId="0" shapeId="0" xr:uid="{2DDFECE2-20DD-4BCD-8901-8A60448D0609}">
      <text>
        <r>
          <rPr>
            <sz val="11"/>
            <color theme="1"/>
            <rFont val="Calibri"/>
            <family val="2"/>
            <scheme val="minor"/>
          </rPr>
          <t xml:space="preserve">Katalina Cano:
Please assign:
Diana Restrepo
Alexander Mesa
</t>
        </r>
      </text>
    </comment>
    <comment ref="J10" authorId="0" shapeId="0" xr:uid="{4E2A498B-F8C7-48D1-B0DD-1F7B1A381B7E}">
      <text>
        <r>
          <rPr>
            <sz val="11"/>
            <color theme="1"/>
            <rFont val="Calibri"/>
            <family val="2"/>
            <scheme val="minor"/>
          </rPr>
          <t>Katalina Cano:
Please assign Luis Escalante</t>
        </r>
      </text>
    </comment>
    <comment ref="G14" authorId="0" shapeId="0" xr:uid="{F8726C7B-1EEC-4489-A416-45179D09D6DB}">
      <text>
        <r>
          <rPr>
            <sz val="11"/>
            <color theme="1"/>
            <rFont val="Calibri"/>
            <family val="2"/>
            <scheme val="minor"/>
          </rPr>
          <t xml:space="preserve">Katalina Cano:
Please allocate in the WA: 
CO - City of Durango
CO - Town of Telluride
CA - City of Indio
CA - City of La Quinta
NY - Sullivan County
</t>
        </r>
      </text>
    </comment>
    <comment ref="D25" authorId="0" shapeId="0" xr:uid="{AC2CB11F-0173-49AF-8915-5741C17C731A}">
      <text>
        <r>
          <rPr>
            <sz val="11"/>
            <color theme="1"/>
            <rFont val="Calibri"/>
            <family val="2"/>
            <scheme val="minor"/>
          </rPr>
          <t xml:space="preserve">Katalina Cano:
Please assign:
Diana Restrepo
Diego Galeano
Alexander Mesa
</t>
        </r>
      </text>
    </comment>
    <comment ref="G25" authorId="0" shapeId="0" xr:uid="{FE318B4D-D90E-43A9-84B9-19D38B1E65DA}">
      <text>
        <r>
          <rPr>
            <sz val="11"/>
            <color theme="1"/>
            <rFont val="Calibri"/>
            <family val="2"/>
            <scheme val="minor"/>
          </rPr>
          <t xml:space="preserve">Katalina Cano:
Please assign:
Diana Restrepo
Diego Galeano
Alexander Mesa
</t>
        </r>
      </text>
    </comment>
    <comment ref="J25" authorId="0" shapeId="0" xr:uid="{685DE6B6-3DEC-4660-B76A-843E20234B47}">
      <text>
        <r>
          <rPr>
            <sz val="11"/>
            <color theme="1"/>
            <rFont val="Calibri"/>
            <family val="2"/>
            <scheme val="minor"/>
          </rPr>
          <t xml:space="preserve">Katalina Cano:
Please assign:
Diana Restrepo
Diego Galeano
Alexander Mesa
</t>
        </r>
      </text>
    </comment>
    <comment ref="P25" authorId="0" shapeId="0" xr:uid="{8D31A3F6-2850-4120-B35D-85B9DFE29B95}">
      <text>
        <r>
          <rPr>
            <sz val="11"/>
            <color theme="1"/>
            <rFont val="Calibri"/>
            <family val="2"/>
            <scheme val="minor"/>
          </rPr>
          <t xml:space="preserve">Katalina Cano:
Please assign:
Diana Restrepo
Diego Galeano
</t>
        </r>
      </text>
    </comment>
    <comment ref="M26" authorId="0" shapeId="0" xr:uid="{724CA41F-15D8-4DE5-841C-E1D87020824D}">
      <text>
        <r>
          <rPr>
            <sz val="11"/>
            <color theme="1"/>
            <rFont val="Calibri"/>
            <family val="2"/>
            <scheme val="minor"/>
          </rPr>
          <t xml:space="preserve">Katalina Cano:
Please assign:
Diana Restrepo
Diego Galeano
Alexander Mesa
</t>
        </r>
      </text>
    </comment>
    <comment ref="J28" authorId="0" shapeId="0" xr:uid="{45FFFC6F-DDC6-4E3C-918F-289D6328C2F2}">
      <text>
        <r>
          <rPr>
            <sz val="11"/>
            <color theme="1"/>
            <rFont val="Calibri"/>
            <family val="2"/>
            <scheme val="minor"/>
          </rPr>
          <t>Katalina Cano:
Please assign Luis Escalante</t>
        </r>
      </text>
    </comment>
    <comment ref="D46" authorId="0" shapeId="0" xr:uid="{FDEDAFBA-54C9-448A-92FA-22F443128A3F}">
      <text>
        <r>
          <rPr>
            <sz val="11"/>
            <color theme="1"/>
            <rFont val="Calibri"/>
            <family val="2"/>
            <scheme val="minor"/>
          </rPr>
          <t xml:space="preserve">Katalina Cano:
Please assign:
Diana Restrepo
Diego Galeano
</t>
        </r>
      </text>
    </comment>
    <comment ref="G46" authorId="0" shapeId="0" xr:uid="{84E03917-12F0-4340-991C-82C880DEE832}">
      <text>
        <r>
          <rPr>
            <sz val="11"/>
            <color theme="1"/>
            <rFont val="Calibri"/>
            <family val="2"/>
            <scheme val="minor"/>
          </rPr>
          <t xml:space="preserve">Katalina Cano:
Please assign:
Diana Restrepo
Diego Galeano
</t>
        </r>
      </text>
    </comment>
    <comment ref="J46" authorId="0" shapeId="0" xr:uid="{D559FF9A-F8CE-4226-834E-61FD69D5064C}">
      <text>
        <r>
          <rPr>
            <sz val="11"/>
            <color theme="1"/>
            <rFont val="Calibri"/>
            <family val="2"/>
            <scheme val="minor"/>
          </rPr>
          <t xml:space="preserve">Katalina Cano:
Please assign:
Diana Restrepo
Diego Galeano
Alexander Mesa
</t>
        </r>
      </text>
    </comment>
    <comment ref="P46" authorId="0" shapeId="0" xr:uid="{D18F2D6E-BEDB-4DE9-A28C-425B3B65150E}">
      <text>
        <r>
          <rPr>
            <sz val="11"/>
            <color theme="1"/>
            <rFont val="Calibri"/>
            <family val="2"/>
            <scheme val="minor"/>
          </rPr>
          <t xml:space="preserve">Katalina Cano:
Please assign:
Diana Restrepo
Diego Galeano
Alexander Mesa
</t>
        </r>
      </text>
    </comment>
    <comment ref="J47" authorId="0" shapeId="0" xr:uid="{0BAB56B5-3346-4C95-A89C-B16E94E5D6BB}">
      <text>
        <r>
          <rPr>
            <sz val="11"/>
            <color theme="1"/>
            <rFont val="Calibri"/>
            <family val="2"/>
            <scheme val="minor"/>
          </rPr>
          <t>Katalina Cano:
Please assign Luis Escalante</t>
        </r>
      </text>
    </comment>
    <comment ref="M47" authorId="0" shapeId="0" xr:uid="{BB36E1E7-4F8B-444E-8A66-4BB257912ED9}">
      <text>
        <r>
          <rPr>
            <sz val="11"/>
            <color theme="1"/>
            <rFont val="Calibri"/>
            <family val="2"/>
            <scheme val="minor"/>
          </rPr>
          <t xml:space="preserve">Katalina Cano:
Please assign:
Diana Restrepo
Diego Galeano
Alexander Mesa
</t>
        </r>
      </text>
    </comment>
    <comment ref="J66" authorId="0" shapeId="0" xr:uid="{D2D53664-59AE-4181-9A9F-751248B517A7}">
      <text>
        <r>
          <rPr>
            <sz val="11"/>
            <color theme="1"/>
            <rFont val="Calibri"/>
            <family val="2"/>
            <scheme val="minor"/>
          </rPr>
          <t>Katalina Cano:
Please assign Luis Escalante</t>
        </r>
      </text>
    </comment>
    <comment ref="J69" authorId="0" shapeId="0" xr:uid="{5F95A916-A83A-4498-91D1-C2E45E8FB269}">
      <text>
        <r>
          <rPr>
            <sz val="11"/>
            <color theme="1"/>
            <rFont val="Calibri"/>
            <family val="2"/>
            <scheme val="minor"/>
          </rPr>
          <t xml:space="preserve">Katalina Cano:
Please allocate in the WA:
CO - City of Durango
CO - Town of Telluride
CA - City of Palm Desert
CA - City of Indio
NY - Sullivan County
CA - Town of Mammoth Lakes
CA - City of Burlingame
MO - City of Florissant
OH - Muskingum County
GA - Stephens County
CA - City of Imperial Beach
KY - Rowan County
CA - City of Jurupa Valley
CA - City of Corona
MN - City of Cottage Grove
CA - City of Lincoln
TX - Real County
IL - Village of Orland Park
CA - City of Brisbane
CA - City of Claremont
</t>
        </r>
      </text>
    </comment>
    <comment ref="P69" authorId="0" shapeId="0" xr:uid="{9AFEBAB9-112E-48E2-BE1C-3360E333EE99}">
      <text>
        <r>
          <rPr>
            <sz val="11"/>
            <color theme="1"/>
            <rFont val="Calibri"/>
            <family val="2"/>
            <scheme val="minor"/>
          </rPr>
          <t xml:space="preserve">Katalina Cano:
Please allocate in the WA:
ME - City of Bangor
CA - City of Stanton
CA - City of Calabasas
GA - City of Chamblee
NY - Town of Babylon
VT - Town of Dover
AZ - Town of Pinetop-Lakeside
CA - City of Eastvale
CA - City of Laguna Hills
CA - City of Buena Park
KY - Powell County
GA - Henry County
GA - Douglas County
TX - CIty of Grand Prairie
AL - City of Auburn
OH - Vinton County
TX - City of Carrollton
PA - Township of College
CA - City of Gardena
GA - Fayette County
TX - City of Denton
TX - City of Rowlett
CA - San Joaquin County
PA - Township of Middle Smithfield
CA - City of Citrus Heights
FL - City of Margate
OH - Jackson County
TX - Wood County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Katalina Cano</author>
  </authors>
  <commentList>
    <comment ref="P36" authorId="0" shapeId="0" xr:uid="{D1B44AF0-253A-49BA-AAD1-B0A50B876A02}">
      <text>
        <r>
          <rPr>
            <sz val="11"/>
            <color theme="1"/>
            <rFont val="Calibri"/>
            <family val="2"/>
            <scheme val="minor"/>
          </rPr>
          <t>Katalina Cano:
Please allocate in the WA: 
CA - City of Carlsbad
UT - City of Salt Lake City
UT - City of Hurricane
TX - City of Galveston
CA - Santa Cruz County
CA - City of Diamond Bar
GA - City of Savannah
CA - City of Palm Desert
CA - Nevada County
CA - El Dorado County
CA - City of La Quinta
CA - City of Indio
CA - City of Cathedral City
AZ - City of Show Low
AZ - City of Flagstaff</t>
        </r>
      </text>
    </comment>
    <comment ref="M56" authorId="0" shapeId="0" xr:uid="{41779EDF-52D7-4B28-A3B6-C4D3EE6A4F0F}">
      <text>
        <r>
          <rPr>
            <sz val="11"/>
            <color theme="1"/>
            <rFont val="Calibri"/>
            <family val="2"/>
            <scheme val="minor"/>
          </rPr>
          <t xml:space="preserve">Katalina Cano:
Please allocate in the WA: 
CA - City of Eastvale
CA - City of Calabasas
GA - City of Chamblee
VT - Town of Dover
CA - City of Jurupa Valley
NY - Town of Babylon
CA - City of Corona
KY - Powell County
TX - City of Denton
FL - Town of Palm Beach Shores
CA - City of Glendale
AL - City of Auburn
CA - City of Modesto
</t>
        </r>
      </text>
    </comment>
    <comment ref="D67" authorId="0" shapeId="0" xr:uid="{D182FA02-6240-42DB-8A93-03DFEB584EF3}">
      <text>
        <r>
          <rPr>
            <sz val="11"/>
            <color theme="1"/>
            <rFont val="Calibri"/>
            <family val="2"/>
            <scheme val="minor"/>
          </rPr>
          <t xml:space="preserve">Katalina Cano:
Please assign:
Diana Restrepo
Diego Galeano
Alexander Mesa
</t>
        </r>
      </text>
    </comment>
    <comment ref="G67" authorId="0" shapeId="0" xr:uid="{C22AB14C-9B96-4BD8-825D-1190A0080FC6}">
      <text>
        <r>
          <rPr>
            <sz val="11"/>
            <color theme="1"/>
            <rFont val="Calibri"/>
            <family val="2"/>
            <scheme val="minor"/>
          </rPr>
          <t xml:space="preserve">Katalina Cano:
Please assign:
Diana Restrepo
Diego Galeano
Alexander Mesa
</t>
        </r>
      </text>
    </comment>
    <comment ref="J67" authorId="0" shapeId="0" xr:uid="{74A1FFFE-74BD-4909-B6DB-138B1BACE78A}">
      <text>
        <r>
          <rPr>
            <sz val="11"/>
            <color theme="1"/>
            <rFont val="Calibri"/>
            <family val="2"/>
            <scheme val="minor"/>
          </rPr>
          <t xml:space="preserve">Katalina Cano:
Please assign:
Diana Restrepo
Diego Galeano
Alexander Mesa
</t>
        </r>
      </text>
    </comment>
    <comment ref="G77" authorId="0" shapeId="0" xr:uid="{FF04393B-528E-4E03-9004-C03DBF090127}">
      <text>
        <r>
          <rPr>
            <sz val="11"/>
            <color theme="1"/>
            <rFont val="Calibri"/>
            <family val="2"/>
            <scheme val="minor"/>
          </rPr>
          <t>Katalina Cano:
When finish please go to AZ - City of Scottsdale</t>
        </r>
      </text>
    </comment>
    <comment ref="G78" authorId="0" shapeId="0" xr:uid="{C23C580C-0BEB-434F-9C42-178F2BD39FC6}">
      <text>
        <r>
          <rPr>
            <sz val="11"/>
            <color theme="1"/>
            <rFont val="Calibri"/>
            <family val="2"/>
            <scheme val="minor"/>
          </rPr>
          <t>Katalina Cano:
Please allocate in the WA: 
CO - Town of Telluride
CA - City of Palm Desert
CA - City of Indio</t>
        </r>
      </text>
    </comment>
    <comment ref="D97" authorId="0" shapeId="0" xr:uid="{8CA8A6D4-EE91-4CF8-9751-5C7F3B2E90D1}">
      <text>
        <r>
          <rPr>
            <sz val="11"/>
            <color theme="1"/>
            <rFont val="Calibri"/>
            <family val="2"/>
            <scheme val="minor"/>
          </rPr>
          <t xml:space="preserve">Katalina Cano:
Please assign:
Diana Restrepo
Diego Galeano
Alexander Mesa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Katalina Cano</author>
  </authors>
  <commentList>
    <comment ref="D5312" authorId="0" shapeId="0" xr:uid="{35AE1A51-3DDD-479B-B851-D1CD46097075}">
      <text>
        <r>
          <rPr>
            <sz val="11"/>
            <color theme="1"/>
            <rFont val="Calibri"/>
            <family val="2"/>
            <scheme val="minor"/>
          </rPr>
          <t>Katalina Cano:
ME - City of Bangor
CA - City of Garden Grove
CA - City of Eastvale
NY - Town of Babylon
CA - City of Burlingame
CA - San Joaquin County
GA - Henry County
NY - Washington County
CA - City of Grover Beach
CA - City of Corona
ME - Town of Rockport
TX - City of Fort Worth
AZ - City of Phoenix
CA - Tulare County
LA - City of Shreveport
CO - Mineral County
CA - City of Diamond Bar
NY - Village of Ocean Beach</t>
        </r>
      </text>
    </comment>
    <comment ref="D5323" authorId="0" shapeId="0" xr:uid="{2BB6E871-6B1F-4927-909B-110DAE2DBF09}">
      <text>
        <r>
          <rPr>
            <sz val="11"/>
            <color theme="1"/>
            <rFont val="Calibri"/>
            <family val="2"/>
            <scheme val="minor"/>
          </rPr>
          <t>Katalina Cano:
TX - City of League City
NY - Town of Greece
NY - Town of Skaneateles
TX - City of Grapevine
NY - City of Newburgh
CA - Lake County
CA - City of Arroyo Grande
CA - City of San Buenaventura
NY - Town of Jewett
MA - Town of Oak Bluffs
OR - City of Seaside
NY - Village of Saranac Lake
MA - Town of Tisbury
MT - City of Kalispell
CA - City of Ojai
CA - City of Monterey
CA - City of Pacific Grove
NY - City of Geneva
SC - Town of Summerville
CO - Ouray County</t>
        </r>
      </text>
    </comment>
    <comment ref="D5326" authorId="0" shapeId="0" xr:uid="{5A3DC050-A13A-438B-93F5-5D0BB9E60CE1}">
      <text>
        <r>
          <rPr>
            <sz val="11"/>
            <color theme="1"/>
            <rFont val="Calibri"/>
            <family val="2"/>
            <scheme val="minor"/>
          </rPr>
          <t>Katalina Cano:
CA - City of Calabasas
AL - City of Vestavia Hills
GA - City of Chamblee
PA - Borough of State College
AL - City of Auburn
KY - Menifee County
FL - Town of Miami Lakes
MO - City of Florissant
KY - Bullitt County
TX - CIty of Grand Prairie
TX - Wood County
CA - City of Buena Park
FL - Town of Melbourne Beach
IL - Village of Orland Park
OH - Ashland County
KY - Powell County
MN - City of Cottage Grove
AL - City of Irondale
VT - Town of Dover
PA - Township of College
TX - City of Denton
GA - Douglas County
PA - Township of Middle Smithfield
AZ - City of Buckeye
TX - Town of Northlake
CO - Broomfield County
ID - City of Ketchum</t>
        </r>
      </text>
    </comment>
  </commentList>
</comments>
</file>

<file path=xl/sharedStrings.xml><?xml version="1.0" encoding="utf-8"?>
<sst xmlns="http://schemas.openxmlformats.org/spreadsheetml/2006/main" count="31509" uniqueCount="1015">
  <si>
    <t>QA status of the projects in RS</t>
  </si>
  <si>
    <t>Project</t>
  </si>
  <si>
    <t>Status</t>
  </si>
  <si>
    <t>Story Points</t>
  </si>
  <si>
    <t>Category</t>
  </si>
  <si>
    <t>GA - Athens-Clarke County</t>
  </si>
  <si>
    <t>Done</t>
  </si>
  <si>
    <t>Letter Campaign</t>
  </si>
  <si>
    <t>Other</t>
  </si>
  <si>
    <t>CA - City of El Cajon</t>
  </si>
  <si>
    <t>Quality Assurance</t>
  </si>
  <si>
    <t>QA</t>
  </si>
  <si>
    <t>CA - City of Coachella</t>
  </si>
  <si>
    <t>Leave</t>
  </si>
  <si>
    <t>CO - Town of Mount Crested Butte</t>
  </si>
  <si>
    <t>Maintenance Several Projects</t>
  </si>
  <si>
    <t>Maintenance</t>
  </si>
  <si>
    <t>CO - Broomfield County</t>
  </si>
  <si>
    <t>Initial Review</t>
  </si>
  <si>
    <t>CA - Sacramento County</t>
  </si>
  <si>
    <t>CA - San Bernardino County</t>
  </si>
  <si>
    <t>CO - City of Lakewood</t>
  </si>
  <si>
    <t>AZ - Maricopa County</t>
  </si>
  <si>
    <t>Final Pass</t>
  </si>
  <si>
    <t>AZ - City of Phoenix</t>
  </si>
  <si>
    <t>UT - City of Salt Lake City</t>
  </si>
  <si>
    <t>WA - Chelan County</t>
  </si>
  <si>
    <t>KY - Boone-Campbell-Kenton County</t>
  </si>
  <si>
    <t>CA - Riverside County</t>
  </si>
  <si>
    <t>CA - Nevada County</t>
  </si>
  <si>
    <t>TX - Real County</t>
  </si>
  <si>
    <t>CO - City of Longmont</t>
  </si>
  <si>
    <t>OH - Jackson County</t>
  </si>
  <si>
    <t>CA - City of Indio</t>
  </si>
  <si>
    <t>FL - Duval County</t>
  </si>
  <si>
    <t>FL - City of North Miami Beach</t>
  </si>
  <si>
    <t>CA - City of Palm Desert</t>
  </si>
  <si>
    <t>CA - San Joaquin County</t>
  </si>
  <si>
    <t>TX - City of Galveston</t>
  </si>
  <si>
    <t>CA - City of La Quinta</t>
  </si>
  <si>
    <t>AZ - City of Scottsdale</t>
  </si>
  <si>
    <t>CA - City of Desert Hot Springs</t>
  </si>
  <si>
    <t>FL - Monroe County</t>
  </si>
  <si>
    <t>CA - City of Cathedral City</t>
  </si>
  <si>
    <t>MD - Town of Ocean City</t>
  </si>
  <si>
    <t>CA - City of Ojai</t>
  </si>
  <si>
    <t>TX - Comanche County</t>
  </si>
  <si>
    <t>SD - City of Deadwood</t>
  </si>
  <si>
    <t>TX - City of Fort Worth</t>
  </si>
  <si>
    <t>AZ - City of Show Low</t>
  </si>
  <si>
    <t>FP still unfinished</t>
  </si>
  <si>
    <t>CA - City of Calabasas</t>
  </si>
  <si>
    <t>TX - City of Denton</t>
  </si>
  <si>
    <t>Scheduled</t>
  </si>
  <si>
    <t>OH - Tuscarawas County</t>
  </si>
  <si>
    <t>In progress</t>
  </si>
  <si>
    <t>CA - City of Grover Beach</t>
  </si>
  <si>
    <t>IL - Village of Forest View</t>
  </si>
  <si>
    <t>Propertyscape</t>
  </si>
  <si>
    <t>CA - City of Pacific Grove</t>
  </si>
  <si>
    <t>CA - Santa Clara County</t>
  </si>
  <si>
    <t>AZ - City of Tempe</t>
  </si>
  <si>
    <t>GA - Henry County</t>
  </si>
  <si>
    <t>CA - San Mateo County</t>
  </si>
  <si>
    <t>FL - City of Fernandina Beach</t>
  </si>
  <si>
    <t>Demo/RFP</t>
  </si>
  <si>
    <t>CA - City of Irvine</t>
  </si>
  <si>
    <t>Renewal</t>
  </si>
  <si>
    <t>CA - City of San Rafael</t>
  </si>
  <si>
    <t>High Priority projects</t>
  </si>
  <si>
    <t>Medium Priority projects</t>
  </si>
  <si>
    <t>Monthly Letters Active projects</t>
  </si>
  <si>
    <t>Projects not yet contracted</t>
  </si>
  <si>
    <t>OH - Village of Kelleys Island</t>
  </si>
  <si>
    <t>CA - City of Fremont</t>
  </si>
  <si>
    <t>AUS - City of Brisbane</t>
  </si>
  <si>
    <t>WA - City of Bainbridge Island</t>
  </si>
  <si>
    <t>VT - Town of Dover</t>
  </si>
  <si>
    <t>CA - City of San Luis Obispo</t>
  </si>
  <si>
    <t>FL - City of Hallandale Beach</t>
  </si>
  <si>
    <t>MO - City of Springfield</t>
  </si>
  <si>
    <t>PA - Centre County</t>
  </si>
  <si>
    <t>FL - City of Sunny Isles Beach</t>
  </si>
  <si>
    <t>CA - City of South Lake Tahoe</t>
  </si>
  <si>
    <t>FL - City of Cocoa Beach</t>
  </si>
  <si>
    <t>FL - City of Holmes Beach</t>
  </si>
  <si>
    <t>ID - Fremont County</t>
  </si>
  <si>
    <t>AUS - Bass Coast Shire</t>
  </si>
  <si>
    <t>MI - City of Charlevoix</t>
  </si>
  <si>
    <t>CA - Mono County</t>
  </si>
  <si>
    <t>TX - City of Euless</t>
  </si>
  <si>
    <t>OH - Fairfield County</t>
  </si>
  <si>
    <t>CO - Boulder County</t>
  </si>
  <si>
    <t>AZ - Coconino County</t>
  </si>
  <si>
    <t>NC - Mitchell County</t>
  </si>
  <si>
    <t>AL - City of Auburn</t>
  </si>
  <si>
    <t>NY - Town of Copake</t>
  </si>
  <si>
    <t>CA - Mariposa County</t>
  </si>
  <si>
    <t>GA - Chatham County</t>
  </si>
  <si>
    <t>OH - Ross County</t>
  </si>
  <si>
    <t>TX - City of Amarillo</t>
  </si>
  <si>
    <t>CAN - Township of Wainfleet</t>
  </si>
  <si>
    <t>AZ - City of Litchfield Park</t>
  </si>
  <si>
    <t>CO - Town of Telluride</t>
  </si>
  <si>
    <t>ME - City of Bangor</t>
  </si>
  <si>
    <t>AZ - City of Avondale</t>
  </si>
  <si>
    <t>CA - Santa Cruz County</t>
  </si>
  <si>
    <t>UT - City of Hurricane</t>
  </si>
  <si>
    <t>CA - Town of Mammoth Lakes</t>
  </si>
  <si>
    <t>CA - City of Big Bear Lake</t>
  </si>
  <si>
    <t>CA - Placer County</t>
  </si>
  <si>
    <t>TX - City of Plano</t>
  </si>
  <si>
    <t>SC - Town of Mount Pleasant</t>
  </si>
  <si>
    <t>TX - Town of South Padre Island</t>
  </si>
  <si>
    <t>CA - City of Carlsbad</t>
  </si>
  <si>
    <t>OH - Hocking County</t>
  </si>
  <si>
    <t>CA - Tulare County</t>
  </si>
  <si>
    <t>SC - City of Charleston</t>
  </si>
  <si>
    <t>NC - City of Asheville</t>
  </si>
  <si>
    <t>CA - Madera County</t>
  </si>
  <si>
    <t>CO - Pitkin County</t>
  </si>
  <si>
    <t>IL - City of Joliet</t>
  </si>
  <si>
    <t>GA - City of Chamblee</t>
  </si>
  <si>
    <t>UT - Kane County</t>
  </si>
  <si>
    <t>CO - Adams County</t>
  </si>
  <si>
    <t>TX - City of New Braunfels</t>
  </si>
  <si>
    <t>HOLIDAY</t>
  </si>
  <si>
    <t>CA - City of Beverly Hills</t>
  </si>
  <si>
    <t>WA - Grant County</t>
  </si>
  <si>
    <t>Partner Projects (HdL, Azavar, Rivertree)</t>
  </si>
  <si>
    <t>WY - City of Cody</t>
  </si>
  <si>
    <t>KY - Boone County</t>
  </si>
  <si>
    <t>KY - Campbell County</t>
  </si>
  <si>
    <t>KY - Kenton County</t>
  </si>
  <si>
    <t>CA - City of Clearlake</t>
  </si>
  <si>
    <t>TX - City of Carrollton</t>
  </si>
  <si>
    <t>CA - City of Mission Viejo</t>
  </si>
  <si>
    <t>CA - City of Rancho Cordova</t>
  </si>
  <si>
    <t>VT - Town of Chester</t>
  </si>
  <si>
    <t>FL - City of Delray Beach</t>
  </si>
  <si>
    <t>TX - City of Texarkana</t>
  </si>
  <si>
    <t>CO - Clear Creek County</t>
  </si>
  <si>
    <t>CA - Grover Beach</t>
  </si>
  <si>
    <t>GA - City of Dalton</t>
  </si>
  <si>
    <t>MO - City of Independence</t>
  </si>
  <si>
    <t>MN - Otter Tail County</t>
  </si>
  <si>
    <t>CA - Santa Barbara County</t>
  </si>
  <si>
    <t>NM - Lincoln County</t>
  </si>
  <si>
    <t>CA - City of Pasadena</t>
  </si>
  <si>
    <t>GA - City of Savannah</t>
  </si>
  <si>
    <t>PA - Township of Penn Forest</t>
  </si>
  <si>
    <t>CO - Mineral County</t>
  </si>
  <si>
    <t>FL - City of Key Colony Beach</t>
  </si>
  <si>
    <t>SC - Town of Summerville</t>
  </si>
  <si>
    <t>PA - City of Lancaster</t>
  </si>
  <si>
    <t>NV - Douglas County</t>
  </si>
  <si>
    <t>TX - City of Wimberley</t>
  </si>
  <si>
    <t>SC - City of Columbia</t>
  </si>
  <si>
    <t>SC - City of Isle of Palms</t>
  </si>
  <si>
    <t>TX - Uvalde County</t>
  </si>
  <si>
    <t>MI - Township of Chikaming</t>
  </si>
  <si>
    <t>CA - Tuolumne County</t>
  </si>
  <si>
    <t>NY - City of Newburgh</t>
  </si>
  <si>
    <t>UT - Uintah County</t>
  </si>
  <si>
    <t>CA - City of Solvang</t>
  </si>
  <si>
    <t>MO - City of Florissant</t>
  </si>
  <si>
    <t>IL - Village of Orland Park</t>
  </si>
  <si>
    <t>CA - City of Fresno</t>
  </si>
  <si>
    <t>TX - City of Nacogdoches</t>
  </si>
  <si>
    <t>CA - CIty of Lake Elsinore</t>
  </si>
  <si>
    <t>CO - City of Durango</t>
  </si>
  <si>
    <t>CA - City of Eastvale</t>
  </si>
  <si>
    <t>CA - City of Pismo Beach</t>
  </si>
  <si>
    <t>CA - City of Rancho Palos Verdes</t>
  </si>
  <si>
    <t>CO - Ouray County</t>
  </si>
  <si>
    <t>CA - City of Rancho Mirage</t>
  </si>
  <si>
    <t>FL - Village of Islamorada Village of Islands</t>
  </si>
  <si>
    <t>ID - Bonner County</t>
  </si>
  <si>
    <t>CO - City of Westminster</t>
  </si>
  <si>
    <t>Planning Sprint Summary</t>
  </si>
  <si>
    <t>Backlog/Projects</t>
  </si>
  <si>
    <t>Priority</t>
  </si>
  <si>
    <t>Medium</t>
  </si>
  <si>
    <t>KPIs</t>
  </si>
  <si>
    <t>Letters Campaign</t>
  </si>
  <si>
    <t>Low</t>
  </si>
  <si>
    <t>Buffer</t>
  </si>
  <si>
    <t>High</t>
  </si>
  <si>
    <t>GA - Rabun County</t>
  </si>
  <si>
    <t>CA - Tehama County</t>
  </si>
  <si>
    <t>CA - Monterey County</t>
  </si>
  <si>
    <t>CA - City of San Buenaventura</t>
  </si>
  <si>
    <t>CA - City of San Diego</t>
  </si>
  <si>
    <t>low</t>
  </si>
  <si>
    <t>CA - City of San Ramon</t>
  </si>
  <si>
    <t>IL - City of Decatur</t>
  </si>
  <si>
    <t>MI - Muskegon County</t>
  </si>
  <si>
    <t>Demo / RFP</t>
  </si>
  <si>
    <t>CA - Kern County</t>
  </si>
  <si>
    <t>FL - Village of Islamorada</t>
  </si>
  <si>
    <t>SD - City of Lead</t>
  </si>
  <si>
    <t>CA - City of Menlo Park</t>
  </si>
  <si>
    <t>CA - City of San Mateo</t>
  </si>
  <si>
    <t>CA - City of Walnut Creek</t>
  </si>
  <si>
    <t>CA - City of Pacifica</t>
  </si>
  <si>
    <t>CA - City of Monterey Park</t>
  </si>
  <si>
    <t>CA - City of Pomona</t>
  </si>
  <si>
    <t>AZ - Town of Carefree</t>
  </si>
  <si>
    <t>CA - City of Imperial Beach</t>
  </si>
  <si>
    <t>AL - City of Northport</t>
  </si>
  <si>
    <t xml:space="preserve"> </t>
  </si>
  <si>
    <t>IL - City of Moline</t>
  </si>
  <si>
    <t>CA - Del Norte County</t>
  </si>
  <si>
    <t>TX - City of Dallas</t>
  </si>
  <si>
    <t>AL - City of Madison</t>
  </si>
  <si>
    <t>TX - City of Rowlett</t>
  </si>
  <si>
    <t>WA - City of Port Angeles</t>
  </si>
  <si>
    <t>CA - City of Santa Barbara</t>
  </si>
  <si>
    <t>/</t>
  </si>
  <si>
    <t>;</t>
  </si>
  <si>
    <t>[;;;;;;;;;;;;;;;;;;;;;;;;;;;;;;;;;;;;;;;;;;;;;;;;;;;;;;;;;</t>
  </si>
  <si>
    <t>FL - Gulf County</t>
  </si>
  <si>
    <t>WI - Burnett County</t>
  </si>
  <si>
    <t>TX - Bastrop County</t>
  </si>
  <si>
    <t>TN - Stewart County</t>
  </si>
  <si>
    <t>TX - City of College Station</t>
  </si>
  <si>
    <t>AZ - City of Surprise</t>
  </si>
  <si>
    <t>TX - Angelina County</t>
  </si>
  <si>
    <t>WA - City of College Place</t>
  </si>
  <si>
    <t>CA - City of Clovis</t>
  </si>
  <si>
    <t>TX - City of Canyon</t>
  </si>
  <si>
    <t>AL - City of Vestavia Hills</t>
  </si>
  <si>
    <t>CA - City of Trinidad</t>
  </si>
  <si>
    <t>CA - City of Nevada City</t>
  </si>
  <si>
    <t>CO - City of Ouray</t>
  </si>
  <si>
    <t xml:space="preserve">  </t>
  </si>
  <si>
    <t>FL - City of Neptune Beach</t>
  </si>
  <si>
    <t>CA - City of Riverside</t>
  </si>
  <si>
    <t>AZ - Town of Queen Creek</t>
  </si>
  <si>
    <t>SC - City of Folly Beach</t>
  </si>
  <si>
    <t>AZ - City of Goodyear</t>
  </si>
  <si>
    <t>TX - City of Dripping Springs</t>
  </si>
  <si>
    <t>TX - Bosque County</t>
  </si>
  <si>
    <t>FL - Clay County</t>
  </si>
  <si>
    <t>CA - City of Laguna Hills</t>
  </si>
  <si>
    <t>GA - Fayette County</t>
  </si>
  <si>
    <t>TX - City of Tyler</t>
  </si>
  <si>
    <t>CA - City of Needles</t>
  </si>
  <si>
    <t>CA - City of Corona</t>
  </si>
  <si>
    <t>OK - City of Norman</t>
  </si>
  <si>
    <t>FL - City of Cape Canaveral</t>
  </si>
  <si>
    <t>MT - City of Bozeman</t>
  </si>
  <si>
    <t>NY - Town of Greece</t>
  </si>
  <si>
    <t>CA - Town of Corte Madera</t>
  </si>
  <si>
    <t>NY - City of Geneva</t>
  </si>
  <si>
    <t>CA - Sierra County</t>
  </si>
  <si>
    <t>CA - Town of Fairfax</t>
  </si>
  <si>
    <t>CA - City of Lemon Grove</t>
  </si>
  <si>
    <t>ID - City of Sandpoint</t>
  </si>
  <si>
    <t>FL - Seminole County</t>
  </si>
  <si>
    <t>IL - Williamson County</t>
  </si>
  <si>
    <t>CA - City of Novato</t>
  </si>
  <si>
    <t>IL - City of Princeton</t>
  </si>
  <si>
    <t>OR - City of Klamath Falls</t>
  </si>
  <si>
    <t>GA - Bulloch County</t>
  </si>
  <si>
    <t>CA - Calaveras County</t>
  </si>
  <si>
    <t>CA - City of Los Angeles</t>
  </si>
  <si>
    <t>CAN - City of Gimli</t>
  </si>
  <si>
    <t>SC - Charleston County</t>
  </si>
  <si>
    <t>CA - El Dorado County</t>
  </si>
  <si>
    <t>OH - City of Sandusky</t>
  </si>
  <si>
    <t>KY - Powell County</t>
  </si>
  <si>
    <t>Pending</t>
  </si>
  <si>
    <t>CA - Ventura County</t>
  </si>
  <si>
    <t>OK - City of Edmond</t>
  </si>
  <si>
    <t>CO - Town of Fraser</t>
  </si>
  <si>
    <t>OH - Pickaway County</t>
  </si>
  <si>
    <t>AUS - City of Adelaide</t>
  </si>
  <si>
    <t>CA - City of Citrus Heights</t>
  </si>
  <si>
    <t>MT - City of Billings</t>
  </si>
  <si>
    <t>VT - City of South Burlington</t>
  </si>
  <si>
    <t>TX - Llano County</t>
  </si>
  <si>
    <t>FL - Town of Palm Beach Shores</t>
  </si>
  <si>
    <t>OH - Stark County</t>
  </si>
  <si>
    <t>CA - City of Lincoln</t>
  </si>
  <si>
    <t>TX - Kleberg County</t>
  </si>
  <si>
    <t>WI - Town of La Pointe</t>
  </si>
  <si>
    <t>KY - Estill County</t>
  </si>
  <si>
    <t>TX - City of Sugar Land</t>
  </si>
  <si>
    <t>VT - Town of Dorset</t>
  </si>
  <si>
    <t>CA - City of Chula Vista</t>
  </si>
  <si>
    <t>NC - Avery County</t>
  </si>
  <si>
    <t>ME - Town of Rockport</t>
  </si>
  <si>
    <t>SC - Town of Port Royal</t>
  </si>
  <si>
    <t>CA - City of Modesto</t>
  </si>
  <si>
    <t>FL - City of Marathon</t>
  </si>
  <si>
    <t>OH - Muskingum County</t>
  </si>
  <si>
    <t>CO - Archuleta County</t>
  </si>
  <si>
    <t>TX - City of Rockport</t>
  </si>
  <si>
    <t>NY - Town of Skaneateles</t>
  </si>
  <si>
    <t>OH - Vinton County</t>
  </si>
  <si>
    <t>SC - City of North Charleston</t>
  </si>
  <si>
    <t>NY - Town of Babylon</t>
  </si>
  <si>
    <t>MT - City of Whitefish</t>
  </si>
  <si>
    <t>CA - City of Redding</t>
  </si>
  <si>
    <t>NY - Village of Ocean Beach</t>
  </si>
  <si>
    <t>NM - Village of Cloudcroft</t>
  </si>
  <si>
    <t>CA - City of Redwood City</t>
  </si>
  <si>
    <t>NH - Town of Sunapee</t>
  </si>
  <si>
    <t>TX - City of League City</t>
  </si>
  <si>
    <t>KY - Shelby County</t>
  </si>
  <si>
    <t>TX - City of Grapevine</t>
  </si>
  <si>
    <t>OH - Ashland County</t>
  </si>
  <si>
    <t>NY - Town of Chatham</t>
  </si>
  <si>
    <t>CA - Trinity County</t>
  </si>
  <si>
    <t>CA - City of Morro Bay</t>
  </si>
  <si>
    <t>CA - City of Oxnard</t>
  </si>
  <si>
    <t>GA - Stephens County</t>
  </si>
  <si>
    <t>OR - City of Seaside</t>
  </si>
  <si>
    <t>CO - Town of Keystone</t>
  </si>
  <si>
    <t>LA - City of Shreveport</t>
  </si>
  <si>
    <t>CA - City of Gardena</t>
  </si>
  <si>
    <t>GA - Douglas County</t>
  </si>
  <si>
    <t>MA - Nantucket County</t>
  </si>
  <si>
    <t>BI Analysis</t>
  </si>
  <si>
    <t>Very High Priority projects</t>
  </si>
  <si>
    <t>Outreach Maintenance</t>
  </si>
  <si>
    <t>OR - City of Newberg</t>
  </si>
  <si>
    <t>TN - Blount County</t>
  </si>
  <si>
    <t>NY - Sullivan County</t>
  </si>
  <si>
    <t>FL - City of Naples</t>
  </si>
  <si>
    <t>MN - Saint Louis County</t>
  </si>
  <si>
    <t>TX - City of Lubbock</t>
  </si>
  <si>
    <t>FL - Town of Fort Myers Beach</t>
  </si>
  <si>
    <t>OH - Township of Put-In-Bay</t>
  </si>
  <si>
    <t>KY - Rowan County</t>
  </si>
  <si>
    <t>TX - City of Grand Prairie</t>
  </si>
  <si>
    <t>TN - Rhea County</t>
  </si>
  <si>
    <t>ID - City of Driggs</t>
  </si>
  <si>
    <t>TX - City of Alpine</t>
  </si>
  <si>
    <t>FL - Nassau County</t>
  </si>
  <si>
    <t>TX - Wood County</t>
  </si>
  <si>
    <t>CO - Town of Silverthorne</t>
  </si>
  <si>
    <t>AZ - Town of Fountain Hills</t>
  </si>
  <si>
    <t>MA - City of Revere</t>
  </si>
  <si>
    <t>FL - City of Margate</t>
  </si>
  <si>
    <t>CO - City of Leadville</t>
  </si>
  <si>
    <t>AZ - City of Flagstaff</t>
  </si>
  <si>
    <t>CA - City of Vista</t>
  </si>
  <si>
    <t>KY - Menifee County</t>
  </si>
  <si>
    <t>VT - Town of Stowe</t>
  </si>
  <si>
    <t>PA - Township of College</t>
  </si>
  <si>
    <t>FL - Marion County</t>
  </si>
  <si>
    <t>ME - Town of Camden</t>
  </si>
  <si>
    <t>AZ - City of Casa Grande</t>
  </si>
  <si>
    <t>NJ - City of Atlantic City</t>
  </si>
  <si>
    <t>CA - City of Jurupa Valley</t>
  </si>
  <si>
    <t>KY - Spencer County</t>
  </si>
  <si>
    <t>NY - Town of Jewett</t>
  </si>
  <si>
    <t>TX - CIty of Grand Prairie</t>
  </si>
  <si>
    <t>VT - Town of Plymouth</t>
  </si>
  <si>
    <t>TX - Cameron County</t>
  </si>
  <si>
    <t>OK - City of Lawton</t>
  </si>
  <si>
    <t>ID - Bear Lake County</t>
  </si>
  <si>
    <t>CA - City of Monterey</t>
  </si>
  <si>
    <t>UT - Emery County</t>
  </si>
  <si>
    <t>CA - City of Glendale</t>
  </si>
  <si>
    <t>CA - City of Claremont</t>
  </si>
  <si>
    <t>CO - Town of Palisade</t>
  </si>
  <si>
    <t>AUS - City of Unley</t>
  </si>
  <si>
    <t>CA - City of Buena Park</t>
  </si>
  <si>
    <t>VT - Town of Londonderry</t>
  </si>
  <si>
    <t>FL - City of Jacksonville</t>
  </si>
  <si>
    <t>CA - Sonoma County</t>
  </si>
  <si>
    <t>CA - City of Chico</t>
  </si>
  <si>
    <t>TN - Putnam County</t>
  </si>
  <si>
    <t>NY - Town of Southold</t>
  </si>
  <si>
    <t>CAN - Municipality of Gimli</t>
  </si>
  <si>
    <t>AZ - City of Buckeye</t>
  </si>
  <si>
    <t>AL - City of Orange Beach</t>
  </si>
  <si>
    <t>NY - Suffolk County</t>
  </si>
  <si>
    <t>VA - City of Norfolk</t>
  </si>
  <si>
    <t>TN - Monroe County</t>
  </si>
  <si>
    <t>CA - City of Redondo Beach</t>
  </si>
  <si>
    <t>NY - Clinton County</t>
  </si>
  <si>
    <t>NY - Town of Hunter</t>
  </si>
  <si>
    <t>CA - Humboldt County</t>
  </si>
  <si>
    <t>CO - Saguache County</t>
  </si>
  <si>
    <t>OH - Ottawa County</t>
  </si>
  <si>
    <t>OR - Benton County</t>
  </si>
  <si>
    <t>UT - City of La Verkin</t>
  </si>
  <si>
    <t>CA - City of Escondido</t>
  </si>
  <si>
    <t>MA - Town of Lenox</t>
  </si>
  <si>
    <t>OR - City of Hood River</t>
  </si>
  <si>
    <t>CA - City of Newport Beach</t>
  </si>
  <si>
    <t>NY - Town of Chester</t>
  </si>
  <si>
    <t>WA - City of Kirkland</t>
  </si>
  <si>
    <t>FL - City of Panama City Beach</t>
  </si>
  <si>
    <t>OK - City of Oklahoma City</t>
  </si>
  <si>
    <t>TX - City of McAllen</t>
  </si>
  <si>
    <t>FL - City of Dunedin</t>
  </si>
  <si>
    <t>MN - Cass County</t>
  </si>
  <si>
    <t>AUS - City of Hobart</t>
  </si>
  <si>
    <t>AUS - City of Marion</t>
  </si>
  <si>
    <t>RI - Town of Jamestown</t>
  </si>
  <si>
    <t>CA - City of Dana Point</t>
  </si>
  <si>
    <t>GA - Greene County</t>
  </si>
  <si>
    <t>NJ - Township of Neptune</t>
  </si>
  <si>
    <t>TN - City of Hendersonville</t>
  </si>
  <si>
    <t>CA - Yuba County</t>
  </si>
  <si>
    <t>CA - City of Petaluma</t>
  </si>
  <si>
    <t>AZ - Gila County</t>
  </si>
  <si>
    <t>FL - Leon County</t>
  </si>
  <si>
    <t>TX - Burnet County</t>
  </si>
  <si>
    <t>CA - City of Artesia</t>
  </si>
  <si>
    <t>RI - City of East Providence</t>
  </si>
  <si>
    <t>CA - City of Huntington Beach</t>
  </si>
  <si>
    <t>NM - Village of Ruidoso</t>
  </si>
  <si>
    <t>FL - City of Indian Harbour Beach</t>
  </si>
  <si>
    <t>TX - City of Lago Vista</t>
  </si>
  <si>
    <t>VT - Town of West Windsor</t>
  </si>
  <si>
    <t>PA - Borough of State College</t>
  </si>
  <si>
    <t>NY - Washington County</t>
  </si>
  <si>
    <t>VA - Town of Cape Charles</t>
  </si>
  <si>
    <t>OH - Trumbull County</t>
  </si>
  <si>
    <t>AZ - Town of Cave Creek</t>
  </si>
  <si>
    <t>MT - City of Red Lodge</t>
  </si>
  <si>
    <t>TX - Town of Northlake</t>
  </si>
  <si>
    <t>VT - Town of Woodstock</t>
  </si>
  <si>
    <t>Development</t>
  </si>
  <si>
    <t>MA - Town of Dennis</t>
  </si>
  <si>
    <t>CO - Town of Crested Butte</t>
  </si>
  <si>
    <t>MT - City of Kalispell</t>
  </si>
  <si>
    <t>NM - City of Roswell</t>
  </si>
  <si>
    <t>CA - City of Garden Grove</t>
  </si>
  <si>
    <t>CA - City of Burlingame</t>
  </si>
  <si>
    <t>Customer Support</t>
  </si>
  <si>
    <t>TN - Anderson County</t>
  </si>
  <si>
    <t>FL - Town of Miami Lakes</t>
  </si>
  <si>
    <t>NY - Village of Saranac Lake</t>
  </si>
  <si>
    <t>CA - City of Santa Clara</t>
  </si>
  <si>
    <t>KY - Daviess County</t>
  </si>
  <si>
    <t>KY - Bullitt County</t>
  </si>
  <si>
    <t>OH - Union County</t>
  </si>
  <si>
    <t>UT - Summit County</t>
  </si>
  <si>
    <t>MI - City of New Buffalo</t>
  </si>
  <si>
    <t>CA - City of Fullerton</t>
  </si>
  <si>
    <t>FL - Town of Lauderdale-by-the-Sea</t>
  </si>
  <si>
    <t>NJ - City of Cape May</t>
  </si>
  <si>
    <t>MA - Town of Lee</t>
  </si>
  <si>
    <t>OR - City of Cannon Beach</t>
  </si>
  <si>
    <t>CA - City of Stanton</t>
  </si>
  <si>
    <t>MA - Town of Oak Bluffs</t>
  </si>
  <si>
    <t>MA - Town of Tisbury</t>
  </si>
  <si>
    <t>IL - City of Ottawa</t>
  </si>
  <si>
    <t>FL - Town of Melbourne Beach</t>
  </si>
  <si>
    <t>CA - Lake County</t>
  </si>
  <si>
    <t>TN - Roane County</t>
  </si>
  <si>
    <t>ID - City of Ketchum</t>
  </si>
  <si>
    <t>PA - Township of Middle Smithfield</t>
  </si>
  <si>
    <t>AZ - Town of Pinetop-Lakeside</t>
  </si>
  <si>
    <t>WI - City of Lake Geneva</t>
  </si>
  <si>
    <t>NY - City of Hudson</t>
  </si>
  <si>
    <t>OH - Washington County</t>
  </si>
  <si>
    <t>MN - City of Cottage Grove</t>
  </si>
  <si>
    <t>MI - City of Saint Ignace</t>
  </si>
  <si>
    <t>MI - Township of Charlevoix</t>
  </si>
  <si>
    <t>Date</t>
  </si>
  <si>
    <t>Month</t>
  </si>
  <si>
    <t>Comments</t>
  </si>
  <si>
    <t>Leads</t>
  </si>
  <si>
    <t>PropertyscapeAnalysts</t>
  </si>
  <si>
    <t>Analysts</t>
  </si>
  <si>
    <t>QAers</t>
  </si>
  <si>
    <t>Letters</t>
  </si>
  <si>
    <t>BI Analysts</t>
  </si>
  <si>
    <t>New Hires</t>
  </si>
  <si>
    <t>Australia</t>
  </si>
  <si>
    <t>Carlos Montenegro</t>
  </si>
  <si>
    <t>Sara Osorio</t>
  </si>
  <si>
    <t>Juan Pineda</t>
  </si>
  <si>
    <t>Manuel Valencia</t>
  </si>
  <si>
    <t>Juliana Valencia</t>
  </si>
  <si>
    <t>Hugo Pulgarin</t>
  </si>
  <si>
    <t>Enrique Gamez</t>
  </si>
  <si>
    <t>Juan Amud</t>
  </si>
  <si>
    <t>Juan Velasquez</t>
  </si>
  <si>
    <t>Laura Posada</t>
  </si>
  <si>
    <t>Santiago Correa</t>
  </si>
  <si>
    <t>Santiago Gomez</t>
  </si>
  <si>
    <t>Alcibiades Monterrosa</t>
  </si>
  <si>
    <t>Alejandro Pineda</t>
  </si>
  <si>
    <t>Alejandro Velez</t>
  </si>
  <si>
    <t>Juan David Ruiz</t>
  </si>
  <si>
    <t>Luisa Ruiz</t>
  </si>
  <si>
    <t>Manuela Duran</t>
  </si>
  <si>
    <t>Nicolas Arango</t>
  </si>
  <si>
    <t>Valeria Vasquez</t>
  </si>
  <si>
    <t>AL - City of Decatur</t>
  </si>
  <si>
    <t>AL - City of Irondale</t>
  </si>
  <si>
    <t>AL - City of Leeds</t>
  </si>
  <si>
    <t>AL - City of Montgomery</t>
  </si>
  <si>
    <t>AL - City of Prattville</t>
  </si>
  <si>
    <t>AL - City of Tuscumbia</t>
  </si>
  <si>
    <t>AZ - City of Mesa</t>
  </si>
  <si>
    <t>AZ - Town of Gilbert</t>
  </si>
  <si>
    <t>CA - City of Arroyo Grande</t>
  </si>
  <si>
    <t>CA - City of Benicia</t>
  </si>
  <si>
    <t>CA - City of Brisbane</t>
  </si>
  <si>
    <t>CA - City of Capitola</t>
  </si>
  <si>
    <t>CA - City of Carpinteria</t>
  </si>
  <si>
    <t>CA - City of Diamond Bar</t>
  </si>
  <si>
    <t>CA - City of Folsom</t>
  </si>
  <si>
    <t>CA - City of Glendora</t>
  </si>
  <si>
    <t>CA - City of Grass Valley</t>
  </si>
  <si>
    <t>CA - City of Half Moon Bay</t>
  </si>
  <si>
    <t>CA - City of Lodi</t>
  </si>
  <si>
    <t>CA - City of Marina</t>
  </si>
  <si>
    <t>CA - City of Ridgecrest</t>
  </si>
  <si>
    <t>CA - City of Rocklin</t>
  </si>
  <si>
    <t>CA - City of Roseville</t>
  </si>
  <si>
    <t>CA - City of San Bernardino</t>
  </si>
  <si>
    <t>CA - City of Ukiah</t>
  </si>
  <si>
    <t>CA - City of West Hollywood</t>
  </si>
  <si>
    <t>CA - Los Angeles County</t>
  </si>
  <si>
    <t>CO - Eagle County</t>
  </si>
  <si>
    <t>CO - Summit County</t>
  </si>
  <si>
    <t>FL - City of Key West</t>
  </si>
  <si>
    <t>FL - Village of El Portal</t>
  </si>
  <si>
    <t>GA - Rockdale County</t>
  </si>
  <si>
    <t>IL - Effingham County</t>
  </si>
  <si>
    <t>NC - Buncombe County</t>
  </si>
  <si>
    <t>NY - City of Glens Falls</t>
  </si>
  <si>
    <t>NY - Village of Catskill</t>
  </si>
  <si>
    <t>TX - City of Boerne</t>
  </si>
  <si>
    <t>TX - City of Haltom City</t>
  </si>
  <si>
    <t>TX - City of Hewitt</t>
  </si>
  <si>
    <t>TX - City of La Porte</t>
  </si>
  <si>
    <t>VA - Nelson County</t>
  </si>
  <si>
    <t>WA - City of Leavenworth</t>
  </si>
  <si>
    <t>FL - City of Dunnellon</t>
  </si>
  <si>
    <t>CA - Desert Resort Management</t>
  </si>
  <si>
    <t>UT - City of Sandy</t>
  </si>
  <si>
    <t>(Multiple Items)</t>
  </si>
  <si>
    <t>Sum of Story Points</t>
  </si>
  <si>
    <t>Grand Total</t>
  </si>
  <si>
    <t>Listings</t>
  </si>
  <si>
    <t>Column Labels</t>
  </si>
  <si>
    <t>Row Labels</t>
  </si>
  <si>
    <t>(blank)</t>
  </si>
  <si>
    <t>County</t>
  </si>
  <si>
    <t>Account Source</t>
  </si>
  <si>
    <t>Account Manager</t>
  </si>
  <si>
    <t>Data Lead</t>
  </si>
  <si>
    <t>Total Listings Cyborg</t>
  </si>
  <si>
    <t>Current STR</t>
  </si>
  <si>
    <t>Reviewed but unresolved</t>
  </si>
  <si>
    <t>Matched (APN)</t>
  </si>
  <si>
    <t>Out of Scope &amp; no APN</t>
  </si>
  <si>
    <t>Current STR reviewed</t>
  </si>
  <si>
    <t>Current STR 
 % reviewed</t>
  </si>
  <si>
    <t>Current STR identified</t>
  </si>
  <si>
    <t>Current STR 
 % identified</t>
  </si>
  <si>
    <t>Project Matching Rate</t>
  </si>
  <si>
    <t>YTRL !=Blocked (Phase 1 + Phase 2)</t>
  </si>
  <si>
    <t>Never worked on yet</t>
  </si>
  <si>
    <t>NMF 1</t>
  </si>
  <si>
    <t xml:space="preserve">NMF 2 </t>
  </si>
  <si>
    <t>Suggested QA</t>
  </si>
  <si>
    <t>Disputes</t>
  </si>
  <si>
    <t>Bad APNs</t>
  </si>
  <si>
    <t>Contract/SOW</t>
  </si>
  <si>
    <t>PPD Received</t>
  </si>
  <si>
    <t>Permit/License rcvd</t>
  </si>
  <si>
    <t>Monthly letters active</t>
  </si>
  <si>
    <t>Complaint Service</t>
  </si>
  <si>
    <t>Include Cities</t>
  </si>
  <si>
    <t>Notes/Warnings/Blockers</t>
  </si>
  <si>
    <t>Completion date  (yyyy-mm-dd)</t>
  </si>
  <si>
    <t>last_time_worked (yyyy-mm-dd)</t>
  </si>
  <si>
    <t>Tracking</t>
  </si>
  <si>
    <t># Identified STRs promised in Contract</t>
  </si>
  <si>
    <t># Identified STRs Rentalscape (Current + previously STR + verified)</t>
  </si>
  <si>
    <t># Of Licensed Properties (Licensed) Every 6 months</t>
  </si>
  <si>
    <t># Of Unlicensed Properties (No license + Current STR + Verified) Every 6 monts</t>
  </si>
  <si>
    <t>Review License Date (Columns AK y AL)</t>
  </si>
  <si>
    <t>Days SInce Last Review</t>
  </si>
  <si>
    <t>Contract Date (yyyy-mm-dd)</t>
  </si>
  <si>
    <t>Contract Amount</t>
  </si>
  <si>
    <t>string_name</t>
  </si>
  <si>
    <t xml:space="preserve">Month </t>
  </si>
  <si>
    <t>Time to completion</t>
  </si>
  <si>
    <t>2025</t>
  </si>
  <si>
    <t>Lee</t>
  </si>
  <si>
    <t>-</t>
  </si>
  <si>
    <t>Sara Lopez</t>
  </si>
  <si>
    <t>Yes</t>
  </si>
  <si>
    <t>No</t>
  </si>
  <si>
    <t>N/A</t>
  </si>
  <si>
    <t>Alert</t>
  </si>
  <si>
    <t>al-lee-city_of_auburn</t>
  </si>
  <si>
    <t>julio</t>
  </si>
  <si>
    <t>Jan</t>
  </si>
  <si>
    <t>South Australia</t>
  </si>
  <si>
    <t>Juan Castillo</t>
  </si>
  <si>
    <t>Pending FP</t>
  </si>
  <si>
    <t>aus-south_australia-adelaide</t>
  </si>
  <si>
    <t>Feb</t>
  </si>
  <si>
    <t>Tasmania</t>
  </si>
  <si>
    <t>Geraldine Arango</t>
  </si>
  <si>
    <t>On Track</t>
  </si>
  <si>
    <t>aus-tasmania-hobart</t>
  </si>
  <si>
    <t>Mar</t>
  </si>
  <si>
    <t>aus-south_australia-marion</t>
  </si>
  <si>
    <t>Apr</t>
  </si>
  <si>
    <t>Work on U + YTR + =self_contained</t>
  </si>
  <si>
    <t>aus-south_australia-unley</t>
  </si>
  <si>
    <t>May</t>
  </si>
  <si>
    <t>Maricopa</t>
  </si>
  <si>
    <t>AZ - City Of Avondale</t>
  </si>
  <si>
    <t>Laura Hernandez</t>
  </si>
  <si>
    <t>Active</t>
  </si>
  <si>
    <t>az-maricopa-city_of_avondale</t>
  </si>
  <si>
    <t>Jun</t>
  </si>
  <si>
    <t>Pinal</t>
  </si>
  <si>
    <t>az-pinal-city_of_casa_grande</t>
  </si>
  <si>
    <t>Jul</t>
  </si>
  <si>
    <t>Coconino</t>
  </si>
  <si>
    <t>az-coconino-city_of_flagstaff</t>
  </si>
  <si>
    <t>STR22-R-00147</t>
  </si>
  <si>
    <t>az-maricopa-city_of_litchfield_park</t>
  </si>
  <si>
    <t>Navajo</t>
  </si>
  <si>
    <t>az-navajo-city_of_show_low</t>
  </si>
  <si>
    <t>az-coconino</t>
  </si>
  <si>
    <t>Gila</t>
  </si>
  <si>
    <t>Sold</t>
  </si>
  <si>
    <t xml:space="preserve">Pending FP </t>
  </si>
  <si>
    <t>az-gila</t>
  </si>
  <si>
    <t>az-maricopa-town_of_cave_creek</t>
  </si>
  <si>
    <t>az-maricopa-town_of_fountain_hills</t>
  </si>
  <si>
    <t>az-navajo-town_of_pinetop_lakeside</t>
  </si>
  <si>
    <t>Calaveras</t>
  </si>
  <si>
    <t>ca-calaveras</t>
  </si>
  <si>
    <t>Los Angeles</t>
  </si>
  <si>
    <t>Irina Redondo</t>
  </si>
  <si>
    <t>ca-los_angeles-city_of_artesia</t>
  </si>
  <si>
    <t>San Mateo</t>
  </si>
  <si>
    <t>ca-san_mateo-city_of_brisbane</t>
  </si>
  <si>
    <t>SP for July</t>
  </si>
  <si>
    <t>Orange</t>
  </si>
  <si>
    <t>Edgar Mendoza</t>
  </si>
  <si>
    <t>ca-orange-city_of_buena_park</t>
  </si>
  <si>
    <t>Work Days</t>
  </si>
  <si>
    <t>ca-los_angeles-city_of_calabasas</t>
  </si>
  <si>
    <t>PTO</t>
  </si>
  <si>
    <t>San Diego</t>
  </si>
  <si>
    <t>Elizabeth Rico</t>
  </si>
  <si>
    <t>ca-san_diego-city_of_chula_vista</t>
  </si>
  <si>
    <t>Other (BI Work)</t>
  </si>
  <si>
    <t>Sacramento</t>
  </si>
  <si>
    <t>Jorge Zapata</t>
  </si>
  <si>
    <t>ca-sacramento-city_of_citrus_heights</t>
  </si>
  <si>
    <t>Total SPs</t>
  </si>
  <si>
    <t>ca-los_angeles-city_of_claremont</t>
  </si>
  <si>
    <t>Lake</t>
  </si>
  <si>
    <t>ca-lake-city_of_clearlake</t>
  </si>
  <si>
    <t>Riverside</t>
  </si>
  <si>
    <t>ca-riverside-city_of_coachella</t>
  </si>
  <si>
    <t>Completion time</t>
  </si>
  <si>
    <t>historic</t>
  </si>
  <si>
    <t>ca-orange-city_of_dana_point</t>
  </si>
  <si>
    <t>this year</t>
  </si>
  <si>
    <t>HdL</t>
  </si>
  <si>
    <t>ca-san_diego-city_of_el_cajon</t>
  </si>
  <si>
    <t>Average SP to completion per project</t>
  </si>
  <si>
    <t>Alameda</t>
  </si>
  <si>
    <t>Pending Renewal</t>
  </si>
  <si>
    <t>ca-alameda-city_of_fremont</t>
  </si>
  <si>
    <t>ban</t>
  </si>
  <si>
    <t>ca-orange-city_of_garden_grove</t>
  </si>
  <si>
    <t>ca-los_angeles-city_of_glendale</t>
  </si>
  <si>
    <t>Month (2025)</t>
  </si>
  <si>
    <t>Estimated Projects Onboarded</t>
  </si>
  <si>
    <t>IR SPs/WDs</t>
  </si>
  <si>
    <t>Working Days</t>
  </si>
  <si>
    <t>SPs/Day</t>
  </si>
  <si>
    <t>Maintenance SPs/WDs</t>
  </si>
  <si>
    <t>FP SPs/ WDs</t>
  </si>
  <si>
    <t>Other, QA and (blank) SPs/WDs</t>
  </si>
  <si>
    <t>San Luis Obispo</t>
  </si>
  <si>
    <t>ca-san_luis_obispo-city_of_grover_beach</t>
  </si>
  <si>
    <t>ca-orange-city_of_huntington_beach</t>
  </si>
  <si>
    <t>ca-riverside-city_of_jurupa_valley</t>
  </si>
  <si>
    <t>March</t>
  </si>
  <si>
    <t>Placer</t>
  </si>
  <si>
    <t>ca-placer-city_of_lincoln</t>
  </si>
  <si>
    <t>April</t>
  </si>
  <si>
    <t>ca-orange-city_of_mission_viejo</t>
  </si>
  <si>
    <t>ca-san_luis_obispo-city_of_morro_bay</t>
  </si>
  <si>
    <t>June</t>
  </si>
  <si>
    <t>Ventura</t>
  </si>
  <si>
    <t>ca-ventura-city_of_oxnard</t>
  </si>
  <si>
    <t>July</t>
  </si>
  <si>
    <t>Sonoma</t>
  </si>
  <si>
    <t>ca-sonoma-city_of_petaluma</t>
  </si>
  <si>
    <t>AVERAGE</t>
  </si>
  <si>
    <t>ca-sacramento-city_of_rancho_cordova</t>
  </si>
  <si>
    <t>Shasta</t>
  </si>
  <si>
    <t>ca-shasta-city_of_redding</t>
  </si>
  <si>
    <t>ca-san_mateo-city_of_redwood_city</t>
  </si>
  <si>
    <t>ca-san_luis_obispo-city_of_san_luis_obispo</t>
  </si>
  <si>
    <t>Santa Clara</t>
  </si>
  <si>
    <t>ca-santa_clara-city_of_santa_clara</t>
  </si>
  <si>
    <t>Santa Barbara</t>
  </si>
  <si>
    <t>ca-santa_barbara-city_of_solvang</t>
  </si>
  <si>
    <t xml:space="preserve">                                                                                                                                                                                                                        </t>
  </si>
  <si>
    <t>ca-orange-city_of_stanton</t>
  </si>
  <si>
    <t>ca-san_diego-city_of_vista</t>
  </si>
  <si>
    <t>Desert Resort Management</t>
  </si>
  <si>
    <t>ca-drm</t>
  </si>
  <si>
    <t>El Dorado</t>
  </si>
  <si>
    <t>ca-el_dorado</t>
  </si>
  <si>
    <t>Humboldt</t>
  </si>
  <si>
    <t>ca-humboldt</t>
  </si>
  <si>
    <t>ca-lake</t>
  </si>
  <si>
    <t>Mariposa</t>
  </si>
  <si>
    <t>ca-mariposa</t>
  </si>
  <si>
    <t>Nevada</t>
  </si>
  <si>
    <t>ca-nevada</t>
  </si>
  <si>
    <t>ca-sonoma</t>
  </si>
  <si>
    <t>ca-ventura</t>
  </si>
  <si>
    <t>Yuba</t>
  </si>
  <si>
    <t>ca-yuba</t>
  </si>
  <si>
    <t>Manitoba</t>
  </si>
  <si>
    <t>Azavar</t>
  </si>
  <si>
    <t>ca_mb-division_no_18-gimli</t>
  </si>
  <si>
    <t>Ontario</t>
  </si>
  <si>
    <t>ca_on-niagara-wainfleet</t>
  </si>
  <si>
    <t>Archuleta</t>
  </si>
  <si>
    <t>co-archuleta</t>
  </si>
  <si>
    <t>Broomfield</t>
  </si>
  <si>
    <t>co-broomfield</t>
  </si>
  <si>
    <t>Jefferson</t>
  </si>
  <si>
    <t>co-jefferson-city_of_lakewood</t>
  </si>
  <si>
    <t>co-lake-city_of_leadville</t>
  </si>
  <si>
    <t>Boulder</t>
  </si>
  <si>
    <t>co-boulder-city_of_longmont</t>
  </si>
  <si>
    <t>Clear Creek</t>
  </si>
  <si>
    <t>co-clear_creek</t>
  </si>
  <si>
    <t>Saguache</t>
  </si>
  <si>
    <t>co-saguache</t>
  </si>
  <si>
    <t>Gunnison</t>
  </si>
  <si>
    <t>co-gunnison-town_of_crested_butte</t>
  </si>
  <si>
    <t>Grand</t>
  </si>
  <si>
    <t>co-grand-town_of_fraser</t>
  </si>
  <si>
    <t>Keystone</t>
  </si>
  <si>
    <t>co-summit_keystone</t>
  </si>
  <si>
    <t>Mesa</t>
  </si>
  <si>
    <t>co-mesa-town_of_palisade</t>
  </si>
  <si>
    <t>Summit</t>
  </si>
  <si>
    <t>co-summit-town_of_silverthorne</t>
  </si>
  <si>
    <t>Pinellas</t>
  </si>
  <si>
    <t>fl-pinellas-city_of_dunedin</t>
  </si>
  <si>
    <t>Marion</t>
  </si>
  <si>
    <t>fl-marion-city_of_dunnellon</t>
  </si>
  <si>
    <t>Brevard</t>
  </si>
  <si>
    <t>fl-brevard-city_of_indian_harbour_beach</t>
  </si>
  <si>
    <t>Broward</t>
  </si>
  <si>
    <t>fl-broward-city_of_margate</t>
  </si>
  <si>
    <t>Collier</t>
  </si>
  <si>
    <t>fl-collier-city_of_naples</t>
  </si>
  <si>
    <t>Leon</t>
  </si>
  <si>
    <t>fl-leon</t>
  </si>
  <si>
    <t>Identify all listings // Pending FP</t>
  </si>
  <si>
    <t>fl-marion</t>
  </si>
  <si>
    <t>Nassau</t>
  </si>
  <si>
    <t>fl-nassau</t>
  </si>
  <si>
    <t>fl-lee-town_of_fort_myers_beach</t>
  </si>
  <si>
    <t>fl-broward-town_of_lauderdale_by_the_sea</t>
  </si>
  <si>
    <t>fl-brevard-town_of_melbourne_beach</t>
  </si>
  <si>
    <t>Miami Dade</t>
  </si>
  <si>
    <t>fl-miami_dade-town_of_miami_lakes</t>
  </si>
  <si>
    <t>Palm Beach</t>
  </si>
  <si>
    <t>fl-palm_beach-town_of_palm_beach_shores</t>
  </si>
  <si>
    <t>Athens-Clarke</t>
  </si>
  <si>
    <t>ga-clarke</t>
  </si>
  <si>
    <t>Chatham</t>
  </si>
  <si>
    <t>ga-chatham</t>
  </si>
  <si>
    <t>Douglas</t>
  </si>
  <si>
    <t>ga-douglas</t>
  </si>
  <si>
    <t>Greene</t>
  </si>
  <si>
    <t>ga-greene</t>
  </si>
  <si>
    <t>Bear Lake</t>
  </si>
  <si>
    <t>id-bear_lake</t>
  </si>
  <si>
    <t>La Salle</t>
  </si>
  <si>
    <t xml:space="preserve">Pending FP   </t>
  </si>
  <si>
    <t>il-la_salle-city_of_ottawa</t>
  </si>
  <si>
    <t>Cook</t>
  </si>
  <si>
    <t>Almost everything is outside</t>
  </si>
  <si>
    <t>il-cook-village_of_forest_view</t>
  </si>
  <si>
    <t>Boone-Campbell-Kenton</t>
  </si>
  <si>
    <t>ky-boone_campbell_kenton</t>
  </si>
  <si>
    <t>Bullitt</t>
  </si>
  <si>
    <t>ky-bullitt</t>
  </si>
  <si>
    <t>Daviess</t>
  </si>
  <si>
    <t>ky-daviess</t>
  </si>
  <si>
    <t>Estill</t>
  </si>
  <si>
    <t xml:space="preserve">                     </t>
  </si>
  <si>
    <t>ky-estill</t>
  </si>
  <si>
    <t>Menifee</t>
  </si>
  <si>
    <t xml:space="preserve"> There are 4 Suggested QAs, waiting response from client.</t>
  </si>
  <si>
    <t>ky-menifee</t>
  </si>
  <si>
    <t>Powell</t>
  </si>
  <si>
    <t>ky-powell</t>
  </si>
  <si>
    <t>Rowan</t>
  </si>
  <si>
    <t>ky-rowan</t>
  </si>
  <si>
    <t>Shelby</t>
  </si>
  <si>
    <t>ky-shelby</t>
  </si>
  <si>
    <t>Spencer</t>
  </si>
  <si>
    <t>ky-spencer</t>
  </si>
  <si>
    <t>Suffolk</t>
  </si>
  <si>
    <t>ma-suffolk-city_of_revere</t>
  </si>
  <si>
    <t>Barnstable</t>
  </si>
  <si>
    <t>ma-barnstable...town_of_dennis</t>
  </si>
  <si>
    <t>Berkshire</t>
  </si>
  <si>
    <t>ma-berkshire...town_of_lee</t>
  </si>
  <si>
    <t>Dukes</t>
  </si>
  <si>
    <t>ma-dukes...town_of_oak_bluffs</t>
  </si>
  <si>
    <t>ma-dukes...town_of_tisbury</t>
  </si>
  <si>
    <t>Penobscot</t>
  </si>
  <si>
    <t>me-penobscot-city_of_bangor</t>
  </si>
  <si>
    <t>Knox</t>
  </si>
  <si>
    <t>me-knox...town_of_camden</t>
  </si>
  <si>
    <t>Charlevoix</t>
  </si>
  <si>
    <t>In Process</t>
  </si>
  <si>
    <t>mi-charlevoix-city_of_charlevoix</t>
  </si>
  <si>
    <t>Berrien</t>
  </si>
  <si>
    <t>mi-berrien-city_of_new_buffalo</t>
  </si>
  <si>
    <t>Mackinac</t>
  </si>
  <si>
    <t>mi-mackinac-city_of_saint_ignace</t>
  </si>
  <si>
    <t>mi-charlevoix...township_of_charlevoix</t>
  </si>
  <si>
    <t>Cass</t>
  </si>
  <si>
    <t>mn-cass</t>
  </si>
  <si>
    <t>Washington</t>
  </si>
  <si>
    <t>mn-washington-city_of_cottage_grove</t>
  </si>
  <si>
    <t>Saint Louis</t>
  </si>
  <si>
    <t>mn-st_louis</t>
  </si>
  <si>
    <t>St Louis</t>
  </si>
  <si>
    <t>mo-st_louis-city_of_florissant</t>
  </si>
  <si>
    <t>Flathead</t>
  </si>
  <si>
    <t>mt-flathead-city_of_kalispell</t>
  </si>
  <si>
    <t>Carbon</t>
  </si>
  <si>
    <t>mt-carbon-city_of_red_lodge</t>
  </si>
  <si>
    <t>mt-flathead-city_of_whitefish</t>
  </si>
  <si>
    <t>Avery</t>
  </si>
  <si>
    <t>nc-avery</t>
  </si>
  <si>
    <t>Mitchell</t>
  </si>
  <si>
    <t>nc-mitchell</t>
  </si>
  <si>
    <t>Sullivan</t>
  </si>
  <si>
    <t>nh-sullivan...town_of_sunapee</t>
  </si>
  <si>
    <t>Atlantic</t>
  </si>
  <si>
    <t>nj-atlantic-city_of_atlantic_city</t>
  </si>
  <si>
    <t>Cape May</t>
  </si>
  <si>
    <t>nj-cape_may-city_of_cape_may</t>
  </si>
  <si>
    <t>Monmouth</t>
  </si>
  <si>
    <t>nj-monmouth...township_of_neptune</t>
  </si>
  <si>
    <t>Chaves</t>
  </si>
  <si>
    <t>nm-chaves-city_of_roswell</t>
  </si>
  <si>
    <t>Otero</t>
  </si>
  <si>
    <t>nm-otero-village_of_cloudcroft</t>
  </si>
  <si>
    <t>Lincoln</t>
  </si>
  <si>
    <t>nm-lincoln-village_of_ruidoso</t>
  </si>
  <si>
    <t>Columbia</t>
  </si>
  <si>
    <t>ny-columbia-city_of_hudson</t>
  </si>
  <si>
    <t>Clinton</t>
  </si>
  <si>
    <t>ny-clinton</t>
  </si>
  <si>
    <t>Very High</t>
  </si>
  <si>
    <t>ny-sullivan</t>
  </si>
  <si>
    <t>ny-suffolk...town_of_babylon</t>
  </si>
  <si>
    <t>ny-columbia...town_of_chatham</t>
  </si>
  <si>
    <t>ny-greene...town_of_hunter</t>
  </si>
  <si>
    <t>ny-greene...town_of_jewett</t>
  </si>
  <si>
    <t>Onondaga</t>
  </si>
  <si>
    <t>ny-onondaga...town_of_skaneateles</t>
  </si>
  <si>
    <t xml:space="preserve">Suffolk </t>
  </si>
  <si>
    <t>ny-suffolk...town_of_southold</t>
  </si>
  <si>
    <t>ny-washington</t>
  </si>
  <si>
    <t>Ashland</t>
  </si>
  <si>
    <t>oh-ashland</t>
  </si>
  <si>
    <t>Erie</t>
  </si>
  <si>
    <t>oh-erie-city_of_sandusky</t>
  </si>
  <si>
    <t>Fairfield</t>
  </si>
  <si>
    <t>oh-fairfield2</t>
  </si>
  <si>
    <t>Jackson</t>
  </si>
  <si>
    <t>oh-jackson</t>
  </si>
  <si>
    <t>Muskingum</t>
  </si>
  <si>
    <t>oh-muskingum</t>
  </si>
  <si>
    <t>Pickaway</t>
  </si>
  <si>
    <t>oh-pickaway</t>
  </si>
  <si>
    <t>Stark</t>
  </si>
  <si>
    <t>oh-stark</t>
  </si>
  <si>
    <t>Ottawa</t>
  </si>
  <si>
    <t>oh-ottawa...township_of_put_in_bay</t>
  </si>
  <si>
    <t>Trumbull</t>
  </si>
  <si>
    <t>oh-trumbull</t>
  </si>
  <si>
    <t>Tuscarawas</t>
  </si>
  <si>
    <t>oh-tuscarawas</t>
  </si>
  <si>
    <t>Union</t>
  </si>
  <si>
    <t>oh-union</t>
  </si>
  <si>
    <t>Vinton</t>
  </si>
  <si>
    <t>oh-vinton</t>
  </si>
  <si>
    <t>oh-washington</t>
  </si>
  <si>
    <t>Oklahoma</t>
  </si>
  <si>
    <t>ok-oklahoma-city_of_edmond</t>
  </si>
  <si>
    <t>Comanche</t>
  </si>
  <si>
    <t>ok-comanche-city_of_lawton</t>
  </si>
  <si>
    <t>Clatsop</t>
  </si>
  <si>
    <t>or-clatsop-city_of_cannon_beach</t>
  </si>
  <si>
    <t>Hood River</t>
  </si>
  <si>
    <t>or-hood_river-city_of_hood_river</t>
  </si>
  <si>
    <t>Yamhill</t>
  </si>
  <si>
    <t>or-yamhill-city_of_newberg</t>
  </si>
  <si>
    <t>or-clatsop-city_of_seaside</t>
  </si>
  <si>
    <t>Centre</t>
  </si>
  <si>
    <t>pa-centre...borough_of_state_college</t>
  </si>
  <si>
    <t>pa-centre...township_of_college</t>
  </si>
  <si>
    <t>Monroe</t>
  </si>
  <si>
    <t>pa-monroe...township_of_middle_smithfield</t>
  </si>
  <si>
    <t>Providence</t>
  </si>
  <si>
    <t>ri-providence-city_of_east_providence</t>
  </si>
  <si>
    <t>Newport</t>
  </si>
  <si>
    <t>ri-newport...town_of_jamestown</t>
  </si>
  <si>
    <t>Charleston</t>
  </si>
  <si>
    <t>Blocked</t>
  </si>
  <si>
    <t>sc-charleston</t>
  </si>
  <si>
    <t>sc-charleston-city_of_north_charleston</t>
  </si>
  <si>
    <t>Lawrence</t>
  </si>
  <si>
    <t>sd-lawrence-city_of_deadwood</t>
  </si>
  <si>
    <t>Anderson</t>
  </si>
  <si>
    <t>tn-anderson</t>
  </si>
  <si>
    <t>Blount</t>
  </si>
  <si>
    <t>tn-blount</t>
  </si>
  <si>
    <t>Sumner</t>
  </si>
  <si>
    <t>tn-sumner-city_of_hendersonville</t>
  </si>
  <si>
    <t>Putnam</t>
  </si>
  <si>
    <t>tn-putnam</t>
  </si>
  <si>
    <t>Rhea</t>
  </si>
  <si>
    <t>tn-rhea</t>
  </si>
  <si>
    <t>Roane</t>
  </si>
  <si>
    <t>tn-roane</t>
  </si>
  <si>
    <t>Burnet</t>
  </si>
  <si>
    <t>tx-burnet</t>
  </si>
  <si>
    <t>Cameron</t>
  </si>
  <si>
    <t>tx-cameron</t>
  </si>
  <si>
    <t>Brewster</t>
  </si>
  <si>
    <t>tx-brewster-city_of_alpine</t>
  </si>
  <si>
    <t>Potter</t>
  </si>
  <si>
    <t>tx-potter-city_of_amarillo</t>
  </si>
  <si>
    <t>Denton</t>
  </si>
  <si>
    <t>tx-denton-city_of_denton</t>
  </si>
  <si>
    <t>Dallas</t>
  </si>
  <si>
    <t>tx-dallas-city_of_grand_prairie</t>
  </si>
  <si>
    <t>Travis</t>
  </si>
  <si>
    <t>tx-travis-city_of_lago_vista</t>
  </si>
  <si>
    <t>Galveston</t>
  </si>
  <si>
    <t>tx-galveston-city_of_league_city</t>
  </si>
  <si>
    <t>Lubbock</t>
  </si>
  <si>
    <t>tx-lubbock-city_of_lubbock</t>
  </si>
  <si>
    <t>Hidalgo</t>
  </si>
  <si>
    <t>tx-hidalgo-city_of_mcallen</t>
  </si>
  <si>
    <t>Aransas</t>
  </si>
  <si>
    <t>tx-aransas-city_of_rockport</t>
  </si>
  <si>
    <t>Fort Bend</t>
  </si>
  <si>
    <t>tx-fort_bend-city_of_sugar_land</t>
  </si>
  <si>
    <t>Bowie</t>
  </si>
  <si>
    <t>tx-bowie-city_of_texarkana</t>
  </si>
  <si>
    <t>tx-comanche</t>
  </si>
  <si>
    <t>Kleberg</t>
  </si>
  <si>
    <t>tx-kleberg</t>
  </si>
  <si>
    <t>Llano</t>
  </si>
  <si>
    <t>tx-llano</t>
  </si>
  <si>
    <t>Real</t>
  </si>
  <si>
    <t>tx-real</t>
  </si>
  <si>
    <t>tx-denton-town_of_northlake</t>
  </si>
  <si>
    <t>Wood</t>
  </si>
  <si>
    <t>tx-wood</t>
  </si>
  <si>
    <t>Salt Lake</t>
  </si>
  <si>
    <t>ut-salt_lake-city_of_salt_lake_city</t>
  </si>
  <si>
    <t>Emery</t>
  </si>
  <si>
    <t>ut-emery</t>
  </si>
  <si>
    <t>Uintah</t>
  </si>
  <si>
    <t>ut-uintah</t>
  </si>
  <si>
    <t>Northampton</t>
  </si>
  <si>
    <t>va-northampton-town_of_cape_charles</t>
  </si>
  <si>
    <t>Chittenden</t>
  </si>
  <si>
    <t>vt-chittenden-city_of_south_burlington</t>
  </si>
  <si>
    <t>Windsor</t>
  </si>
  <si>
    <t>vt-windsor...town_of_chester</t>
  </si>
  <si>
    <t>Bennington</t>
  </si>
  <si>
    <t>vt-bennington...town_of_dorset</t>
  </si>
  <si>
    <t>Windham</t>
  </si>
  <si>
    <t>vt-windham...town_of_dover</t>
  </si>
  <si>
    <t>vt-windham...town_of_londonderry</t>
  </si>
  <si>
    <t>vt-windsor...town_of_plymouth</t>
  </si>
  <si>
    <t>Lamoille</t>
  </si>
  <si>
    <t>vt-lamoille...town_of_stowe</t>
  </si>
  <si>
    <t>vt-windsor...town_of_west_windsor</t>
  </si>
  <si>
    <t>vt-windsor...town_of_woodstock</t>
  </si>
  <si>
    <t>Kitsap</t>
  </si>
  <si>
    <t>wa-kitsap-city_of_bainbridge_island</t>
  </si>
  <si>
    <t>Walworth</t>
  </si>
  <si>
    <t>wi-walworth-city_of_lake_geneva</t>
  </si>
  <si>
    <t>wi-ashland...town_of_la_pointe</t>
  </si>
  <si>
    <t>Park</t>
  </si>
  <si>
    <t>wy-park-city_of_cody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</si>
</sst>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5" formatCode="yyyy\-mm\-dd;@"/>
    <numFmt numFmtId="166" formatCode="0.0"/>
  </numFmts>
  <fonts count="26">
    <font>
      <sz val="11"/>
      <color theme="1"/>
      <name val="Calibri"/>
      <family val="2"/>
      <scheme val="minor"/>
    </font>
    <font>
      <sz val="12"/>
      <color theme="1"/>
      <name val="Calibri"/>
      <family val="2"/>
      <scheme val="minor"/>
    </font>
    <font>
      <sz val="10"/>
      <color theme="9" tint="0.79998168889431442"/>
      <name val="Calibri"/>
      <family val="2"/>
      <scheme val="minor"/>
    </font>
    <font>
      <b/>
      <sz val="10"/>
      <color rgb="FFF2DADA"/>
      <name val="Calibri"/>
      <family val="2"/>
      <scheme val="minor"/>
    </font>
    <font>
      <sz val="10"/>
      <color theme="1"/>
      <name val="Calibri"/>
      <family val="2"/>
      <scheme val="minor"/>
    </font>
    <font>
      <sz val="10"/>
      <color rgb="FFF2F2F2"/>
      <name val="Calibri"/>
      <family val="2"/>
      <scheme val="minor"/>
    </font>
    <font>
      <sz val="11"/>
      <color theme="1"/>
      <name val="Courier New"/>
      <family val="1"/>
    </font>
    <font>
      <b/>
      <sz val="10"/>
      <color theme="1"/>
      <name val="Calibri"/>
      <family val="2"/>
      <scheme val="minor"/>
    </font>
    <font>
      <sz val="10"/>
      <color rgb="FFFF0000"/>
      <name val="Calibri"/>
      <family val="2"/>
      <scheme val="minor"/>
    </font>
    <font>
      <sz val="10"/>
      <color rgb="FF000000"/>
      <name val="Calibri"/>
      <family val="2"/>
      <scheme val="minor"/>
    </font>
    <font>
      <b/>
      <sz val="10"/>
      <color rgb="FFF2F2F2"/>
      <name val="Calibri"/>
      <family val="2"/>
      <scheme val="minor"/>
    </font>
    <font>
      <sz val="11"/>
      <color rgb="FF000000"/>
      <name val="Calibri"/>
      <family val="2"/>
    </font>
    <font>
      <sz val="12"/>
      <color theme="1"/>
      <name val="Inter Tight Bold"/>
    </font>
    <font>
      <sz val="12"/>
      <color theme="1"/>
      <name val="Space Grotesk Bold"/>
    </font>
    <font>
      <sz val="12"/>
      <color theme="0"/>
      <name val="Inter Tight Medium"/>
    </font>
    <font>
      <sz val="10"/>
      <color rgb="FF909192"/>
      <name val="Inter Tight Medium"/>
    </font>
    <font>
      <sz val="10"/>
      <color theme="1"/>
      <name val="Inter Tight Light"/>
    </font>
    <font>
      <sz val="10"/>
      <color theme="1"/>
      <name val="Space Grotesk Light"/>
    </font>
    <font>
      <sz val="11"/>
      <color rgb="FF000000"/>
      <name val="Inter Tight Light"/>
    </font>
    <font>
      <sz val="12"/>
      <color rgb="FFFFFFFF"/>
      <name val="Inter Tight Medium"/>
    </font>
    <font>
      <sz val="11"/>
      <color theme="1"/>
      <name val="Inter Tight Light"/>
    </font>
    <font>
      <sz val="11"/>
      <color theme="1"/>
      <name val="Roboto Mono Light"/>
    </font>
    <font>
      <u/>
      <sz val="11"/>
      <color theme="10"/>
      <name val="Calibri"/>
      <family val="2"/>
      <scheme val="minor"/>
    </font>
    <font>
      <b/>
      <sz val="11"/>
      <color theme="0"/>
      <name val="Calibri"/>
      <family val="2"/>
      <scheme val="minor"/>
    </font>
    <font>
      <b/>
      <sz val="11"/>
      <color theme="1"/>
      <name val="Calibri"/>
      <family val="2"/>
      <scheme val="minor"/>
    </font>
    <font>
      <sz val="10"/>
      <color rgb="FF1F1F1F"/>
      <name val="Google Sans"/>
      <charset val="1"/>
    </font>
  </fonts>
  <fills count="44">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2CC"/>
        <bgColor indexed="64"/>
      </patternFill>
    </fill>
    <fill>
      <patternFill patternType="solid">
        <fgColor rgb="FFE2EFDA"/>
        <bgColor indexed="64"/>
      </patternFill>
    </fill>
    <fill>
      <patternFill patternType="solid">
        <fgColor rgb="FFF2F2F2"/>
        <bgColor indexed="64"/>
      </patternFill>
    </fill>
    <fill>
      <patternFill patternType="solid">
        <fgColor rgb="FFF8CBAD"/>
        <bgColor indexed="64"/>
      </patternFill>
    </fill>
    <fill>
      <patternFill patternType="solid">
        <fgColor rgb="FFFFE699"/>
        <bgColor indexed="64"/>
      </patternFill>
    </fill>
    <fill>
      <patternFill patternType="solid">
        <fgColor rgb="FFFFBFBF"/>
        <bgColor indexed="64"/>
      </patternFill>
    </fill>
    <fill>
      <patternFill patternType="solid">
        <fgColor theme="8" tint="0.59999389629810485"/>
        <bgColor indexed="64"/>
      </patternFill>
    </fill>
    <fill>
      <patternFill patternType="solid">
        <fgColor rgb="FFD3F5BC"/>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
      <patternFill patternType="solid">
        <fgColor rgb="FFFF8282"/>
        <bgColor indexed="64"/>
      </patternFill>
    </fill>
    <fill>
      <patternFill patternType="solid">
        <fgColor rgb="FFFFE698"/>
        <bgColor indexed="64"/>
      </patternFill>
    </fill>
    <fill>
      <patternFill patternType="solid">
        <fgColor rgb="FFD8DDDF"/>
        <bgColor indexed="64"/>
      </patternFill>
    </fill>
    <fill>
      <patternFill patternType="solid">
        <fgColor rgb="FFE4ECA3"/>
        <bgColor indexed="64"/>
      </patternFill>
    </fill>
    <fill>
      <patternFill patternType="solid">
        <fgColor rgb="FFC9D82B"/>
        <bgColor rgb="FF000000"/>
      </patternFill>
    </fill>
    <fill>
      <patternFill patternType="solid">
        <fgColor rgb="FFA9DDE9"/>
        <bgColor rgb="FF000000"/>
      </patternFill>
    </fill>
    <fill>
      <patternFill patternType="solid">
        <fgColor rgb="FFD6EDF5"/>
        <bgColor rgb="FF000000"/>
      </patternFill>
    </fill>
    <fill>
      <patternFill patternType="solid">
        <fgColor rgb="FFC6C7C8"/>
        <bgColor rgb="FF000000"/>
      </patternFill>
    </fill>
    <fill>
      <patternFill patternType="solid">
        <fgColor rgb="FFB3C6DA"/>
        <bgColor rgb="FF000000"/>
      </patternFill>
    </fill>
    <fill>
      <patternFill patternType="solid">
        <fgColor rgb="FFC9D82A"/>
        <bgColor indexed="64"/>
      </patternFill>
    </fill>
    <fill>
      <patternFill patternType="solid">
        <fgColor rgb="FFA9DDE9"/>
        <bgColor indexed="64"/>
      </patternFill>
    </fill>
    <fill>
      <patternFill patternType="solid">
        <fgColor rgb="FFD6EDF5"/>
        <bgColor indexed="64"/>
      </patternFill>
    </fill>
    <fill>
      <patternFill patternType="solid">
        <fgColor rgb="FF2BA9D6"/>
        <bgColor indexed="64"/>
      </patternFill>
    </fill>
    <fill>
      <patternFill patternType="solid">
        <fgColor rgb="FFE4EBA3"/>
        <bgColor indexed="64"/>
      </patternFill>
    </fill>
    <fill>
      <patternFill patternType="solid">
        <fgColor rgb="FFD7EDF5"/>
        <bgColor indexed="64"/>
      </patternFill>
    </fill>
    <fill>
      <patternFill patternType="solid">
        <fgColor theme="0" tint="-4.9989318521683403E-2"/>
        <bgColor indexed="64"/>
      </patternFill>
    </fill>
    <fill>
      <patternFill patternType="solid">
        <fgColor rgb="FFC9D82B"/>
        <bgColor indexed="64"/>
      </patternFill>
    </fill>
    <fill>
      <patternFill patternType="solid">
        <fgColor rgb="FFC9D82C"/>
        <bgColor indexed="64"/>
      </patternFill>
    </fill>
    <fill>
      <patternFill patternType="solid">
        <fgColor rgb="FFA9DDE8"/>
        <bgColor indexed="64"/>
      </patternFill>
    </fill>
    <fill>
      <patternFill patternType="solid">
        <fgColor rgb="FFB3C6DA"/>
        <bgColor indexed="64"/>
      </patternFill>
    </fill>
    <fill>
      <patternFill patternType="solid">
        <fgColor rgb="FFC6C7C8"/>
        <bgColor indexed="64"/>
      </patternFill>
    </fill>
    <fill>
      <patternFill patternType="solid">
        <fgColor theme="6" tint="0.79998168889431442"/>
        <bgColor indexed="64"/>
      </patternFill>
    </fill>
    <fill>
      <patternFill patternType="solid">
        <fgColor rgb="FFF0CEF2"/>
        <bgColor indexed="64"/>
      </patternFill>
    </fill>
    <fill>
      <patternFill patternType="solid">
        <fgColor theme="9"/>
        <bgColor theme="9"/>
      </patternFill>
    </fill>
    <fill>
      <patternFill patternType="solid">
        <fgColor theme="9" tint="0.79998168889431442"/>
        <bgColor theme="9" tint="0.79998168889431442"/>
      </patternFill>
    </fill>
  </fills>
  <borders count="8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right style="medium">
        <color indexed="64"/>
      </right>
      <top style="medium">
        <color indexed="64"/>
      </top>
      <bottom/>
      <diagonal/>
    </border>
    <border>
      <left/>
      <right style="medium">
        <color indexed="64"/>
      </right>
      <top/>
      <bottom/>
      <diagonal/>
    </border>
    <border>
      <left/>
      <right/>
      <top style="medium">
        <color indexed="64"/>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right/>
      <top style="medium">
        <color rgb="FF000000"/>
      </top>
      <bottom style="medium">
        <color indexed="64"/>
      </bottom>
      <diagonal/>
    </border>
    <border>
      <left style="medium">
        <color rgb="FF000000"/>
      </left>
      <right style="medium">
        <color indexed="64"/>
      </right>
      <top style="medium">
        <color indexed="64"/>
      </top>
      <bottom style="medium">
        <color indexed="64"/>
      </bottom>
      <diagonal/>
    </border>
    <border>
      <left/>
      <right style="medium">
        <color rgb="FF000000"/>
      </right>
      <top/>
      <bottom style="medium">
        <color indexed="64"/>
      </bottom>
      <diagonal/>
    </border>
    <border>
      <left style="medium">
        <color indexed="64"/>
      </left>
      <right style="medium">
        <color rgb="FF000000"/>
      </right>
      <top style="medium">
        <color indexed="64"/>
      </top>
      <bottom style="medium">
        <color indexed="64"/>
      </bottom>
      <diagonal/>
    </border>
    <border>
      <left style="medium">
        <color indexed="64"/>
      </left>
      <right style="medium">
        <color rgb="FF000000"/>
      </right>
      <top/>
      <bottom/>
      <diagonal/>
    </border>
    <border>
      <left/>
      <right/>
      <top/>
      <bottom style="medium">
        <color rgb="FF000000"/>
      </bottom>
      <diagonal/>
    </border>
    <border>
      <left style="medium">
        <color rgb="FF000000"/>
      </left>
      <right style="medium">
        <color indexed="64"/>
      </right>
      <top style="medium">
        <color rgb="FF000000"/>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top style="medium">
        <color rgb="FF000000"/>
      </top>
      <bottom style="medium">
        <color rgb="FF000000"/>
      </bottom>
      <diagonal/>
    </border>
    <border>
      <left style="medium">
        <color indexed="64"/>
      </left>
      <right/>
      <top style="medium">
        <color rgb="FF000000"/>
      </top>
      <bottom style="medium">
        <color indexed="64"/>
      </bottom>
      <diagonal/>
    </border>
    <border>
      <left/>
      <right/>
      <top style="medium">
        <color rgb="FF000000"/>
      </top>
      <bottom/>
      <diagonal/>
    </border>
    <border>
      <left style="medium">
        <color indexed="64"/>
      </left>
      <right style="medium">
        <color rgb="FF000000"/>
      </right>
      <top style="medium">
        <color rgb="FF000000"/>
      </top>
      <bottom style="medium">
        <color rgb="FF000000"/>
      </bottom>
      <diagonal/>
    </border>
    <border>
      <left style="medium">
        <color rgb="FF000000"/>
      </left>
      <right style="medium">
        <color indexed="64"/>
      </right>
      <top style="medium">
        <color rgb="FF000000"/>
      </top>
      <bottom/>
      <diagonal/>
    </border>
    <border>
      <left style="thin">
        <color rgb="FFFFFFFF"/>
      </left>
      <right style="thin">
        <color rgb="FFFFFFFF"/>
      </right>
      <top style="thin">
        <color rgb="FFFFFFFF"/>
      </top>
      <bottom style="thin">
        <color rgb="FFFFFFFF"/>
      </bottom>
      <diagonal/>
    </border>
    <border>
      <left style="thin">
        <color rgb="FFE7E6E6"/>
      </left>
      <right style="thin">
        <color rgb="FFE7E6E6"/>
      </right>
      <top style="thin">
        <color rgb="FFE7E6E6"/>
      </top>
      <bottom style="thin">
        <color rgb="FFE7E6E6"/>
      </bottom>
      <diagonal/>
    </border>
    <border>
      <left/>
      <right style="medium">
        <color indexed="64"/>
      </right>
      <top style="medium">
        <color rgb="FF000000"/>
      </top>
      <bottom style="medium">
        <color rgb="FF000000"/>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medium">
        <color rgb="FF000000"/>
      </left>
      <right style="medium">
        <color rgb="FF000000"/>
      </right>
      <top style="thin">
        <color rgb="FFFFFFFF"/>
      </top>
      <bottom style="thin">
        <color rgb="FFFFFFFF"/>
      </bottom>
      <diagonal/>
    </border>
    <border>
      <left/>
      <right/>
      <top style="thin">
        <color rgb="FFFFFFFF"/>
      </top>
      <bottom style="thin">
        <color rgb="FFFFFFFF"/>
      </bottom>
      <diagonal/>
    </border>
    <border>
      <left/>
      <right style="medium">
        <color rgb="FF000000"/>
      </right>
      <top style="medium">
        <color rgb="FF000000"/>
      </top>
      <bottom style="medium">
        <color indexed="64"/>
      </bottom>
      <diagonal/>
    </border>
    <border>
      <left/>
      <right style="medium">
        <color indexed="64"/>
      </right>
      <top/>
      <bottom style="medium">
        <color rgb="FF000000"/>
      </bottom>
      <diagonal/>
    </border>
    <border>
      <left style="medium">
        <color indexed="64"/>
      </left>
      <right/>
      <top/>
      <bottom style="medium">
        <color rgb="FF000000"/>
      </bottom>
      <diagonal/>
    </border>
    <border>
      <left style="medium">
        <color indexed="64"/>
      </left>
      <right/>
      <top style="medium">
        <color rgb="FF000000"/>
      </top>
      <bottom/>
      <diagonal/>
    </border>
    <border>
      <left style="medium">
        <color indexed="64"/>
      </left>
      <right style="medium">
        <color rgb="FF000000"/>
      </right>
      <top style="medium">
        <color rgb="FF000000"/>
      </top>
      <bottom/>
      <diagonal/>
    </border>
    <border>
      <left style="medium">
        <color indexed="64"/>
      </left>
      <right style="medium">
        <color indexed="64"/>
      </right>
      <top style="medium">
        <color rgb="FF000000"/>
      </top>
      <bottom/>
      <diagonal/>
    </border>
    <border>
      <left/>
      <right style="medium">
        <color indexed="64"/>
      </right>
      <top style="medium">
        <color rgb="FF000000"/>
      </top>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medium">
        <color indexed="64"/>
      </left>
      <right style="medium">
        <color rgb="FF000000"/>
      </right>
      <top/>
      <bottom style="medium">
        <color rgb="FF000000"/>
      </bottom>
      <diagonal/>
    </border>
    <border>
      <left style="thin">
        <color rgb="FFFFFFFF"/>
      </left>
      <right style="thin">
        <color rgb="FFFFFFFF"/>
      </right>
      <top/>
      <bottom style="thin">
        <color rgb="FFFFFFFF"/>
      </bottom>
      <diagonal/>
    </border>
    <border>
      <left style="medium">
        <color indexed="64"/>
      </left>
      <right style="medium">
        <color indexed="64"/>
      </right>
      <top/>
      <bottom style="medium">
        <color rgb="FF000000"/>
      </bottom>
      <diagonal/>
    </border>
    <border>
      <left style="medium">
        <color rgb="FF000000"/>
      </left>
      <right/>
      <top/>
      <bottom style="medium">
        <color indexed="64"/>
      </bottom>
      <diagonal/>
    </border>
    <border>
      <left style="medium">
        <color rgb="FF000000"/>
      </left>
      <right/>
      <top style="medium">
        <color rgb="FF000000"/>
      </top>
      <bottom style="medium">
        <color indexed="64"/>
      </bottom>
      <diagonal/>
    </border>
    <border>
      <left style="thin">
        <color rgb="FF909192"/>
      </left>
      <right style="thin">
        <color rgb="FF909192"/>
      </right>
      <top/>
      <bottom/>
      <diagonal/>
    </border>
    <border>
      <left style="medium">
        <color rgb="FF909192"/>
      </left>
      <right style="thin">
        <color rgb="FF909192"/>
      </right>
      <top/>
      <bottom/>
      <diagonal/>
    </border>
    <border>
      <left style="medium">
        <color rgb="FF909192"/>
      </left>
      <right style="thin">
        <color rgb="FF909192"/>
      </right>
      <top style="medium">
        <color rgb="FF909192"/>
      </top>
      <bottom style="medium">
        <color rgb="FF909192"/>
      </bottom>
      <diagonal/>
    </border>
    <border>
      <left style="medium">
        <color rgb="FF909192"/>
      </left>
      <right/>
      <top style="medium">
        <color rgb="FF909192"/>
      </top>
      <bottom style="medium">
        <color rgb="FF909192"/>
      </bottom>
      <diagonal/>
    </border>
    <border>
      <left style="medium">
        <color rgb="FF909192"/>
      </left>
      <right/>
      <top style="thin">
        <color rgb="FF909192"/>
      </top>
      <bottom style="medium">
        <color rgb="FF909192"/>
      </bottom>
      <diagonal/>
    </border>
    <border>
      <left/>
      <right/>
      <top style="thin">
        <color rgb="FF909192"/>
      </top>
      <bottom style="medium">
        <color rgb="FF909192"/>
      </bottom>
      <diagonal/>
    </border>
    <border>
      <left/>
      <right style="medium">
        <color rgb="FF909192"/>
      </right>
      <top style="thin">
        <color rgb="FF909192"/>
      </top>
      <bottom style="medium">
        <color rgb="FF909192"/>
      </bottom>
      <diagonal/>
    </border>
    <border>
      <left/>
      <right style="medium">
        <color rgb="FF909192"/>
      </right>
      <top style="medium">
        <color rgb="FF909192"/>
      </top>
      <bottom style="medium">
        <color rgb="FF909192"/>
      </bottom>
      <diagonal/>
    </border>
    <border>
      <left style="medium">
        <color rgb="FF909192"/>
      </left>
      <right style="thin">
        <color rgb="FF909192"/>
      </right>
      <top style="medium">
        <color rgb="FF909192"/>
      </top>
      <bottom/>
      <diagonal/>
    </border>
    <border>
      <left style="medium">
        <color rgb="FF909192"/>
      </left>
      <right style="thin">
        <color rgb="FF909192"/>
      </right>
      <top/>
      <bottom style="medium">
        <color rgb="FF909192"/>
      </bottom>
      <diagonal/>
    </border>
    <border>
      <left style="thin">
        <color rgb="FF909192"/>
      </left>
      <right style="thin">
        <color rgb="FF909192"/>
      </right>
      <top style="medium">
        <color rgb="FF909192"/>
      </top>
      <bottom style="medium">
        <color rgb="FF909192"/>
      </bottom>
      <diagonal/>
    </border>
    <border>
      <left/>
      <right style="medium">
        <color rgb="FF909192"/>
      </right>
      <top style="medium">
        <color rgb="FF909192"/>
      </top>
      <bottom/>
      <diagonal/>
    </border>
    <border>
      <left/>
      <right style="medium">
        <color rgb="FF909192"/>
      </right>
      <top/>
      <bottom/>
      <diagonal/>
    </border>
    <border>
      <left style="thin">
        <color rgb="FF909192"/>
      </left>
      <right style="thin">
        <color rgb="FF909192"/>
      </right>
      <top style="medium">
        <color rgb="FF909192"/>
      </top>
      <bottom/>
      <diagonal/>
    </border>
    <border>
      <left style="thin">
        <color rgb="FF909192"/>
      </left>
      <right style="thin">
        <color rgb="FF909192"/>
      </right>
      <top/>
      <bottom style="medium">
        <color rgb="FF909192"/>
      </bottom>
      <diagonal/>
    </border>
    <border>
      <left style="thin">
        <color rgb="FF909192"/>
      </left>
      <right/>
      <top style="medium">
        <color rgb="FF909192"/>
      </top>
      <bottom style="medium">
        <color rgb="FF909192"/>
      </bottom>
      <diagonal/>
    </border>
    <border>
      <left/>
      <right/>
      <top style="medium">
        <color rgb="FF909192"/>
      </top>
      <bottom style="medium">
        <color rgb="FF909192"/>
      </bottom>
      <diagonal/>
    </border>
    <border>
      <left style="thin">
        <color rgb="FF8F9191"/>
      </left>
      <right style="thin">
        <color rgb="FF8F9191"/>
      </right>
      <top/>
      <bottom style="thin">
        <color rgb="FF8F919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22" fillId="0" borderId="0" applyNumberFormat="0" applyFill="0" applyBorder="0" applyAlignment="0" applyProtection="0"/>
  </cellStyleXfs>
  <cellXfs count="504">
    <xf numFmtId="0" fontId="0" fillId="0" borderId="0" xfId="0"/>
    <xf numFmtId="0" fontId="2" fillId="0" borderId="0" xfId="0" applyFont="1"/>
    <xf numFmtId="0" fontId="4" fillId="0" borderId="0" xfId="0" applyFont="1"/>
    <xf numFmtId="14" fontId="4" fillId="0" borderId="1" xfId="0" applyNumberFormat="1" applyFont="1" applyBorder="1" applyAlignment="1">
      <alignment horizontal="center"/>
    </xf>
    <xf numFmtId="0" fontId="4" fillId="0" borderId="1" xfId="0" applyFont="1" applyBorder="1" applyAlignment="1">
      <alignment horizontal="center"/>
    </xf>
    <xf numFmtId="0" fontId="4" fillId="0" borderId="4" xfId="0" applyFont="1" applyBorder="1" applyAlignment="1">
      <alignment horizontal="center"/>
    </xf>
    <xf numFmtId="0" fontId="4" fillId="0" borderId="2" xfId="0" applyFont="1" applyBorder="1"/>
    <xf numFmtId="0" fontId="4" fillId="0" borderId="4" xfId="0" applyFont="1" applyBorder="1"/>
    <xf numFmtId="0" fontId="4" fillId="0" borderId="5" xfId="0" applyFont="1" applyBorder="1"/>
    <xf numFmtId="0" fontId="4" fillId="0" borderId="16" xfId="0" applyFont="1" applyBorder="1"/>
    <xf numFmtId="0" fontId="4" fillId="0" borderId="17" xfId="0" applyFont="1" applyBorder="1"/>
    <xf numFmtId="0" fontId="4" fillId="0" borderId="18" xfId="0" applyFont="1" applyBorder="1"/>
    <xf numFmtId="0" fontId="4" fillId="0" borderId="24" xfId="0" applyFont="1" applyBorder="1"/>
    <xf numFmtId="14" fontId="4" fillId="4" borderId="1" xfId="0" applyNumberFormat="1" applyFont="1" applyFill="1" applyBorder="1" applyAlignment="1">
      <alignment horizontal="center"/>
    </xf>
    <xf numFmtId="0" fontId="4" fillId="4" borderId="1" xfId="0" applyFont="1" applyFill="1" applyBorder="1" applyAlignment="1">
      <alignment horizontal="center"/>
    </xf>
    <xf numFmtId="14" fontId="4" fillId="0" borderId="4" xfId="0" applyNumberFormat="1" applyFont="1" applyBorder="1" applyAlignment="1">
      <alignment horizontal="center"/>
    </xf>
    <xf numFmtId="0" fontId="4" fillId="4" borderId="2" xfId="0" applyFont="1" applyFill="1" applyBorder="1"/>
    <xf numFmtId="0" fontId="4" fillId="0" borderId="11" xfId="0" applyFont="1" applyBorder="1"/>
    <xf numFmtId="0" fontId="4" fillId="4" borderId="5" xfId="0" applyFont="1" applyFill="1" applyBorder="1"/>
    <xf numFmtId="0" fontId="4" fillId="0" borderId="12" xfId="0" applyFont="1" applyBorder="1"/>
    <xf numFmtId="0" fontId="4" fillId="4" borderId="24" xfId="0" applyFont="1" applyFill="1" applyBorder="1"/>
    <xf numFmtId="0" fontId="4" fillId="0" borderId="7" xfId="0" applyFont="1" applyBorder="1" applyAlignment="1">
      <alignment horizontal="center"/>
    </xf>
    <xf numFmtId="14" fontId="4" fillId="0" borderId="31" xfId="0" applyNumberFormat="1" applyFont="1" applyBorder="1" applyAlignment="1">
      <alignment horizontal="center"/>
    </xf>
    <xf numFmtId="0" fontId="4" fillId="6" borderId="43" xfId="0" applyFont="1" applyFill="1" applyBorder="1"/>
    <xf numFmtId="0" fontId="5" fillId="3" borderId="43" xfId="0" applyFont="1" applyFill="1" applyBorder="1"/>
    <xf numFmtId="0" fontId="4" fillId="0" borderId="14" xfId="0" applyFont="1" applyBorder="1"/>
    <xf numFmtId="0" fontId="4" fillId="0" borderId="40" xfId="0" applyFont="1" applyBorder="1"/>
    <xf numFmtId="0" fontId="4" fillId="0" borderId="19" xfId="0" applyFont="1" applyBorder="1"/>
    <xf numFmtId="0" fontId="4" fillId="0" borderId="13" xfId="0" applyFont="1" applyBorder="1"/>
    <xf numFmtId="14" fontId="4" fillId="0" borderId="7" xfId="0" applyNumberFormat="1" applyFont="1" applyBorder="1" applyAlignment="1">
      <alignment horizontal="center"/>
    </xf>
    <xf numFmtId="0" fontId="4" fillId="0" borderId="8" xfId="0" applyFont="1" applyBorder="1" applyAlignment="1">
      <alignment horizontal="center"/>
    </xf>
    <xf numFmtId="0" fontId="4" fillId="0" borderId="16" xfId="0" applyFont="1" applyBorder="1" applyAlignment="1">
      <alignment horizontal="center"/>
    </xf>
    <xf numFmtId="0" fontId="4" fillId="0" borderId="20" xfId="0" applyFont="1" applyBorder="1"/>
    <xf numFmtId="0" fontId="4" fillId="0" borderId="21" xfId="0" applyFont="1" applyBorder="1"/>
    <xf numFmtId="0" fontId="4" fillId="0" borderId="22" xfId="0" applyFont="1" applyBorder="1"/>
    <xf numFmtId="0" fontId="4" fillId="4" borderId="16" xfId="0" applyFont="1" applyFill="1" applyBorder="1"/>
    <xf numFmtId="0" fontId="4" fillId="4" borderId="17" xfId="0" applyFont="1" applyFill="1" applyBorder="1"/>
    <xf numFmtId="0" fontId="4" fillId="4" borderId="18" xfId="0" applyFont="1" applyFill="1" applyBorder="1"/>
    <xf numFmtId="0" fontId="4" fillId="4" borderId="22" xfId="0" applyFont="1" applyFill="1" applyBorder="1"/>
    <xf numFmtId="14" fontId="4" fillId="4" borderId="4" xfId="0" applyNumberFormat="1" applyFont="1" applyFill="1" applyBorder="1" applyAlignment="1">
      <alignment horizontal="center"/>
    </xf>
    <xf numFmtId="0" fontId="4" fillId="4" borderId="14" xfId="0" applyFont="1" applyFill="1" applyBorder="1"/>
    <xf numFmtId="0" fontId="6" fillId="0" borderId="0" xfId="0" applyFont="1"/>
    <xf numFmtId="0" fontId="4" fillId="0" borderId="24" xfId="0" applyFont="1" applyBorder="1" applyAlignment="1">
      <alignment horizontal="center"/>
    </xf>
    <xf numFmtId="0" fontId="4" fillId="0" borderId="28" xfId="0" applyFont="1" applyBorder="1" applyAlignment="1">
      <alignment horizontal="center"/>
    </xf>
    <xf numFmtId="0" fontId="4" fillId="0" borderId="21" xfId="0" applyFont="1" applyBorder="1" applyAlignment="1">
      <alignment horizontal="center"/>
    </xf>
    <xf numFmtId="14" fontId="4" fillId="0" borderId="28" xfId="0" applyNumberFormat="1" applyFont="1" applyBorder="1" applyAlignment="1">
      <alignment horizontal="center"/>
    </xf>
    <xf numFmtId="0" fontId="4" fillId="0" borderId="41" xfId="0" applyFont="1" applyBorder="1" applyAlignment="1">
      <alignment horizontal="center"/>
    </xf>
    <xf numFmtId="14" fontId="4" fillId="0" borderId="24" xfId="0" applyNumberFormat="1" applyFont="1" applyBorder="1" applyAlignment="1">
      <alignment horizontal="center"/>
    </xf>
    <xf numFmtId="14" fontId="4" fillId="0" borderId="0" xfId="0" applyNumberFormat="1" applyFont="1" applyAlignment="1">
      <alignment horizontal="center"/>
    </xf>
    <xf numFmtId="0" fontId="4" fillId="0" borderId="0" xfId="0" applyFont="1" applyAlignment="1">
      <alignment horizontal="center"/>
    </xf>
    <xf numFmtId="14" fontId="4" fillId="0" borderId="6" xfId="0" applyNumberFormat="1" applyFont="1" applyBorder="1" applyAlignment="1">
      <alignment horizontal="center"/>
    </xf>
    <xf numFmtId="0" fontId="4" fillId="0" borderId="6" xfId="0" applyFont="1" applyBorder="1" applyAlignment="1">
      <alignment horizontal="center"/>
    </xf>
    <xf numFmtId="14" fontId="4" fillId="0" borderId="8" xfId="0" applyNumberFormat="1" applyFont="1" applyBorder="1" applyAlignment="1">
      <alignment horizontal="center"/>
    </xf>
    <xf numFmtId="0" fontId="4" fillId="0" borderId="25" xfId="0" applyFont="1" applyBorder="1"/>
    <xf numFmtId="0" fontId="4" fillId="0" borderId="35" xfId="0" applyFont="1" applyBorder="1"/>
    <xf numFmtId="0" fontId="4" fillId="0" borderId="26" xfId="0" applyFont="1" applyBorder="1" applyAlignment="1">
      <alignment horizontal="center"/>
    </xf>
    <xf numFmtId="14" fontId="4" fillId="0" borderId="16" xfId="0" applyNumberFormat="1" applyFont="1" applyBorder="1" applyAlignment="1">
      <alignment horizontal="center"/>
    </xf>
    <xf numFmtId="0" fontId="4" fillId="4" borderId="5" xfId="0" applyFont="1" applyFill="1" applyBorder="1" applyAlignment="1">
      <alignment horizontal="center" vertical="center"/>
    </xf>
    <xf numFmtId="0" fontId="4" fillId="4" borderId="8" xfId="0" applyFont="1" applyFill="1" applyBorder="1" applyAlignment="1">
      <alignment horizontal="center"/>
    </xf>
    <xf numFmtId="0" fontId="4" fillId="4" borderId="0" xfId="0" applyFont="1" applyFill="1"/>
    <xf numFmtId="0" fontId="4" fillId="7" borderId="2" xfId="0" applyFont="1" applyFill="1" applyBorder="1"/>
    <xf numFmtId="0" fontId="4" fillId="7" borderId="5" xfId="0" applyFont="1" applyFill="1" applyBorder="1"/>
    <xf numFmtId="0" fontId="4" fillId="7" borderId="17" xfId="0" applyFont="1" applyFill="1" applyBorder="1"/>
    <xf numFmtId="0" fontId="7" fillId="0" borderId="12" xfId="0" applyFont="1" applyBorder="1"/>
    <xf numFmtId="0" fontId="7" fillId="0" borderId="2" xfId="0" applyFont="1" applyBorder="1"/>
    <xf numFmtId="0" fontId="7" fillId="0" borderId="17" xfId="0" applyFont="1" applyBorder="1"/>
    <xf numFmtId="0" fontId="4" fillId="0" borderId="27" xfId="0" applyFont="1" applyBorder="1" applyAlignment="1">
      <alignment horizontal="center"/>
    </xf>
    <xf numFmtId="0" fontId="8" fillId="6" borderId="43" xfId="0" applyFont="1" applyFill="1" applyBorder="1"/>
    <xf numFmtId="0" fontId="9" fillId="6" borderId="43" xfId="0" applyFont="1" applyFill="1" applyBorder="1"/>
    <xf numFmtId="0" fontId="7" fillId="7" borderId="2" xfId="0" applyFont="1" applyFill="1" applyBorder="1"/>
    <xf numFmtId="0" fontId="7" fillId="7" borderId="5" xfId="0" applyFont="1" applyFill="1" applyBorder="1"/>
    <xf numFmtId="0" fontId="7" fillId="7" borderId="17" xfId="0" applyFont="1" applyFill="1" applyBorder="1"/>
    <xf numFmtId="0" fontId="7" fillId="0" borderId="18" xfId="0" applyFont="1" applyBorder="1"/>
    <xf numFmtId="0" fontId="7" fillId="0" borderId="13" xfId="0" applyFont="1" applyBorder="1"/>
    <xf numFmtId="14" fontId="4" fillId="0" borderId="11" xfId="0" applyNumberFormat="1" applyFont="1" applyBorder="1" applyAlignment="1">
      <alignment horizontal="center"/>
    </xf>
    <xf numFmtId="0" fontId="7" fillId="0" borderId="5" xfId="0" applyFont="1" applyBorder="1"/>
    <xf numFmtId="0" fontId="7" fillId="0" borderId="0" xfId="0" applyFont="1"/>
    <xf numFmtId="0" fontId="4" fillId="0" borderId="15" xfId="0" applyFont="1" applyBorder="1" applyAlignment="1">
      <alignment horizontal="center"/>
    </xf>
    <xf numFmtId="0" fontId="4" fillId="0" borderId="28" xfId="0" applyFont="1" applyBorder="1"/>
    <xf numFmtId="14" fontId="4" fillId="4" borderId="16" xfId="0" applyNumberFormat="1" applyFont="1" applyFill="1" applyBorder="1" applyAlignment="1">
      <alignment horizontal="center"/>
    </xf>
    <xf numFmtId="0" fontId="7" fillId="4" borderId="2" xfId="0" applyFont="1" applyFill="1" applyBorder="1"/>
    <xf numFmtId="0" fontId="7" fillId="4" borderId="17" xfId="0" applyFont="1" applyFill="1" applyBorder="1"/>
    <xf numFmtId="0" fontId="4" fillId="4" borderId="22" xfId="0" applyFont="1" applyFill="1" applyBorder="1" applyAlignment="1">
      <alignment horizontal="center" vertical="center"/>
    </xf>
    <xf numFmtId="0" fontId="7" fillId="4" borderId="22" xfId="0" applyFont="1" applyFill="1" applyBorder="1"/>
    <xf numFmtId="0" fontId="7" fillId="7" borderId="12" xfId="0" applyFont="1" applyFill="1" applyBorder="1"/>
    <xf numFmtId="0" fontId="4" fillId="5" borderId="0" xfId="0" applyFont="1" applyFill="1"/>
    <xf numFmtId="0" fontId="4" fillId="5" borderId="2" xfId="0" applyFont="1" applyFill="1" applyBorder="1"/>
    <xf numFmtId="0" fontId="4" fillId="5" borderId="17" xfId="0" applyFont="1" applyFill="1" applyBorder="1"/>
    <xf numFmtId="0" fontId="4" fillId="5" borderId="5" xfId="0" applyFont="1" applyFill="1" applyBorder="1"/>
    <xf numFmtId="0" fontId="4" fillId="6" borderId="46" xfId="0" applyFont="1" applyFill="1" applyBorder="1"/>
    <xf numFmtId="0" fontId="4" fillId="5" borderId="12" xfId="0" applyFont="1" applyFill="1" applyBorder="1"/>
    <xf numFmtId="0" fontId="7" fillId="7" borderId="0" xfId="0" applyFont="1" applyFill="1"/>
    <xf numFmtId="14" fontId="4" fillId="0" borderId="27" xfId="0" applyNumberFormat="1" applyFont="1" applyBorder="1" applyAlignment="1">
      <alignment horizontal="center"/>
    </xf>
    <xf numFmtId="0" fontId="4" fillId="5" borderId="0" xfId="0" applyFont="1" applyFill="1" applyAlignment="1">
      <alignment horizontal="left" vertical="center"/>
    </xf>
    <xf numFmtId="0" fontId="4" fillId="5" borderId="17" xfId="0" applyFont="1" applyFill="1" applyBorder="1" applyAlignment="1">
      <alignment horizontal="left" vertical="center"/>
    </xf>
    <xf numFmtId="0" fontId="4" fillId="5" borderId="22" xfId="0" applyFont="1" applyFill="1" applyBorder="1"/>
    <xf numFmtId="0" fontId="7" fillId="0" borderId="22" xfId="0" applyFont="1" applyBorder="1"/>
    <xf numFmtId="0" fontId="4" fillId="4" borderId="5" xfId="0" applyFont="1" applyFill="1" applyBorder="1" applyAlignment="1">
      <alignment horizontal="center"/>
    </xf>
    <xf numFmtId="14" fontId="4" fillId="0" borderId="36" xfId="0" applyNumberFormat="1" applyFont="1" applyBorder="1" applyAlignment="1">
      <alignment horizontal="center"/>
    </xf>
    <xf numFmtId="0" fontId="7" fillId="7" borderId="22" xfId="0" applyFont="1" applyFill="1" applyBorder="1"/>
    <xf numFmtId="0" fontId="4" fillId="4" borderId="0" xfId="0" applyFont="1" applyFill="1" applyAlignment="1">
      <alignment horizontal="center" vertical="center"/>
    </xf>
    <xf numFmtId="0" fontId="4" fillId="4" borderId="4" xfId="0" applyFont="1" applyFill="1" applyBorder="1" applyAlignment="1">
      <alignment horizontal="center"/>
    </xf>
    <xf numFmtId="0" fontId="4" fillId="0" borderId="19" xfId="0" applyFont="1" applyBorder="1" applyAlignment="1">
      <alignment horizontal="center"/>
    </xf>
    <xf numFmtId="0" fontId="4" fillId="6" borderId="48" xfId="0" applyFont="1" applyFill="1" applyBorder="1"/>
    <xf numFmtId="14" fontId="4" fillId="0" borderId="3" xfId="0" applyNumberFormat="1" applyFont="1" applyBorder="1" applyAlignment="1">
      <alignment horizontal="center"/>
    </xf>
    <xf numFmtId="0" fontId="4" fillId="0" borderId="18" xfId="0" applyFont="1" applyBorder="1" applyAlignment="1">
      <alignment horizontal="center"/>
    </xf>
    <xf numFmtId="0" fontId="4" fillId="0" borderId="22" xfId="0" applyFont="1" applyBorder="1" applyAlignment="1">
      <alignment horizontal="center"/>
    </xf>
    <xf numFmtId="164" fontId="3" fillId="0" borderId="0" xfId="0" applyNumberFormat="1" applyFont="1"/>
    <xf numFmtId="0" fontId="4" fillId="0" borderId="14" xfId="0" applyFont="1" applyBorder="1" applyAlignment="1">
      <alignment horizontal="center"/>
    </xf>
    <xf numFmtId="0" fontId="4" fillId="9" borderId="2" xfId="0" applyFont="1" applyFill="1" applyBorder="1"/>
    <xf numFmtId="0" fontId="4" fillId="9" borderId="17" xfId="0" applyFont="1" applyFill="1" applyBorder="1"/>
    <xf numFmtId="0" fontId="4" fillId="0" borderId="5" xfId="0" applyFont="1" applyBorder="1" applyAlignment="1">
      <alignment horizontal="center"/>
    </xf>
    <xf numFmtId="0" fontId="4" fillId="4" borderId="12" xfId="0" applyFont="1" applyFill="1" applyBorder="1"/>
    <xf numFmtId="0" fontId="7" fillId="4" borderId="12" xfId="0" applyFont="1" applyFill="1" applyBorder="1"/>
    <xf numFmtId="0" fontId="7" fillId="0" borderId="20" xfId="0" applyFont="1" applyBorder="1"/>
    <xf numFmtId="14" fontId="4" fillId="0" borderId="45" xfId="0" applyNumberFormat="1" applyFont="1" applyBorder="1" applyAlignment="1">
      <alignment horizontal="center"/>
    </xf>
    <xf numFmtId="14" fontId="4" fillId="0" borderId="5" xfId="0" applyNumberFormat="1" applyFont="1" applyBorder="1" applyAlignment="1">
      <alignment horizontal="center"/>
    </xf>
    <xf numFmtId="0" fontId="4" fillId="7" borderId="0" xfId="0" applyFont="1" applyFill="1" applyAlignment="1">
      <alignment horizontal="left" vertical="center"/>
    </xf>
    <xf numFmtId="0" fontId="4" fillId="7" borderId="0" xfId="0" applyFont="1" applyFill="1"/>
    <xf numFmtId="0" fontId="4" fillId="7" borderId="12" xfId="0" applyFont="1" applyFill="1" applyBorder="1"/>
    <xf numFmtId="0" fontId="4" fillId="7" borderId="13" xfId="0" applyFont="1" applyFill="1" applyBorder="1"/>
    <xf numFmtId="0" fontId="4" fillId="8" borderId="13" xfId="0" applyFont="1" applyFill="1" applyBorder="1"/>
    <xf numFmtId="0" fontId="4" fillId="8" borderId="0" xfId="0" applyFont="1" applyFill="1"/>
    <xf numFmtId="0" fontId="4" fillId="8" borderId="17" xfId="0" applyFont="1" applyFill="1" applyBorder="1"/>
    <xf numFmtId="0" fontId="4" fillId="8" borderId="2" xfId="0" applyFont="1" applyFill="1" applyBorder="1"/>
    <xf numFmtId="0" fontId="4" fillId="9" borderId="43" xfId="0" applyFont="1" applyFill="1" applyBorder="1" applyAlignment="1">
      <alignment vertical="center"/>
    </xf>
    <xf numFmtId="0" fontId="4" fillId="8" borderId="43" xfId="0" applyFont="1" applyFill="1" applyBorder="1" applyAlignment="1">
      <alignment vertical="center"/>
    </xf>
    <xf numFmtId="0" fontId="4" fillId="10" borderId="43" xfId="0" applyFont="1" applyFill="1" applyBorder="1" applyAlignment="1">
      <alignment horizontal="left" vertical="center"/>
    </xf>
    <xf numFmtId="0" fontId="4" fillId="10" borderId="2" xfId="0" applyFont="1" applyFill="1" applyBorder="1"/>
    <xf numFmtId="0" fontId="4" fillId="10" borderId="5" xfId="0" applyFont="1" applyFill="1" applyBorder="1"/>
    <xf numFmtId="0" fontId="4" fillId="11" borderId="0" xfId="0" applyFont="1" applyFill="1" applyAlignment="1">
      <alignment horizontal="left" vertical="center"/>
    </xf>
    <xf numFmtId="0" fontId="4" fillId="11" borderId="2" xfId="0" applyFont="1" applyFill="1" applyBorder="1"/>
    <xf numFmtId="0" fontId="4" fillId="11" borderId="5" xfId="0" applyFont="1" applyFill="1" applyBorder="1"/>
    <xf numFmtId="0" fontId="4" fillId="11" borderId="17" xfId="0" applyFont="1" applyFill="1" applyBorder="1"/>
    <xf numFmtId="0" fontId="4" fillId="11" borderId="22" xfId="0" applyFont="1" applyFill="1" applyBorder="1"/>
    <xf numFmtId="0" fontId="4" fillId="11" borderId="13" xfId="0" applyFont="1" applyFill="1" applyBorder="1"/>
    <xf numFmtId="0" fontId="4" fillId="11" borderId="0" xfId="0" applyFont="1" applyFill="1"/>
    <xf numFmtId="0" fontId="4" fillId="12" borderId="17" xfId="0" applyFont="1" applyFill="1" applyBorder="1"/>
    <xf numFmtId="0" fontId="4" fillId="9" borderId="49" xfId="0" applyFont="1" applyFill="1" applyBorder="1"/>
    <xf numFmtId="0" fontId="4" fillId="13" borderId="13" xfId="0" applyFont="1" applyFill="1" applyBorder="1"/>
    <xf numFmtId="0" fontId="4" fillId="13" borderId="0" xfId="0" applyFont="1" applyFill="1"/>
    <xf numFmtId="0" fontId="4" fillId="13" borderId="17" xfId="0" applyFont="1" applyFill="1" applyBorder="1"/>
    <xf numFmtId="0" fontId="4" fillId="13" borderId="2" xfId="0" applyFont="1" applyFill="1" applyBorder="1"/>
    <xf numFmtId="0" fontId="4" fillId="13" borderId="5" xfId="0" applyFont="1" applyFill="1" applyBorder="1"/>
    <xf numFmtId="0" fontId="4" fillId="12" borderId="22" xfId="0" applyFont="1" applyFill="1" applyBorder="1"/>
    <xf numFmtId="0" fontId="4" fillId="12" borderId="2" xfId="0" applyFont="1" applyFill="1" applyBorder="1"/>
    <xf numFmtId="0" fontId="4" fillId="0" borderId="9" xfId="0" applyFont="1" applyBorder="1" applyAlignment="1">
      <alignment horizontal="center"/>
    </xf>
    <xf numFmtId="0" fontId="4" fillId="9" borderId="50" xfId="0" applyFont="1" applyFill="1" applyBorder="1"/>
    <xf numFmtId="0" fontId="4" fillId="12" borderId="0" xfId="0" applyFont="1" applyFill="1"/>
    <xf numFmtId="0" fontId="4" fillId="9" borderId="12" xfId="0" applyFont="1" applyFill="1" applyBorder="1"/>
    <xf numFmtId="0" fontId="4" fillId="9" borderId="0" xfId="0" applyFont="1" applyFill="1"/>
    <xf numFmtId="0" fontId="8" fillId="0" borderId="12" xfId="0" applyFont="1" applyBorder="1"/>
    <xf numFmtId="0" fontId="8" fillId="0" borderId="17" xfId="0" applyFont="1" applyBorder="1"/>
    <xf numFmtId="0" fontId="4" fillId="0" borderId="38" xfId="0" applyFont="1" applyBorder="1" applyAlignment="1">
      <alignment horizontal="center"/>
    </xf>
    <xf numFmtId="0" fontId="4" fillId="0" borderId="10" xfId="0" applyFont="1" applyBorder="1" applyAlignment="1">
      <alignment horizontal="center"/>
    </xf>
    <xf numFmtId="0" fontId="4" fillId="13" borderId="22" xfId="0" applyFont="1" applyFill="1" applyBorder="1"/>
    <xf numFmtId="0" fontId="4" fillId="12" borderId="5" xfId="0" applyFont="1" applyFill="1" applyBorder="1"/>
    <xf numFmtId="0" fontId="4" fillId="9" borderId="13" xfId="0" applyFont="1" applyFill="1" applyBorder="1"/>
    <xf numFmtId="14" fontId="4" fillId="0" borderId="42" xfId="0" applyNumberFormat="1" applyFont="1" applyBorder="1" applyAlignment="1">
      <alignment horizontal="center"/>
    </xf>
    <xf numFmtId="0" fontId="4" fillId="0" borderId="23" xfId="0" applyFont="1" applyBorder="1"/>
    <xf numFmtId="0" fontId="4" fillId="10" borderId="12" xfId="0" applyFont="1" applyFill="1" applyBorder="1"/>
    <xf numFmtId="0" fontId="4" fillId="13" borderId="12" xfId="0" applyFont="1" applyFill="1" applyBorder="1"/>
    <xf numFmtId="0" fontId="4" fillId="9" borderId="22" xfId="0" applyFont="1" applyFill="1" applyBorder="1"/>
    <xf numFmtId="0" fontId="4" fillId="9" borderId="5" xfId="0" applyFont="1" applyFill="1" applyBorder="1"/>
    <xf numFmtId="0" fontId="4" fillId="0" borderId="23" xfId="0" applyFont="1" applyBorder="1" applyAlignment="1">
      <alignment horizontal="center"/>
    </xf>
    <xf numFmtId="0" fontId="5" fillId="0" borderId="0" xfId="0" applyFont="1" applyAlignment="1">
      <alignment horizontal="center"/>
    </xf>
    <xf numFmtId="0" fontId="5" fillId="0" borderId="0" xfId="0" applyFont="1"/>
    <xf numFmtId="0" fontId="4" fillId="4" borderId="33" xfId="0" applyFont="1" applyFill="1" applyBorder="1" applyAlignment="1">
      <alignment horizontal="center"/>
    </xf>
    <xf numFmtId="0" fontId="4" fillId="4" borderId="34" xfId="0" applyFont="1" applyFill="1" applyBorder="1"/>
    <xf numFmtId="0" fontId="4" fillId="0" borderId="17" xfId="0" applyFont="1" applyBorder="1" applyAlignment="1">
      <alignment horizontal="center"/>
    </xf>
    <xf numFmtId="14" fontId="4" fillId="0" borderId="2" xfId="0" applyNumberFormat="1" applyFont="1" applyBorder="1" applyAlignment="1">
      <alignment horizontal="center"/>
    </xf>
    <xf numFmtId="0" fontId="4" fillId="0" borderId="25" xfId="0" applyFont="1" applyBorder="1" applyAlignment="1">
      <alignment horizontal="center"/>
    </xf>
    <xf numFmtId="14" fontId="4" fillId="0" borderId="29" xfId="0" applyNumberFormat="1" applyFont="1" applyBorder="1" applyAlignment="1">
      <alignment horizontal="center"/>
    </xf>
    <xf numFmtId="0" fontId="7" fillId="0" borderId="35" xfId="0" applyFont="1" applyBorder="1"/>
    <xf numFmtId="0" fontId="4" fillId="0" borderId="45" xfId="0" applyFont="1" applyBorder="1" applyAlignment="1">
      <alignment horizontal="center"/>
    </xf>
    <xf numFmtId="0" fontId="4" fillId="0" borderId="37" xfId="0" applyFont="1" applyBorder="1" applyAlignment="1">
      <alignment horizontal="center"/>
    </xf>
    <xf numFmtId="0" fontId="5" fillId="0" borderId="43" xfId="0" applyFont="1" applyBorder="1"/>
    <xf numFmtId="0" fontId="4" fillId="0" borderId="43" xfId="0" applyFont="1" applyBorder="1"/>
    <xf numFmtId="0" fontId="4" fillId="0" borderId="48" xfId="0" applyFont="1" applyBorder="1"/>
    <xf numFmtId="0" fontId="4" fillId="7" borderId="12" xfId="0" applyFont="1" applyFill="1" applyBorder="1" applyAlignment="1">
      <alignment horizontal="left"/>
    </xf>
    <xf numFmtId="0" fontId="4" fillId="7" borderId="0" xfId="0" applyFont="1" applyFill="1" applyAlignment="1">
      <alignment horizontal="left"/>
    </xf>
    <xf numFmtId="0" fontId="4" fillId="7" borderId="17" xfId="0" applyFont="1" applyFill="1" applyBorder="1" applyAlignment="1">
      <alignment horizontal="right"/>
    </xf>
    <xf numFmtId="0" fontId="4" fillId="12" borderId="12" xfId="0" applyFont="1" applyFill="1" applyBorder="1"/>
    <xf numFmtId="0" fontId="4" fillId="12" borderId="13" xfId="0" applyFont="1" applyFill="1" applyBorder="1"/>
    <xf numFmtId="0" fontId="4" fillId="13" borderId="12" xfId="0" applyFont="1" applyFill="1" applyBorder="1" applyAlignment="1">
      <alignment horizontal="left"/>
    </xf>
    <xf numFmtId="0" fontId="4" fillId="13" borderId="12" xfId="0" applyFont="1" applyFill="1" applyBorder="1" applyAlignment="1">
      <alignment horizontal="right"/>
    </xf>
    <xf numFmtId="0" fontId="4" fillId="13" borderId="17" xfId="0" applyFont="1" applyFill="1" applyBorder="1" applyAlignment="1">
      <alignment horizontal="left"/>
    </xf>
    <xf numFmtId="0" fontId="4" fillId="0" borderId="27" xfId="0" applyFont="1" applyBorder="1"/>
    <xf numFmtId="0" fontId="4" fillId="10" borderId="0" xfId="0" applyFont="1" applyFill="1"/>
    <xf numFmtId="0" fontId="4" fillId="10" borderId="17" xfId="0" applyFont="1" applyFill="1" applyBorder="1"/>
    <xf numFmtId="0" fontId="4" fillId="4" borderId="28" xfId="0" applyFont="1" applyFill="1" applyBorder="1"/>
    <xf numFmtId="0" fontId="4" fillId="0" borderId="54" xfId="0" applyFont="1" applyBorder="1" applyAlignment="1">
      <alignment horizontal="center"/>
    </xf>
    <xf numFmtId="0" fontId="7" fillId="0" borderId="14" xfId="0" applyFont="1" applyBorder="1"/>
    <xf numFmtId="0" fontId="4" fillId="0" borderId="55" xfId="0" applyFont="1" applyBorder="1" applyAlignment="1">
      <alignment horizontal="center"/>
    </xf>
    <xf numFmtId="14" fontId="4" fillId="0" borderId="21" xfId="0" applyNumberFormat="1" applyFont="1" applyBorder="1" applyAlignment="1">
      <alignment horizontal="center"/>
    </xf>
    <xf numFmtId="0" fontId="4" fillId="0" borderId="56" xfId="0" applyFont="1" applyBorder="1" applyAlignment="1">
      <alignment horizontal="center"/>
    </xf>
    <xf numFmtId="0" fontId="4" fillId="0" borderId="2" xfId="0" applyFont="1" applyBorder="1" applyAlignment="1">
      <alignment horizontal="center"/>
    </xf>
    <xf numFmtId="14" fontId="4" fillId="0" borderId="58" xfId="0" applyNumberFormat="1" applyFont="1" applyBorder="1" applyAlignment="1">
      <alignment horizontal="center"/>
    </xf>
    <xf numFmtId="14" fontId="4" fillId="0" borderId="59" xfId="0" applyNumberFormat="1" applyFont="1" applyBorder="1" applyAlignment="1">
      <alignment horizontal="center"/>
    </xf>
    <xf numFmtId="0" fontId="4" fillId="0" borderId="60" xfId="0" applyFont="1" applyBorder="1" applyAlignment="1">
      <alignment horizontal="center"/>
    </xf>
    <xf numFmtId="0" fontId="4" fillId="14" borderId="0" xfId="0" applyFont="1" applyFill="1" applyAlignment="1">
      <alignment horizontal="left" vertical="center"/>
    </xf>
    <xf numFmtId="0" fontId="9" fillId="0" borderId="17" xfId="0" applyFont="1" applyBorder="1"/>
    <xf numFmtId="0" fontId="9" fillId="0" borderId="0" xfId="0" applyFont="1"/>
    <xf numFmtId="0" fontId="9" fillId="12" borderId="17" xfId="0" applyFont="1" applyFill="1" applyBorder="1"/>
    <xf numFmtId="0" fontId="9" fillId="12" borderId="0" xfId="0" applyFont="1" applyFill="1"/>
    <xf numFmtId="0" fontId="4" fillId="14" borderId="11" xfId="0" applyFont="1" applyFill="1" applyBorder="1" applyAlignment="1">
      <alignment horizontal="left"/>
    </xf>
    <xf numFmtId="0" fontId="4" fillId="14" borderId="0" xfId="0" applyFont="1" applyFill="1" applyAlignment="1">
      <alignment horizontal="left"/>
    </xf>
    <xf numFmtId="0" fontId="4" fillId="14" borderId="16" xfId="0" applyFont="1" applyFill="1" applyBorder="1" applyAlignment="1">
      <alignment horizontal="right"/>
    </xf>
    <xf numFmtId="0" fontId="9" fillId="0" borderId="2" xfId="0" applyFont="1" applyBorder="1"/>
    <xf numFmtId="0" fontId="9" fillId="0" borderId="5" xfId="0" applyFont="1" applyBorder="1"/>
    <xf numFmtId="0" fontId="9" fillId="13" borderId="17" xfId="0" applyFont="1" applyFill="1" applyBorder="1"/>
    <xf numFmtId="0" fontId="9" fillId="13" borderId="0" xfId="0" applyFont="1" applyFill="1"/>
    <xf numFmtId="0" fontId="4" fillId="10" borderId="13" xfId="0" applyFont="1" applyFill="1" applyBorder="1"/>
    <xf numFmtId="0" fontId="0" fillId="9" borderId="0" xfId="0" applyFill="1"/>
    <xf numFmtId="0" fontId="0" fillId="0" borderId="35" xfId="0" applyBorder="1"/>
    <xf numFmtId="0" fontId="4" fillId="0" borderId="11" xfId="0" applyFont="1" applyBorder="1" applyAlignment="1">
      <alignment horizontal="center"/>
    </xf>
    <xf numFmtId="0" fontId="4" fillId="0" borderId="3" xfId="0" applyFont="1" applyBorder="1" applyAlignment="1">
      <alignment horizontal="center"/>
    </xf>
    <xf numFmtId="14" fontId="4" fillId="0" borderId="22" xfId="0" applyNumberFormat="1" applyFont="1" applyBorder="1" applyAlignment="1">
      <alignment horizontal="center"/>
    </xf>
    <xf numFmtId="14" fontId="4" fillId="0" borderId="15" xfId="0" applyNumberFormat="1" applyFont="1" applyBorder="1" applyAlignment="1">
      <alignment horizontal="center"/>
    </xf>
    <xf numFmtId="0" fontId="4" fillId="6" borderId="0" xfId="0" applyFont="1" applyFill="1"/>
    <xf numFmtId="0" fontId="4" fillId="6" borderId="61" xfId="0" applyFont="1" applyFill="1" applyBorder="1"/>
    <xf numFmtId="0" fontId="4" fillId="0" borderId="53" xfId="0" applyFont="1" applyBorder="1" applyAlignment="1">
      <alignment horizontal="center"/>
    </xf>
    <xf numFmtId="0" fontId="0" fillId="12" borderId="0" xfId="0" applyFill="1"/>
    <xf numFmtId="0" fontId="4" fillId="9" borderId="43" xfId="0" applyFont="1" applyFill="1" applyBorder="1" applyAlignment="1">
      <alignment horizontal="left" vertical="center"/>
    </xf>
    <xf numFmtId="0" fontId="4" fillId="8" borderId="43" xfId="0" applyFont="1" applyFill="1" applyBorder="1" applyAlignment="1">
      <alignment horizontal="left" vertical="center"/>
    </xf>
    <xf numFmtId="0" fontId="10" fillId="3" borderId="43" xfId="0" applyFont="1" applyFill="1" applyBorder="1" applyAlignment="1">
      <alignment vertical="center"/>
    </xf>
    <xf numFmtId="0" fontId="10" fillId="3" borderId="48" xfId="0" applyFont="1" applyFill="1" applyBorder="1" applyAlignment="1">
      <alignment vertical="center"/>
    </xf>
    <xf numFmtId="0" fontId="4" fillId="15" borderId="17" xfId="0" applyFont="1" applyFill="1" applyBorder="1"/>
    <xf numFmtId="0" fontId="4" fillId="15" borderId="0" xfId="0" applyFont="1" applyFill="1"/>
    <xf numFmtId="0" fontId="4" fillId="15" borderId="12" xfId="0" applyFont="1" applyFill="1" applyBorder="1"/>
    <xf numFmtId="0" fontId="4" fillId="15" borderId="13" xfId="0" applyFont="1" applyFill="1" applyBorder="1"/>
    <xf numFmtId="0" fontId="4" fillId="14" borderId="43" xfId="0" applyFont="1" applyFill="1" applyBorder="1" applyAlignment="1">
      <alignment horizontal="left" vertical="center"/>
    </xf>
    <xf numFmtId="0" fontId="4" fillId="4" borderId="11" xfId="0" applyFont="1" applyFill="1" applyBorder="1"/>
    <xf numFmtId="0" fontId="4" fillId="0" borderId="40" xfId="0" applyFont="1" applyBorder="1" applyAlignment="1">
      <alignment horizontal="center"/>
    </xf>
    <xf numFmtId="0" fontId="4" fillId="15" borderId="43" xfId="0" applyFont="1" applyFill="1" applyBorder="1" applyAlignment="1">
      <alignment horizontal="left" vertical="center"/>
    </xf>
    <xf numFmtId="0" fontId="4" fillId="0" borderId="57" xfId="0" applyFont="1" applyBorder="1" applyAlignment="1">
      <alignment horizontal="center"/>
    </xf>
    <xf numFmtId="14" fontId="4" fillId="0" borderId="18" xfId="0" applyNumberFormat="1" applyFont="1" applyBorder="1" applyAlignment="1">
      <alignment horizontal="center"/>
    </xf>
    <xf numFmtId="14" fontId="4" fillId="4" borderId="17" xfId="0" applyNumberFormat="1" applyFont="1" applyFill="1" applyBorder="1" applyAlignment="1">
      <alignment horizontal="center"/>
    </xf>
    <xf numFmtId="0" fontId="4" fillId="4" borderId="15" xfId="0" applyFont="1" applyFill="1" applyBorder="1" applyAlignment="1">
      <alignment horizontal="center"/>
    </xf>
    <xf numFmtId="0" fontId="4" fillId="0" borderId="62" xfId="0" applyFont="1" applyBorder="1" applyAlignment="1">
      <alignment horizontal="center"/>
    </xf>
    <xf numFmtId="14" fontId="4" fillId="0" borderId="57" xfId="0" applyNumberFormat="1" applyFont="1" applyBorder="1" applyAlignment="1">
      <alignment horizontal="center"/>
    </xf>
    <xf numFmtId="14" fontId="4" fillId="0" borderId="25" xfId="0" applyNumberFormat="1" applyFont="1" applyBorder="1" applyAlignment="1">
      <alignment horizontal="center"/>
    </xf>
    <xf numFmtId="0" fontId="4" fillId="4" borderId="27" xfId="0" applyFont="1" applyFill="1" applyBorder="1" applyAlignment="1">
      <alignment horizontal="center"/>
    </xf>
    <xf numFmtId="14" fontId="4" fillId="0" borderId="54" xfId="0" applyNumberFormat="1" applyFont="1" applyBorder="1" applyAlignment="1">
      <alignment horizontal="center"/>
    </xf>
    <xf numFmtId="0" fontId="4" fillId="4" borderId="21" xfId="0" applyFont="1" applyFill="1" applyBorder="1" applyAlignment="1">
      <alignment horizontal="center"/>
    </xf>
    <xf numFmtId="0" fontId="4" fillId="0" borderId="12" xfId="0" applyFont="1" applyBorder="1" applyAlignment="1">
      <alignment horizontal="left"/>
    </xf>
    <xf numFmtId="0" fontId="10" fillId="3" borderId="43" xfId="0" applyFont="1" applyFill="1" applyBorder="1"/>
    <xf numFmtId="0" fontId="10" fillId="3" borderId="48" xfId="0" applyFont="1" applyFill="1" applyBorder="1"/>
    <xf numFmtId="0" fontId="4" fillId="8" borderId="0" xfId="0" applyFont="1" applyFill="1" applyAlignment="1">
      <alignment horizontal="left"/>
    </xf>
    <xf numFmtId="0" fontId="4" fillId="8" borderId="12" xfId="0" applyFont="1" applyFill="1" applyBorder="1"/>
    <xf numFmtId="0" fontId="4" fillId="8" borderId="12" xfId="0" applyFont="1" applyFill="1" applyBorder="1" applyAlignment="1">
      <alignment horizontal="left"/>
    </xf>
    <xf numFmtId="0" fontId="4" fillId="8" borderId="17" xfId="0" applyFont="1" applyFill="1" applyBorder="1" applyAlignment="1">
      <alignment horizontal="left"/>
    </xf>
    <xf numFmtId="0" fontId="4" fillId="0" borderId="17" xfId="0" applyFont="1" applyBorder="1" applyAlignment="1">
      <alignment horizontal="left"/>
    </xf>
    <xf numFmtId="0" fontId="4" fillId="9" borderId="43" xfId="0" applyFont="1" applyFill="1" applyBorder="1" applyAlignment="1">
      <alignment horizontal="left"/>
    </xf>
    <xf numFmtId="0" fontId="4" fillId="8" borderId="43" xfId="0" applyFont="1" applyFill="1" applyBorder="1" applyAlignment="1">
      <alignment horizontal="left"/>
    </xf>
    <xf numFmtId="0" fontId="4" fillId="10" borderId="43" xfId="0" applyFont="1" applyFill="1" applyBorder="1" applyAlignment="1">
      <alignment horizontal="left"/>
    </xf>
    <xf numFmtId="0" fontId="4" fillId="4" borderId="11" xfId="0" applyFont="1" applyFill="1" applyBorder="1" applyAlignment="1">
      <alignment horizontal="center"/>
    </xf>
    <xf numFmtId="0" fontId="4" fillId="15" borderId="43" xfId="0" applyFont="1" applyFill="1" applyBorder="1" applyAlignment="1">
      <alignment horizontal="left"/>
    </xf>
    <xf numFmtId="0" fontId="4" fillId="9" borderId="12" xfId="0" applyFont="1" applyFill="1" applyBorder="1" applyAlignment="1">
      <alignment horizontal="left"/>
    </xf>
    <xf numFmtId="0" fontId="4" fillId="4" borderId="0" xfId="0" applyFont="1" applyFill="1" applyAlignment="1">
      <alignment horizontal="center"/>
    </xf>
    <xf numFmtId="0" fontId="4" fillId="0" borderId="29" xfId="0" applyFont="1" applyBorder="1" applyAlignment="1">
      <alignment horizontal="center"/>
    </xf>
    <xf numFmtId="0" fontId="4" fillId="4" borderId="11" xfId="0" applyFont="1" applyFill="1" applyBorder="1" applyAlignment="1">
      <alignment horizontal="center" vertical="center"/>
    </xf>
    <xf numFmtId="0" fontId="9" fillId="0" borderId="12" xfId="0" applyFont="1" applyBorder="1"/>
    <xf numFmtId="0" fontId="4" fillId="10" borderId="0" xfId="0" applyFont="1" applyFill="1" applyAlignment="1">
      <alignment horizontal="left"/>
    </xf>
    <xf numFmtId="0" fontId="4" fillId="10" borderId="12" xfId="0" applyFont="1" applyFill="1" applyBorder="1" applyAlignment="1">
      <alignment horizontal="right"/>
    </xf>
    <xf numFmtId="0" fontId="4" fillId="0" borderId="26" xfId="0" applyFont="1" applyBorder="1"/>
    <xf numFmtId="14" fontId="4" fillId="16" borderId="42" xfId="0" applyNumberFormat="1" applyFont="1" applyFill="1" applyBorder="1" applyAlignment="1">
      <alignment horizontal="center"/>
    </xf>
    <xf numFmtId="0" fontId="4" fillId="16" borderId="38" xfId="0" applyFont="1" applyFill="1" applyBorder="1" applyAlignment="1">
      <alignment horizontal="center"/>
    </xf>
    <xf numFmtId="0" fontId="4" fillId="16" borderId="16" xfId="0" applyFont="1" applyFill="1" applyBorder="1" applyAlignment="1">
      <alignment horizontal="center"/>
    </xf>
    <xf numFmtId="0" fontId="4" fillId="16" borderId="16" xfId="0" applyFont="1" applyFill="1" applyBorder="1"/>
    <xf numFmtId="0" fontId="4" fillId="16" borderId="0" xfId="0" applyFont="1" applyFill="1" applyAlignment="1">
      <alignment horizontal="center" vertical="center"/>
    </xf>
    <xf numFmtId="0" fontId="4" fillId="16" borderId="17" xfId="0" applyFont="1" applyFill="1" applyBorder="1"/>
    <xf numFmtId="0" fontId="4" fillId="16" borderId="0" xfId="0" applyFont="1" applyFill="1"/>
    <xf numFmtId="0" fontId="4" fillId="16" borderId="18" xfId="0" applyFont="1" applyFill="1" applyBorder="1"/>
    <xf numFmtId="0" fontId="4" fillId="16" borderId="13" xfId="0" applyFont="1" applyFill="1" applyBorder="1"/>
    <xf numFmtId="0" fontId="4" fillId="16" borderId="12" xfId="0" applyFont="1" applyFill="1" applyBorder="1"/>
    <xf numFmtId="0" fontId="7" fillId="16" borderId="18" xfId="0" applyFont="1" applyFill="1" applyBorder="1"/>
    <xf numFmtId="0" fontId="4" fillId="16" borderId="28" xfId="0" applyFont="1" applyFill="1" applyBorder="1"/>
    <xf numFmtId="14" fontId="4" fillId="16" borderId="28" xfId="0" applyNumberFormat="1" applyFont="1" applyFill="1" applyBorder="1" applyAlignment="1">
      <alignment horizontal="center"/>
    </xf>
    <xf numFmtId="0" fontId="4" fillId="16" borderId="16" xfId="0" applyFont="1" applyFill="1" applyBorder="1" applyAlignment="1">
      <alignment horizontal="center" vertical="center"/>
    </xf>
    <xf numFmtId="0" fontId="7" fillId="16" borderId="14" xfId="0" applyFont="1" applyFill="1" applyBorder="1"/>
    <xf numFmtId="0" fontId="4" fillId="16" borderId="19" xfId="0" applyFont="1" applyFill="1" applyBorder="1" applyAlignment="1">
      <alignment horizontal="center"/>
    </xf>
    <xf numFmtId="0" fontId="4" fillId="14" borderId="12" xfId="0" applyFont="1" applyFill="1" applyBorder="1"/>
    <xf numFmtId="0" fontId="4" fillId="14" borderId="17" xfId="0" applyFont="1" applyFill="1" applyBorder="1"/>
    <xf numFmtId="0" fontId="4" fillId="14" borderId="0" xfId="0" applyFont="1" applyFill="1"/>
    <xf numFmtId="14" fontId="4" fillId="0" borderId="19" xfId="0" applyNumberFormat="1" applyFont="1" applyBorder="1" applyAlignment="1">
      <alignment horizontal="center"/>
    </xf>
    <xf numFmtId="0" fontId="4" fillId="14" borderId="17" xfId="0" applyFont="1" applyFill="1" applyBorder="1" applyAlignment="1">
      <alignment horizontal="left" vertical="center"/>
    </xf>
    <xf numFmtId="0" fontId="4" fillId="14" borderId="12" xfId="0" applyFont="1" applyFill="1" applyBorder="1" applyAlignment="1">
      <alignment horizontal="right" vertical="center"/>
    </xf>
    <xf numFmtId="0" fontId="4" fillId="10" borderId="12" xfId="0" applyFont="1" applyFill="1" applyBorder="1" applyAlignment="1">
      <alignment horizontal="left"/>
    </xf>
    <xf numFmtId="0" fontId="4" fillId="14" borderId="17" xfId="0" applyFont="1" applyFill="1" applyBorder="1" applyAlignment="1">
      <alignment horizontal="right" vertical="center"/>
    </xf>
    <xf numFmtId="0" fontId="4" fillId="14" borderId="12" xfId="0" applyFont="1" applyFill="1" applyBorder="1" applyAlignment="1">
      <alignment horizontal="left"/>
    </xf>
    <xf numFmtId="0" fontId="4" fillId="0" borderId="35" xfId="0" applyFont="1" applyBorder="1" applyAlignment="1">
      <alignment horizontal="center"/>
    </xf>
    <xf numFmtId="0" fontId="4" fillId="16" borderId="24" xfId="0" applyFont="1" applyFill="1" applyBorder="1"/>
    <xf numFmtId="0" fontId="4" fillId="4" borderId="24" xfId="0" applyFont="1" applyFill="1" applyBorder="1" applyAlignment="1">
      <alignment horizontal="center"/>
    </xf>
    <xf numFmtId="0" fontId="4" fillId="4" borderId="20" xfId="0" applyFont="1" applyFill="1" applyBorder="1" applyAlignment="1">
      <alignment horizontal="center"/>
    </xf>
    <xf numFmtId="14" fontId="4" fillId="0" borderId="17" xfId="0" applyNumberFormat="1" applyFont="1" applyBorder="1" applyAlignment="1">
      <alignment horizontal="center"/>
    </xf>
    <xf numFmtId="0" fontId="9" fillId="13" borderId="12" xfId="0" applyFont="1" applyFill="1" applyBorder="1"/>
    <xf numFmtId="14" fontId="4" fillId="4" borderId="13" xfId="0" applyNumberFormat="1" applyFont="1" applyFill="1" applyBorder="1" applyAlignment="1">
      <alignment horizontal="center"/>
    </xf>
    <xf numFmtId="0" fontId="4" fillId="17" borderId="14" xfId="0" applyFont="1" applyFill="1" applyBorder="1"/>
    <xf numFmtId="0" fontId="4" fillId="16" borderId="11" xfId="0" applyFont="1" applyFill="1" applyBorder="1"/>
    <xf numFmtId="0" fontId="4" fillId="16" borderId="19" xfId="0" applyFont="1" applyFill="1" applyBorder="1"/>
    <xf numFmtId="0" fontId="4" fillId="16" borderId="54" xfId="0" applyFont="1" applyFill="1" applyBorder="1" applyAlignment="1">
      <alignment horizontal="center"/>
    </xf>
    <xf numFmtId="0" fontId="4" fillId="16" borderId="11" xfId="0" applyFont="1" applyFill="1" applyBorder="1" applyAlignment="1">
      <alignment horizontal="center"/>
    </xf>
    <xf numFmtId="0" fontId="4" fillId="0" borderId="0" xfId="0" applyFont="1" applyAlignment="1">
      <alignment horizontal="right"/>
    </xf>
    <xf numFmtId="0" fontId="4" fillId="16" borderId="11" xfId="0" applyFont="1" applyFill="1" applyBorder="1" applyAlignment="1">
      <alignment horizontal="center" vertical="center"/>
    </xf>
    <xf numFmtId="0" fontId="4" fillId="16" borderId="23" xfId="0" applyFont="1" applyFill="1" applyBorder="1" applyAlignment="1">
      <alignment horizontal="center"/>
    </xf>
    <xf numFmtId="0" fontId="4" fillId="0" borderId="34" xfId="0" applyFont="1" applyBorder="1" applyAlignment="1">
      <alignment horizontal="center"/>
    </xf>
    <xf numFmtId="14" fontId="4" fillId="0" borderId="13" xfId="0" applyNumberFormat="1" applyFont="1" applyBorder="1" applyAlignment="1">
      <alignment horizontal="center"/>
    </xf>
    <xf numFmtId="14" fontId="4" fillId="0" borderId="26" xfId="0" applyNumberFormat="1" applyFont="1" applyBorder="1" applyAlignment="1">
      <alignment horizontal="center"/>
    </xf>
    <xf numFmtId="0" fontId="4" fillId="18" borderId="46" xfId="0" applyFont="1" applyFill="1" applyBorder="1"/>
    <xf numFmtId="0" fontId="4" fillId="19" borderId="43" xfId="0" applyFont="1" applyFill="1" applyBorder="1" applyAlignment="1">
      <alignment horizontal="left" vertical="center"/>
    </xf>
    <xf numFmtId="0" fontId="4" fillId="19" borderId="17" xfId="0" applyFont="1" applyFill="1" applyBorder="1"/>
    <xf numFmtId="0" fontId="4" fillId="19" borderId="13" xfId="0" applyFont="1" applyFill="1" applyBorder="1"/>
    <xf numFmtId="0" fontId="4" fillId="20" borderId="17" xfId="0" applyFont="1" applyFill="1" applyBorder="1"/>
    <xf numFmtId="0" fontId="4" fillId="20" borderId="0" xfId="0" applyFont="1" applyFill="1"/>
    <xf numFmtId="0" fontId="4" fillId="20" borderId="13" xfId="0" applyFont="1" applyFill="1" applyBorder="1"/>
    <xf numFmtId="0" fontId="4" fillId="19" borderId="49" xfId="0" applyFont="1" applyFill="1" applyBorder="1" applyAlignment="1">
      <alignment horizontal="right"/>
    </xf>
    <xf numFmtId="0" fontId="4" fillId="19" borderId="49" xfId="0" applyFont="1" applyFill="1" applyBorder="1" applyAlignment="1">
      <alignment horizontal="left"/>
    </xf>
    <xf numFmtId="0" fontId="4" fillId="19" borderId="50" xfId="0" applyFont="1" applyFill="1" applyBorder="1" applyAlignment="1">
      <alignment horizontal="right"/>
    </xf>
    <xf numFmtId="0" fontId="4" fillId="19" borderId="0" xfId="0" applyFont="1" applyFill="1"/>
    <xf numFmtId="0" fontId="4" fillId="19" borderId="12" xfId="0" applyFont="1" applyFill="1" applyBorder="1"/>
    <xf numFmtId="0" fontId="0" fillId="0" borderId="0" xfId="0" pivotButton="1"/>
    <xf numFmtId="0" fontId="1" fillId="0" borderId="0" xfId="0" applyFont="1"/>
    <xf numFmtId="0" fontId="12" fillId="0" borderId="68" xfId="0" applyFont="1" applyBorder="1"/>
    <xf numFmtId="0" fontId="12" fillId="0" borderId="67" xfId="0" applyFont="1" applyBorder="1"/>
    <xf numFmtId="14" fontId="15" fillId="21" borderId="68" xfId="0" applyNumberFormat="1" applyFont="1" applyFill="1" applyBorder="1" applyAlignment="1">
      <alignment horizontal="center"/>
    </xf>
    <xf numFmtId="14" fontId="15" fillId="21" borderId="75" xfId="0" applyNumberFormat="1" applyFont="1" applyFill="1" applyBorder="1" applyAlignment="1">
      <alignment horizontal="center"/>
    </xf>
    <xf numFmtId="14" fontId="15" fillId="21" borderId="72" xfId="0" applyNumberFormat="1" applyFont="1" applyFill="1" applyBorder="1" applyAlignment="1">
      <alignment horizontal="center"/>
    </xf>
    <xf numFmtId="0" fontId="16" fillId="0" borderId="73" xfId="0" applyFont="1" applyBorder="1"/>
    <xf numFmtId="0" fontId="17" fillId="0" borderId="78" xfId="0" applyFont="1" applyBorder="1"/>
    <xf numFmtId="0" fontId="16" fillId="0" borderId="76" xfId="0" applyFont="1" applyBorder="1"/>
    <xf numFmtId="0" fontId="16" fillId="0" borderId="66" xfId="0" applyFont="1" applyBorder="1"/>
    <xf numFmtId="0" fontId="17" fillId="0" borderId="65" xfId="0" applyFont="1" applyBorder="1"/>
    <xf numFmtId="0" fontId="16" fillId="0" borderId="77" xfId="0" applyFont="1" applyBorder="1"/>
    <xf numFmtId="0" fontId="16" fillId="0" borderId="65" xfId="0" applyFont="1" applyBorder="1"/>
    <xf numFmtId="0" fontId="16" fillId="0" borderId="74" xfId="0" applyFont="1" applyBorder="1"/>
    <xf numFmtId="0" fontId="16" fillId="0" borderId="79" xfId="0" applyFont="1" applyBorder="1"/>
    <xf numFmtId="0" fontId="17" fillId="0" borderId="79" xfId="0" applyFont="1" applyBorder="1"/>
    <xf numFmtId="0" fontId="16" fillId="22" borderId="43" xfId="0" applyFont="1" applyFill="1" applyBorder="1" applyAlignment="1">
      <alignment horizontal="left" vertical="center"/>
    </xf>
    <xf numFmtId="0" fontId="16" fillId="22" borderId="66" xfId="0" applyFont="1" applyFill="1" applyBorder="1"/>
    <xf numFmtId="0" fontId="17" fillId="22" borderId="65" xfId="0" applyFont="1" applyFill="1" applyBorder="1"/>
    <xf numFmtId="0" fontId="16" fillId="22" borderId="77" xfId="0" applyFont="1" applyFill="1" applyBorder="1"/>
    <xf numFmtId="0" fontId="18" fillId="23" borderId="0" xfId="0" applyFont="1" applyFill="1"/>
    <xf numFmtId="0" fontId="18" fillId="24" borderId="0" xfId="0" applyFont="1" applyFill="1"/>
    <xf numFmtId="0" fontId="18" fillId="25" borderId="0" xfId="0" applyFont="1" applyFill="1"/>
    <xf numFmtId="0" fontId="18" fillId="26" borderId="0" xfId="0" applyFont="1" applyFill="1"/>
    <xf numFmtId="0" fontId="18" fillId="27" borderId="0" xfId="0" applyFont="1" applyFill="1"/>
    <xf numFmtId="0" fontId="16" fillId="28" borderId="66" xfId="0" applyFont="1" applyFill="1" applyBorder="1"/>
    <xf numFmtId="0" fontId="17" fillId="28" borderId="65" xfId="0" applyFont="1" applyFill="1" applyBorder="1"/>
    <xf numFmtId="0" fontId="16" fillId="28" borderId="77" xfId="0" applyFont="1" applyFill="1" applyBorder="1"/>
    <xf numFmtId="0" fontId="16" fillId="28" borderId="65" xfId="0" applyFont="1" applyFill="1" applyBorder="1"/>
    <xf numFmtId="0" fontId="16" fillId="29" borderId="66" xfId="0" applyFont="1" applyFill="1" applyBorder="1"/>
    <xf numFmtId="0" fontId="16" fillId="29" borderId="65" xfId="0" applyFont="1" applyFill="1" applyBorder="1"/>
    <xf numFmtId="0" fontId="16" fillId="29" borderId="77" xfId="0" applyFont="1" applyFill="1" applyBorder="1"/>
    <xf numFmtId="0" fontId="16" fillId="30" borderId="66" xfId="0" applyFont="1" applyFill="1" applyBorder="1"/>
    <xf numFmtId="0" fontId="16" fillId="30" borderId="77" xfId="0" applyFont="1" applyFill="1" applyBorder="1"/>
    <xf numFmtId="165" fontId="19" fillId="31" borderId="44" xfId="0" applyNumberFormat="1" applyFont="1" applyFill="1" applyBorder="1" applyAlignment="1">
      <alignment horizontal="center" vertical="center" wrapText="1"/>
    </xf>
    <xf numFmtId="0" fontId="19" fillId="31" borderId="44" xfId="0" applyFont="1" applyFill="1" applyBorder="1" applyAlignment="1">
      <alignment horizontal="center" vertical="center" wrapText="1"/>
    </xf>
    <xf numFmtId="0" fontId="20" fillId="0" borderId="44" xfId="0" applyFont="1" applyBorder="1"/>
    <xf numFmtId="0" fontId="20" fillId="0" borderId="0" xfId="0" applyFont="1"/>
    <xf numFmtId="0" fontId="21" fillId="0" borderId="44" xfId="0" applyFont="1" applyBorder="1"/>
    <xf numFmtId="165" fontId="21" fillId="0" borderId="44" xfId="0" applyNumberFormat="1" applyFont="1" applyBorder="1"/>
    <xf numFmtId="0" fontId="16" fillId="32" borderId="66" xfId="0" applyFont="1" applyFill="1" applyBorder="1"/>
    <xf numFmtId="0" fontId="17" fillId="32" borderId="65" xfId="0" applyFont="1" applyFill="1" applyBorder="1"/>
    <xf numFmtId="0" fontId="16" fillId="32" borderId="77" xfId="0" applyFont="1" applyFill="1" applyBorder="1"/>
    <xf numFmtId="0" fontId="16" fillId="33" borderId="66" xfId="0" applyFont="1" applyFill="1" applyBorder="1"/>
    <xf numFmtId="0" fontId="17" fillId="33" borderId="65" xfId="0" applyFont="1" applyFill="1" applyBorder="1"/>
    <xf numFmtId="0" fontId="16" fillId="33" borderId="77" xfId="0" applyFont="1" applyFill="1" applyBorder="1"/>
    <xf numFmtId="0" fontId="16" fillId="34" borderId="73" xfId="0" applyFont="1" applyFill="1" applyBorder="1"/>
    <xf numFmtId="0" fontId="17" fillId="34" borderId="78" xfId="0" applyFont="1" applyFill="1" applyBorder="1"/>
    <xf numFmtId="0" fontId="16" fillId="34" borderId="76" xfId="0" applyFont="1" applyFill="1" applyBorder="1"/>
    <xf numFmtId="0" fontId="16" fillId="34" borderId="66" xfId="0" applyFont="1" applyFill="1" applyBorder="1"/>
    <xf numFmtId="0" fontId="17" fillId="34" borderId="65" xfId="0" applyFont="1" applyFill="1" applyBorder="1"/>
    <xf numFmtId="0" fontId="16" fillId="34" borderId="77" xfId="0" applyFont="1" applyFill="1" applyBorder="1"/>
    <xf numFmtId="0" fontId="12" fillId="34" borderId="67" xfId="0" applyFont="1" applyFill="1" applyBorder="1"/>
    <xf numFmtId="0" fontId="17" fillId="29" borderId="65" xfId="0" applyFont="1" applyFill="1" applyBorder="1"/>
    <xf numFmtId="0" fontId="16" fillId="35" borderId="66" xfId="0" applyFont="1" applyFill="1" applyBorder="1"/>
    <xf numFmtId="0" fontId="17" fillId="35" borderId="65" xfId="0" applyFont="1" applyFill="1" applyBorder="1"/>
    <xf numFmtId="0" fontId="16" fillId="35" borderId="77" xfId="0" applyFont="1" applyFill="1" applyBorder="1"/>
    <xf numFmtId="0" fontId="17" fillId="30" borderId="65" xfId="0" applyFont="1" applyFill="1" applyBorder="1"/>
    <xf numFmtId="0" fontId="16" fillId="36" borderId="66" xfId="0" applyFont="1" applyFill="1" applyBorder="1"/>
    <xf numFmtId="0" fontId="17" fillId="36" borderId="65" xfId="0" applyFont="1" applyFill="1" applyBorder="1"/>
    <xf numFmtId="0" fontId="16" fillId="36" borderId="77" xfId="0" applyFont="1" applyFill="1" applyBorder="1"/>
    <xf numFmtId="0" fontId="16" fillId="37" borderId="66" xfId="0" applyFont="1" applyFill="1" applyBorder="1"/>
    <xf numFmtId="0" fontId="17" fillId="37" borderId="65" xfId="0" applyFont="1" applyFill="1" applyBorder="1"/>
    <xf numFmtId="0" fontId="16" fillId="37" borderId="77" xfId="0" applyFont="1" applyFill="1" applyBorder="1"/>
    <xf numFmtId="0" fontId="16" fillId="38" borderId="66" xfId="0" applyFont="1" applyFill="1" applyBorder="1"/>
    <xf numFmtId="0" fontId="17" fillId="38" borderId="65" xfId="0" applyFont="1" applyFill="1" applyBorder="1"/>
    <xf numFmtId="0" fontId="16" fillId="38" borderId="77" xfId="0" applyFont="1" applyFill="1" applyBorder="1"/>
    <xf numFmtId="0" fontId="16" fillId="39" borderId="66" xfId="0" applyFont="1" applyFill="1" applyBorder="1"/>
    <xf numFmtId="0" fontId="17" fillId="39" borderId="65" xfId="0" applyFont="1" applyFill="1" applyBorder="1"/>
    <xf numFmtId="0" fontId="16" fillId="39" borderId="77" xfId="0" applyFont="1" applyFill="1" applyBorder="1"/>
    <xf numFmtId="0" fontId="16" fillId="40" borderId="43" xfId="0" applyFont="1" applyFill="1" applyBorder="1" applyAlignment="1">
      <alignment horizontal="left" vertical="center"/>
    </xf>
    <xf numFmtId="0" fontId="16" fillId="0" borderId="82" xfId="0" applyFont="1" applyBorder="1" applyAlignment="1">
      <alignment horizontal="left"/>
    </xf>
    <xf numFmtId="0" fontId="16" fillId="29" borderId="66" xfId="0" applyFont="1" applyFill="1" applyBorder="1" applyAlignment="1">
      <alignment wrapText="1"/>
    </xf>
    <xf numFmtId="0" fontId="19" fillId="31" borderId="0" xfId="0" applyFont="1" applyFill="1" applyAlignment="1">
      <alignment horizontal="center" vertical="center" wrapText="1"/>
    </xf>
    <xf numFmtId="0" fontId="22" fillId="0" borderId="0" xfId="1"/>
    <xf numFmtId="0" fontId="16" fillId="41" borderId="43" xfId="0" applyFont="1" applyFill="1" applyBorder="1" applyAlignment="1">
      <alignment horizontal="left" vertical="center"/>
    </xf>
    <xf numFmtId="0" fontId="16" fillId="41" borderId="66" xfId="0" applyFont="1" applyFill="1" applyBorder="1"/>
    <xf numFmtId="0" fontId="17" fillId="41" borderId="65" xfId="0" applyFont="1" applyFill="1" applyBorder="1"/>
    <xf numFmtId="0" fontId="16" fillId="41" borderId="77" xfId="0" applyFont="1" applyFill="1" applyBorder="1"/>
    <xf numFmtId="0" fontId="16" fillId="0" borderId="66" xfId="0" applyFont="1" applyBorder="1" applyAlignment="1">
      <alignment wrapText="1"/>
    </xf>
    <xf numFmtId="0" fontId="16" fillId="37" borderId="66" xfId="0" applyFont="1" applyFill="1" applyBorder="1" applyAlignment="1">
      <alignment wrapText="1"/>
    </xf>
    <xf numFmtId="0" fontId="0" fillId="0" borderId="0" xfId="0" applyAlignment="1">
      <alignment horizontal="left"/>
    </xf>
    <xf numFmtId="0" fontId="0" fillId="0" borderId="0" xfId="0" applyAlignment="1">
      <alignment horizontal="left" indent="1"/>
    </xf>
    <xf numFmtId="0" fontId="23" fillId="42" borderId="83" xfId="0" applyFont="1" applyFill="1" applyBorder="1"/>
    <xf numFmtId="0" fontId="23" fillId="42" borderId="84" xfId="0" applyFont="1" applyFill="1" applyBorder="1"/>
    <xf numFmtId="0" fontId="23" fillId="42" borderId="85" xfId="0" applyFont="1" applyFill="1" applyBorder="1"/>
    <xf numFmtId="14" fontId="0" fillId="43" borderId="83" xfId="0" applyNumberFormat="1" applyFill="1" applyBorder="1"/>
    <xf numFmtId="0" fontId="0" fillId="43" borderId="84" xfId="0" applyFill="1" applyBorder="1"/>
    <xf numFmtId="14" fontId="0" fillId="43" borderId="84" xfId="0" applyNumberFormat="1" applyFill="1" applyBorder="1"/>
    <xf numFmtId="0" fontId="0" fillId="43" borderId="85" xfId="0" applyFill="1" applyBorder="1"/>
    <xf numFmtId="14" fontId="0" fillId="0" borderId="83" xfId="0" applyNumberFormat="1" applyBorder="1"/>
    <xf numFmtId="0" fontId="0" fillId="0" borderId="84" xfId="0" applyBorder="1"/>
    <xf numFmtId="14" fontId="0" fillId="0" borderId="84" xfId="0" applyNumberFormat="1" applyBorder="1"/>
    <xf numFmtId="0" fontId="0" fillId="0" borderId="85" xfId="0" applyBorder="1"/>
    <xf numFmtId="0" fontId="0" fillId="0" borderId="11" xfId="0" applyBorder="1"/>
    <xf numFmtId="0" fontId="0" fillId="0" borderId="19" xfId="0" applyBorder="1"/>
    <xf numFmtId="0" fontId="0" fillId="0" borderId="12" xfId="0" applyBorder="1"/>
    <xf numFmtId="0" fontId="0" fillId="0" borderId="13" xfId="0" applyBorder="1"/>
    <xf numFmtId="0" fontId="0" fillId="0" borderId="14" xfId="0" applyBorder="1"/>
    <xf numFmtId="0" fontId="0" fillId="0" borderId="20" xfId="0" applyBorder="1"/>
    <xf numFmtId="0" fontId="0" fillId="0" borderId="40" xfId="0" applyBorder="1"/>
    <xf numFmtId="166" fontId="0" fillId="0" borderId="35" xfId="0" applyNumberFormat="1" applyBorder="1"/>
    <xf numFmtId="0" fontId="24" fillId="0" borderId="0" xfId="0" applyFont="1" applyAlignment="1">
      <alignment horizontal="left"/>
    </xf>
    <xf numFmtId="1" fontId="0" fillId="0" borderId="0" xfId="0" applyNumberFormat="1"/>
    <xf numFmtId="2" fontId="0" fillId="0" borderId="0" xfId="0" applyNumberFormat="1"/>
    <xf numFmtId="166" fontId="0" fillId="0" borderId="0" xfId="0" applyNumberFormat="1"/>
    <xf numFmtId="0" fontId="0" fillId="0" borderId="0" xfId="0" applyAlignment="1">
      <alignment wrapText="1"/>
    </xf>
    <xf numFmtId="0" fontId="25" fillId="0" borderId="0" xfId="0" applyFont="1"/>
    <xf numFmtId="0" fontId="4" fillId="0" borderId="25" xfId="0" applyFont="1" applyBorder="1" applyAlignment="1">
      <alignment horizontal="center"/>
    </xf>
    <xf numFmtId="0" fontId="4" fillId="0" borderId="20" xfId="0" applyFont="1" applyBorder="1" applyAlignment="1">
      <alignment horizontal="center"/>
    </xf>
    <xf numFmtId="0" fontId="4" fillId="0" borderId="24" xfId="0" applyFont="1" applyBorder="1" applyAlignment="1">
      <alignment horizontal="center"/>
    </xf>
    <xf numFmtId="164" fontId="3" fillId="2" borderId="24" xfId="0" applyNumberFormat="1" applyFont="1" applyFill="1" applyBorder="1" applyAlignment="1">
      <alignment horizontal="center"/>
    </xf>
    <xf numFmtId="164" fontId="3" fillId="2" borderId="25" xfId="0" applyNumberFormat="1" applyFont="1" applyFill="1" applyBorder="1" applyAlignment="1">
      <alignment horizontal="center"/>
    </xf>
    <xf numFmtId="164" fontId="3" fillId="2" borderId="26" xfId="0" applyNumberFormat="1" applyFont="1" applyFill="1" applyBorder="1" applyAlignment="1">
      <alignment horizontal="center"/>
    </xf>
    <xf numFmtId="0" fontId="4" fillId="0" borderId="35" xfId="0" applyFont="1" applyBorder="1" applyAlignment="1">
      <alignment horizontal="center"/>
    </xf>
    <xf numFmtId="164" fontId="3" fillId="2" borderId="11" xfId="0" applyNumberFormat="1" applyFont="1" applyFill="1" applyBorder="1" applyAlignment="1">
      <alignment horizontal="center"/>
    </xf>
    <xf numFmtId="164" fontId="3" fillId="2" borderId="40" xfId="0" applyNumberFormat="1" applyFont="1" applyFill="1" applyBorder="1" applyAlignment="1">
      <alignment horizontal="center"/>
    </xf>
    <xf numFmtId="164" fontId="3" fillId="2" borderId="19" xfId="0" applyNumberFormat="1" applyFont="1" applyFill="1" applyBorder="1" applyAlignment="1">
      <alignment horizontal="center"/>
    </xf>
    <xf numFmtId="0" fontId="4" fillId="0" borderId="26" xfId="0" applyFont="1" applyBorder="1" applyAlignment="1">
      <alignment horizontal="center"/>
    </xf>
    <xf numFmtId="164" fontId="3" fillId="2" borderId="38" xfId="0" applyNumberFormat="1" applyFont="1" applyFill="1" applyBorder="1" applyAlignment="1">
      <alignment horizontal="center"/>
    </xf>
    <xf numFmtId="164" fontId="3" fillId="2" borderId="35" xfId="0" applyNumberFormat="1" applyFont="1" applyFill="1" applyBorder="1" applyAlignment="1">
      <alignment horizontal="center"/>
    </xf>
    <xf numFmtId="0" fontId="4" fillId="0" borderId="14" xfId="0" applyFont="1" applyBorder="1" applyAlignment="1">
      <alignment horizontal="center"/>
    </xf>
    <xf numFmtId="164" fontId="3" fillId="2" borderId="27" xfId="0" applyNumberFormat="1" applyFont="1" applyFill="1" applyBorder="1" applyAlignment="1">
      <alignment horizontal="center"/>
    </xf>
    <xf numFmtId="164" fontId="3" fillId="2" borderId="0" xfId="0" applyNumberFormat="1" applyFont="1" applyFill="1" applyAlignment="1">
      <alignment horizontal="center"/>
    </xf>
    <xf numFmtId="164" fontId="3" fillId="2" borderId="22" xfId="0" applyNumberFormat="1" applyFont="1" applyFill="1" applyBorder="1" applyAlignment="1">
      <alignment horizontal="center"/>
    </xf>
    <xf numFmtId="164" fontId="3" fillId="2" borderId="2" xfId="0" applyNumberFormat="1" applyFont="1" applyFill="1" applyBorder="1" applyAlignment="1">
      <alignment horizontal="center"/>
    </xf>
    <xf numFmtId="0" fontId="10" fillId="3" borderId="46" xfId="0" applyFont="1" applyFill="1" applyBorder="1" applyAlignment="1">
      <alignment horizontal="center" vertical="center"/>
    </xf>
    <xf numFmtId="0" fontId="10" fillId="3" borderId="47" xfId="0" applyFont="1" applyFill="1" applyBorder="1" applyAlignment="1">
      <alignment horizontal="center" vertical="center"/>
    </xf>
    <xf numFmtId="164" fontId="3" fillId="2" borderId="14" xfId="0" applyNumberFormat="1" applyFont="1" applyFill="1" applyBorder="1" applyAlignment="1">
      <alignment horizontal="center"/>
    </xf>
    <xf numFmtId="164" fontId="3" fillId="2" borderId="20" xfId="0" applyNumberFormat="1" applyFont="1" applyFill="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164" fontId="3" fillId="2" borderId="54" xfId="0" applyNumberFormat="1" applyFont="1" applyFill="1" applyBorder="1" applyAlignment="1">
      <alignment horizontal="center"/>
    </xf>
    <xf numFmtId="164" fontId="3" fillId="2" borderId="57" xfId="0" applyNumberFormat="1" applyFont="1" applyFill="1" applyBorder="1" applyAlignment="1">
      <alignment horizontal="center"/>
    </xf>
    <xf numFmtId="164" fontId="3" fillId="2" borderId="45" xfId="0" applyNumberFormat="1" applyFont="1" applyFill="1" applyBorder="1" applyAlignment="1">
      <alignment horizontal="center"/>
    </xf>
    <xf numFmtId="0" fontId="4" fillId="0" borderId="11" xfId="0" applyFont="1" applyBorder="1" applyAlignment="1">
      <alignment horizontal="center"/>
    </xf>
    <xf numFmtId="0" fontId="4" fillId="0" borderId="19" xfId="0" applyFont="1" applyBorder="1" applyAlignment="1">
      <alignment horizontal="center"/>
    </xf>
    <xf numFmtId="164" fontId="3" fillId="2" borderId="15" xfId="0" applyNumberFormat="1" applyFont="1" applyFill="1" applyBorder="1" applyAlignment="1">
      <alignment horizontal="center"/>
    </xf>
    <xf numFmtId="164" fontId="3" fillId="2" borderId="10" xfId="0" applyNumberFormat="1" applyFont="1" applyFill="1" applyBorder="1" applyAlignment="1">
      <alignment horizontal="center"/>
    </xf>
    <xf numFmtId="164" fontId="3" fillId="2" borderId="23" xfId="0" applyNumberFormat="1" applyFont="1" applyFill="1" applyBorder="1" applyAlignment="1">
      <alignment horizontal="center"/>
    </xf>
    <xf numFmtId="164" fontId="3" fillId="2" borderId="8" xfId="0" applyNumberFormat="1" applyFont="1" applyFill="1" applyBorder="1" applyAlignment="1">
      <alignment horizontal="center"/>
    </xf>
    <xf numFmtId="0" fontId="4" fillId="0" borderId="63" xfId="0" applyFont="1" applyBorder="1" applyAlignment="1">
      <alignment horizontal="center"/>
    </xf>
    <xf numFmtId="0" fontId="4" fillId="0" borderId="32" xfId="0" applyFont="1" applyBorder="1" applyAlignment="1">
      <alignment horizontal="center"/>
    </xf>
    <xf numFmtId="164" fontId="3" fillId="2" borderId="21" xfId="0" applyNumberFormat="1" applyFont="1" applyFill="1" applyBorder="1" applyAlignment="1">
      <alignment horizontal="center"/>
    </xf>
    <xf numFmtId="0" fontId="4" fillId="4" borderId="24" xfId="0" applyFont="1" applyFill="1" applyBorder="1" applyAlignment="1">
      <alignment horizontal="center"/>
    </xf>
    <xf numFmtId="0" fontId="4" fillId="4" borderId="20" xfId="0" applyFont="1" applyFill="1" applyBorder="1" applyAlignment="1">
      <alignment horizontal="center"/>
    </xf>
    <xf numFmtId="0" fontId="4" fillId="4" borderId="14" xfId="0" applyFont="1" applyFill="1" applyBorder="1" applyAlignment="1">
      <alignment horizontal="center"/>
    </xf>
    <xf numFmtId="0" fontId="4" fillId="4" borderId="26" xfId="0" applyFont="1" applyFill="1" applyBorder="1" applyAlignment="1">
      <alignment horizontal="center"/>
    </xf>
    <xf numFmtId="164" fontId="3" fillId="2" borderId="7" xfId="0" applyNumberFormat="1" applyFont="1" applyFill="1" applyBorder="1" applyAlignment="1">
      <alignment horizontal="center"/>
    </xf>
    <xf numFmtId="164" fontId="3" fillId="2" borderId="9" xfId="0" applyNumberFormat="1" applyFont="1" applyFill="1" applyBorder="1" applyAlignment="1">
      <alignment horizontal="center"/>
    </xf>
    <xf numFmtId="0" fontId="5" fillId="3" borderId="43" xfId="0" applyFont="1" applyFill="1" applyBorder="1" applyAlignment="1">
      <alignment horizontal="center"/>
    </xf>
    <xf numFmtId="164" fontId="3" fillId="2" borderId="13" xfId="0" applyNumberFormat="1" applyFont="1" applyFill="1" applyBorder="1" applyAlignment="1">
      <alignment horizontal="center"/>
    </xf>
    <xf numFmtId="164" fontId="3" fillId="2" borderId="3" xfId="0" applyNumberFormat="1" applyFont="1" applyFill="1" applyBorder="1" applyAlignment="1">
      <alignment horizontal="center"/>
    </xf>
    <xf numFmtId="164" fontId="3" fillId="2" borderId="12" xfId="0" applyNumberFormat="1" applyFont="1" applyFill="1" applyBorder="1" applyAlignment="1">
      <alignment horizontal="center"/>
    </xf>
    <xf numFmtId="164" fontId="3" fillId="2" borderId="32" xfId="0" applyNumberFormat="1" applyFont="1" applyFill="1" applyBorder="1" applyAlignment="1">
      <alignment horizontal="center"/>
    </xf>
    <xf numFmtId="164" fontId="3" fillId="2" borderId="51" xfId="0" applyNumberFormat="1" applyFont="1" applyFill="1" applyBorder="1" applyAlignment="1">
      <alignment horizontal="center"/>
    </xf>
    <xf numFmtId="164" fontId="3" fillId="2" borderId="30" xfId="0" applyNumberFormat="1" applyFont="1" applyFill="1" applyBorder="1" applyAlignment="1">
      <alignment horizontal="center"/>
    </xf>
    <xf numFmtId="0" fontId="4" fillId="0" borderId="40" xfId="0" applyFont="1" applyBorder="1" applyAlignment="1">
      <alignment horizontal="center"/>
    </xf>
    <xf numFmtId="164" fontId="3" fillId="2" borderId="52" xfId="0" applyNumberFormat="1" applyFont="1" applyFill="1" applyBorder="1" applyAlignment="1">
      <alignment horizontal="center"/>
    </xf>
    <xf numFmtId="164" fontId="3" fillId="2" borderId="53" xfId="0" applyNumberFormat="1" applyFont="1" applyFill="1" applyBorder="1" applyAlignment="1">
      <alignment horizontal="center"/>
    </xf>
    <xf numFmtId="0" fontId="4" fillId="4" borderId="35" xfId="0" applyFont="1" applyFill="1" applyBorder="1" applyAlignment="1">
      <alignment horizontal="center"/>
    </xf>
    <xf numFmtId="0" fontId="4" fillId="0" borderId="64" xfId="0" applyFont="1" applyBorder="1" applyAlignment="1">
      <alignment horizontal="center"/>
    </xf>
    <xf numFmtId="0" fontId="4" fillId="0" borderId="51" xfId="0" applyFont="1" applyBorder="1" applyAlignment="1">
      <alignment horizontal="center"/>
    </xf>
    <xf numFmtId="0" fontId="10" fillId="3" borderId="46" xfId="0" applyFont="1" applyFill="1" applyBorder="1" applyAlignment="1">
      <alignment horizontal="center"/>
    </xf>
    <xf numFmtId="0" fontId="10" fillId="3" borderId="47" xfId="0" applyFont="1" applyFill="1" applyBorder="1" applyAlignment="1">
      <alignment horizontal="center"/>
    </xf>
    <xf numFmtId="0" fontId="4" fillId="4" borderId="25" xfId="0" applyFont="1" applyFill="1" applyBorder="1" applyAlignment="1">
      <alignment horizontal="center"/>
    </xf>
    <xf numFmtId="0" fontId="4" fillId="16" borderId="24" xfId="0" applyFont="1" applyFill="1" applyBorder="1" applyAlignment="1">
      <alignment horizontal="center"/>
    </xf>
    <xf numFmtId="0" fontId="4" fillId="16" borderId="26" xfId="0" applyFont="1" applyFill="1" applyBorder="1" applyAlignment="1">
      <alignment horizontal="center"/>
    </xf>
    <xf numFmtId="0" fontId="4" fillId="16" borderId="35" xfId="0" applyFont="1" applyFill="1" applyBorder="1" applyAlignment="1">
      <alignment horizontal="center"/>
    </xf>
    <xf numFmtId="0" fontId="4" fillId="16" borderId="14" xfId="0" applyFont="1" applyFill="1" applyBorder="1" applyAlignment="1">
      <alignment horizontal="center"/>
    </xf>
    <xf numFmtId="0" fontId="4" fillId="16" borderId="20" xfId="0" applyFont="1" applyFill="1" applyBorder="1" applyAlignment="1">
      <alignment horizontal="center"/>
    </xf>
    <xf numFmtId="0" fontId="4" fillId="0" borderId="0" xfId="0" applyFont="1" applyAlignment="1">
      <alignment horizontal="center"/>
    </xf>
    <xf numFmtId="0" fontId="4" fillId="16" borderId="25" xfId="0" applyFont="1" applyFill="1" applyBorder="1" applyAlignment="1">
      <alignment horizontal="center"/>
    </xf>
    <xf numFmtId="164" fontId="3" fillId="2" borderId="39" xfId="0" applyNumberFormat="1" applyFont="1" applyFill="1" applyBorder="1" applyAlignment="1">
      <alignment horizontal="center"/>
    </xf>
    <xf numFmtId="164" fontId="14" fillId="31" borderId="69" xfId="0" applyNumberFormat="1" applyFont="1" applyFill="1" applyBorder="1" applyAlignment="1">
      <alignment horizontal="center"/>
    </xf>
    <xf numFmtId="164" fontId="14" fillId="31" borderId="70" xfId="0" applyNumberFormat="1" applyFont="1" applyFill="1" applyBorder="1" applyAlignment="1">
      <alignment horizontal="center"/>
    </xf>
    <xf numFmtId="164" fontId="14" fillId="31" borderId="71" xfId="0" applyNumberFormat="1" applyFont="1" applyFill="1" applyBorder="1" applyAlignment="1">
      <alignment horizontal="center"/>
    </xf>
    <xf numFmtId="0" fontId="13" fillId="0" borderId="81" xfId="0" applyFont="1" applyBorder="1" applyAlignment="1">
      <alignment horizontal="center"/>
    </xf>
    <xf numFmtId="0" fontId="13" fillId="0" borderId="72" xfId="0" applyFont="1" applyBorder="1" applyAlignment="1">
      <alignment horizontal="center"/>
    </xf>
    <xf numFmtId="0" fontId="13" fillId="34" borderId="81" xfId="0" applyFont="1" applyFill="1" applyBorder="1" applyAlignment="1">
      <alignment horizontal="center"/>
    </xf>
    <xf numFmtId="0" fontId="13" fillId="34" borderId="72" xfId="0" applyFont="1" applyFill="1" applyBorder="1" applyAlignment="1">
      <alignment horizontal="center"/>
    </xf>
    <xf numFmtId="0" fontId="13" fillId="0" borderId="80" xfId="0" applyFont="1" applyBorder="1" applyAlignment="1">
      <alignment horizontal="center"/>
    </xf>
  </cellXfs>
  <cellStyles count="2">
    <cellStyle name="Hyperlink" xfId="1" builtinId="8"/>
    <cellStyle name="Normal" xfId="0" builtinId="0"/>
  </cellStyles>
  <dxfs count="30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499984740745262"/>
      </font>
      <fill>
        <patternFill patternType="solid">
          <bgColor theme="5" tint="0.59999389629810485"/>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rgb="FF9C0006"/>
      </font>
      <fill>
        <patternFill>
          <bgColor rgb="FFFFC7CE"/>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theme="9" tint="-0.499984740745262"/>
      </font>
      <fill>
        <patternFill>
          <bgColor rgb="FFC6EFCE"/>
        </patternFill>
      </fill>
    </dxf>
    <dxf>
      <font>
        <color theme="7" tint="-0.499984740745262"/>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rgb="FF9C0006"/>
      </font>
      <fill>
        <patternFill>
          <bgColor rgb="FFFFC7CE"/>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9" tint="-0.499984740745262"/>
      </font>
      <fill>
        <patternFill>
          <bgColor rgb="FFC6EFCE"/>
        </patternFill>
      </fill>
    </dxf>
    <dxf>
      <font>
        <color theme="7" tint="-0.499984740745262"/>
      </font>
      <fill>
        <patternFill>
          <bgColor rgb="FFFFEB9C"/>
        </patternFill>
      </fill>
    </dxf>
    <dxf>
      <font>
        <color rgb="FF9C0006"/>
      </font>
      <fill>
        <patternFill>
          <bgColor rgb="FFFFC7CE"/>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theme="7" tint="-0.499984740745262"/>
      </font>
      <fill>
        <patternFill>
          <bgColor rgb="FFFFEB9C"/>
        </patternFill>
      </fill>
    </dxf>
    <dxf>
      <font>
        <color theme="9" tint="-0.499984740745262"/>
      </font>
      <fill>
        <patternFill>
          <bgColor rgb="FFC6EFCE"/>
        </patternFill>
      </fill>
    </dxf>
    <dxf>
      <font>
        <color rgb="FF9C0006"/>
      </font>
      <fill>
        <patternFill>
          <bgColor rgb="FFFFC7CE"/>
        </patternFill>
      </fill>
    </dxf>
    <dxf>
      <font>
        <color rgb="FF9C0006"/>
      </font>
      <fill>
        <patternFill>
          <bgColor rgb="FFFFC7CE"/>
        </patternFill>
      </fill>
    </dxf>
    <dxf>
      <font>
        <color theme="5" tint="-0.499984740745262"/>
      </font>
      <fill>
        <patternFill patternType="solid">
          <bgColor theme="5" tint="0.59999389629810485"/>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rgb="FF9C0006"/>
      </font>
      <fill>
        <patternFill>
          <bgColor rgb="FFFFC7CE"/>
        </patternFill>
      </fill>
    </dxf>
    <dxf>
      <font>
        <color rgb="FF9C0006"/>
      </font>
      <fill>
        <patternFill>
          <bgColor rgb="FFFFC7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7" tint="-0.499984740745262"/>
      </font>
      <fill>
        <patternFill>
          <bgColor rgb="FFFFEB9C"/>
        </patternFill>
      </fill>
    </dxf>
    <dxf>
      <font>
        <color theme="9" tint="-0.499984740745262"/>
      </font>
      <fill>
        <patternFill>
          <bgColor rgb="FFC6EFCE"/>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9" tint="-0.499984740745262"/>
      </font>
      <fill>
        <patternFill>
          <bgColor rgb="FFC6EFCE"/>
        </patternFill>
      </fill>
    </dxf>
    <dxf>
      <font>
        <color theme="7" tint="-0.499984740745262"/>
      </font>
      <fill>
        <patternFill>
          <bgColor rgb="FFFFEB9C"/>
        </patternFill>
      </fill>
    </dxf>
    <dxf>
      <font>
        <color theme="9" tint="-0.499984740745262"/>
      </font>
      <fill>
        <patternFill>
          <bgColor rgb="FFC6EFCE"/>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7" tint="-0.499984740745262"/>
      </font>
      <fill>
        <patternFill>
          <bgColor rgb="FFFFEB9C"/>
        </patternFill>
      </fill>
    </dxf>
    <dxf>
      <font>
        <color theme="9" tint="-0.499984740745262"/>
      </font>
      <fill>
        <patternFill>
          <bgColor rgb="FFC6EFCE"/>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2060"/>
      </font>
      <fill>
        <patternFill patternType="solid">
          <bgColor theme="8" tint="0.59999389629810485"/>
        </patternFill>
      </fill>
    </dxf>
    <dxf>
      <font>
        <color theme="7" tint="-0.499984740745262"/>
      </font>
      <fill>
        <patternFill>
          <bgColor rgb="FFFFEB9C"/>
        </patternFill>
      </fill>
    </dxf>
    <dxf>
      <font>
        <color theme="9" tint="-0.499984740745262"/>
      </font>
      <fill>
        <patternFill>
          <bgColor rgb="FFC6EFCE"/>
        </patternFill>
      </fill>
    </dxf>
    <dxf>
      <font>
        <color rgb="FF9C0006"/>
      </font>
      <fill>
        <patternFill>
          <bgColor rgb="FFFFC7CE"/>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7" tint="-0.499984740745262"/>
      </font>
      <fill>
        <patternFill>
          <bgColor rgb="FFFFEB9C"/>
        </patternFill>
      </fill>
    </dxf>
    <dxf>
      <font>
        <color theme="9" tint="-0.499984740745262"/>
      </font>
      <fill>
        <patternFill>
          <bgColor rgb="FFC6EFCE"/>
        </patternFill>
      </fill>
    </dxf>
    <dxf>
      <font>
        <color rgb="FF9C0006"/>
      </font>
      <fill>
        <patternFill>
          <bgColor rgb="FFFFC7CE"/>
        </patternFill>
      </fill>
    </dxf>
    <dxf>
      <font>
        <color theme="5" tint="-0.499984740745262"/>
      </font>
      <fill>
        <patternFill patternType="solid">
          <bgColor theme="5" tint="0.59999389629810485"/>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theme="9" tint="-0.499984740745262"/>
      </font>
      <fill>
        <patternFill>
          <bgColor rgb="FFC6EFCE"/>
        </patternFill>
      </fill>
    </dxf>
    <dxf>
      <font>
        <color rgb="FF9C0006"/>
      </font>
      <fill>
        <patternFill>
          <bgColor rgb="FFFFC7CE"/>
        </patternFill>
      </fill>
    </dxf>
    <dxf>
      <font>
        <color rgb="FF002060"/>
      </font>
      <fill>
        <patternFill patternType="solid">
          <bgColor theme="8" tint="0.59999389629810485"/>
        </patternFill>
      </fill>
    </dxf>
    <dxf>
      <font>
        <color theme="7" tint="-0.499984740745262"/>
      </font>
      <fill>
        <patternFill>
          <bgColor rgb="FFFFEB9C"/>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theme="9" tint="-0.499984740745262"/>
      </font>
      <fill>
        <patternFill>
          <bgColor rgb="FFC6EFCE"/>
        </patternFill>
      </fill>
    </dxf>
    <dxf>
      <font>
        <color rgb="FF9C0006"/>
      </font>
      <fill>
        <patternFill>
          <bgColor rgb="FFFFC7CE"/>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7" tint="-0.499984740745262"/>
      </font>
      <fill>
        <patternFill>
          <bgColor rgb="FFFFEB9C"/>
        </patternFill>
      </fill>
    </dxf>
    <dxf>
      <font>
        <color theme="7" tint="-0.499984740745262"/>
      </font>
      <fill>
        <patternFill>
          <bgColor rgb="FFFFEB9C"/>
        </patternFill>
      </fill>
    </dxf>
    <dxf>
      <font>
        <color theme="9" tint="-0.499984740745262"/>
      </font>
      <fill>
        <patternFill>
          <bgColor rgb="FFC6EFCE"/>
        </patternFill>
      </fill>
    </dxf>
    <dxf>
      <font>
        <color theme="5" tint="-0.499984740745262"/>
      </font>
      <fill>
        <patternFill patternType="solid">
          <bgColor theme="5" tint="0.59999389629810485"/>
        </patternFill>
      </fill>
    </dxf>
    <dxf>
      <font>
        <color rgb="FF9C0006"/>
      </font>
      <fill>
        <patternFill>
          <bgColor rgb="FFFFC7CE"/>
        </patternFill>
      </fill>
    </dxf>
    <dxf>
      <font>
        <color rgb="FF002060"/>
      </font>
      <fill>
        <patternFill patternType="solid">
          <bgColor theme="8"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7" tint="-0.499984740745262"/>
      </font>
      <fill>
        <patternFill>
          <bgColor rgb="FFFFEB9C"/>
        </patternFill>
      </fill>
    </dxf>
    <dxf>
      <font>
        <color theme="9" tint="-0.499984740745262"/>
      </font>
      <fill>
        <patternFill>
          <bgColor rgb="FFC6EFCE"/>
        </patternFill>
      </fill>
    </dxf>
    <dxf>
      <font>
        <color theme="5" tint="-0.499984740745262"/>
      </font>
      <fill>
        <patternFill patternType="solid">
          <bgColor theme="5" tint="0.59999389629810485"/>
        </patternFill>
      </fill>
    </dxf>
    <dxf>
      <font>
        <color rgb="FF9C0006"/>
      </font>
      <fill>
        <patternFill>
          <bgColor rgb="FFFFC7CE"/>
        </patternFill>
      </fill>
    </dxf>
    <dxf>
      <font>
        <color rgb="FF002060"/>
      </font>
      <fill>
        <patternFill patternType="solid">
          <bgColor theme="8" tint="0.59999389629810485"/>
        </patternFill>
      </fill>
    </dxf>
    <dxf>
      <font>
        <color rgb="FF9C0006"/>
      </font>
      <fill>
        <patternFill>
          <bgColor rgb="FFFFC7CE"/>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7" tint="-0.499984740745262"/>
      </font>
      <fill>
        <patternFill>
          <bgColor rgb="FFFFEB9C"/>
        </patternFill>
      </fill>
    </dxf>
    <dxf>
      <font>
        <color theme="9" tint="-0.499984740745262"/>
      </font>
      <fill>
        <patternFill>
          <bgColor rgb="FFC6EFCE"/>
        </patternFill>
      </fill>
    </dxf>
    <dxf>
      <font>
        <color theme="7" tint="-0.499984740745262"/>
      </font>
      <fill>
        <patternFill>
          <bgColor rgb="FFFFEB9C"/>
        </patternFill>
      </fill>
    </dxf>
    <dxf>
      <font>
        <color theme="9" tint="-0.499984740745262"/>
      </font>
      <fill>
        <patternFill>
          <bgColor rgb="FFC6EFCE"/>
        </patternFill>
      </fill>
    </dxf>
    <dxf>
      <font>
        <color rgb="FF002060"/>
      </font>
      <fill>
        <patternFill patternType="solid">
          <bgColor theme="8" tint="0.59999389629810485"/>
        </patternFill>
      </fill>
    </dxf>
    <dxf>
      <font>
        <color rgb="FF9C0006"/>
      </font>
      <fill>
        <patternFill>
          <bgColor rgb="FFFFC7CE"/>
        </patternFill>
      </fill>
    </dxf>
    <dxf>
      <font>
        <color theme="5" tint="-0.499984740745262"/>
      </font>
      <fill>
        <patternFill patternType="solid">
          <bgColor theme="5" tint="0.59999389629810485"/>
        </patternFill>
      </fill>
    </dxf>
    <dxf>
      <font>
        <color rgb="FF9C0006"/>
      </font>
      <fill>
        <patternFill>
          <bgColor rgb="FFFFC7CE"/>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7" tint="-0.499984740745262"/>
      </font>
      <fill>
        <patternFill>
          <bgColor rgb="FFFFEB9C"/>
        </patternFill>
      </fill>
    </dxf>
    <dxf>
      <font>
        <color theme="9" tint="-0.499984740745262"/>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theme="9" tint="-0.499984740745262"/>
      </font>
      <fill>
        <patternFill>
          <bgColor rgb="FFC6EFCE"/>
        </patternFill>
      </fill>
    </dxf>
    <dxf>
      <font>
        <color theme="7" tint="-0.499984740745262"/>
      </font>
      <fill>
        <patternFill>
          <bgColor rgb="FFFFEB9C"/>
        </patternFill>
      </fill>
    </dxf>
    <dxf>
      <font>
        <color theme="5" tint="-0.499984740745262"/>
      </font>
      <fill>
        <patternFill patternType="solid">
          <bgColor theme="5" tint="0.59999389629810485"/>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theme="9" tint="-0.499984740745262"/>
      </font>
      <fill>
        <patternFill>
          <bgColor rgb="FFC6EFCE"/>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theme="7" tint="-0.499984740745262"/>
      </font>
      <fill>
        <patternFill>
          <bgColor rgb="FFFFEB9C"/>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9" tint="-0.499984740745262"/>
      </font>
      <fill>
        <patternFill>
          <bgColor rgb="FFC6EFCE"/>
        </patternFill>
      </fill>
    </dxf>
    <dxf>
      <font>
        <color rgb="FF9C0006"/>
      </font>
      <fill>
        <patternFill>
          <bgColor rgb="FFFFC7CE"/>
        </patternFill>
      </fill>
    </dxf>
    <dxf>
      <font>
        <color theme="7" tint="-0.499984740745262"/>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9" tint="-0.499984740745262"/>
      </font>
      <fill>
        <patternFill>
          <bgColor rgb="FFC6EFCE"/>
        </patternFill>
      </fill>
    </dxf>
    <dxf>
      <font>
        <color theme="7" tint="-0.499984740745262"/>
      </font>
      <fill>
        <patternFill>
          <bgColor rgb="FFFFEB9C"/>
        </patternFill>
      </fill>
    </dxf>
    <dxf>
      <font>
        <color rgb="FF002060"/>
      </font>
      <fill>
        <patternFill patternType="solid">
          <bgColor theme="8" tint="0.59999389629810485"/>
        </patternFill>
      </fill>
    </dxf>
    <dxf>
      <font>
        <color theme="5" tint="-0.499984740745262"/>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9" tint="-0.499984740745262"/>
      </font>
      <fill>
        <patternFill>
          <bgColor rgb="FFC6EFCE"/>
        </patternFill>
      </fill>
    </dxf>
    <dxf>
      <font>
        <color theme="7" tint="-0.499984740745262"/>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9" tint="-0.499984740745262"/>
      </font>
      <fill>
        <patternFill>
          <bgColor rgb="FFC6EFCE"/>
        </patternFill>
      </fill>
    </dxf>
    <dxf>
      <font>
        <color theme="5" tint="-0.499984740745262"/>
      </font>
      <fill>
        <patternFill patternType="solid">
          <bgColor theme="5" tint="0.59999389629810485"/>
        </patternFill>
      </fill>
    </dxf>
    <dxf>
      <font>
        <color theme="7" tint="-0.499984740745262"/>
      </font>
      <fill>
        <patternFill>
          <bgColor rgb="FFFFEB9C"/>
        </patternFill>
      </fill>
    </dxf>
    <dxf>
      <font>
        <color rgb="FF002060"/>
      </font>
      <fill>
        <patternFill patternType="solid">
          <bgColor theme="8"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499984740745262"/>
      </font>
      <fill>
        <patternFill patternType="solid">
          <bgColor theme="5" tint="0.59999389629810485"/>
        </patternFill>
      </fill>
    </dxf>
    <dxf>
      <font>
        <color rgb="FF002060"/>
      </font>
      <fill>
        <patternFill patternType="solid">
          <bgColor theme="8" tint="0.59999389629810485"/>
        </patternFill>
      </fill>
    </dxf>
    <dxf>
      <font>
        <color theme="7" tint="-0.499984740745262"/>
      </font>
      <fill>
        <patternFill>
          <bgColor rgb="FFFFEB9C"/>
        </patternFill>
      </fill>
    </dxf>
    <dxf>
      <font>
        <color theme="9" tint="-0.499984740745262"/>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1"/>
        <color theme="1"/>
        <name val="Inter Tight Light"/>
        <scheme val="none"/>
      </font>
    </dxf>
    <dxf>
      <font>
        <strike val="0"/>
        <outline val="0"/>
        <shadow val="0"/>
        <u val="none"/>
        <vertAlign val="baseline"/>
        <sz val="11"/>
        <color theme="1"/>
        <name val="Inter Tight Light"/>
        <scheme val="none"/>
      </font>
    </dxf>
    <dxf>
      <border outline="0">
        <bottom style="thin">
          <color rgb="FFE7E6E6"/>
        </bottom>
      </border>
    </dxf>
    <dxf>
      <font>
        <b val="0"/>
        <i val="0"/>
        <strike val="0"/>
        <condense val="0"/>
        <extend val="0"/>
        <outline val="0"/>
        <shadow val="0"/>
        <u val="none"/>
        <vertAlign val="baseline"/>
        <sz val="12"/>
        <color rgb="FFFFFFFF"/>
        <name val="Inter Tight Medium"/>
        <scheme val="none"/>
      </font>
      <fill>
        <patternFill patternType="solid">
          <fgColor indexed="64"/>
          <bgColor rgb="FF2BA9D6"/>
        </patternFill>
      </fill>
      <alignment horizontal="center" vertical="center" textRotation="0" wrapText="1" indent="0" justifyLastLine="0" shrinkToFit="0" readingOrder="0"/>
    </dxf>
    <dxf>
      <font>
        <strike val="0"/>
        <outline val="0"/>
        <shadow val="0"/>
        <u val="none"/>
        <vertAlign val="baseline"/>
        <sz val="11"/>
        <color theme="1"/>
        <name val="Inter Tight Light"/>
        <scheme val="none"/>
      </font>
    </dxf>
    <dxf>
      <font>
        <strike val="0"/>
        <outline val="0"/>
        <shadow val="0"/>
        <u val="none"/>
        <vertAlign val="baseline"/>
        <sz val="11"/>
        <color theme="1"/>
        <name val="Inter Tight Light"/>
        <scheme val="none"/>
      </font>
    </dxf>
    <dxf>
      <border outline="0">
        <bottom style="thin">
          <color rgb="FFE7E6E6"/>
        </bottom>
      </border>
    </dxf>
    <dxf>
      <font>
        <b val="0"/>
        <i val="0"/>
        <strike val="0"/>
        <condense val="0"/>
        <extend val="0"/>
        <outline val="0"/>
        <shadow val="0"/>
        <u val="none"/>
        <vertAlign val="baseline"/>
        <sz val="12"/>
        <color rgb="FFFFFFFF"/>
        <name val="Inter Tight Medium"/>
        <scheme val="none"/>
      </font>
      <fill>
        <patternFill patternType="solid">
          <fgColor indexed="64"/>
          <bgColor rgb="FF2BA9D6"/>
        </patternFill>
      </fill>
      <alignment horizontal="center" vertical="center" textRotation="0" wrapText="1" indent="0" justifyLastLine="0" shrinkToFit="0" readingOrder="0"/>
    </dxf>
    <dxf>
      <font>
        <strike val="0"/>
        <outline val="0"/>
        <shadow val="0"/>
        <u val="none"/>
        <vertAlign val="baseline"/>
        <sz val="11"/>
        <color theme="1"/>
        <name val="Inter Tight Light"/>
        <scheme val="none"/>
      </font>
    </dxf>
    <dxf>
      <font>
        <strike val="0"/>
        <outline val="0"/>
        <shadow val="0"/>
        <u val="none"/>
        <vertAlign val="baseline"/>
        <sz val="11"/>
        <color theme="1"/>
        <name val="Inter Tight Light"/>
        <scheme val="none"/>
      </font>
    </dxf>
    <dxf>
      <border outline="0">
        <bottom style="thin">
          <color rgb="FFE7E6E6"/>
        </bottom>
      </border>
    </dxf>
    <dxf>
      <font>
        <b val="0"/>
        <i val="0"/>
        <strike val="0"/>
        <condense val="0"/>
        <extend val="0"/>
        <outline val="0"/>
        <shadow val="0"/>
        <u val="none"/>
        <vertAlign val="baseline"/>
        <sz val="12"/>
        <color rgb="FFFFFFFF"/>
        <name val="Inter Tight Medium"/>
        <scheme val="none"/>
      </font>
      <fill>
        <patternFill patternType="solid">
          <fgColor indexed="64"/>
          <bgColor rgb="FF2BA9D6"/>
        </patternFill>
      </fill>
      <alignment horizontal="center" vertical="center" textRotation="0" wrapText="1" indent="0" justifyLastLine="0" shrinkToFit="0" readingOrder="0"/>
    </dxf>
    <dxf>
      <border outline="0">
        <bottom style="thin">
          <color rgb="FFE7E6E6"/>
        </bottom>
      </border>
    </dxf>
    <dxf>
      <font>
        <b val="0"/>
        <i val="0"/>
        <strike val="0"/>
        <condense val="0"/>
        <extend val="0"/>
        <outline val="0"/>
        <shadow val="0"/>
        <u val="none"/>
        <vertAlign val="baseline"/>
        <sz val="12"/>
        <color rgb="FFFFFFFF"/>
        <name val="Inter Tight Medium"/>
        <scheme val="none"/>
      </font>
      <fill>
        <patternFill patternType="solid">
          <fgColor indexed="64"/>
          <bgColor rgb="FF2BA9D6"/>
        </patternFill>
      </fill>
      <alignment horizontal="center" vertical="center" textRotation="0" wrapText="1" indent="0" justifyLastLine="0" shrinkToFit="0" readingOrder="0"/>
    </dxf>
    <dxf>
      <font>
        <b val="0"/>
        <i/>
      </font>
      <fill>
        <patternFill patternType="solid">
          <fgColor rgb="FFA9DDE9"/>
        </patternFill>
      </fill>
    </dxf>
    <dxf>
      <fill>
        <patternFill>
          <fgColor auto="1"/>
          <bgColor rgb="FFA9DDE9"/>
        </patternFill>
      </fill>
    </dxf>
  </dxfs>
  <tableStyles count="2" defaultTableStyle="TableStyleMedium2" defaultPivotStyle="PivotStyleMedium9">
    <tableStyle name="Table Style 1" pivot="0" count="1" xr9:uid="{9CF58868-DF7C-F54B-9CE3-076B2B2BDA43}">
      <tableStyleElement type="wholeTable" dxfId="3023"/>
    </tableStyle>
    <tableStyle name="Table Style 2" pivot="0" count="1" xr9:uid="{CE7D8975-E4D3-A145-B876-1EDD92FA524E}">
      <tableStyleElement type="wholeTable" dxfId="3022"/>
    </tableStyle>
  </tableStyles>
  <colors>
    <mruColors>
      <color rgb="FFD6EDF5"/>
      <color rgb="FFC9D82C"/>
      <color rgb="FFA9DDE8"/>
      <color rgb="FFF0CEF2"/>
      <color rgb="FFC5C5F0"/>
      <color rgb="FFA9DDE9"/>
      <color rgb="FFC6C7C8"/>
      <color rgb="FFE4ECA3"/>
      <color rgb="FFE4EBA3"/>
      <color rgb="FF2BA9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10/relationships/person" Target="persons/person.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1/relationships/timelineCache" Target="timelineCaches/timelineCache1.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55</xdr:row>
      <xdr:rowOff>152400</xdr:rowOff>
    </xdr:to>
    <xdr:sp macro="" textlink="">
      <xdr:nvSpPr>
        <xdr:cNvPr id="2" name="AutoShape 1">
          <a:extLst>
            <a:ext uri="{FF2B5EF4-FFF2-40B4-BE49-F238E27FC236}">
              <a16:creationId xmlns:a16="http://schemas.microsoft.com/office/drawing/2014/main" id="{A3B1284E-8BB4-41D9-B903-9BBAFBE34347}"/>
            </a:ext>
          </a:extLst>
        </xdr:cNvPr>
        <xdr:cNvSpPr>
          <a:spLocks noChangeArrowheads="1"/>
        </xdr:cNvSpPr>
      </xdr:nvSpPr>
      <xdr:spPr bwMode="auto">
        <a:xfrm>
          <a:off x="0" y="0"/>
          <a:ext cx="8763000" cy="104394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59</xdr:row>
      <xdr:rowOff>152400</xdr:rowOff>
    </xdr:to>
    <xdr:sp macro="" textlink="">
      <xdr:nvSpPr>
        <xdr:cNvPr id="2" name="AutoShape 1">
          <a:extLst>
            <a:ext uri="{FF2B5EF4-FFF2-40B4-BE49-F238E27FC236}">
              <a16:creationId xmlns:a16="http://schemas.microsoft.com/office/drawing/2014/main" id="{AF405950-5A8A-4598-A1BD-FBFFDD1D9A27}"/>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66</xdr:row>
      <xdr:rowOff>152400</xdr:rowOff>
    </xdr:to>
    <xdr:sp macro="" textlink="">
      <xdr:nvSpPr>
        <xdr:cNvPr id="2" name="AutoShape 1">
          <a:extLst>
            <a:ext uri="{FF2B5EF4-FFF2-40B4-BE49-F238E27FC236}">
              <a16:creationId xmlns:a16="http://schemas.microsoft.com/office/drawing/2014/main" id="{5896B5B3-884B-43DE-AC30-0311F344196D}"/>
            </a:ext>
          </a:extLst>
        </xdr:cNvPr>
        <xdr:cNvSpPr>
          <a:spLocks noChangeArrowheads="1"/>
        </xdr:cNvSpPr>
      </xdr:nvSpPr>
      <xdr:spPr bwMode="auto">
        <a:xfrm>
          <a:off x="0" y="0"/>
          <a:ext cx="94107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57</xdr:row>
      <xdr:rowOff>152400</xdr:rowOff>
    </xdr:to>
    <xdr:sp macro="" textlink="">
      <xdr:nvSpPr>
        <xdr:cNvPr id="2" name="AutoShape 1">
          <a:extLst>
            <a:ext uri="{FF2B5EF4-FFF2-40B4-BE49-F238E27FC236}">
              <a16:creationId xmlns:a16="http://schemas.microsoft.com/office/drawing/2014/main" id="{6A9EB718-87F1-4C97-BAD2-7E48124954B1}"/>
            </a:ext>
          </a:extLst>
        </xdr:cNvPr>
        <xdr:cNvSpPr>
          <a:spLocks noChangeArrowheads="1"/>
        </xdr:cNvSpPr>
      </xdr:nvSpPr>
      <xdr:spPr bwMode="auto">
        <a:xfrm>
          <a:off x="0" y="0"/>
          <a:ext cx="94107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238125</xdr:colOff>
      <xdr:row>37</xdr:row>
      <xdr:rowOff>152400</xdr:rowOff>
    </xdr:to>
    <xdr:sp macro="" textlink="">
      <xdr:nvSpPr>
        <xdr:cNvPr id="2" name="AutoShape 1">
          <a:extLst>
            <a:ext uri="{FF2B5EF4-FFF2-40B4-BE49-F238E27FC236}">
              <a16:creationId xmlns:a16="http://schemas.microsoft.com/office/drawing/2014/main" id="{F66508B6-DDBF-4983-B342-F4980765CE5C}"/>
            </a:ext>
          </a:extLst>
        </xdr:cNvPr>
        <xdr:cNvSpPr>
          <a:spLocks noChangeArrowheads="1"/>
        </xdr:cNvSpPr>
      </xdr:nvSpPr>
      <xdr:spPr bwMode="auto">
        <a:xfrm>
          <a:off x="0" y="0"/>
          <a:ext cx="9515475"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45</xdr:row>
      <xdr:rowOff>152400</xdr:rowOff>
    </xdr:to>
    <xdr:sp macro="" textlink="">
      <xdr:nvSpPr>
        <xdr:cNvPr id="2" name="AutoShape 1">
          <a:extLst>
            <a:ext uri="{FF2B5EF4-FFF2-40B4-BE49-F238E27FC236}">
              <a16:creationId xmlns:a16="http://schemas.microsoft.com/office/drawing/2014/main" id="{06AC613E-3C9B-4E3A-BC06-6A481E00689C}"/>
            </a:ext>
          </a:extLst>
        </xdr:cNvPr>
        <xdr:cNvSpPr>
          <a:spLocks noChangeArrowheads="1"/>
        </xdr:cNvSpPr>
      </xdr:nvSpPr>
      <xdr:spPr bwMode="auto">
        <a:xfrm>
          <a:off x="0" y="0"/>
          <a:ext cx="94107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50</xdr:row>
      <xdr:rowOff>152400</xdr:rowOff>
    </xdr:to>
    <xdr:sp macro="" textlink="">
      <xdr:nvSpPr>
        <xdr:cNvPr id="2" name="AutoShape 1">
          <a:extLst>
            <a:ext uri="{FF2B5EF4-FFF2-40B4-BE49-F238E27FC236}">
              <a16:creationId xmlns:a16="http://schemas.microsoft.com/office/drawing/2014/main" id="{8AB94188-004B-40A3-919D-F16CF8E0ED37}"/>
            </a:ext>
          </a:extLst>
        </xdr:cNvPr>
        <xdr:cNvSpPr>
          <a:spLocks noChangeArrowheads="1"/>
        </xdr:cNvSpPr>
      </xdr:nvSpPr>
      <xdr:spPr bwMode="auto">
        <a:xfrm>
          <a:off x="0" y="0"/>
          <a:ext cx="94107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50</xdr:row>
      <xdr:rowOff>152400</xdr:rowOff>
    </xdr:to>
    <xdr:sp macro="" textlink="">
      <xdr:nvSpPr>
        <xdr:cNvPr id="2" name="AutoShape 1">
          <a:extLst>
            <a:ext uri="{FF2B5EF4-FFF2-40B4-BE49-F238E27FC236}">
              <a16:creationId xmlns:a16="http://schemas.microsoft.com/office/drawing/2014/main" id="{2155B087-1E86-4F21-9125-F8D90EE6A2FE}"/>
            </a:ext>
          </a:extLst>
        </xdr:cNvPr>
        <xdr:cNvSpPr>
          <a:spLocks noChangeArrowheads="1"/>
        </xdr:cNvSpPr>
      </xdr:nvSpPr>
      <xdr:spPr bwMode="auto">
        <a:xfrm>
          <a:off x="0" y="0"/>
          <a:ext cx="9515475"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55</xdr:row>
      <xdr:rowOff>152400</xdr:rowOff>
    </xdr:to>
    <xdr:sp macro="" textlink="">
      <xdr:nvSpPr>
        <xdr:cNvPr id="2" name="AutoShape 1">
          <a:extLst>
            <a:ext uri="{FF2B5EF4-FFF2-40B4-BE49-F238E27FC236}">
              <a16:creationId xmlns:a16="http://schemas.microsoft.com/office/drawing/2014/main" id="{9186FDE2-EF3C-4C40-9C0A-767C877591F3}"/>
            </a:ext>
          </a:extLst>
        </xdr:cNvPr>
        <xdr:cNvSpPr>
          <a:spLocks noChangeArrowheads="1"/>
        </xdr:cNvSpPr>
      </xdr:nvSpPr>
      <xdr:spPr bwMode="auto">
        <a:xfrm>
          <a:off x="0" y="0"/>
          <a:ext cx="8763000" cy="104394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65</xdr:row>
      <xdr:rowOff>152400</xdr:rowOff>
    </xdr:to>
    <xdr:sp macro="" textlink="">
      <xdr:nvSpPr>
        <xdr:cNvPr id="2" name="AutoShape 1">
          <a:extLst>
            <a:ext uri="{FF2B5EF4-FFF2-40B4-BE49-F238E27FC236}">
              <a16:creationId xmlns:a16="http://schemas.microsoft.com/office/drawing/2014/main" id="{DAEAA9E7-3005-45F5-A5FD-4107E246BDE0}"/>
            </a:ext>
          </a:extLst>
        </xdr:cNvPr>
        <xdr:cNvSpPr>
          <a:spLocks noChangeArrowheads="1"/>
        </xdr:cNvSpPr>
      </xdr:nvSpPr>
      <xdr:spPr bwMode="auto">
        <a:xfrm>
          <a:off x="0" y="0"/>
          <a:ext cx="8763000" cy="104394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55</xdr:row>
      <xdr:rowOff>152400</xdr:rowOff>
    </xdr:to>
    <xdr:sp macro="" textlink="">
      <xdr:nvSpPr>
        <xdr:cNvPr id="2" name="AutoShape 1">
          <a:extLst>
            <a:ext uri="{FF2B5EF4-FFF2-40B4-BE49-F238E27FC236}">
              <a16:creationId xmlns:a16="http://schemas.microsoft.com/office/drawing/2014/main" id="{4ABB355F-5837-4454-AC14-612C30A6612E}"/>
            </a:ext>
          </a:extLst>
        </xdr:cNvPr>
        <xdr:cNvSpPr>
          <a:spLocks noChangeArrowheads="1"/>
        </xdr:cNvSpPr>
      </xdr:nvSpPr>
      <xdr:spPr bwMode="auto">
        <a:xfrm>
          <a:off x="0" y="0"/>
          <a:ext cx="8763000" cy="104394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56</xdr:row>
      <xdr:rowOff>152400</xdr:rowOff>
    </xdr:to>
    <xdr:sp macro="" textlink="">
      <xdr:nvSpPr>
        <xdr:cNvPr id="2" name="AutoShape 1">
          <a:extLst>
            <a:ext uri="{FF2B5EF4-FFF2-40B4-BE49-F238E27FC236}">
              <a16:creationId xmlns:a16="http://schemas.microsoft.com/office/drawing/2014/main" id="{58DF5B8F-DAD9-46F3-8688-ABD91BDDCE23}"/>
            </a:ext>
          </a:extLst>
        </xdr:cNvPr>
        <xdr:cNvSpPr>
          <a:spLocks noChangeArrowheads="1"/>
        </xdr:cNvSpPr>
      </xdr:nvSpPr>
      <xdr:spPr bwMode="auto">
        <a:xfrm>
          <a:off x="0" y="0"/>
          <a:ext cx="8763000" cy="104394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0</xdr:row>
      <xdr:rowOff>0</xdr:rowOff>
    </xdr:from>
    <xdr:to>
      <xdr:col>7</xdr:col>
      <xdr:colOff>238125</xdr:colOff>
      <xdr:row>33</xdr:row>
      <xdr:rowOff>152400</xdr:rowOff>
    </xdr:to>
    <xdr:sp macro="" textlink="">
      <xdr:nvSpPr>
        <xdr:cNvPr id="2" name="AutoShape 1">
          <a:extLst>
            <a:ext uri="{FF2B5EF4-FFF2-40B4-BE49-F238E27FC236}">
              <a16:creationId xmlns:a16="http://schemas.microsoft.com/office/drawing/2014/main" id="{7431EAF7-4D96-4F0A-ACF7-D7CE42E9FECF}"/>
            </a:ext>
          </a:extLst>
        </xdr:cNvPr>
        <xdr:cNvSpPr>
          <a:spLocks noChangeArrowheads="1"/>
        </xdr:cNvSpPr>
      </xdr:nvSpPr>
      <xdr:spPr bwMode="auto">
        <a:xfrm>
          <a:off x="1752600" y="0"/>
          <a:ext cx="5572125" cy="76962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38</xdr:row>
      <xdr:rowOff>152400</xdr:rowOff>
    </xdr:to>
    <xdr:sp macro="" textlink="">
      <xdr:nvSpPr>
        <xdr:cNvPr id="2" name="AutoShape 1">
          <a:extLst>
            <a:ext uri="{FF2B5EF4-FFF2-40B4-BE49-F238E27FC236}">
              <a16:creationId xmlns:a16="http://schemas.microsoft.com/office/drawing/2014/main" id="{2348D653-2BA7-4A97-A8A5-88CBA8BD8C66}"/>
            </a:ext>
          </a:extLst>
        </xdr:cNvPr>
        <xdr:cNvSpPr>
          <a:spLocks noChangeArrowheads="1"/>
        </xdr:cNvSpPr>
      </xdr:nvSpPr>
      <xdr:spPr bwMode="auto">
        <a:xfrm>
          <a:off x="0" y="0"/>
          <a:ext cx="8353425" cy="4953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21</xdr:row>
      <xdr:rowOff>152400</xdr:rowOff>
    </xdr:to>
    <xdr:sp macro="" textlink="">
      <xdr:nvSpPr>
        <xdr:cNvPr id="2" name="AutoShape 1">
          <a:extLst>
            <a:ext uri="{FF2B5EF4-FFF2-40B4-BE49-F238E27FC236}">
              <a16:creationId xmlns:a16="http://schemas.microsoft.com/office/drawing/2014/main" id="{644FC684-4256-4982-A109-37259640EC38}"/>
            </a:ext>
          </a:extLst>
        </xdr:cNvPr>
        <xdr:cNvSpPr>
          <a:spLocks noChangeArrowheads="1"/>
        </xdr:cNvSpPr>
      </xdr:nvSpPr>
      <xdr:spPr bwMode="auto">
        <a:xfrm>
          <a:off x="0" y="0"/>
          <a:ext cx="8763000" cy="6096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36</xdr:row>
      <xdr:rowOff>152400</xdr:rowOff>
    </xdr:to>
    <xdr:sp macro="" textlink="">
      <xdr:nvSpPr>
        <xdr:cNvPr id="2" name="AutoShape 1">
          <a:extLst>
            <a:ext uri="{FF2B5EF4-FFF2-40B4-BE49-F238E27FC236}">
              <a16:creationId xmlns:a16="http://schemas.microsoft.com/office/drawing/2014/main" id="{AA563213-F6A6-43A7-8DF5-81A0918E2DD9}"/>
            </a:ext>
          </a:extLst>
        </xdr:cNvPr>
        <xdr:cNvSpPr>
          <a:spLocks noChangeArrowheads="1"/>
        </xdr:cNvSpPr>
      </xdr:nvSpPr>
      <xdr:spPr bwMode="auto">
        <a:xfrm>
          <a:off x="0" y="0"/>
          <a:ext cx="8763000" cy="6096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238125</xdr:colOff>
      <xdr:row>27</xdr:row>
      <xdr:rowOff>152400</xdr:rowOff>
    </xdr:to>
    <xdr:sp macro="" textlink="">
      <xdr:nvSpPr>
        <xdr:cNvPr id="2" name="AutoShape 1">
          <a:extLst>
            <a:ext uri="{FF2B5EF4-FFF2-40B4-BE49-F238E27FC236}">
              <a16:creationId xmlns:a16="http://schemas.microsoft.com/office/drawing/2014/main" id="{0D66F7B0-033C-44FD-8C19-63C240B2FB4A}"/>
            </a:ext>
          </a:extLst>
        </xdr:cNvPr>
        <xdr:cNvSpPr>
          <a:spLocks noChangeArrowheads="1"/>
        </xdr:cNvSpPr>
      </xdr:nvSpPr>
      <xdr:spPr bwMode="auto">
        <a:xfrm>
          <a:off x="0" y="0"/>
          <a:ext cx="8763000" cy="104394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0</xdr:colOff>
      <xdr:row>0</xdr:row>
      <xdr:rowOff>0</xdr:rowOff>
    </xdr:from>
    <xdr:to>
      <xdr:col>7</xdr:col>
      <xdr:colOff>238125</xdr:colOff>
      <xdr:row>26</xdr:row>
      <xdr:rowOff>152400</xdr:rowOff>
    </xdr:to>
    <xdr:sp macro="" textlink="">
      <xdr:nvSpPr>
        <xdr:cNvPr id="2" name="AutoShape 1">
          <a:extLst>
            <a:ext uri="{FF2B5EF4-FFF2-40B4-BE49-F238E27FC236}">
              <a16:creationId xmlns:a16="http://schemas.microsoft.com/office/drawing/2014/main" id="{B5661646-7FA3-4799-8615-550F135B7550}"/>
            </a:ext>
          </a:extLst>
        </xdr:cNvPr>
        <xdr:cNvSpPr>
          <a:spLocks noChangeArrowheads="1"/>
        </xdr:cNvSpPr>
      </xdr:nvSpPr>
      <xdr:spPr bwMode="auto">
        <a:xfrm>
          <a:off x="1752600" y="0"/>
          <a:ext cx="5572125" cy="76962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0</xdr:row>
      <xdr:rowOff>0</xdr:rowOff>
    </xdr:from>
    <xdr:to>
      <xdr:col>7</xdr:col>
      <xdr:colOff>238125</xdr:colOff>
      <xdr:row>23</xdr:row>
      <xdr:rowOff>152400</xdr:rowOff>
    </xdr:to>
    <xdr:sp macro="" textlink="">
      <xdr:nvSpPr>
        <xdr:cNvPr id="2" name="AutoShape 1">
          <a:extLst>
            <a:ext uri="{FF2B5EF4-FFF2-40B4-BE49-F238E27FC236}">
              <a16:creationId xmlns:a16="http://schemas.microsoft.com/office/drawing/2014/main" id="{54938468-3D48-4455-9EC9-CDF35EC338B4}"/>
            </a:ext>
          </a:extLst>
        </xdr:cNvPr>
        <xdr:cNvSpPr>
          <a:spLocks noChangeArrowheads="1"/>
        </xdr:cNvSpPr>
      </xdr:nvSpPr>
      <xdr:spPr bwMode="auto">
        <a:xfrm>
          <a:off x="1752600" y="0"/>
          <a:ext cx="5572125" cy="76962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0</xdr:colOff>
      <xdr:row>0</xdr:row>
      <xdr:rowOff>0</xdr:rowOff>
    </xdr:from>
    <xdr:to>
      <xdr:col>7</xdr:col>
      <xdr:colOff>238125</xdr:colOff>
      <xdr:row>21</xdr:row>
      <xdr:rowOff>152400</xdr:rowOff>
    </xdr:to>
    <xdr:sp macro="" textlink="">
      <xdr:nvSpPr>
        <xdr:cNvPr id="2" name="AutoShape 1">
          <a:extLst>
            <a:ext uri="{FF2B5EF4-FFF2-40B4-BE49-F238E27FC236}">
              <a16:creationId xmlns:a16="http://schemas.microsoft.com/office/drawing/2014/main" id="{7A1FFC69-C316-4507-B777-C9728CE90C4E}"/>
            </a:ext>
          </a:extLst>
        </xdr:cNvPr>
        <xdr:cNvSpPr>
          <a:spLocks noChangeArrowheads="1"/>
        </xdr:cNvSpPr>
      </xdr:nvSpPr>
      <xdr:spPr bwMode="auto">
        <a:xfrm>
          <a:off x="1752600" y="0"/>
          <a:ext cx="5572125" cy="76962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0</xdr:colOff>
      <xdr:row>0</xdr:row>
      <xdr:rowOff>0</xdr:rowOff>
    </xdr:from>
    <xdr:to>
      <xdr:col>7</xdr:col>
      <xdr:colOff>238125</xdr:colOff>
      <xdr:row>29</xdr:row>
      <xdr:rowOff>152400</xdr:rowOff>
    </xdr:to>
    <xdr:sp macro="" textlink="">
      <xdr:nvSpPr>
        <xdr:cNvPr id="2" name="AutoShape 1">
          <a:extLst>
            <a:ext uri="{FF2B5EF4-FFF2-40B4-BE49-F238E27FC236}">
              <a16:creationId xmlns:a16="http://schemas.microsoft.com/office/drawing/2014/main" id="{BBBD9DDB-B731-41DE-86F6-B93843E781CE}"/>
            </a:ext>
          </a:extLst>
        </xdr:cNvPr>
        <xdr:cNvSpPr>
          <a:spLocks noChangeArrowheads="1"/>
        </xdr:cNvSpPr>
      </xdr:nvSpPr>
      <xdr:spPr bwMode="auto">
        <a:xfrm>
          <a:off x="1752600" y="0"/>
          <a:ext cx="5572125" cy="76962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0</xdr:colOff>
      <xdr:row>0</xdr:row>
      <xdr:rowOff>0</xdr:rowOff>
    </xdr:from>
    <xdr:to>
      <xdr:col>7</xdr:col>
      <xdr:colOff>238125</xdr:colOff>
      <xdr:row>29</xdr:row>
      <xdr:rowOff>152400</xdr:rowOff>
    </xdr:to>
    <xdr:sp macro="" textlink="">
      <xdr:nvSpPr>
        <xdr:cNvPr id="2" name="AutoShape 1">
          <a:extLst>
            <a:ext uri="{FF2B5EF4-FFF2-40B4-BE49-F238E27FC236}">
              <a16:creationId xmlns:a16="http://schemas.microsoft.com/office/drawing/2014/main" id="{7E82A6F9-CDED-4DF7-88C5-4055E487DF08}"/>
            </a:ext>
          </a:extLst>
        </xdr:cNvPr>
        <xdr:cNvSpPr>
          <a:spLocks noChangeArrowheads="1"/>
        </xdr:cNvSpPr>
      </xdr:nvSpPr>
      <xdr:spPr bwMode="auto">
        <a:xfrm>
          <a:off x="1752600" y="0"/>
          <a:ext cx="6429375" cy="76962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2</xdr:col>
      <xdr:colOff>0</xdr:colOff>
      <xdr:row>0</xdr:row>
      <xdr:rowOff>0</xdr:rowOff>
    </xdr:from>
    <xdr:to>
      <xdr:col>7</xdr:col>
      <xdr:colOff>238125</xdr:colOff>
      <xdr:row>28</xdr:row>
      <xdr:rowOff>152400</xdr:rowOff>
    </xdr:to>
    <xdr:sp macro="" textlink="">
      <xdr:nvSpPr>
        <xdr:cNvPr id="2" name="AutoShape 1">
          <a:extLst>
            <a:ext uri="{FF2B5EF4-FFF2-40B4-BE49-F238E27FC236}">
              <a16:creationId xmlns:a16="http://schemas.microsoft.com/office/drawing/2014/main" id="{81E12450-A177-468A-BF4C-F8C961ED9EFB}"/>
            </a:ext>
          </a:extLst>
        </xdr:cNvPr>
        <xdr:cNvSpPr>
          <a:spLocks noChangeArrowheads="1"/>
        </xdr:cNvSpPr>
      </xdr:nvSpPr>
      <xdr:spPr bwMode="auto">
        <a:xfrm>
          <a:off x="0" y="0"/>
          <a:ext cx="9134475" cy="88392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xdr:from>
      <xdr:col>1</xdr:col>
      <xdr:colOff>0</xdr:colOff>
      <xdr:row>0</xdr:row>
      <xdr:rowOff>0</xdr:rowOff>
    </xdr:from>
    <xdr:to>
      <xdr:col>7</xdr:col>
      <xdr:colOff>238125</xdr:colOff>
      <xdr:row>33</xdr:row>
      <xdr:rowOff>152400</xdr:rowOff>
    </xdr:to>
    <xdr:sp macro="" textlink="">
      <xdr:nvSpPr>
        <xdr:cNvPr id="2" name="AutoShape 1">
          <a:extLst>
            <a:ext uri="{FF2B5EF4-FFF2-40B4-BE49-F238E27FC236}">
              <a16:creationId xmlns:a16="http://schemas.microsoft.com/office/drawing/2014/main" id="{6B745F63-05AF-4D66-B052-BAA1F66B8E57}"/>
            </a:ext>
          </a:extLst>
        </xdr:cNvPr>
        <xdr:cNvSpPr>
          <a:spLocks noChangeArrowheads="1"/>
        </xdr:cNvSpPr>
      </xdr:nvSpPr>
      <xdr:spPr bwMode="auto">
        <a:xfrm>
          <a:off x="0" y="0"/>
          <a:ext cx="9134475" cy="88392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9</xdr:col>
      <xdr:colOff>600075</xdr:colOff>
      <xdr:row>2</xdr:row>
      <xdr:rowOff>9525</xdr:rowOff>
    </xdr:from>
    <xdr:to>
      <xdr:col>10</xdr:col>
      <xdr:colOff>695325</xdr:colOff>
      <xdr:row>9</xdr:row>
      <xdr:rowOff>47625</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CEFE0E7E-34BB-423C-7BB4-0C6CEEA8191C}"/>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6534150" y="228600"/>
              <a:ext cx="1352550" cy="13716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2D703734-E7CA-4DD3-AE36-CC846922FC97}">
    <nsvFilter filterId="{DBF4D40C-35A4-43CE-B48B-045B99C5B99C}" ref="A1:N5209" tableId="0"/>
  </namedSheetView>
</namedSheetViews>
</file>

<file path=xl/persons/person.xml><?xml version="1.0" encoding="utf-8"?>
<personList xmlns="http://schemas.microsoft.com/office/spreadsheetml/2018/threadedcomments" xmlns:x="http://schemas.openxmlformats.org/spreadsheetml/2006/main">
  <person displayName="Henry Chaves" id="{93E10331-4365-4D1D-B0E4-CCC785512855}" userId="S::henry.chaves@deckardtech.com::aede6042-38cc-46a6-8ce0-82d5807cf9bd" providerId="AD"/>
  <person displayName="Katalina Cano" id="{A252A2D4-0D77-4FDE-AA72-827385D0F7D3}" userId="S::katalina.cano@deckardtech.com::edae8db7-5b87-4b38-9f94-45c83a9a9e97" providerId="AD"/>
  <person displayName="Loren Vasquez" id="{31B1A13A-7C93-4AE7-871B-8D058B1DB1E8}" userId="S::loren.vasquez@deckardtech.com::5bd11a92-ffd9-4af4-879e-14952faecf2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80.734463425928" createdVersion="8" refreshedVersion="8" minRefreshableVersion="3" recordCount="4206" xr:uid="{F79548F2-3EBF-4DD1-859E-2D7E20CBCB23}">
  <cacheSource type="worksheet">
    <worksheetSource ref="A1:L4207" sheet="Planning_List"/>
  </cacheSource>
  <cacheFields count="12">
    <cacheField name="Date" numFmtId="165">
      <sharedItems containsSemiMixedTypes="0" containsNonDate="0" containsDate="1" containsString="0" minDate="2024-01-02T00:00:00" maxDate="2025-01-25T00:00:00" count="262">
        <d v="2024-01-02T00:00:00"/>
        <d v="2024-01-03T00:00:00"/>
        <d v="2024-01-04T00:00:00"/>
        <d v="2024-01-05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6T00:00:00"/>
        <d v="2024-03-27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5T00:00:00"/>
        <d v="2024-04-26T00:00:00"/>
        <d v="2024-04-29T00:00:00"/>
        <d v="2024-04-30T00:00:00"/>
        <d v="2024-05-02T00:00:00"/>
        <d v="2024-05-03T00:00:00"/>
        <d v="2024-05-06T00:00:00"/>
        <d v="2024-05-07T00:00:00"/>
        <d v="2024-05-08T00:00:00"/>
        <d v="2024-05-09T00:00:00"/>
        <d v="2024-05-10T00:00:00"/>
        <d v="2024-05-14T00:00:00"/>
        <d v="2024-05-15T00:00:00"/>
        <d v="2024-05-16T00:00:00"/>
        <d v="2024-05-17T00:00:00"/>
        <d v="2024-05-20T00:00:00"/>
        <d v="2024-05-21T00:00:00"/>
        <d v="2024-05-22T00:00:00"/>
        <d v="2024-05-23T00:00:00"/>
        <d v="2024-05-24T00:00:00"/>
        <d v="2024-05-27T00:00:00"/>
        <d v="2024-05-28T00:00:00"/>
        <d v="2024-05-29T00:00:00"/>
        <d v="2024-05-30T00:00:00"/>
        <d v="2024-05-31T00:00:00"/>
        <d v="2024-06-04T00:00:00"/>
        <d v="2024-06-05T00:00:00"/>
        <d v="2024-06-06T00:00:00"/>
        <d v="2024-06-07T00:00:00"/>
        <d v="2024-06-11T00:00:00"/>
        <d v="2024-06-12T00:00:00"/>
        <d v="2024-06-13T00:00:00"/>
        <d v="2024-06-14T00:00:00"/>
        <d v="2024-06-17T00:00:00"/>
        <d v="2024-06-18T00:00:00"/>
        <d v="2024-06-19T00:00:00"/>
        <d v="2024-06-20T00:00:00"/>
        <d v="2024-06-21T00:00:00"/>
        <d v="2024-06-24T00:00:00"/>
        <d v="2024-06-25T00:00:00"/>
        <d v="2024-06-26T00:00:00"/>
        <d v="2024-06-27T00:00:00"/>
        <d v="2024-06-28T00:00:00"/>
        <d v="2024-07-02T00:00:00"/>
        <d v="2024-07-03T00:00:00"/>
        <d v="2024-07-04T00:00:00"/>
        <d v="2024-07-05T00:00:00"/>
        <d v="2024-07-08T00:00:00"/>
        <d v="2024-07-09T00:00:00"/>
        <d v="2024-07-10T00:00:00"/>
        <d v="2024-07-11T00:00:00"/>
        <d v="2024-07-12T00:00:00"/>
        <d v="2024-07-15T00:00:00"/>
        <d v="2024-07-16T00:00:00"/>
        <d v="2024-07-17T00:00:00"/>
        <d v="2024-07-18T00:00:00"/>
        <d v="2024-07-19T00:00:00"/>
        <d v="2024-07-22T00:00:00"/>
        <d v="2024-07-23T00:00:00"/>
        <d v="2024-07-24T00:00:00"/>
        <d v="2024-07-25T00:00:00"/>
        <d v="2024-07-26T00:00:00"/>
        <d v="2024-07-29T00:00:00"/>
        <d v="2024-07-30T00:00:00"/>
        <d v="2024-07-31T00:00:00"/>
        <d v="2024-08-01T00:00:00"/>
        <d v="2024-08-02T00:00:00"/>
        <d v="2024-08-05T00:00:00"/>
        <d v="2024-08-06T00:00:00"/>
        <d v="2024-08-08T00:00:00"/>
        <d v="2024-08-09T00:00:00"/>
        <d v="2024-08-12T00:00:00"/>
        <d v="2024-08-13T00:00:00"/>
        <d v="2024-08-14T00:00:00"/>
        <d v="2024-08-15T00:00:00"/>
        <d v="2024-08-16T00:00:00"/>
        <d v="2024-08-20T00:00:00"/>
        <d v="2024-08-21T00:00:00"/>
        <d v="2024-08-22T00:00:00"/>
        <d v="2024-08-23T00:00:00"/>
        <d v="2024-08-26T00:00:00"/>
        <d v="2024-08-27T00:00:00"/>
        <d v="2024-08-28T00:00:00"/>
        <d v="2024-08-29T00:00:00"/>
        <d v="2024-08-30T00:00:00"/>
        <d v="2024-09-02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10-01T00:00:00"/>
        <d v="2024-10-02T00:00:00"/>
        <d v="2024-10-03T00:00:00"/>
        <d v="2024-10-04T00:00:00"/>
        <d v="2024-10-07T00:00:00"/>
        <d v="2024-10-08T00:00:00"/>
        <d v="2024-10-09T00:00:00"/>
        <d v="2024-10-10T00:00:00"/>
        <d v="2024-10-11T00:00:00"/>
        <d v="2024-10-15T00:00:00"/>
        <d v="2024-10-16T00:00:00"/>
        <d v="2024-10-17T00:00:00"/>
        <d v="2024-10-18T00:00:00"/>
        <d v="2024-10-21T00:00:00"/>
        <d v="2024-10-22T00:00:00"/>
        <d v="2024-10-23T00:00:00"/>
        <d v="2024-10-24T00:00:00"/>
        <d v="2024-10-25T00:00:00"/>
        <d v="2024-10-28T00:00:00"/>
        <d v="2024-10-29T00:00:00"/>
        <d v="2024-10-30T00:00:00"/>
        <d v="2024-10-31T00:00:00"/>
        <d v="2024-11-01T00:00:00"/>
        <d v="2024-11-05T00:00:00"/>
        <d v="2024-11-06T00:00:00"/>
        <d v="2024-11-07T00:00:00"/>
        <d v="2024-11-08T00:00:00"/>
        <d v="2024-11-12T00:00:00"/>
        <d v="2024-11-13T00:00:00"/>
        <d v="2024-11-14T00:00:00"/>
        <d v="2024-11-15T00:00:00"/>
        <d v="2024-11-18T00:00:00"/>
        <d v="2024-11-19T00:00:00"/>
        <d v="2024-11-20T00:00:00"/>
        <d v="2024-11-21T00:00:00"/>
        <d v="2024-11-22T00:00:00"/>
        <d v="2024-11-25T00:00:00"/>
        <d v="2024-11-26T00:00:00"/>
        <d v="2024-11-27T00:00:00"/>
        <d v="2024-11-28T00:00:00"/>
        <d v="2024-11-29T00:00:00"/>
        <d v="2024-12-02T00:00:00"/>
        <d v="2024-12-03T00:00:00"/>
        <d v="2024-12-04T00:00:00"/>
        <d v="2024-12-05T00:00:00"/>
        <d v="2024-12-06T00:00:00"/>
        <d v="2024-12-09T00:00:00"/>
        <d v="2024-12-10T00:00:00"/>
        <d v="2024-12-11T00:00:00"/>
        <d v="2024-12-12T00:00:00"/>
        <d v="2024-12-13T00:00:00"/>
        <d v="2024-12-16T00:00:00"/>
        <d v="2024-12-17T00:00:00"/>
        <d v="2024-12-18T00:00:00"/>
        <d v="2024-12-19T00:00:00"/>
        <d v="2024-12-20T00:00:00"/>
        <d v="2024-12-23T00:00:00"/>
        <d v="2024-12-24T00:00:00"/>
        <d v="2024-12-26T00:00:00"/>
        <d v="2024-12-27T00:00:00"/>
        <d v="2024-12-30T00:00:00"/>
        <d v="2024-12-31T00:00:00"/>
        <d v="2025-01-02T00:00:00"/>
        <d v="2025-01-03T00:00:00"/>
        <d v="2025-01-07T00:00:00"/>
        <d v="2025-01-08T00:00:00"/>
        <d v="2025-01-09T00:00:00"/>
        <d v="2025-01-10T00:00:00"/>
        <d v="2025-01-13T00:00:00"/>
        <d v="2025-01-14T00:00:00"/>
        <d v="2025-01-15T00:00:00"/>
        <d v="2025-01-16T00:00:00"/>
        <d v="2025-01-17T00:00:00"/>
        <d v="2025-01-20T00:00:00"/>
        <d v="2025-01-21T00:00:00"/>
        <d v="2025-01-22T00:00:00"/>
        <d v="2025-01-23T00:00:00"/>
        <d v="2025-01-24T00:00:00"/>
      </sharedItems>
    </cacheField>
    <cacheField name="Month" numFmtId="0">
      <sharedItems containsSemiMixedTypes="0" containsString="0" containsNumber="1" containsInteger="1" minValue="1" maxValue="12" count="12">
        <n v="1"/>
        <n v="2"/>
        <n v="3"/>
        <n v="4"/>
        <n v="5"/>
        <n v="6"/>
        <n v="7"/>
        <n v="8"/>
        <n v="9"/>
        <n v="10"/>
        <n v="11"/>
        <n v="12"/>
      </sharedItems>
    </cacheField>
    <cacheField name="Project" numFmtId="0">
      <sharedItems count="324">
        <s v="Letter Campaign"/>
        <s v="Quality Assurance"/>
        <s v="AZ - City of Phoenix"/>
        <s v="FL - City of Key Colony Beach"/>
        <s v="AZ - Maricopa County"/>
        <s v="CA - Santa Clara County"/>
        <s v="MO - City of Springfield"/>
        <s v="MI - Township of Chikaming"/>
        <s v="AUS - Bass Coast Shire"/>
        <s v="TX - Uvalde County"/>
        <s v="WA - Chelan County"/>
        <s v="CA - Tuolumne County"/>
        <s v="TX - City of New Braunfels"/>
        <s v="TX - City of Carrollton"/>
        <s v="CO - Boulder County"/>
        <s v="UT - Uintah County"/>
        <s v="CA - San Mateo County"/>
        <s v="NY - City of Newburgh"/>
        <s v="Propertyscape"/>
        <s v="CA - Sacramento County"/>
        <s v="CA - City of Irvine"/>
        <s v="FL - Monroe County"/>
        <s v="CA - Riverside County"/>
        <s v="Leave"/>
        <s v="Maintenance Several Projects"/>
        <s v="AUS - City of Brisbane"/>
        <s v="CA - San Bernardino County"/>
        <s v="CA - City of Beverly Hills"/>
        <s v="CA - City of Pasadena"/>
        <s v="NM - Lincoln County"/>
        <s v="AZ - City of Scottsdale"/>
        <s v="CA - City of Big Bear Lake"/>
        <s v="CA - City of Solvang"/>
        <s v="CA - City of Mission Viejo"/>
        <s v="CA - Placer County"/>
        <s v="CA - Santa Cruz County"/>
        <s v="TX - City of Fort Worth"/>
        <s v="TX - City of Galveston"/>
        <s v="VT - Town of Chester"/>
        <s v="IL - Village of Orland Park"/>
        <s v="WA - Grant County"/>
        <s v="FL - City of Cocoa Beach"/>
        <s v="CO - Pitkin County"/>
        <s v="GA - City of Savannah"/>
        <s v="CA - City of Fresno"/>
        <s v="WY - City of Cody"/>
        <s v="FL - City of Hallandale Beach"/>
        <s v="AZ - Coconino County"/>
        <s v="FL - City of Sunny Isles Beach"/>
        <s v="FL - City of Holmes Beach"/>
        <s v="PA - Centre County"/>
        <s v="CO - Adams County"/>
        <s v="UT - City of Hurricane"/>
        <s v="MO - City of Florissant"/>
        <s v="CA - CIty of Lake Elsinore"/>
        <s v="IL - City of Joliet"/>
        <s v="PA - City of Lancaster"/>
        <s v="SC - Town of Summerville"/>
        <s v="TX - City of Plano"/>
        <s v="SC - City of Isle of Palms"/>
        <s v="CA - City of Palm Desert"/>
        <s v="TX - Town of South Padre Island"/>
        <s v="OH - Hocking County"/>
        <s v="CA - City of Indio"/>
        <s v="CA - City of La Quinta"/>
        <s v="TX - City of Nacogdoches"/>
        <s v="CA - Town of Mammoth Lakes"/>
        <s v="KY - Boone County"/>
        <s v="KY - Campbell County"/>
        <s v="KY - Kenton County"/>
        <s v="NC - Mitchell County"/>
        <s v="GA - Chatham County"/>
        <s v="CA - City of Clearlake"/>
        <s v="CO - City of Durango"/>
        <s v="CA - City of Eastvale"/>
        <s v="CA - City of Pismo Beach"/>
        <s v="CA - City of Rancho Palos Verdes"/>
        <s v="CA - Santa Barbara County"/>
        <s v="CO - Ouray County"/>
        <s v="CO - Town of Telluride"/>
        <s v="FL - City of Fernandina Beach"/>
        <s v="CA - City of Rancho Mirage"/>
        <s v="FL - Village of Islamorada Village of Islands"/>
        <s v="SC - Town of Mount Pleasant"/>
        <s v="ID - Bonner County"/>
        <s v="CO - City of Westminster"/>
        <s v="CA - City of Rancho Cordova"/>
        <s v="FL - City of Delray Beach"/>
        <s v="CO - Clear Creek County"/>
        <s v="Partner Projects (HdL, Azavar, Rivertree)"/>
        <s v="ID - Fremont County"/>
        <s v="TX - City of Texarkana"/>
        <s v="CA - Grover Beach"/>
        <s v="GA - Athens-Clarke County"/>
        <s v="MN - Otter Tail County"/>
        <s v="NC - City of Asheville"/>
        <s v="AL - City of Auburn"/>
        <s v="MO - City of Independence"/>
        <s v="GA - City of Dalton"/>
        <s v="SC - City of Charleston"/>
        <s v="AZ - City of Avondale"/>
        <s v="AZ - City of Tempe"/>
        <s v="CA - City of Pacific Grove"/>
        <s v="CA - San Joaquin County"/>
        <s v="CA - Madera County"/>
        <s v="CA - Mariposa County"/>
        <s v="PA - Township of Penn Forest"/>
        <s v="UT - Kane County"/>
        <s v="CO - Mineral County"/>
        <s v="NY - Town of Copake"/>
        <s v="CO - City of Lakewood"/>
        <s v="NV - Douglas County"/>
        <s v="TX - City of Wimberley"/>
        <s v="SC - City of Columbia"/>
        <s v="CO - City of Longmont"/>
        <s v="CO - Town of Mount Crested Butte"/>
        <s v="ME - City of Bangor"/>
        <s v="TX - City of Amarillo"/>
        <s v="CA - City of Coachella"/>
        <s v="OH - Ross County"/>
        <s v="CAN - Township of Wainfleet"/>
        <s v="AZ - City of Litchfield Park"/>
        <s v="CA - City of Carlsbad"/>
        <s v="CA - Tulare County"/>
        <s v="FL - City of North Miami Beach"/>
        <s v="CA - City of El Cajon"/>
        <s v="GA - City of Chamblee"/>
        <s v="KY - Boone-Campbell-Kenton County"/>
        <s v="UT - City of Salt Lake City"/>
        <s v="CA - City of Desert Hot Springs"/>
        <s v="CA - City of Cathedral City"/>
        <s v="CO - Broomfield County"/>
        <s v="OH - Jackson County"/>
        <s v="CA - Nevada County"/>
        <s v="FL - Duval County"/>
        <s v="TX - Real County"/>
        <s v="MD - Town of Ocean City"/>
        <s v="AZ - City of Show Low"/>
        <s v="TX - Comanche County"/>
        <s v="SD - City of Deadwood"/>
        <s v="CA - City of Ojai"/>
        <s v="CA - City of San Rafael"/>
        <s v="GA - Henry County"/>
        <s v="CA - City of Fremont"/>
        <s v="WA - City of Bainbridge Island"/>
        <s v="VT - Town of Dover"/>
        <s v="CA - City of San Luis Obispo"/>
        <s v="CA - City of Calabasas"/>
        <s v="OH - Village of Kelleys Island"/>
        <s v="TX - City of Denton"/>
        <s v="IL - Village of Forest View"/>
        <s v="CA - City of South Lake Tahoe"/>
        <s v="OH - Tuscarawas County"/>
        <s v="MI - City of Charlevoix"/>
        <s v="CA - City of Grover Beach"/>
        <s v="TX - City of Euless"/>
        <s v="CA - Mono County"/>
        <s v="OH - Fairfield County"/>
        <s v="CO - Archuleta County"/>
        <s v="SC - City of North Charleston"/>
        <s v="MT - City of Whitefish"/>
        <s v="OH - Ashland County"/>
        <s v="TX - City of Dripping Springs"/>
        <s v="TX - City of Rockport"/>
        <s v="TX - Bosque County"/>
        <s v="CA - City of San Buenaventura"/>
        <s v="CA - Trinity County"/>
        <s v="NY - Town of Chatham"/>
        <s v="FL - Seminole County"/>
        <s v="NY - Town of Skaneateles"/>
        <s v="NY - Town of Babylon"/>
        <s v="OH - Muskingum County"/>
        <s v="NY - Village of Ocean Beach"/>
        <s v="NH - Town of Sunapee"/>
        <s v="CA - Ventura County"/>
        <s v="CA - City of Los Angeles"/>
        <s v="CA - City of Redwood City"/>
        <s v="NM - Village of Cloudcroft"/>
        <s v="CA - Calaveras County"/>
        <s v="OH - Vinton County"/>
        <s v="CA - City of Redding"/>
        <s v="CA - El Dorado County"/>
        <s v="CAN - City of Gimli"/>
        <s v="TX - City of League City"/>
        <s v="KY - Powell County"/>
        <s v="AUS - City of Adelaide"/>
        <s v="KY - Shelby County"/>
        <s v="TX - City of Grapevine"/>
        <s v="OH - City of Sandusky"/>
        <s v="SC - Charleston County"/>
        <s v="OK - City of Edmond"/>
        <s v="OH - Pickaway County"/>
        <s v="CO - Town of Fraser"/>
        <s v="CA - City of Santa Barbara"/>
        <s v="GA - Fayette County"/>
        <s v="GA - Rabun County"/>
        <s v="MT - City of Billings"/>
        <s v="CA - City of Citrus Heights"/>
        <s v="TX - Llano County"/>
        <s v="FL - Town of Palm Beach Shores"/>
        <s v="VT - City of South Burlington"/>
        <s v="NC - Avery County"/>
        <s v="CA - City of Chula Vista"/>
        <s v="CA - City of Laguna Hills"/>
        <s v="ME - Town of Rockport"/>
        <s v="CA - City of Needles"/>
        <s v="WI - Town of La Pointe"/>
        <s v="OH - Stark County"/>
        <s v="TX - Angelina County"/>
        <s v="AZ - City of Goodyear"/>
        <s v="CA - City of Modesto"/>
        <s v="KY - Estill County"/>
        <s v="SC - Town of Port Royal"/>
        <s v="FL - City of Marathon"/>
        <s v="TX - Kleberg County"/>
        <s v="TX - City of Sugar Land"/>
        <s v="VT - Town of Dorset"/>
        <s v="CA - City of Lincoln"/>
        <s v="CA - Kern County"/>
        <s v="CA - Monterey County"/>
        <s v="FL - City of Cape Canaveral"/>
        <s v="CA - City of Morro Bay"/>
        <s v="CA - City of Oxnard"/>
        <s v="TX - City of College Station"/>
        <s v="LA - City of Shreveport"/>
        <s v="OR - City of Seaside"/>
        <s v="CO - Town of Keystone"/>
        <s v="GA - Stephens County"/>
        <s v="SC - City of Folly Beach"/>
        <s v="CA - City of Gardena"/>
        <s v="GA - Bulloch County"/>
        <s v="OR - City of Klamath Falls"/>
        <s v="GA - Douglas County"/>
        <s v="MN - Saint Louis County"/>
        <s v="CA - City of Glendale"/>
        <s v="FL - Nassau County"/>
        <s v="UT - Emery County"/>
        <s v="CA - City of Monterey Park"/>
        <s v="CA - City of Chico"/>
        <s v="CA - City of Menlo Park"/>
        <s v="TX - Bastrop County"/>
        <s v="CA - City of Clovis"/>
        <s v="AZ - City of Flagstaff"/>
        <s v="AZ - City of Casa Grande"/>
        <s v="CA - City of Claremont"/>
        <s v="CAN - Municipality of Gimli"/>
        <s v="CA - Del Norte County"/>
        <s v="AZ - City of Buckeye"/>
        <s v="ID - City of Driggs"/>
        <s v="CA - City of Corona"/>
        <s v="ID - Bear Lake County"/>
        <s v="FL - City of Neptune Beach"/>
        <s v="CA - City of Nevada City"/>
        <s v="CA - City of Trinidad"/>
        <s v="CA - City of Buena Park"/>
        <s v="OK - City of Lawton"/>
        <s v="AL - City of Vestavia Hills"/>
        <s v="KY - Rowan County"/>
        <s v="FL - City of Jacksonville"/>
        <s v="OK - City of Norman"/>
        <s v="FL - Marion County"/>
        <s v="VT - Town of Londonderry"/>
        <s v="CO - Town of Palisade"/>
        <s v="FL - City of Margate"/>
        <s v="MA - City of Revere"/>
        <s v="AUS - City of Unley"/>
        <s v="AZ - City of Surprise"/>
        <s v="CO - Town of Silverthorne"/>
        <s v="TN - Blount County"/>
        <s v="VT - Town of Stowe"/>
        <s v="CO - City of Leadville"/>
        <s v="CA - City of Vista"/>
        <s v="KY - Menifee County"/>
        <s v="OR - City of Newberg"/>
        <s v="NY - Town of Greece"/>
        <s v="MT - City of Bozeman"/>
        <s v="CA - Town of Fairfax"/>
        <s v="NJ - City of Atlantic City"/>
        <s v="ME - Town of Camden"/>
        <s v="BI Analysis"/>
        <s v="TX - City of Lubbock"/>
        <s v="PA - Township of College"/>
        <s v="TX - CIty of Grand Prairie"/>
        <s v="NY - Sullivan County"/>
        <s v="NY - Town of Jewett"/>
        <s v="CA - City of Jurupa Valley"/>
        <s v="KY - Spencer County"/>
        <s v="TX - Wood County"/>
        <s v="AZ - Town of Fountain Hills"/>
        <s v="OH - Township of Put-In-Bay"/>
        <s v="CA - City of Imperial Beach"/>
        <s v="FL - City of Naples"/>
        <s v="FL - Town of Fort Myers Beach"/>
        <s v="TN - Rhea County"/>
        <s v="TX - City of Alpine"/>
        <s v="CA - Tehama County"/>
        <s v="CA - City of Lemon Grove"/>
        <s v="ID - City of Sandpoint"/>
        <s v="AZ - Town of Queen Creek"/>
        <s v="CA - City of Monterey"/>
        <s v="TX - Cameron County"/>
        <s v="MI - Muskegon County"/>
        <s v="TX - City of Tyler"/>
        <s v="CA - City of Riverside"/>
        <s v="CA - Sonoma County"/>
        <s v="AL - City of Northport"/>
        <s v="AL - City of Madison"/>
        <s v="WI - Burnett County"/>
        <s v="CA - City of Pomona"/>
        <s v="VT - Town of Plymouth"/>
        <s v="IL - Williamson County"/>
        <s v="CA - City of Pacifica"/>
        <s v="TN - Putnam County"/>
        <s v="NY - Town of Southold"/>
        <s v="PA - Township of Middle Smithfield"/>
        <s v="ID - City of Ketchum"/>
        <s v="AZ - Town of Pinetop-Lakeside"/>
        <s v="WI - City of Lake Geneva"/>
        <s v="CA - Humboldt County"/>
        <s v="Customer Support"/>
        <s v="NY - City of Hudson"/>
        <s v="MI - Township of Charlevoix"/>
        <s v="CA - City of Stanton"/>
        <s v="OH - City of Marietta"/>
      </sharedItems>
    </cacheField>
    <cacheField name="Story Points" numFmtId="0">
      <sharedItems containsSemiMixedTypes="0" containsString="0" containsNumber="1" containsInteger="1" minValue="0" maxValue="17"/>
    </cacheField>
    <cacheField name="Category" numFmtId="0">
      <sharedItems containsBlank="1"/>
    </cacheField>
    <cacheField name="Comments" numFmtId="0">
      <sharedItems containsNonDate="0" containsString="0" containsBlank="1"/>
    </cacheField>
    <cacheField name="Leads" numFmtId="0">
      <sharedItems containsBlank="1"/>
    </cacheField>
    <cacheField name="PropertyscapeAnalysts" numFmtId="0">
      <sharedItems containsBlank="1"/>
    </cacheField>
    <cacheField name="Analysts" numFmtId="0">
      <sharedItems containsBlank="1"/>
    </cacheField>
    <cacheField name="QAers" numFmtId="0">
      <sharedItems containsBlank="1"/>
    </cacheField>
    <cacheField name="Letters" numFmtId="0">
      <sharedItems containsNonDate="0" containsString="0" containsBlank="1"/>
    </cacheField>
    <cacheField name="BI Analys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pe Velez" refreshedDate="45840.487386458335" createdVersion="8" refreshedVersion="8" minRefreshableVersion="3" recordCount="5209" xr:uid="{28C3A13E-A5AB-47A9-9E9A-66BC0134EF79}">
  <cacheSource type="worksheet">
    <worksheetSource ref="A1:E1048576" sheet="Planning_List"/>
  </cacheSource>
  <cacheFields count="8">
    <cacheField name="Date" numFmtId="165">
      <sharedItems containsNonDate="0" containsDate="1" containsString="0" containsBlank="1" minDate="2024-01-02T00:00:00" maxDate="2025-07-05T00:00:00" count="371">
        <d v="2024-01-02T00:00:00"/>
        <d v="2024-01-03T00:00:00"/>
        <d v="2024-01-04T00:00:00"/>
        <d v="2024-01-05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6T00:00:00"/>
        <d v="2024-03-27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5T00:00:00"/>
        <d v="2024-04-26T00:00:00"/>
        <d v="2024-04-29T00:00:00"/>
        <d v="2024-04-30T00:00:00"/>
        <d v="2024-05-02T00:00:00"/>
        <d v="2024-05-03T00:00:00"/>
        <d v="2024-05-06T00:00:00"/>
        <d v="2024-05-07T00:00:00"/>
        <d v="2024-05-08T00:00:00"/>
        <d v="2024-05-09T00:00:00"/>
        <d v="2024-05-10T00:00:00"/>
        <d v="2024-05-14T00:00:00"/>
        <d v="2024-05-15T00:00:00"/>
        <d v="2024-05-16T00:00:00"/>
        <d v="2024-05-17T00:00:00"/>
        <d v="2024-05-20T00:00:00"/>
        <d v="2024-05-21T00:00:00"/>
        <d v="2024-05-22T00:00:00"/>
        <d v="2024-05-23T00:00:00"/>
        <d v="2024-05-24T00:00:00"/>
        <d v="2024-05-27T00:00:00"/>
        <d v="2024-05-28T00:00:00"/>
        <d v="2024-05-29T00:00:00"/>
        <d v="2024-05-30T00:00:00"/>
        <d v="2024-05-31T00:00:00"/>
        <d v="2024-06-04T00:00:00"/>
        <d v="2024-06-05T00:00:00"/>
        <d v="2024-06-06T00:00:00"/>
        <d v="2024-06-07T00:00:00"/>
        <d v="2024-06-11T00:00:00"/>
        <d v="2024-06-12T00:00:00"/>
        <d v="2024-06-13T00:00:00"/>
        <d v="2024-06-14T00:00:00"/>
        <d v="2024-06-17T00:00:00"/>
        <d v="2024-06-18T00:00:00"/>
        <d v="2024-06-19T00:00:00"/>
        <d v="2024-06-20T00:00:00"/>
        <d v="2024-06-21T00:00:00"/>
        <d v="2024-06-24T00:00:00"/>
        <d v="2024-06-25T00:00:00"/>
        <d v="2024-06-26T00:00:00"/>
        <d v="2024-06-27T00:00:00"/>
        <d v="2024-06-28T00:00:00"/>
        <d v="2024-07-02T00:00:00"/>
        <d v="2024-07-03T00:00:00"/>
        <d v="2024-07-04T00:00:00"/>
        <d v="2024-07-05T00:00:00"/>
        <d v="2024-07-08T00:00:00"/>
        <d v="2024-07-09T00:00:00"/>
        <d v="2024-07-10T00:00:00"/>
        <d v="2024-07-11T00:00:00"/>
        <d v="2024-07-12T00:00:00"/>
        <d v="2024-07-15T00:00:00"/>
        <d v="2024-07-16T00:00:00"/>
        <d v="2024-07-17T00:00:00"/>
        <d v="2024-07-18T00:00:00"/>
        <d v="2024-07-19T00:00:00"/>
        <d v="2024-07-22T00:00:00"/>
        <d v="2024-07-23T00:00:00"/>
        <d v="2024-07-24T00:00:00"/>
        <d v="2024-07-25T00:00:00"/>
        <d v="2024-07-26T00:00:00"/>
        <d v="2024-07-29T00:00:00"/>
        <d v="2024-07-30T00:00:00"/>
        <d v="2024-07-31T00:00:00"/>
        <d v="2024-08-01T00:00:00"/>
        <d v="2024-08-02T00:00:00"/>
        <d v="2024-08-05T00:00:00"/>
        <d v="2024-08-06T00:00:00"/>
        <d v="2024-08-08T00:00:00"/>
        <d v="2024-08-09T00:00:00"/>
        <d v="2024-08-12T00:00:00"/>
        <d v="2024-08-13T00:00:00"/>
        <d v="2024-08-14T00:00:00"/>
        <d v="2024-08-15T00:00:00"/>
        <d v="2024-08-16T00:00:00"/>
        <d v="2024-08-20T00:00:00"/>
        <d v="2024-08-21T00:00:00"/>
        <d v="2024-08-22T00:00:00"/>
        <d v="2024-08-23T00:00:00"/>
        <d v="2024-08-26T00:00:00"/>
        <d v="2024-08-27T00:00:00"/>
        <d v="2024-08-28T00:00:00"/>
        <d v="2024-08-29T00:00:00"/>
        <d v="2024-08-30T00:00:00"/>
        <d v="2024-09-02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10-01T00:00:00"/>
        <d v="2024-10-02T00:00:00"/>
        <d v="2024-10-03T00:00:00"/>
        <d v="2024-10-04T00:00:00"/>
        <d v="2024-10-07T00:00:00"/>
        <d v="2024-10-08T00:00:00"/>
        <d v="2024-10-09T00:00:00"/>
        <d v="2024-10-10T00:00:00"/>
        <d v="2024-10-11T00:00:00"/>
        <d v="2024-10-15T00:00:00"/>
        <d v="2024-10-16T00:00:00"/>
        <d v="2024-10-17T00:00:00"/>
        <d v="2024-10-18T00:00:00"/>
        <d v="2024-10-21T00:00:00"/>
        <d v="2024-10-22T00:00:00"/>
        <d v="2024-10-23T00:00:00"/>
        <d v="2024-10-24T00:00:00"/>
        <d v="2024-10-25T00:00:00"/>
        <d v="2024-10-28T00:00:00"/>
        <d v="2024-10-29T00:00:00"/>
        <d v="2024-10-30T00:00:00"/>
        <d v="2024-10-31T00:00:00"/>
        <d v="2024-11-01T00:00:00"/>
        <d v="2024-11-05T00:00:00"/>
        <d v="2024-11-06T00:00:00"/>
        <d v="2024-11-07T00:00:00"/>
        <d v="2024-11-08T00:00:00"/>
        <d v="2024-11-12T00:00:00"/>
        <d v="2024-11-13T00:00:00"/>
        <d v="2024-11-14T00:00:00"/>
        <d v="2024-11-15T00:00:00"/>
        <d v="2024-11-18T00:00:00"/>
        <d v="2024-11-19T00:00:00"/>
        <d v="2024-11-20T00:00:00"/>
        <d v="2024-11-21T00:00:00"/>
        <d v="2024-11-22T00:00:00"/>
        <d v="2024-11-25T00:00:00"/>
        <d v="2024-11-26T00:00:00"/>
        <d v="2024-11-27T00:00:00"/>
        <d v="2024-11-28T00:00:00"/>
        <d v="2024-11-29T00:00:00"/>
        <d v="2024-12-02T00:00:00"/>
        <d v="2024-12-03T00:00:00"/>
        <d v="2024-12-04T00:00:00"/>
        <d v="2024-12-05T00:00:00"/>
        <d v="2024-12-06T00:00:00"/>
        <d v="2024-12-09T00:00:00"/>
        <d v="2024-12-10T00:00:00"/>
        <d v="2024-12-11T00:00:00"/>
        <d v="2024-12-12T00:00:00"/>
        <d v="2024-12-13T00:00:00"/>
        <d v="2024-12-16T00:00:00"/>
        <d v="2024-12-17T00:00:00"/>
        <d v="2024-12-18T00:00:00"/>
        <d v="2024-12-19T00:00:00"/>
        <d v="2024-12-20T00:00:00"/>
        <d v="2024-12-23T00:00:00"/>
        <d v="2024-12-24T00:00:00"/>
        <d v="2024-12-26T00:00:00"/>
        <d v="2024-12-27T00:00:00"/>
        <d v="2024-12-30T00:00:00"/>
        <d v="2024-12-31T00:00:00"/>
        <d v="2025-01-02T00:00:00"/>
        <d v="2025-01-03T00:00:00"/>
        <d v="2025-01-07T00:00:00"/>
        <d v="2025-01-08T00:00:00"/>
        <d v="2025-01-09T00:00:00"/>
        <d v="2025-01-10T00:00:00"/>
        <d v="2025-01-13T00:00:00"/>
        <d v="2025-01-14T00:00:00"/>
        <d v="2025-01-15T00:00:00"/>
        <d v="2025-01-16T00:00:00"/>
        <d v="2025-01-17T00:00:00"/>
        <d v="2025-01-20T00:00:00"/>
        <d v="2025-01-21T00:00:00"/>
        <d v="2025-01-22T00:00:00"/>
        <d v="2025-01-23T00:00:00"/>
        <d v="2025-01-24T00:00:00"/>
        <d v="2025-01-27T00:00:00"/>
        <d v="2025-01-28T00:00:00"/>
        <d v="2025-01-29T00:00:00"/>
        <d v="2025-01-30T00:00:00"/>
        <d v="2025-01-31T00:00:00"/>
        <d v="2025-02-03T00:00:00"/>
        <d v="2025-02-04T00:00:00"/>
        <d v="2025-02-05T00:00:00"/>
        <d v="2025-02-06T00:00:00"/>
        <d v="2025-02-07T00:00:0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21T00:00:00"/>
        <d v="2025-04-22T00:00:00"/>
        <d v="2025-04-23T00:00:00"/>
        <d v="2025-04-24T00:00:00"/>
        <d v="2025-04-25T00:00:00"/>
        <d v="2025-04-28T00:00:00"/>
        <d v="2025-04-29T00:00:00"/>
        <d v="2025-04-30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6T00:00:00"/>
        <d v="2025-05-27T00:00:00"/>
        <d v="2025-05-28T00:00:00"/>
        <d v="2025-05-29T00:00:00"/>
        <d v="2025-05-30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4T00:00:00"/>
        <d v="2025-06-25T00:00:00"/>
        <d v="2025-06-26T00:00:00"/>
        <d v="2025-06-27T00:00:00"/>
        <d v="2025-07-01T00:00:00"/>
        <d v="2025-07-02T00:00:00"/>
        <d v="2025-07-03T00:00:00"/>
        <d v="2025-07-04T00:00:00"/>
        <m/>
      </sharedItems>
      <fieldGroup par="7"/>
    </cacheField>
    <cacheField name="Month" numFmtId="0">
      <sharedItems containsString="0" containsBlank="1" containsNumber="1" containsInteger="1" minValue="1" maxValue="12" count="13">
        <n v="1"/>
        <n v="2"/>
        <n v="3"/>
        <n v="4"/>
        <n v="5"/>
        <n v="6"/>
        <n v="7"/>
        <n v="8"/>
        <n v="9"/>
        <n v="10"/>
        <n v="11"/>
        <n v="12"/>
        <m/>
      </sharedItems>
    </cacheField>
    <cacheField name="Project" numFmtId="0">
      <sharedItems containsBlank="1"/>
    </cacheField>
    <cacheField name="Story Points" numFmtId="0">
      <sharedItems containsString="0" containsBlank="1" containsNumber="1" containsInteger="1" minValue="0" maxValue="17"/>
    </cacheField>
    <cacheField name="Category" numFmtId="0">
      <sharedItems containsBlank="1" count="6">
        <s v="Other"/>
        <s v="QA"/>
        <s v="Initial Review"/>
        <s v="Maintenance"/>
        <s v="Final Pass"/>
        <m/>
      </sharedItems>
    </cacheField>
    <cacheField name="Months (Date)" numFmtId="0" databaseField="0">
      <fieldGroup base="0">
        <rangePr groupBy="months" startDate="2024-01-02T00:00:00" endDate="2025-07-05T00:00:00"/>
        <groupItems count="14">
          <s v="&lt;1/2/2024"/>
          <s v="Jan"/>
          <s v="Feb"/>
          <s v="Mar"/>
          <s v="Apr"/>
          <s v="May"/>
          <s v="Jun"/>
          <s v="Jul"/>
          <s v="Aug"/>
          <s v="Sep"/>
          <s v="Oct"/>
          <s v="Nov"/>
          <s v="Dec"/>
          <s v="&gt;7/5/2025"/>
        </groupItems>
      </fieldGroup>
    </cacheField>
    <cacheField name="Quarters (Date)" numFmtId="0" databaseField="0">
      <fieldGroup base="0">
        <rangePr groupBy="quarters" startDate="2024-01-02T00:00:00" endDate="2025-07-05T00:00:00"/>
        <groupItems count="6">
          <s v="&lt;1/2/2024"/>
          <s v="Qtr1"/>
          <s v="Qtr2"/>
          <s v="Qtr3"/>
          <s v="Qtr4"/>
          <s v="&gt;7/5/2025"/>
        </groupItems>
      </fieldGroup>
    </cacheField>
    <cacheField name="Years (Date)" numFmtId="0" databaseField="0">
      <fieldGroup base="0">
        <rangePr groupBy="years" startDate="2024-01-02T00:00:00" endDate="2025-07-05T00:00:00"/>
        <groupItems count="4">
          <s v="&lt;1/2/2024"/>
          <s v="2024"/>
          <s v="2025"/>
          <s v="&gt;7/5/2025"/>
        </groupItems>
      </fieldGroup>
    </cacheField>
  </cacheFields>
  <extLst>
    <ext xmlns:x14="http://schemas.microsoft.com/office/spreadsheetml/2009/9/main" uri="{725AE2AE-9491-48be-B2B4-4EB974FC3084}">
      <x14:pivotCacheDefinition pivotCacheId="12480203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06">
  <r>
    <x v="0"/>
    <x v="0"/>
    <x v="0"/>
    <n v="3"/>
    <s v="Other"/>
    <m/>
    <s v="Laura Hernandez"/>
    <s v="Edgar Mendoza"/>
    <s v="Alejandro Ospina"/>
    <s v="Katherine Claros"/>
    <m/>
    <s v="Carlos Montenegro"/>
  </r>
  <r>
    <x v="0"/>
    <x v="0"/>
    <x v="1"/>
    <n v="3"/>
    <s v="QA"/>
    <m/>
    <s v="Edgar Mendoza"/>
    <m/>
    <s v="Alexander Mesa"/>
    <s v="Elizabeth Rico"/>
    <m/>
    <s v="Alejandro Ospina"/>
  </r>
  <r>
    <x v="0"/>
    <x v="0"/>
    <x v="2"/>
    <n v="3"/>
    <s v="Initial Review"/>
    <m/>
    <s v="Irina Redondo"/>
    <m/>
    <s v="Carlos Montenegro"/>
    <s v="Luis Escalante"/>
    <m/>
    <m/>
  </r>
  <r>
    <x v="0"/>
    <x v="0"/>
    <x v="3"/>
    <n v="2"/>
    <s v="Maintenance"/>
    <m/>
    <s v="Jorge Zapata"/>
    <m/>
    <s v="Danna Garcia"/>
    <s v="Geraldine Arango"/>
    <m/>
    <m/>
  </r>
  <r>
    <x v="0"/>
    <x v="0"/>
    <x v="4"/>
    <n v="1"/>
    <s v="Initial Review"/>
    <m/>
    <s v="Juan Castillo"/>
    <m/>
    <s v="David Urrea"/>
    <s v="Jennifer Bolivar"/>
    <m/>
    <m/>
  </r>
  <r>
    <x v="0"/>
    <x v="0"/>
    <x v="5"/>
    <n v="2"/>
    <s v="Maintenance"/>
    <m/>
    <s v="Carolina Gutierrez"/>
    <m/>
    <s v="Diana Restrepo"/>
    <m/>
    <m/>
    <m/>
  </r>
  <r>
    <x v="0"/>
    <x v="0"/>
    <x v="6"/>
    <n v="2"/>
    <s v="Final Pass"/>
    <m/>
    <s v="Sara Lopez"/>
    <m/>
    <s v="Diego Fragozo"/>
    <m/>
    <m/>
    <m/>
  </r>
  <r>
    <x v="0"/>
    <x v="0"/>
    <x v="7"/>
    <n v="1"/>
    <s v="Initial Review"/>
    <m/>
    <m/>
    <m/>
    <s v="Diego Galeano"/>
    <m/>
    <m/>
    <m/>
  </r>
  <r>
    <x v="0"/>
    <x v="0"/>
    <x v="8"/>
    <n v="1"/>
    <s v="Final Pass"/>
    <m/>
    <m/>
    <m/>
    <s v="Dilan Salazar"/>
    <m/>
    <m/>
    <m/>
  </r>
  <r>
    <x v="0"/>
    <x v="0"/>
    <x v="9"/>
    <n v="1"/>
    <s v="Initial Review"/>
    <m/>
    <m/>
    <m/>
    <s v="Elizabeth Rico"/>
    <m/>
    <m/>
    <m/>
  </r>
  <r>
    <x v="0"/>
    <x v="0"/>
    <x v="10"/>
    <n v="2"/>
    <s v="Final Pass"/>
    <m/>
    <m/>
    <m/>
    <s v="Erika Meneses"/>
    <m/>
    <m/>
    <m/>
  </r>
  <r>
    <x v="0"/>
    <x v="0"/>
    <x v="11"/>
    <n v="1"/>
    <s v="Final Pass"/>
    <m/>
    <m/>
    <m/>
    <s v="Geraldine Arango"/>
    <m/>
    <m/>
    <m/>
  </r>
  <r>
    <x v="0"/>
    <x v="0"/>
    <x v="12"/>
    <n v="3"/>
    <s v="Initial Review"/>
    <m/>
    <m/>
    <m/>
    <s v="Jennifer Bolivar"/>
    <m/>
    <m/>
    <m/>
  </r>
  <r>
    <x v="0"/>
    <x v="0"/>
    <x v="13"/>
    <n v="2"/>
    <s v="Initial Review"/>
    <m/>
    <m/>
    <m/>
    <s v="Juan Pineda"/>
    <m/>
    <m/>
    <m/>
  </r>
  <r>
    <x v="0"/>
    <x v="0"/>
    <x v="14"/>
    <n v="2"/>
    <s v="Initial Review"/>
    <m/>
    <m/>
    <m/>
    <s v="Juliana Valencia"/>
    <m/>
    <m/>
    <m/>
  </r>
  <r>
    <x v="0"/>
    <x v="0"/>
    <x v="15"/>
    <n v="2"/>
    <s v="Final Pass"/>
    <m/>
    <m/>
    <m/>
    <s v="Katherine Claros"/>
    <m/>
    <m/>
    <m/>
  </r>
  <r>
    <x v="0"/>
    <x v="0"/>
    <x v="16"/>
    <n v="1"/>
    <s v="Maintenance"/>
    <m/>
    <m/>
    <m/>
    <s v="Kevin Cabrera"/>
    <m/>
    <m/>
    <m/>
  </r>
  <r>
    <x v="0"/>
    <x v="0"/>
    <x v="17"/>
    <n v="1"/>
    <s v="Final Pass"/>
    <m/>
    <m/>
    <m/>
    <s v="Laura Trujillo"/>
    <m/>
    <m/>
    <m/>
  </r>
  <r>
    <x v="1"/>
    <x v="0"/>
    <x v="0"/>
    <n v="3"/>
    <s v="Other"/>
    <m/>
    <m/>
    <m/>
    <s v="Linda Monzant"/>
    <m/>
    <m/>
    <m/>
  </r>
  <r>
    <x v="1"/>
    <x v="0"/>
    <x v="18"/>
    <n v="1"/>
    <s v="Other"/>
    <m/>
    <m/>
    <m/>
    <s v="Luis Escalante"/>
    <m/>
    <m/>
    <m/>
  </r>
  <r>
    <x v="1"/>
    <x v="0"/>
    <x v="1"/>
    <n v="2"/>
    <s v="QA"/>
    <m/>
    <m/>
    <m/>
    <s v="Paula Mancera"/>
    <m/>
    <m/>
    <m/>
  </r>
  <r>
    <x v="1"/>
    <x v="0"/>
    <x v="19"/>
    <n v="3"/>
    <s v="Maintenance"/>
    <m/>
    <m/>
    <m/>
    <s v="Rafael Perez"/>
    <m/>
    <m/>
    <m/>
  </r>
  <r>
    <x v="1"/>
    <x v="0"/>
    <x v="20"/>
    <n v="1"/>
    <s v="Maintenance"/>
    <m/>
    <m/>
    <m/>
    <s v="Samuel Prisco"/>
    <m/>
    <m/>
    <m/>
  </r>
  <r>
    <x v="1"/>
    <x v="0"/>
    <x v="21"/>
    <n v="1"/>
    <s v="Maintenance"/>
    <m/>
    <m/>
    <m/>
    <s v="Sara Osorio"/>
    <m/>
    <m/>
    <m/>
  </r>
  <r>
    <x v="1"/>
    <x v="0"/>
    <x v="2"/>
    <n v="1"/>
    <s v="Initial Review"/>
    <m/>
    <m/>
    <m/>
    <m/>
    <m/>
    <m/>
    <m/>
  </r>
  <r>
    <x v="1"/>
    <x v="0"/>
    <x v="4"/>
    <n v="3"/>
    <s v="Initial Review"/>
    <m/>
    <m/>
    <m/>
    <m/>
    <m/>
    <m/>
    <m/>
  </r>
  <r>
    <x v="1"/>
    <x v="0"/>
    <x v="22"/>
    <n v="3"/>
    <s v="Maintenance"/>
    <m/>
    <m/>
    <m/>
    <m/>
    <m/>
    <m/>
    <m/>
  </r>
  <r>
    <x v="1"/>
    <x v="0"/>
    <x v="6"/>
    <n v="1"/>
    <s v="Final Pass"/>
    <m/>
    <m/>
    <m/>
    <m/>
    <m/>
    <m/>
    <m/>
  </r>
  <r>
    <x v="1"/>
    <x v="0"/>
    <x v="7"/>
    <n v="2"/>
    <s v="Initial Review"/>
    <m/>
    <m/>
    <m/>
    <m/>
    <m/>
    <m/>
    <m/>
  </r>
  <r>
    <x v="1"/>
    <x v="0"/>
    <x v="12"/>
    <n v="4"/>
    <s v="Initial Review"/>
    <m/>
    <m/>
    <m/>
    <m/>
    <m/>
    <m/>
    <m/>
  </r>
  <r>
    <x v="1"/>
    <x v="0"/>
    <x v="8"/>
    <n v="1"/>
    <s v="Final Pass"/>
    <m/>
    <m/>
    <m/>
    <m/>
    <m/>
    <m/>
    <m/>
  </r>
  <r>
    <x v="1"/>
    <x v="0"/>
    <x v="9"/>
    <n v="1"/>
    <s v="Initial Review"/>
    <m/>
    <m/>
    <m/>
    <m/>
    <m/>
    <m/>
    <m/>
  </r>
  <r>
    <x v="1"/>
    <x v="0"/>
    <x v="10"/>
    <n v="1"/>
    <s v="Final Pass"/>
    <m/>
    <m/>
    <m/>
    <m/>
    <m/>
    <m/>
    <m/>
  </r>
  <r>
    <x v="1"/>
    <x v="0"/>
    <x v="11"/>
    <n v="1"/>
    <s v="Final Pass"/>
    <m/>
    <m/>
    <m/>
    <m/>
    <m/>
    <m/>
    <m/>
  </r>
  <r>
    <x v="1"/>
    <x v="0"/>
    <x v="13"/>
    <n v="2"/>
    <s v="Initial Review"/>
    <m/>
    <m/>
    <m/>
    <m/>
    <m/>
    <m/>
    <m/>
  </r>
  <r>
    <x v="1"/>
    <x v="0"/>
    <x v="14"/>
    <n v="2"/>
    <s v="Initial Review"/>
    <m/>
    <m/>
    <m/>
    <m/>
    <m/>
    <m/>
    <m/>
  </r>
  <r>
    <x v="2"/>
    <x v="0"/>
    <x v="0"/>
    <n v="3"/>
    <s v="Other"/>
    <m/>
    <m/>
    <m/>
    <m/>
    <m/>
    <m/>
    <m/>
  </r>
  <r>
    <x v="2"/>
    <x v="0"/>
    <x v="1"/>
    <n v="2"/>
    <s v="QA"/>
    <m/>
    <m/>
    <m/>
    <m/>
    <m/>
    <m/>
    <m/>
  </r>
  <r>
    <x v="2"/>
    <x v="0"/>
    <x v="23"/>
    <n v="1"/>
    <m/>
    <m/>
    <m/>
    <m/>
    <m/>
    <m/>
    <m/>
    <m/>
  </r>
  <r>
    <x v="2"/>
    <x v="0"/>
    <x v="24"/>
    <n v="3"/>
    <s v="Maintenance"/>
    <m/>
    <m/>
    <m/>
    <m/>
    <m/>
    <m/>
    <m/>
  </r>
  <r>
    <x v="2"/>
    <x v="0"/>
    <x v="2"/>
    <n v="1"/>
    <s v="Initial Review"/>
    <m/>
    <m/>
    <m/>
    <m/>
    <m/>
    <m/>
    <m/>
  </r>
  <r>
    <x v="2"/>
    <x v="0"/>
    <x v="25"/>
    <n v="1"/>
    <s v="Initial Review"/>
    <m/>
    <m/>
    <m/>
    <m/>
    <m/>
    <m/>
    <m/>
  </r>
  <r>
    <x v="2"/>
    <x v="0"/>
    <x v="26"/>
    <n v="1"/>
    <s v="Initial Review"/>
    <m/>
    <m/>
    <m/>
    <m/>
    <m/>
    <m/>
    <m/>
  </r>
  <r>
    <x v="2"/>
    <x v="0"/>
    <x v="4"/>
    <n v="1"/>
    <s v="Initial Review"/>
    <m/>
    <m/>
    <m/>
    <m/>
    <m/>
    <m/>
    <m/>
  </r>
  <r>
    <x v="2"/>
    <x v="0"/>
    <x v="5"/>
    <n v="2"/>
    <s v="Maintenance"/>
    <m/>
    <m/>
    <m/>
    <m/>
    <m/>
    <m/>
    <m/>
  </r>
  <r>
    <x v="2"/>
    <x v="0"/>
    <x v="6"/>
    <n v="1"/>
    <s v="Final Pass"/>
    <m/>
    <m/>
    <m/>
    <m/>
    <m/>
    <m/>
    <m/>
  </r>
  <r>
    <x v="2"/>
    <x v="0"/>
    <x v="12"/>
    <n v="1"/>
    <s v="Initial Review"/>
    <m/>
    <m/>
    <m/>
    <m/>
    <m/>
    <m/>
    <m/>
  </r>
  <r>
    <x v="2"/>
    <x v="0"/>
    <x v="8"/>
    <n v="1"/>
    <s v="Final Pass"/>
    <m/>
    <m/>
    <m/>
    <m/>
    <m/>
    <m/>
    <m/>
  </r>
  <r>
    <x v="2"/>
    <x v="0"/>
    <x v="9"/>
    <n v="1"/>
    <s v="Initial Review"/>
    <m/>
    <m/>
    <m/>
    <m/>
    <m/>
    <m/>
    <m/>
  </r>
  <r>
    <x v="2"/>
    <x v="0"/>
    <x v="16"/>
    <n v="1"/>
    <s v="Maintenance"/>
    <m/>
    <m/>
    <m/>
    <m/>
    <m/>
    <m/>
    <m/>
  </r>
  <r>
    <x v="2"/>
    <x v="0"/>
    <x v="13"/>
    <n v="2"/>
    <s v="Initial Review"/>
    <m/>
    <m/>
    <m/>
    <m/>
    <m/>
    <m/>
    <m/>
  </r>
  <r>
    <x v="2"/>
    <x v="0"/>
    <x v="14"/>
    <n v="5"/>
    <s v="Initial Review"/>
    <m/>
    <m/>
    <m/>
    <m/>
    <m/>
    <m/>
    <m/>
  </r>
  <r>
    <x v="2"/>
    <x v="0"/>
    <x v="7"/>
    <n v="1"/>
    <s v="Initial Review"/>
    <m/>
    <m/>
    <m/>
    <m/>
    <m/>
    <m/>
    <m/>
  </r>
  <r>
    <x v="2"/>
    <x v="0"/>
    <x v="11"/>
    <n v="2"/>
    <s v="Final Pass"/>
    <m/>
    <m/>
    <m/>
    <m/>
    <m/>
    <m/>
    <m/>
  </r>
  <r>
    <x v="2"/>
    <x v="0"/>
    <x v="27"/>
    <n v="1"/>
    <s v="Maintenance"/>
    <m/>
    <m/>
    <m/>
    <m/>
    <m/>
    <m/>
    <m/>
  </r>
  <r>
    <x v="2"/>
    <x v="0"/>
    <x v="21"/>
    <n v="2"/>
    <s v="Maintenance"/>
    <m/>
    <m/>
    <m/>
    <m/>
    <m/>
    <m/>
    <m/>
  </r>
  <r>
    <x v="3"/>
    <x v="0"/>
    <x v="0"/>
    <n v="3"/>
    <s v="Other"/>
    <m/>
    <m/>
    <m/>
    <m/>
    <m/>
    <m/>
    <m/>
  </r>
  <r>
    <x v="3"/>
    <x v="0"/>
    <x v="1"/>
    <n v="2"/>
    <s v="QA"/>
    <m/>
    <m/>
    <m/>
    <m/>
    <m/>
    <m/>
    <m/>
  </r>
  <r>
    <x v="3"/>
    <x v="0"/>
    <x v="23"/>
    <n v="3"/>
    <m/>
    <m/>
    <m/>
    <m/>
    <m/>
    <m/>
    <m/>
    <m/>
  </r>
  <r>
    <x v="3"/>
    <x v="0"/>
    <x v="24"/>
    <n v="3"/>
    <s v="Maintenance"/>
    <m/>
    <m/>
    <m/>
    <m/>
    <m/>
    <m/>
    <m/>
  </r>
  <r>
    <x v="3"/>
    <x v="0"/>
    <x v="2"/>
    <n v="1"/>
    <s v="Initial Review"/>
    <m/>
    <m/>
    <m/>
    <m/>
    <m/>
    <m/>
    <m/>
  </r>
  <r>
    <x v="3"/>
    <x v="0"/>
    <x v="4"/>
    <n v="1"/>
    <s v="Initial Review"/>
    <m/>
    <m/>
    <m/>
    <m/>
    <m/>
    <m/>
    <m/>
  </r>
  <r>
    <x v="3"/>
    <x v="0"/>
    <x v="22"/>
    <n v="3"/>
    <s v="Maintenance"/>
    <m/>
    <m/>
    <m/>
    <m/>
    <m/>
    <m/>
    <m/>
  </r>
  <r>
    <x v="3"/>
    <x v="0"/>
    <x v="8"/>
    <n v="1"/>
    <s v="Final Pass"/>
    <m/>
    <m/>
    <m/>
    <m/>
    <m/>
    <m/>
    <m/>
  </r>
  <r>
    <x v="3"/>
    <x v="0"/>
    <x v="12"/>
    <n v="3"/>
    <s v="Initial Review"/>
    <m/>
    <m/>
    <m/>
    <m/>
    <m/>
    <m/>
    <m/>
  </r>
  <r>
    <x v="3"/>
    <x v="0"/>
    <x v="10"/>
    <n v="2"/>
    <s v="Final Pass"/>
    <m/>
    <m/>
    <m/>
    <m/>
    <m/>
    <m/>
    <m/>
  </r>
  <r>
    <x v="3"/>
    <x v="0"/>
    <x v="13"/>
    <n v="1"/>
    <s v="Initial Review"/>
    <m/>
    <m/>
    <m/>
    <m/>
    <m/>
    <m/>
    <m/>
  </r>
  <r>
    <x v="3"/>
    <x v="0"/>
    <x v="14"/>
    <n v="3"/>
    <s v="Initial Review"/>
    <m/>
    <m/>
    <m/>
    <m/>
    <m/>
    <m/>
    <m/>
  </r>
  <r>
    <x v="3"/>
    <x v="0"/>
    <x v="7"/>
    <n v="1"/>
    <s v="Final Pass"/>
    <m/>
    <m/>
    <m/>
    <m/>
    <m/>
    <m/>
    <m/>
  </r>
  <r>
    <x v="3"/>
    <x v="0"/>
    <x v="9"/>
    <n v="2"/>
    <s v="Final Pass"/>
    <m/>
    <m/>
    <m/>
    <m/>
    <m/>
    <m/>
    <m/>
  </r>
  <r>
    <x v="3"/>
    <x v="0"/>
    <x v="11"/>
    <n v="1"/>
    <s v="Final Pass"/>
    <m/>
    <m/>
    <m/>
    <m/>
    <m/>
    <m/>
    <m/>
  </r>
  <r>
    <x v="3"/>
    <x v="0"/>
    <x v="28"/>
    <n v="1"/>
    <s v="Maintenance"/>
    <m/>
    <m/>
    <m/>
    <m/>
    <m/>
    <m/>
    <m/>
  </r>
  <r>
    <x v="3"/>
    <x v="0"/>
    <x v="29"/>
    <n v="1"/>
    <s v="Maintenance"/>
    <m/>
    <m/>
    <m/>
    <m/>
    <m/>
    <m/>
    <m/>
  </r>
  <r>
    <x v="3"/>
    <x v="0"/>
    <x v="6"/>
    <n v="1"/>
    <s v="Final Pass"/>
    <m/>
    <m/>
    <m/>
    <m/>
    <m/>
    <m/>
    <m/>
  </r>
  <r>
    <x v="4"/>
    <x v="0"/>
    <x v="0"/>
    <n v="3"/>
    <s v="Other"/>
    <m/>
    <m/>
    <m/>
    <m/>
    <m/>
    <m/>
    <m/>
  </r>
  <r>
    <x v="4"/>
    <x v="0"/>
    <x v="1"/>
    <n v="6"/>
    <s v="QA"/>
    <m/>
    <m/>
    <m/>
    <m/>
    <m/>
    <m/>
    <m/>
  </r>
  <r>
    <x v="4"/>
    <x v="0"/>
    <x v="23"/>
    <n v="2"/>
    <m/>
    <m/>
    <m/>
    <m/>
    <m/>
    <m/>
    <m/>
    <m/>
  </r>
  <r>
    <x v="4"/>
    <x v="0"/>
    <x v="25"/>
    <n v="1"/>
    <s v="Initial Review"/>
    <m/>
    <m/>
    <m/>
    <m/>
    <m/>
    <m/>
    <m/>
  </r>
  <r>
    <x v="4"/>
    <x v="0"/>
    <x v="4"/>
    <n v="1"/>
    <s v="Initial Review"/>
    <m/>
    <m/>
    <m/>
    <m/>
    <m/>
    <m/>
    <m/>
  </r>
  <r>
    <x v="4"/>
    <x v="0"/>
    <x v="5"/>
    <n v="2"/>
    <s v="Maintenance"/>
    <m/>
    <m/>
    <m/>
    <m/>
    <m/>
    <m/>
    <m/>
  </r>
  <r>
    <x v="4"/>
    <x v="0"/>
    <x v="8"/>
    <n v="1"/>
    <s v="Final Pass"/>
    <m/>
    <m/>
    <m/>
    <m/>
    <m/>
    <m/>
    <m/>
  </r>
  <r>
    <x v="4"/>
    <x v="0"/>
    <x v="10"/>
    <n v="1"/>
    <s v="Final Pass"/>
    <m/>
    <m/>
    <m/>
    <m/>
    <m/>
    <m/>
    <m/>
  </r>
  <r>
    <x v="4"/>
    <x v="0"/>
    <x v="12"/>
    <n v="2"/>
    <s v="Initial Review"/>
    <m/>
    <m/>
    <m/>
    <m/>
    <m/>
    <m/>
    <m/>
  </r>
  <r>
    <x v="4"/>
    <x v="0"/>
    <x v="13"/>
    <n v="1"/>
    <s v="Initial Review"/>
    <m/>
    <m/>
    <m/>
    <m/>
    <m/>
    <m/>
    <m/>
  </r>
  <r>
    <x v="4"/>
    <x v="0"/>
    <x v="14"/>
    <n v="2"/>
    <s v="Initial Review"/>
    <m/>
    <m/>
    <m/>
    <m/>
    <m/>
    <m/>
    <m/>
  </r>
  <r>
    <x v="4"/>
    <x v="0"/>
    <x v="26"/>
    <n v="1"/>
    <s v="Initial Review"/>
    <m/>
    <m/>
    <m/>
    <m/>
    <m/>
    <m/>
    <m/>
  </r>
  <r>
    <x v="4"/>
    <x v="0"/>
    <x v="9"/>
    <n v="2"/>
    <s v="Final Pass"/>
    <m/>
    <m/>
    <m/>
    <m/>
    <m/>
    <m/>
    <m/>
  </r>
  <r>
    <x v="4"/>
    <x v="0"/>
    <x v="7"/>
    <n v="2"/>
    <s v="Final Pass"/>
    <m/>
    <m/>
    <m/>
    <m/>
    <m/>
    <m/>
    <m/>
  </r>
  <r>
    <x v="4"/>
    <x v="0"/>
    <x v="30"/>
    <n v="2"/>
    <s v="Maintenance"/>
    <m/>
    <m/>
    <m/>
    <m/>
    <m/>
    <m/>
    <m/>
  </r>
  <r>
    <x v="4"/>
    <x v="0"/>
    <x v="31"/>
    <n v="3"/>
    <s v="Maintenance"/>
    <m/>
    <m/>
    <m/>
    <m/>
    <m/>
    <m/>
    <m/>
  </r>
  <r>
    <x v="4"/>
    <x v="0"/>
    <x v="32"/>
    <n v="1"/>
    <s v="Initial Review"/>
    <m/>
    <m/>
    <m/>
    <m/>
    <m/>
    <m/>
    <m/>
  </r>
  <r>
    <x v="5"/>
    <x v="0"/>
    <x v="0"/>
    <n v="3"/>
    <s v="Other"/>
    <m/>
    <m/>
    <m/>
    <m/>
    <m/>
    <m/>
    <m/>
  </r>
  <r>
    <x v="5"/>
    <x v="0"/>
    <x v="18"/>
    <n v="1"/>
    <s v="Other"/>
    <m/>
    <m/>
    <m/>
    <m/>
    <m/>
    <m/>
    <m/>
  </r>
  <r>
    <x v="5"/>
    <x v="0"/>
    <x v="1"/>
    <n v="5"/>
    <s v="QA"/>
    <m/>
    <m/>
    <m/>
    <m/>
    <m/>
    <m/>
    <m/>
  </r>
  <r>
    <x v="5"/>
    <x v="0"/>
    <x v="23"/>
    <n v="2"/>
    <m/>
    <m/>
    <m/>
    <m/>
    <m/>
    <m/>
    <m/>
    <m/>
  </r>
  <r>
    <x v="5"/>
    <x v="0"/>
    <x v="24"/>
    <n v="5"/>
    <s v="Maintenance"/>
    <m/>
    <m/>
    <m/>
    <m/>
    <m/>
    <m/>
    <m/>
  </r>
  <r>
    <x v="5"/>
    <x v="0"/>
    <x v="2"/>
    <n v="1"/>
    <s v="Initial Review"/>
    <m/>
    <m/>
    <m/>
    <m/>
    <m/>
    <m/>
    <m/>
  </r>
  <r>
    <x v="5"/>
    <x v="0"/>
    <x v="4"/>
    <n v="1"/>
    <s v="Initial Review"/>
    <m/>
    <m/>
    <m/>
    <m/>
    <m/>
    <m/>
    <m/>
  </r>
  <r>
    <x v="5"/>
    <x v="0"/>
    <x v="22"/>
    <n v="2"/>
    <s v="Maintenance"/>
    <m/>
    <m/>
    <m/>
    <m/>
    <m/>
    <m/>
    <m/>
  </r>
  <r>
    <x v="5"/>
    <x v="0"/>
    <x v="8"/>
    <n v="1"/>
    <s v="Final Pass"/>
    <m/>
    <m/>
    <m/>
    <m/>
    <m/>
    <m/>
    <m/>
  </r>
  <r>
    <x v="5"/>
    <x v="0"/>
    <x v="10"/>
    <n v="2"/>
    <s v="Final Pass"/>
    <m/>
    <m/>
    <m/>
    <m/>
    <m/>
    <m/>
    <m/>
  </r>
  <r>
    <x v="5"/>
    <x v="0"/>
    <x v="13"/>
    <n v="1"/>
    <s v="Initial Review"/>
    <m/>
    <m/>
    <m/>
    <m/>
    <m/>
    <m/>
    <m/>
  </r>
  <r>
    <x v="5"/>
    <x v="0"/>
    <x v="14"/>
    <n v="1"/>
    <s v="Initial Review"/>
    <m/>
    <m/>
    <m/>
    <m/>
    <m/>
    <m/>
    <m/>
  </r>
  <r>
    <x v="5"/>
    <x v="0"/>
    <x v="26"/>
    <n v="1"/>
    <s v="Initial Review"/>
    <m/>
    <m/>
    <m/>
    <m/>
    <m/>
    <m/>
    <m/>
  </r>
  <r>
    <x v="5"/>
    <x v="0"/>
    <x v="12"/>
    <n v="1"/>
    <s v="Initial Review"/>
    <m/>
    <m/>
    <m/>
    <m/>
    <m/>
    <m/>
    <m/>
  </r>
  <r>
    <x v="5"/>
    <x v="0"/>
    <x v="9"/>
    <n v="1"/>
    <s v="Final Pass"/>
    <m/>
    <m/>
    <m/>
    <m/>
    <m/>
    <m/>
    <m/>
  </r>
  <r>
    <x v="5"/>
    <x v="0"/>
    <x v="17"/>
    <n v="1"/>
    <s v="QA"/>
    <m/>
    <m/>
    <m/>
    <m/>
    <m/>
    <m/>
    <m/>
  </r>
  <r>
    <x v="5"/>
    <x v="0"/>
    <x v="15"/>
    <n v="1"/>
    <s v="QA"/>
    <m/>
    <m/>
    <m/>
    <m/>
    <m/>
    <m/>
    <m/>
  </r>
  <r>
    <x v="5"/>
    <x v="0"/>
    <x v="33"/>
    <n v="1"/>
    <s v="Initial Review"/>
    <m/>
    <m/>
    <m/>
    <m/>
    <m/>
    <m/>
    <m/>
  </r>
  <r>
    <x v="5"/>
    <x v="0"/>
    <x v="32"/>
    <n v="1"/>
    <s v="Final Pass"/>
    <m/>
    <m/>
    <m/>
    <m/>
    <m/>
    <m/>
    <m/>
  </r>
  <r>
    <x v="5"/>
    <x v="0"/>
    <x v="7"/>
    <n v="1"/>
    <s v="Final Pass"/>
    <m/>
    <m/>
    <m/>
    <m/>
    <m/>
    <m/>
    <m/>
  </r>
  <r>
    <x v="6"/>
    <x v="0"/>
    <x v="0"/>
    <n v="3"/>
    <s v="Other"/>
    <m/>
    <m/>
    <m/>
    <m/>
    <m/>
    <m/>
    <m/>
  </r>
  <r>
    <x v="6"/>
    <x v="0"/>
    <x v="18"/>
    <n v="1"/>
    <s v="Other"/>
    <m/>
    <m/>
    <m/>
    <m/>
    <m/>
    <m/>
    <m/>
  </r>
  <r>
    <x v="6"/>
    <x v="0"/>
    <x v="1"/>
    <n v="2"/>
    <s v="QA"/>
    <m/>
    <m/>
    <m/>
    <m/>
    <m/>
    <m/>
    <m/>
  </r>
  <r>
    <x v="6"/>
    <x v="0"/>
    <x v="23"/>
    <n v="1"/>
    <m/>
    <m/>
    <m/>
    <m/>
    <m/>
    <m/>
    <m/>
    <m/>
  </r>
  <r>
    <x v="6"/>
    <x v="0"/>
    <x v="2"/>
    <n v="1"/>
    <s v="Initial Review"/>
    <m/>
    <m/>
    <m/>
    <m/>
    <m/>
    <m/>
    <m/>
  </r>
  <r>
    <x v="6"/>
    <x v="0"/>
    <x v="25"/>
    <n v="1"/>
    <s v="Initial Review"/>
    <m/>
    <m/>
    <m/>
    <m/>
    <m/>
    <m/>
    <m/>
  </r>
  <r>
    <x v="6"/>
    <x v="0"/>
    <x v="26"/>
    <n v="1"/>
    <s v="Initial Review"/>
    <m/>
    <m/>
    <m/>
    <m/>
    <m/>
    <m/>
    <m/>
  </r>
  <r>
    <x v="6"/>
    <x v="0"/>
    <x v="4"/>
    <n v="1"/>
    <s v="Initial Review"/>
    <m/>
    <m/>
    <m/>
    <m/>
    <m/>
    <m/>
    <m/>
  </r>
  <r>
    <x v="6"/>
    <x v="0"/>
    <x v="5"/>
    <n v="2"/>
    <s v="Maintenance"/>
    <m/>
    <m/>
    <m/>
    <m/>
    <m/>
    <m/>
    <m/>
  </r>
  <r>
    <x v="6"/>
    <x v="0"/>
    <x v="8"/>
    <n v="1"/>
    <s v="Final Pass"/>
    <m/>
    <m/>
    <m/>
    <m/>
    <m/>
    <m/>
    <m/>
  </r>
  <r>
    <x v="6"/>
    <x v="0"/>
    <x v="14"/>
    <n v="5"/>
    <s v="Initial Review"/>
    <m/>
    <m/>
    <m/>
    <m/>
    <m/>
    <m/>
    <m/>
  </r>
  <r>
    <x v="6"/>
    <x v="0"/>
    <x v="13"/>
    <n v="1"/>
    <s v="Initial Review"/>
    <m/>
    <m/>
    <m/>
    <m/>
    <m/>
    <m/>
    <m/>
  </r>
  <r>
    <x v="6"/>
    <x v="0"/>
    <x v="12"/>
    <n v="2"/>
    <s v="Initial Review"/>
    <m/>
    <m/>
    <m/>
    <m/>
    <m/>
    <m/>
    <m/>
  </r>
  <r>
    <x v="6"/>
    <x v="0"/>
    <x v="33"/>
    <n v="1"/>
    <s v="Initial Review"/>
    <m/>
    <m/>
    <m/>
    <m/>
    <m/>
    <m/>
    <m/>
  </r>
  <r>
    <x v="6"/>
    <x v="0"/>
    <x v="9"/>
    <n v="1"/>
    <s v="Final Pass"/>
    <m/>
    <m/>
    <m/>
    <m/>
    <m/>
    <m/>
    <m/>
  </r>
  <r>
    <x v="6"/>
    <x v="0"/>
    <x v="34"/>
    <n v="3"/>
    <s v="Maintenance"/>
    <m/>
    <m/>
    <m/>
    <m/>
    <m/>
    <m/>
    <m/>
  </r>
  <r>
    <x v="6"/>
    <x v="0"/>
    <x v="35"/>
    <n v="2"/>
    <s v="Maintenance"/>
    <m/>
    <m/>
    <m/>
    <m/>
    <m/>
    <m/>
    <m/>
  </r>
  <r>
    <x v="6"/>
    <x v="0"/>
    <x v="36"/>
    <n v="2"/>
    <s v="Maintenance"/>
    <m/>
    <m/>
    <m/>
    <m/>
    <m/>
    <m/>
    <m/>
  </r>
  <r>
    <x v="6"/>
    <x v="0"/>
    <x v="22"/>
    <n v="1"/>
    <s v="Maintenance"/>
    <m/>
    <m/>
    <m/>
    <m/>
    <m/>
    <m/>
    <m/>
  </r>
  <r>
    <x v="6"/>
    <x v="0"/>
    <x v="6"/>
    <n v="1"/>
    <s v="QA"/>
    <m/>
    <m/>
    <m/>
    <m/>
    <m/>
    <m/>
    <m/>
  </r>
  <r>
    <x v="7"/>
    <x v="0"/>
    <x v="0"/>
    <n v="3"/>
    <s v="Other"/>
    <m/>
    <m/>
    <m/>
    <m/>
    <m/>
    <m/>
    <m/>
  </r>
  <r>
    <x v="7"/>
    <x v="0"/>
    <x v="1"/>
    <n v="2"/>
    <s v="QA"/>
    <m/>
    <m/>
    <m/>
    <m/>
    <m/>
    <m/>
    <m/>
  </r>
  <r>
    <x v="7"/>
    <x v="0"/>
    <x v="23"/>
    <n v="1"/>
    <m/>
    <m/>
    <m/>
    <m/>
    <m/>
    <m/>
    <m/>
    <m/>
  </r>
  <r>
    <x v="7"/>
    <x v="0"/>
    <x v="2"/>
    <n v="1"/>
    <s v="Initial Review"/>
    <m/>
    <m/>
    <m/>
    <m/>
    <m/>
    <m/>
    <m/>
  </r>
  <r>
    <x v="7"/>
    <x v="0"/>
    <x v="4"/>
    <n v="3"/>
    <s v="Initial Review"/>
    <m/>
    <m/>
    <m/>
    <m/>
    <m/>
    <m/>
    <m/>
  </r>
  <r>
    <x v="7"/>
    <x v="0"/>
    <x v="22"/>
    <n v="3"/>
    <s v="Maintenance"/>
    <m/>
    <m/>
    <m/>
    <m/>
    <m/>
    <m/>
    <m/>
  </r>
  <r>
    <x v="7"/>
    <x v="0"/>
    <x v="14"/>
    <n v="4"/>
    <s v="Initial Review"/>
    <m/>
    <m/>
    <m/>
    <m/>
    <m/>
    <m/>
    <m/>
  </r>
  <r>
    <x v="7"/>
    <x v="0"/>
    <x v="13"/>
    <n v="3"/>
    <s v="Initial Review"/>
    <m/>
    <m/>
    <m/>
    <m/>
    <m/>
    <m/>
    <m/>
  </r>
  <r>
    <x v="7"/>
    <x v="0"/>
    <x v="26"/>
    <n v="1"/>
    <s v="Initial Review"/>
    <m/>
    <m/>
    <m/>
    <m/>
    <m/>
    <m/>
    <m/>
  </r>
  <r>
    <x v="7"/>
    <x v="0"/>
    <x v="12"/>
    <n v="1"/>
    <s v="Initial Review"/>
    <m/>
    <m/>
    <m/>
    <m/>
    <m/>
    <m/>
    <m/>
  </r>
  <r>
    <x v="7"/>
    <x v="0"/>
    <x v="33"/>
    <n v="1"/>
    <s v="Initial Review"/>
    <m/>
    <m/>
    <m/>
    <m/>
    <m/>
    <m/>
    <m/>
  </r>
  <r>
    <x v="7"/>
    <x v="0"/>
    <x v="37"/>
    <n v="1"/>
    <s v="Maintenance"/>
    <m/>
    <m/>
    <m/>
    <m/>
    <m/>
    <m/>
    <m/>
  </r>
  <r>
    <x v="7"/>
    <x v="0"/>
    <x v="30"/>
    <n v="1"/>
    <s v="Maintenance"/>
    <m/>
    <m/>
    <m/>
    <m/>
    <m/>
    <m/>
    <m/>
  </r>
  <r>
    <x v="7"/>
    <x v="0"/>
    <x v="31"/>
    <n v="2"/>
    <s v="Maintenance"/>
    <m/>
    <m/>
    <m/>
    <m/>
    <m/>
    <m/>
    <m/>
  </r>
  <r>
    <x v="7"/>
    <x v="0"/>
    <x v="8"/>
    <n v="1"/>
    <s v="QA"/>
    <m/>
    <m/>
    <m/>
    <m/>
    <m/>
    <m/>
    <m/>
  </r>
  <r>
    <x v="7"/>
    <x v="0"/>
    <x v="7"/>
    <n v="2"/>
    <s v="Final Pass"/>
    <m/>
    <m/>
    <m/>
    <m/>
    <m/>
    <m/>
    <m/>
  </r>
  <r>
    <x v="7"/>
    <x v="0"/>
    <x v="17"/>
    <n v="1"/>
    <s v="QA"/>
    <m/>
    <m/>
    <m/>
    <m/>
    <m/>
    <m/>
    <m/>
  </r>
  <r>
    <x v="7"/>
    <x v="0"/>
    <x v="11"/>
    <n v="1"/>
    <s v="QA"/>
    <m/>
    <m/>
    <m/>
    <m/>
    <m/>
    <m/>
    <m/>
  </r>
  <r>
    <x v="7"/>
    <x v="0"/>
    <x v="6"/>
    <n v="1"/>
    <s v="QA"/>
    <m/>
    <m/>
    <m/>
    <m/>
    <m/>
    <m/>
    <m/>
  </r>
  <r>
    <x v="8"/>
    <x v="0"/>
    <x v="0"/>
    <n v="2"/>
    <s v="Other"/>
    <m/>
    <m/>
    <m/>
    <m/>
    <m/>
    <m/>
    <m/>
  </r>
  <r>
    <x v="8"/>
    <x v="0"/>
    <x v="1"/>
    <n v="1"/>
    <s v="QA"/>
    <m/>
    <m/>
    <m/>
    <m/>
    <m/>
    <m/>
    <m/>
  </r>
  <r>
    <x v="8"/>
    <x v="0"/>
    <x v="23"/>
    <n v="1"/>
    <m/>
    <m/>
    <m/>
    <m/>
    <m/>
    <m/>
    <m/>
    <m/>
  </r>
  <r>
    <x v="8"/>
    <x v="0"/>
    <x v="24"/>
    <n v="4"/>
    <s v="Maintenance"/>
    <m/>
    <m/>
    <m/>
    <m/>
    <m/>
    <m/>
    <m/>
  </r>
  <r>
    <x v="8"/>
    <x v="0"/>
    <x v="2"/>
    <n v="2"/>
    <s v="Initial Review"/>
    <m/>
    <m/>
    <m/>
    <m/>
    <m/>
    <m/>
    <m/>
  </r>
  <r>
    <x v="8"/>
    <x v="0"/>
    <x v="25"/>
    <n v="1"/>
    <s v="Initial Review"/>
    <m/>
    <m/>
    <m/>
    <m/>
    <m/>
    <m/>
    <m/>
  </r>
  <r>
    <x v="8"/>
    <x v="0"/>
    <x v="26"/>
    <n v="2"/>
    <s v="Initial Review"/>
    <m/>
    <m/>
    <m/>
    <m/>
    <m/>
    <m/>
    <m/>
  </r>
  <r>
    <x v="8"/>
    <x v="0"/>
    <x v="4"/>
    <n v="5"/>
    <s v="Initial Review"/>
    <m/>
    <m/>
    <m/>
    <m/>
    <m/>
    <m/>
    <m/>
  </r>
  <r>
    <x v="8"/>
    <x v="0"/>
    <x v="5"/>
    <n v="4"/>
    <s v="Maintenance"/>
    <m/>
    <m/>
    <m/>
    <m/>
    <m/>
    <m/>
    <m/>
  </r>
  <r>
    <x v="8"/>
    <x v="0"/>
    <x v="16"/>
    <n v="1"/>
    <s v="Maintenance"/>
    <m/>
    <m/>
    <m/>
    <m/>
    <m/>
    <m/>
    <m/>
  </r>
  <r>
    <x v="8"/>
    <x v="0"/>
    <x v="14"/>
    <n v="6"/>
    <s v="Initial Review"/>
    <m/>
    <m/>
    <m/>
    <m/>
    <m/>
    <m/>
    <m/>
  </r>
  <r>
    <x v="8"/>
    <x v="0"/>
    <x v="12"/>
    <n v="4"/>
    <s v="Final Pass"/>
    <m/>
    <m/>
    <m/>
    <m/>
    <m/>
    <m/>
    <m/>
  </r>
  <r>
    <x v="8"/>
    <x v="0"/>
    <x v="8"/>
    <n v="1"/>
    <s v="QA"/>
    <m/>
    <m/>
    <m/>
    <m/>
    <m/>
    <m/>
    <m/>
  </r>
  <r>
    <x v="8"/>
    <x v="0"/>
    <x v="38"/>
    <n v="1"/>
    <s v="Initial Review"/>
    <m/>
    <m/>
    <m/>
    <m/>
    <m/>
    <m/>
    <m/>
  </r>
  <r>
    <x v="8"/>
    <x v="0"/>
    <x v="39"/>
    <n v="1"/>
    <s v="Initial Review"/>
    <m/>
    <m/>
    <m/>
    <m/>
    <m/>
    <m/>
    <m/>
  </r>
  <r>
    <x v="8"/>
    <x v="0"/>
    <x v="40"/>
    <n v="1"/>
    <s v="Initial Review"/>
    <m/>
    <m/>
    <m/>
    <m/>
    <m/>
    <m/>
    <m/>
  </r>
  <r>
    <x v="8"/>
    <x v="0"/>
    <x v="33"/>
    <n v="1"/>
    <s v="Initial Review"/>
    <m/>
    <m/>
    <m/>
    <m/>
    <m/>
    <m/>
    <m/>
  </r>
  <r>
    <x v="8"/>
    <x v="0"/>
    <x v="32"/>
    <n v="1"/>
    <s v="QA"/>
    <m/>
    <m/>
    <m/>
    <m/>
    <m/>
    <m/>
    <m/>
  </r>
  <r>
    <x v="8"/>
    <x v="0"/>
    <x v="41"/>
    <n v="1"/>
    <s v="Maintenance"/>
    <m/>
    <m/>
    <m/>
    <m/>
    <m/>
    <m/>
    <m/>
  </r>
  <r>
    <x v="8"/>
    <x v="0"/>
    <x v="42"/>
    <n v="3"/>
    <s v="Maintenance"/>
    <m/>
    <m/>
    <m/>
    <m/>
    <m/>
    <m/>
    <m/>
  </r>
  <r>
    <x v="9"/>
    <x v="0"/>
    <x v="1"/>
    <n v="8"/>
    <s v="QA"/>
    <m/>
    <m/>
    <m/>
    <m/>
    <m/>
    <m/>
    <m/>
  </r>
  <r>
    <x v="9"/>
    <x v="0"/>
    <x v="23"/>
    <n v="2"/>
    <m/>
    <m/>
    <m/>
    <m/>
    <m/>
    <m/>
    <m/>
    <m/>
  </r>
  <r>
    <x v="9"/>
    <x v="0"/>
    <x v="24"/>
    <n v="5"/>
    <s v="Maintenance"/>
    <m/>
    <m/>
    <m/>
    <m/>
    <m/>
    <m/>
    <m/>
  </r>
  <r>
    <x v="9"/>
    <x v="0"/>
    <x v="2"/>
    <n v="1"/>
    <s v="Initial Review"/>
    <m/>
    <m/>
    <m/>
    <m/>
    <m/>
    <m/>
    <m/>
  </r>
  <r>
    <x v="9"/>
    <x v="0"/>
    <x v="4"/>
    <n v="1"/>
    <s v="Initial Review"/>
    <m/>
    <m/>
    <m/>
    <m/>
    <m/>
    <m/>
    <m/>
  </r>
  <r>
    <x v="9"/>
    <x v="0"/>
    <x v="22"/>
    <n v="6"/>
    <s v="Maintenance"/>
    <m/>
    <m/>
    <m/>
    <m/>
    <m/>
    <m/>
    <m/>
  </r>
  <r>
    <x v="9"/>
    <x v="0"/>
    <x v="14"/>
    <n v="9"/>
    <s v="Initial Review"/>
    <m/>
    <m/>
    <m/>
    <m/>
    <m/>
    <m/>
    <m/>
  </r>
  <r>
    <x v="9"/>
    <x v="0"/>
    <x v="13"/>
    <n v="1"/>
    <s v="Initial Review"/>
    <m/>
    <m/>
    <m/>
    <m/>
    <m/>
    <m/>
    <m/>
  </r>
  <r>
    <x v="9"/>
    <x v="0"/>
    <x v="12"/>
    <n v="2"/>
    <s v="Final Pass"/>
    <m/>
    <m/>
    <m/>
    <m/>
    <m/>
    <m/>
    <m/>
  </r>
  <r>
    <x v="9"/>
    <x v="0"/>
    <x v="39"/>
    <n v="1"/>
    <s v="Final Pass"/>
    <m/>
    <m/>
    <m/>
    <m/>
    <m/>
    <m/>
    <m/>
  </r>
  <r>
    <x v="9"/>
    <x v="0"/>
    <x v="38"/>
    <n v="1"/>
    <s v="Initial Review"/>
    <m/>
    <m/>
    <m/>
    <m/>
    <m/>
    <m/>
    <m/>
  </r>
  <r>
    <x v="9"/>
    <x v="0"/>
    <x v="40"/>
    <n v="1"/>
    <s v="Initial Review"/>
    <m/>
    <m/>
    <m/>
    <m/>
    <m/>
    <m/>
    <m/>
  </r>
  <r>
    <x v="9"/>
    <x v="0"/>
    <x v="43"/>
    <n v="3"/>
    <s v="Maintenance"/>
    <m/>
    <m/>
    <m/>
    <m/>
    <m/>
    <m/>
    <m/>
  </r>
  <r>
    <x v="9"/>
    <x v="0"/>
    <x v="44"/>
    <n v="2"/>
    <s v="Maintenance"/>
    <m/>
    <m/>
    <m/>
    <m/>
    <m/>
    <m/>
    <m/>
  </r>
  <r>
    <x v="10"/>
    <x v="0"/>
    <x v="1"/>
    <n v="2"/>
    <s v="QA"/>
    <m/>
    <m/>
    <m/>
    <m/>
    <m/>
    <m/>
    <m/>
  </r>
  <r>
    <x v="10"/>
    <x v="0"/>
    <x v="23"/>
    <n v="3"/>
    <m/>
    <m/>
    <m/>
    <m/>
    <m/>
    <m/>
    <m/>
    <m/>
  </r>
  <r>
    <x v="10"/>
    <x v="0"/>
    <x v="24"/>
    <n v="6"/>
    <s v="Maintenance"/>
    <m/>
    <m/>
    <m/>
    <m/>
    <m/>
    <m/>
    <m/>
  </r>
  <r>
    <x v="10"/>
    <x v="0"/>
    <x v="25"/>
    <n v="1"/>
    <s v="Initial Review"/>
    <m/>
    <m/>
    <m/>
    <m/>
    <m/>
    <m/>
    <m/>
  </r>
  <r>
    <x v="10"/>
    <x v="0"/>
    <x v="2"/>
    <n v="1"/>
    <s v="Initial Review"/>
    <m/>
    <m/>
    <m/>
    <m/>
    <m/>
    <m/>
    <m/>
  </r>
  <r>
    <x v="10"/>
    <x v="0"/>
    <x v="26"/>
    <n v="1"/>
    <s v="Initial Review"/>
    <m/>
    <m/>
    <m/>
    <m/>
    <m/>
    <m/>
    <m/>
  </r>
  <r>
    <x v="10"/>
    <x v="0"/>
    <x v="4"/>
    <n v="7"/>
    <s v="Initial Review"/>
    <m/>
    <m/>
    <m/>
    <m/>
    <m/>
    <m/>
    <m/>
  </r>
  <r>
    <x v="10"/>
    <x v="0"/>
    <x v="5"/>
    <n v="4"/>
    <s v="Maintenance"/>
    <m/>
    <m/>
    <m/>
    <m/>
    <m/>
    <m/>
    <m/>
  </r>
  <r>
    <x v="10"/>
    <x v="0"/>
    <x v="14"/>
    <n v="5"/>
    <s v="Initial Review"/>
    <m/>
    <m/>
    <m/>
    <m/>
    <m/>
    <m/>
    <m/>
  </r>
  <r>
    <x v="10"/>
    <x v="0"/>
    <x v="33"/>
    <n v="1"/>
    <s v="Initial Review"/>
    <m/>
    <m/>
    <m/>
    <m/>
    <m/>
    <m/>
    <m/>
  </r>
  <r>
    <x v="10"/>
    <x v="0"/>
    <x v="8"/>
    <n v="1"/>
    <s v="QA"/>
    <m/>
    <m/>
    <m/>
    <m/>
    <m/>
    <m/>
    <m/>
  </r>
  <r>
    <x v="10"/>
    <x v="0"/>
    <x v="12"/>
    <n v="2"/>
    <s v="Final Pass"/>
    <m/>
    <m/>
    <m/>
    <m/>
    <m/>
    <m/>
    <m/>
  </r>
  <r>
    <x v="10"/>
    <x v="0"/>
    <x v="38"/>
    <n v="1"/>
    <s v="Initial Review"/>
    <m/>
    <m/>
    <m/>
    <m/>
    <m/>
    <m/>
    <m/>
  </r>
  <r>
    <x v="10"/>
    <x v="0"/>
    <x v="40"/>
    <n v="1"/>
    <s v="Initial Review"/>
    <m/>
    <m/>
    <m/>
    <m/>
    <m/>
    <m/>
    <m/>
  </r>
  <r>
    <x v="10"/>
    <x v="0"/>
    <x v="45"/>
    <n v="1"/>
    <s v="Initial Review"/>
    <m/>
    <m/>
    <m/>
    <m/>
    <m/>
    <m/>
    <m/>
  </r>
  <r>
    <x v="10"/>
    <x v="0"/>
    <x v="46"/>
    <n v="4"/>
    <s v="Maintenance"/>
    <m/>
    <m/>
    <m/>
    <m/>
    <m/>
    <m/>
    <m/>
  </r>
  <r>
    <x v="10"/>
    <x v="0"/>
    <x v="10"/>
    <n v="1"/>
    <s v="QA"/>
    <m/>
    <m/>
    <m/>
    <m/>
    <m/>
    <m/>
    <m/>
  </r>
  <r>
    <x v="11"/>
    <x v="0"/>
    <x v="1"/>
    <n v="1"/>
    <s v="QA"/>
    <m/>
    <m/>
    <m/>
    <m/>
    <m/>
    <m/>
    <m/>
  </r>
  <r>
    <x v="11"/>
    <x v="0"/>
    <x v="23"/>
    <n v="3"/>
    <m/>
    <m/>
    <m/>
    <m/>
    <m/>
    <m/>
    <m/>
    <m/>
  </r>
  <r>
    <x v="11"/>
    <x v="0"/>
    <x v="26"/>
    <n v="1"/>
    <s v="Initial Review"/>
    <m/>
    <m/>
    <m/>
    <m/>
    <m/>
    <m/>
    <m/>
  </r>
  <r>
    <x v="11"/>
    <x v="0"/>
    <x v="4"/>
    <n v="6"/>
    <s v="Initial Review"/>
    <m/>
    <m/>
    <m/>
    <m/>
    <m/>
    <m/>
    <m/>
  </r>
  <r>
    <x v="11"/>
    <x v="0"/>
    <x v="22"/>
    <n v="7"/>
    <s v="Maintenance"/>
    <m/>
    <m/>
    <m/>
    <m/>
    <m/>
    <m/>
    <m/>
  </r>
  <r>
    <x v="11"/>
    <x v="0"/>
    <x v="14"/>
    <n v="3"/>
    <s v="Initial Review"/>
    <m/>
    <m/>
    <m/>
    <m/>
    <m/>
    <m/>
    <m/>
  </r>
  <r>
    <x v="11"/>
    <x v="0"/>
    <x v="12"/>
    <n v="2"/>
    <s v="Final Pass"/>
    <m/>
    <m/>
    <m/>
    <m/>
    <m/>
    <m/>
    <m/>
  </r>
  <r>
    <x v="11"/>
    <x v="0"/>
    <x v="13"/>
    <n v="1"/>
    <s v="Initial Review"/>
    <m/>
    <m/>
    <m/>
    <m/>
    <m/>
    <m/>
    <m/>
  </r>
  <r>
    <x v="11"/>
    <x v="0"/>
    <x v="40"/>
    <n v="2"/>
    <s v="Initial Review"/>
    <m/>
    <m/>
    <m/>
    <m/>
    <m/>
    <m/>
    <m/>
  </r>
  <r>
    <x v="11"/>
    <x v="0"/>
    <x v="47"/>
    <n v="2"/>
    <s v="Initial Review"/>
    <m/>
    <m/>
    <m/>
    <m/>
    <m/>
    <m/>
    <m/>
  </r>
  <r>
    <x v="11"/>
    <x v="0"/>
    <x v="33"/>
    <n v="1"/>
    <s v="Initial Review"/>
    <m/>
    <m/>
    <m/>
    <m/>
    <m/>
    <m/>
    <m/>
  </r>
  <r>
    <x v="11"/>
    <x v="0"/>
    <x v="45"/>
    <n v="2"/>
    <s v="Initial Review"/>
    <m/>
    <m/>
    <m/>
    <m/>
    <m/>
    <m/>
    <m/>
  </r>
  <r>
    <x v="11"/>
    <x v="0"/>
    <x v="38"/>
    <n v="1"/>
    <s v="Initial Review"/>
    <m/>
    <m/>
    <m/>
    <m/>
    <m/>
    <m/>
    <m/>
  </r>
  <r>
    <x v="11"/>
    <x v="0"/>
    <x v="48"/>
    <n v="4"/>
    <s v="Maintenance"/>
    <m/>
    <m/>
    <m/>
    <m/>
    <m/>
    <m/>
    <m/>
  </r>
  <r>
    <x v="11"/>
    <x v="0"/>
    <x v="49"/>
    <n v="2"/>
    <s v="Maintenance"/>
    <m/>
    <m/>
    <m/>
    <m/>
    <m/>
    <m/>
    <m/>
  </r>
  <r>
    <x v="11"/>
    <x v="0"/>
    <x v="50"/>
    <n v="2"/>
    <s v="Maintenance"/>
    <m/>
    <m/>
    <m/>
    <m/>
    <m/>
    <m/>
    <m/>
  </r>
  <r>
    <x v="11"/>
    <x v="0"/>
    <x v="11"/>
    <n v="1"/>
    <s v="QA"/>
    <m/>
    <m/>
    <m/>
    <m/>
    <m/>
    <m/>
    <m/>
  </r>
  <r>
    <x v="11"/>
    <x v="0"/>
    <x v="7"/>
    <n v="1"/>
    <s v="QA"/>
    <m/>
    <m/>
    <m/>
    <m/>
    <m/>
    <m/>
    <m/>
  </r>
  <r>
    <x v="12"/>
    <x v="0"/>
    <x v="1"/>
    <n v="2"/>
    <s v="QA"/>
    <m/>
    <m/>
    <m/>
    <m/>
    <m/>
    <m/>
    <m/>
  </r>
  <r>
    <x v="12"/>
    <x v="0"/>
    <x v="23"/>
    <n v="3"/>
    <m/>
    <m/>
    <m/>
    <m/>
    <m/>
    <m/>
    <m/>
    <m/>
  </r>
  <r>
    <x v="12"/>
    <x v="0"/>
    <x v="24"/>
    <n v="7"/>
    <s v="Maintenance"/>
    <m/>
    <m/>
    <m/>
    <m/>
    <m/>
    <m/>
    <m/>
  </r>
  <r>
    <x v="12"/>
    <x v="0"/>
    <x v="4"/>
    <n v="7"/>
    <s v="Initial Review"/>
    <m/>
    <m/>
    <m/>
    <m/>
    <m/>
    <m/>
    <m/>
  </r>
  <r>
    <x v="12"/>
    <x v="0"/>
    <x v="2"/>
    <n v="1"/>
    <s v="Initial Review"/>
    <m/>
    <m/>
    <m/>
    <m/>
    <m/>
    <m/>
    <m/>
  </r>
  <r>
    <x v="12"/>
    <x v="0"/>
    <x v="5"/>
    <n v="3"/>
    <s v="Maintenance"/>
    <m/>
    <m/>
    <m/>
    <m/>
    <m/>
    <m/>
    <m/>
  </r>
  <r>
    <x v="12"/>
    <x v="0"/>
    <x v="16"/>
    <n v="1"/>
    <s v="Maintenance"/>
    <m/>
    <m/>
    <m/>
    <m/>
    <m/>
    <m/>
    <m/>
  </r>
  <r>
    <x v="12"/>
    <x v="0"/>
    <x v="13"/>
    <n v="1"/>
    <s v="Initial Review"/>
    <m/>
    <m/>
    <m/>
    <m/>
    <m/>
    <m/>
    <m/>
  </r>
  <r>
    <x v="12"/>
    <x v="0"/>
    <x v="14"/>
    <n v="3"/>
    <s v="Initial Review"/>
    <m/>
    <m/>
    <m/>
    <m/>
    <m/>
    <m/>
    <m/>
  </r>
  <r>
    <x v="12"/>
    <x v="0"/>
    <x v="40"/>
    <n v="2"/>
    <s v="Initial Review"/>
    <m/>
    <m/>
    <m/>
    <m/>
    <m/>
    <m/>
    <m/>
  </r>
  <r>
    <x v="12"/>
    <x v="0"/>
    <x v="47"/>
    <n v="2"/>
    <s v="Initial Review"/>
    <m/>
    <m/>
    <m/>
    <m/>
    <m/>
    <m/>
    <m/>
  </r>
  <r>
    <x v="12"/>
    <x v="0"/>
    <x v="33"/>
    <n v="1"/>
    <s v="Initial Review"/>
    <m/>
    <m/>
    <m/>
    <m/>
    <m/>
    <m/>
    <m/>
  </r>
  <r>
    <x v="12"/>
    <x v="0"/>
    <x v="45"/>
    <n v="2"/>
    <s v="Initial Review"/>
    <m/>
    <m/>
    <m/>
    <m/>
    <m/>
    <m/>
    <m/>
  </r>
  <r>
    <x v="12"/>
    <x v="0"/>
    <x v="38"/>
    <n v="1"/>
    <s v="Final Pass"/>
    <m/>
    <m/>
    <m/>
    <m/>
    <m/>
    <m/>
    <m/>
  </r>
  <r>
    <x v="12"/>
    <x v="0"/>
    <x v="12"/>
    <n v="2"/>
    <s v="Final Pass"/>
    <m/>
    <m/>
    <m/>
    <m/>
    <m/>
    <m/>
    <m/>
  </r>
  <r>
    <x v="12"/>
    <x v="0"/>
    <x v="51"/>
    <n v="2"/>
    <s v="Maintenance"/>
    <m/>
    <m/>
    <m/>
    <m/>
    <m/>
    <m/>
    <m/>
  </r>
  <r>
    <x v="12"/>
    <x v="0"/>
    <x v="9"/>
    <n v="1"/>
    <s v="QA"/>
    <m/>
    <m/>
    <m/>
    <m/>
    <m/>
    <m/>
    <m/>
  </r>
  <r>
    <x v="12"/>
    <x v="0"/>
    <x v="6"/>
    <n v="1"/>
    <s v="QA"/>
    <m/>
    <m/>
    <m/>
    <m/>
    <m/>
    <m/>
    <m/>
  </r>
  <r>
    <x v="13"/>
    <x v="0"/>
    <x v="1"/>
    <n v="2"/>
    <s v="QA"/>
    <m/>
    <m/>
    <m/>
    <m/>
    <m/>
    <m/>
    <m/>
  </r>
  <r>
    <x v="13"/>
    <x v="0"/>
    <x v="23"/>
    <n v="2"/>
    <m/>
    <m/>
    <m/>
    <m/>
    <m/>
    <m/>
    <m/>
    <m/>
  </r>
  <r>
    <x v="13"/>
    <x v="0"/>
    <x v="4"/>
    <n v="2"/>
    <s v="Initial Review"/>
    <m/>
    <m/>
    <m/>
    <m/>
    <m/>
    <m/>
    <m/>
  </r>
  <r>
    <x v="13"/>
    <x v="0"/>
    <x v="2"/>
    <n v="1"/>
    <s v="Initial Review"/>
    <m/>
    <m/>
    <m/>
    <m/>
    <m/>
    <m/>
    <m/>
  </r>
  <r>
    <x v="13"/>
    <x v="0"/>
    <x v="22"/>
    <n v="5"/>
    <s v="Maintenance"/>
    <m/>
    <m/>
    <m/>
    <m/>
    <m/>
    <m/>
    <m/>
  </r>
  <r>
    <x v="13"/>
    <x v="0"/>
    <x v="52"/>
    <n v="4"/>
    <s v="Final Pass"/>
    <m/>
    <m/>
    <m/>
    <m/>
    <m/>
    <m/>
    <m/>
  </r>
  <r>
    <x v="13"/>
    <x v="0"/>
    <x v="5"/>
    <n v="2"/>
    <s v="Maintenance"/>
    <m/>
    <m/>
    <m/>
    <m/>
    <m/>
    <m/>
    <m/>
  </r>
  <r>
    <x v="13"/>
    <x v="0"/>
    <x v="33"/>
    <n v="1"/>
    <s v="Initial Review"/>
    <m/>
    <m/>
    <m/>
    <m/>
    <m/>
    <m/>
    <m/>
  </r>
  <r>
    <x v="13"/>
    <x v="0"/>
    <x v="14"/>
    <n v="3"/>
    <s v="Initial Review"/>
    <m/>
    <m/>
    <m/>
    <m/>
    <m/>
    <m/>
    <m/>
  </r>
  <r>
    <x v="13"/>
    <x v="0"/>
    <x v="40"/>
    <n v="4"/>
    <s v="Initial Review"/>
    <m/>
    <m/>
    <m/>
    <m/>
    <m/>
    <m/>
    <m/>
  </r>
  <r>
    <x v="13"/>
    <x v="0"/>
    <x v="47"/>
    <n v="4"/>
    <s v="Initial Review"/>
    <m/>
    <m/>
    <m/>
    <m/>
    <m/>
    <m/>
    <m/>
  </r>
  <r>
    <x v="13"/>
    <x v="0"/>
    <x v="12"/>
    <n v="1"/>
    <s v="Final Pass"/>
    <m/>
    <m/>
    <m/>
    <m/>
    <m/>
    <m/>
    <m/>
  </r>
  <r>
    <x v="13"/>
    <x v="0"/>
    <x v="9"/>
    <n v="1"/>
    <s v="QA"/>
    <m/>
    <m/>
    <m/>
    <m/>
    <m/>
    <m/>
    <m/>
  </r>
  <r>
    <x v="13"/>
    <x v="0"/>
    <x v="11"/>
    <n v="1"/>
    <s v="QA"/>
    <m/>
    <m/>
    <m/>
    <m/>
    <m/>
    <m/>
    <m/>
  </r>
  <r>
    <x v="13"/>
    <x v="0"/>
    <x v="53"/>
    <n v="1"/>
    <s v="Initial Review"/>
    <m/>
    <m/>
    <m/>
    <m/>
    <m/>
    <m/>
    <m/>
  </r>
  <r>
    <x v="13"/>
    <x v="0"/>
    <x v="54"/>
    <n v="1"/>
    <s v="Final Pass"/>
    <m/>
    <m/>
    <m/>
    <m/>
    <m/>
    <m/>
    <m/>
  </r>
  <r>
    <x v="13"/>
    <x v="0"/>
    <x v="55"/>
    <n v="1"/>
    <s v="Final Pass"/>
    <m/>
    <m/>
    <m/>
    <m/>
    <m/>
    <m/>
    <m/>
  </r>
  <r>
    <x v="13"/>
    <x v="0"/>
    <x v="29"/>
    <n v="1"/>
    <s v="Maintenance"/>
    <m/>
    <m/>
    <m/>
    <m/>
    <m/>
    <m/>
    <m/>
  </r>
  <r>
    <x v="13"/>
    <x v="0"/>
    <x v="56"/>
    <n v="1"/>
    <s v="Final Pass"/>
    <m/>
    <m/>
    <m/>
    <m/>
    <m/>
    <m/>
    <m/>
  </r>
  <r>
    <x v="13"/>
    <x v="0"/>
    <x v="57"/>
    <n v="1"/>
    <s v="Maintenance"/>
    <m/>
    <m/>
    <m/>
    <m/>
    <m/>
    <m/>
    <m/>
  </r>
  <r>
    <x v="13"/>
    <x v="0"/>
    <x v="58"/>
    <n v="1"/>
    <s v="Maintenance"/>
    <m/>
    <m/>
    <m/>
    <m/>
    <m/>
    <m/>
    <m/>
  </r>
  <r>
    <x v="13"/>
    <x v="0"/>
    <x v="59"/>
    <n v="1"/>
    <s v="Maintenance"/>
    <m/>
    <m/>
    <m/>
    <m/>
    <m/>
    <m/>
    <m/>
  </r>
  <r>
    <x v="14"/>
    <x v="0"/>
    <x v="1"/>
    <n v="7"/>
    <s v="QA"/>
    <m/>
    <m/>
    <m/>
    <m/>
    <m/>
    <m/>
    <m/>
  </r>
  <r>
    <x v="14"/>
    <x v="0"/>
    <x v="23"/>
    <n v="3"/>
    <m/>
    <m/>
    <m/>
    <m/>
    <m/>
    <m/>
    <m/>
    <m/>
  </r>
  <r>
    <x v="14"/>
    <x v="0"/>
    <x v="4"/>
    <n v="1"/>
    <s v="Initial Review"/>
    <m/>
    <m/>
    <m/>
    <m/>
    <m/>
    <m/>
    <m/>
  </r>
  <r>
    <x v="14"/>
    <x v="0"/>
    <x v="2"/>
    <n v="1"/>
    <s v="Initial Review"/>
    <m/>
    <m/>
    <m/>
    <m/>
    <m/>
    <m/>
    <m/>
  </r>
  <r>
    <x v="14"/>
    <x v="0"/>
    <x v="33"/>
    <n v="1"/>
    <s v="Initial Review"/>
    <m/>
    <m/>
    <m/>
    <m/>
    <m/>
    <m/>
    <m/>
  </r>
  <r>
    <x v="14"/>
    <x v="0"/>
    <x v="40"/>
    <n v="2"/>
    <s v="Initial Review"/>
    <m/>
    <m/>
    <m/>
    <m/>
    <m/>
    <m/>
    <m/>
  </r>
  <r>
    <x v="14"/>
    <x v="0"/>
    <x v="47"/>
    <n v="2"/>
    <s v="Initial Review"/>
    <m/>
    <m/>
    <m/>
    <m/>
    <m/>
    <m/>
    <m/>
  </r>
  <r>
    <x v="14"/>
    <x v="0"/>
    <x v="14"/>
    <n v="3"/>
    <s v="Initial Review"/>
    <m/>
    <m/>
    <m/>
    <m/>
    <m/>
    <m/>
    <m/>
  </r>
  <r>
    <x v="14"/>
    <x v="0"/>
    <x v="45"/>
    <n v="2"/>
    <s v="Initial Review"/>
    <m/>
    <m/>
    <m/>
    <m/>
    <m/>
    <m/>
    <m/>
  </r>
  <r>
    <x v="14"/>
    <x v="0"/>
    <x v="31"/>
    <n v="4"/>
    <s v="Maintenance"/>
    <m/>
    <m/>
    <m/>
    <m/>
    <m/>
    <m/>
    <m/>
  </r>
  <r>
    <x v="14"/>
    <x v="0"/>
    <x v="30"/>
    <n v="2"/>
    <s v="Maintenance"/>
    <m/>
    <m/>
    <m/>
    <m/>
    <m/>
    <m/>
    <m/>
  </r>
  <r>
    <x v="14"/>
    <x v="0"/>
    <x v="60"/>
    <n v="1"/>
    <s v="Maintenance"/>
    <m/>
    <m/>
    <m/>
    <m/>
    <m/>
    <m/>
    <m/>
  </r>
  <r>
    <x v="14"/>
    <x v="0"/>
    <x v="34"/>
    <n v="3"/>
    <s v="Maintenance"/>
    <m/>
    <m/>
    <m/>
    <m/>
    <m/>
    <m/>
    <m/>
  </r>
  <r>
    <x v="14"/>
    <x v="0"/>
    <x v="35"/>
    <n v="3"/>
    <s v="Maintenance"/>
    <m/>
    <m/>
    <m/>
    <m/>
    <m/>
    <m/>
    <m/>
  </r>
  <r>
    <x v="14"/>
    <x v="0"/>
    <x v="37"/>
    <n v="1"/>
    <s v="Maintenance"/>
    <m/>
    <m/>
    <m/>
    <m/>
    <m/>
    <m/>
    <m/>
  </r>
  <r>
    <x v="14"/>
    <x v="0"/>
    <x v="61"/>
    <n v="2"/>
    <s v="Maintenance"/>
    <m/>
    <m/>
    <m/>
    <m/>
    <m/>
    <m/>
    <m/>
  </r>
  <r>
    <x v="14"/>
    <x v="0"/>
    <x v="53"/>
    <n v="1"/>
    <s v="Final Pass"/>
    <m/>
    <m/>
    <m/>
    <m/>
    <m/>
    <m/>
    <m/>
  </r>
  <r>
    <x v="14"/>
    <x v="0"/>
    <x v="12"/>
    <n v="1"/>
    <s v="Final Pass"/>
    <m/>
    <m/>
    <m/>
    <m/>
    <m/>
    <m/>
    <m/>
  </r>
  <r>
    <x v="14"/>
    <x v="0"/>
    <x v="13"/>
    <n v="1"/>
    <s v="Initial Review"/>
    <m/>
    <m/>
    <m/>
    <m/>
    <m/>
    <m/>
    <m/>
  </r>
  <r>
    <x v="15"/>
    <x v="0"/>
    <x v="1"/>
    <n v="3"/>
    <s v="QA"/>
    <m/>
    <m/>
    <m/>
    <m/>
    <m/>
    <m/>
    <m/>
  </r>
  <r>
    <x v="15"/>
    <x v="0"/>
    <x v="18"/>
    <n v="1"/>
    <s v="Other"/>
    <m/>
    <m/>
    <m/>
    <m/>
    <m/>
    <m/>
    <m/>
  </r>
  <r>
    <x v="15"/>
    <x v="0"/>
    <x v="23"/>
    <n v="4"/>
    <m/>
    <m/>
    <m/>
    <m/>
    <m/>
    <m/>
    <m/>
    <m/>
  </r>
  <r>
    <x v="15"/>
    <x v="0"/>
    <x v="2"/>
    <n v="1"/>
    <s v="Initial Review"/>
    <m/>
    <m/>
    <m/>
    <m/>
    <m/>
    <m/>
    <m/>
  </r>
  <r>
    <x v="15"/>
    <x v="0"/>
    <x v="4"/>
    <n v="2"/>
    <s v="Initial Review"/>
    <m/>
    <m/>
    <m/>
    <m/>
    <m/>
    <m/>
    <m/>
  </r>
  <r>
    <x v="15"/>
    <x v="0"/>
    <x v="22"/>
    <n v="5"/>
    <s v="Maintenance"/>
    <m/>
    <m/>
    <m/>
    <m/>
    <m/>
    <m/>
    <m/>
  </r>
  <r>
    <x v="15"/>
    <x v="0"/>
    <x v="26"/>
    <n v="1"/>
    <s v="Initial Review"/>
    <m/>
    <m/>
    <m/>
    <m/>
    <m/>
    <m/>
    <m/>
  </r>
  <r>
    <x v="15"/>
    <x v="0"/>
    <x v="33"/>
    <n v="1"/>
    <s v="Final Pass"/>
    <m/>
    <m/>
    <m/>
    <m/>
    <m/>
    <m/>
    <m/>
  </r>
  <r>
    <x v="15"/>
    <x v="0"/>
    <x v="40"/>
    <n v="1"/>
    <s v="Initial Review"/>
    <m/>
    <m/>
    <m/>
    <m/>
    <m/>
    <m/>
    <m/>
  </r>
  <r>
    <x v="15"/>
    <x v="0"/>
    <x v="47"/>
    <n v="3"/>
    <s v="Initial Review"/>
    <m/>
    <m/>
    <m/>
    <m/>
    <m/>
    <m/>
    <m/>
  </r>
  <r>
    <x v="15"/>
    <x v="0"/>
    <x v="14"/>
    <n v="3"/>
    <s v="Initial Review"/>
    <m/>
    <m/>
    <m/>
    <m/>
    <m/>
    <m/>
    <m/>
  </r>
  <r>
    <x v="15"/>
    <x v="0"/>
    <x v="45"/>
    <n v="1"/>
    <s v="Initial Review"/>
    <m/>
    <m/>
    <m/>
    <m/>
    <m/>
    <m/>
    <m/>
  </r>
  <r>
    <x v="15"/>
    <x v="0"/>
    <x v="7"/>
    <n v="1"/>
    <s v="QA"/>
    <m/>
    <m/>
    <m/>
    <m/>
    <m/>
    <m/>
    <m/>
  </r>
  <r>
    <x v="15"/>
    <x v="0"/>
    <x v="62"/>
    <n v="1"/>
    <s v="QA"/>
    <m/>
    <m/>
    <m/>
    <m/>
    <m/>
    <m/>
    <m/>
  </r>
  <r>
    <x v="15"/>
    <x v="0"/>
    <x v="63"/>
    <n v="5"/>
    <s v="Maintenance"/>
    <m/>
    <m/>
    <m/>
    <m/>
    <m/>
    <m/>
    <m/>
  </r>
  <r>
    <x v="15"/>
    <x v="0"/>
    <x v="64"/>
    <n v="4"/>
    <s v="Maintenance"/>
    <m/>
    <m/>
    <m/>
    <m/>
    <m/>
    <m/>
    <m/>
  </r>
  <r>
    <x v="15"/>
    <x v="0"/>
    <x v="12"/>
    <n v="1"/>
    <s v="Final Pass"/>
    <m/>
    <m/>
    <m/>
    <m/>
    <m/>
    <m/>
    <m/>
  </r>
  <r>
    <x v="15"/>
    <x v="0"/>
    <x v="13"/>
    <n v="1"/>
    <s v="Final Pass"/>
    <m/>
    <m/>
    <m/>
    <m/>
    <m/>
    <m/>
    <m/>
  </r>
  <r>
    <x v="15"/>
    <x v="0"/>
    <x v="39"/>
    <n v="1"/>
    <s v="QA"/>
    <m/>
    <m/>
    <m/>
    <m/>
    <m/>
    <m/>
    <m/>
  </r>
  <r>
    <x v="15"/>
    <x v="0"/>
    <x v="53"/>
    <n v="1"/>
    <s v="Final Pass"/>
    <m/>
    <m/>
    <m/>
    <m/>
    <m/>
    <m/>
    <m/>
  </r>
  <r>
    <x v="16"/>
    <x v="0"/>
    <x v="1"/>
    <n v="1"/>
    <s v="QA"/>
    <m/>
    <m/>
    <m/>
    <m/>
    <m/>
    <m/>
    <m/>
  </r>
  <r>
    <x v="16"/>
    <x v="0"/>
    <x v="23"/>
    <n v="2"/>
    <m/>
    <m/>
    <m/>
    <m/>
    <m/>
    <m/>
    <m/>
    <m/>
  </r>
  <r>
    <x v="16"/>
    <x v="0"/>
    <x v="24"/>
    <n v="2"/>
    <s v="Final Pass"/>
    <m/>
    <m/>
    <m/>
    <m/>
    <m/>
    <m/>
    <m/>
  </r>
  <r>
    <x v="16"/>
    <x v="0"/>
    <x v="8"/>
    <n v="1"/>
    <s v="QA"/>
    <m/>
    <m/>
    <m/>
    <m/>
    <m/>
    <m/>
    <m/>
  </r>
  <r>
    <x v="16"/>
    <x v="0"/>
    <x v="4"/>
    <n v="4"/>
    <s v="Initial Review"/>
    <m/>
    <m/>
    <m/>
    <m/>
    <m/>
    <m/>
    <m/>
  </r>
  <r>
    <x v="16"/>
    <x v="0"/>
    <x v="5"/>
    <n v="2"/>
    <s v="Maintenance"/>
    <m/>
    <m/>
    <m/>
    <m/>
    <m/>
    <m/>
    <m/>
  </r>
  <r>
    <x v="16"/>
    <x v="0"/>
    <x v="65"/>
    <n v="1"/>
    <s v="Maintenance"/>
    <m/>
    <m/>
    <m/>
    <m/>
    <m/>
    <m/>
    <m/>
  </r>
  <r>
    <x v="16"/>
    <x v="0"/>
    <x v="2"/>
    <n v="1"/>
    <s v="Initial Review"/>
    <m/>
    <m/>
    <m/>
    <m/>
    <m/>
    <m/>
    <m/>
  </r>
  <r>
    <x v="16"/>
    <x v="0"/>
    <x v="26"/>
    <n v="1"/>
    <s v="Initial Review"/>
    <m/>
    <m/>
    <m/>
    <m/>
    <m/>
    <m/>
    <m/>
  </r>
  <r>
    <x v="16"/>
    <x v="0"/>
    <x v="14"/>
    <n v="2"/>
    <s v="Initial Review"/>
    <m/>
    <m/>
    <m/>
    <m/>
    <m/>
    <m/>
    <m/>
  </r>
  <r>
    <x v="16"/>
    <x v="0"/>
    <x v="40"/>
    <n v="3"/>
    <s v="Initial Review"/>
    <m/>
    <m/>
    <m/>
    <m/>
    <m/>
    <m/>
    <m/>
  </r>
  <r>
    <x v="16"/>
    <x v="0"/>
    <x v="47"/>
    <n v="5"/>
    <s v="Initial Review"/>
    <m/>
    <m/>
    <m/>
    <m/>
    <m/>
    <m/>
    <m/>
  </r>
  <r>
    <x v="16"/>
    <x v="0"/>
    <x v="45"/>
    <n v="1"/>
    <s v="Final Pass"/>
    <m/>
    <m/>
    <m/>
    <m/>
    <m/>
    <m/>
    <m/>
  </r>
  <r>
    <x v="16"/>
    <x v="0"/>
    <x v="22"/>
    <n v="8"/>
    <s v="Maintenance"/>
    <m/>
    <m/>
    <m/>
    <m/>
    <m/>
    <m/>
    <m/>
  </r>
  <r>
    <x v="16"/>
    <x v="0"/>
    <x v="12"/>
    <n v="2"/>
    <s v="Final Pass"/>
    <m/>
    <m/>
    <m/>
    <m/>
    <m/>
    <m/>
    <m/>
  </r>
  <r>
    <x v="16"/>
    <x v="0"/>
    <x v="13"/>
    <n v="1"/>
    <s v="Final Pass"/>
    <m/>
    <m/>
    <m/>
    <m/>
    <m/>
    <m/>
    <m/>
  </r>
  <r>
    <x v="16"/>
    <x v="0"/>
    <x v="38"/>
    <n v="1"/>
    <s v="QA"/>
    <m/>
    <m/>
    <m/>
    <m/>
    <m/>
    <m/>
    <m/>
  </r>
  <r>
    <x v="16"/>
    <x v="0"/>
    <x v="33"/>
    <n v="1"/>
    <s v="Final Pass"/>
    <m/>
    <m/>
    <m/>
    <m/>
    <m/>
    <m/>
    <m/>
  </r>
  <r>
    <x v="16"/>
    <x v="0"/>
    <x v="7"/>
    <n v="1"/>
    <s v="QA"/>
    <m/>
    <m/>
    <m/>
    <m/>
    <m/>
    <m/>
    <m/>
  </r>
  <r>
    <x v="17"/>
    <x v="0"/>
    <x v="1"/>
    <n v="1"/>
    <s v="QA"/>
    <m/>
    <m/>
    <m/>
    <m/>
    <m/>
    <m/>
    <m/>
  </r>
  <r>
    <x v="17"/>
    <x v="0"/>
    <x v="23"/>
    <n v="2"/>
    <m/>
    <m/>
    <m/>
    <m/>
    <m/>
    <m/>
    <m/>
    <m/>
  </r>
  <r>
    <x v="17"/>
    <x v="0"/>
    <x v="2"/>
    <n v="2"/>
    <s v="Initial Review"/>
    <m/>
    <m/>
    <m/>
    <m/>
    <m/>
    <m/>
    <m/>
  </r>
  <r>
    <x v="17"/>
    <x v="0"/>
    <x v="4"/>
    <n v="5"/>
    <s v="Initial Review"/>
    <m/>
    <m/>
    <m/>
    <m/>
    <m/>
    <m/>
    <m/>
  </r>
  <r>
    <x v="17"/>
    <x v="0"/>
    <x v="22"/>
    <n v="4"/>
    <s v="Maintenance"/>
    <m/>
    <m/>
    <m/>
    <m/>
    <m/>
    <m/>
    <m/>
  </r>
  <r>
    <x v="17"/>
    <x v="0"/>
    <x v="5"/>
    <n v="1"/>
    <s v="Maintenance"/>
    <m/>
    <m/>
    <m/>
    <m/>
    <m/>
    <m/>
    <m/>
  </r>
  <r>
    <x v="17"/>
    <x v="0"/>
    <x v="26"/>
    <n v="1"/>
    <s v="Initial Review"/>
    <m/>
    <m/>
    <m/>
    <m/>
    <m/>
    <m/>
    <m/>
  </r>
  <r>
    <x v="17"/>
    <x v="0"/>
    <x v="14"/>
    <n v="1"/>
    <s v="Initial Review"/>
    <m/>
    <m/>
    <m/>
    <m/>
    <m/>
    <m/>
    <m/>
  </r>
  <r>
    <x v="17"/>
    <x v="0"/>
    <x v="40"/>
    <n v="2"/>
    <s v="Initial Review"/>
    <m/>
    <m/>
    <m/>
    <m/>
    <m/>
    <m/>
    <m/>
  </r>
  <r>
    <x v="17"/>
    <x v="0"/>
    <x v="47"/>
    <n v="3"/>
    <s v="Initial Review"/>
    <m/>
    <m/>
    <m/>
    <m/>
    <m/>
    <m/>
    <m/>
  </r>
  <r>
    <x v="17"/>
    <x v="0"/>
    <x v="10"/>
    <n v="1"/>
    <s v="QA"/>
    <m/>
    <m/>
    <m/>
    <m/>
    <m/>
    <m/>
    <m/>
  </r>
  <r>
    <x v="17"/>
    <x v="0"/>
    <x v="8"/>
    <n v="1"/>
    <s v="QA"/>
    <m/>
    <m/>
    <m/>
    <m/>
    <m/>
    <m/>
    <m/>
  </r>
  <r>
    <x v="17"/>
    <x v="0"/>
    <x v="66"/>
    <n v="4"/>
    <s v="Maintenance"/>
    <m/>
    <m/>
    <m/>
    <m/>
    <m/>
    <m/>
    <m/>
  </r>
  <r>
    <x v="17"/>
    <x v="0"/>
    <x v="58"/>
    <n v="4"/>
    <s v="Maintenance"/>
    <m/>
    <m/>
    <m/>
    <m/>
    <m/>
    <m/>
    <m/>
  </r>
  <r>
    <x v="17"/>
    <x v="0"/>
    <x v="12"/>
    <n v="2"/>
    <s v="Final Pass"/>
    <m/>
    <m/>
    <m/>
    <m/>
    <m/>
    <m/>
    <m/>
  </r>
  <r>
    <x v="17"/>
    <x v="0"/>
    <x v="13"/>
    <n v="1"/>
    <s v="Final Pass"/>
    <m/>
    <m/>
    <m/>
    <m/>
    <m/>
    <m/>
    <m/>
  </r>
  <r>
    <x v="17"/>
    <x v="0"/>
    <x v="33"/>
    <n v="1"/>
    <s v="Final Pass"/>
    <m/>
    <m/>
    <m/>
    <m/>
    <m/>
    <m/>
    <m/>
  </r>
  <r>
    <x v="17"/>
    <x v="0"/>
    <x v="45"/>
    <n v="1"/>
    <s v="Final Pass"/>
    <m/>
    <m/>
    <m/>
    <m/>
    <m/>
    <m/>
    <m/>
  </r>
  <r>
    <x v="17"/>
    <x v="0"/>
    <x v="53"/>
    <n v="1"/>
    <s v="QA"/>
    <m/>
    <m/>
    <m/>
    <m/>
    <m/>
    <m/>
    <m/>
  </r>
  <r>
    <x v="17"/>
    <x v="0"/>
    <x v="67"/>
    <n v="2"/>
    <s v="Initial Review"/>
    <m/>
    <m/>
    <m/>
    <m/>
    <m/>
    <m/>
    <m/>
  </r>
  <r>
    <x v="18"/>
    <x v="0"/>
    <x v="1"/>
    <n v="2"/>
    <s v="QA"/>
    <m/>
    <m/>
    <m/>
    <m/>
    <m/>
    <m/>
    <m/>
  </r>
  <r>
    <x v="18"/>
    <x v="0"/>
    <x v="23"/>
    <n v="2"/>
    <m/>
    <m/>
    <m/>
    <m/>
    <m/>
    <m/>
    <m/>
    <m/>
  </r>
  <r>
    <x v="18"/>
    <x v="0"/>
    <x v="24"/>
    <n v="12"/>
    <s v="Maintenance"/>
    <m/>
    <m/>
    <m/>
    <m/>
    <m/>
    <m/>
    <m/>
  </r>
  <r>
    <x v="18"/>
    <x v="0"/>
    <x v="26"/>
    <n v="1"/>
    <s v="Initial Review"/>
    <m/>
    <m/>
    <m/>
    <m/>
    <m/>
    <m/>
    <m/>
  </r>
  <r>
    <x v="18"/>
    <x v="0"/>
    <x v="33"/>
    <n v="1"/>
    <s v="Final Pass"/>
    <m/>
    <m/>
    <m/>
    <m/>
    <m/>
    <m/>
    <m/>
  </r>
  <r>
    <x v="18"/>
    <x v="0"/>
    <x v="4"/>
    <n v="1"/>
    <s v="Initial Review"/>
    <m/>
    <m/>
    <m/>
    <m/>
    <m/>
    <m/>
    <m/>
  </r>
  <r>
    <x v="18"/>
    <x v="0"/>
    <x v="5"/>
    <n v="1"/>
    <s v="Maintenance"/>
    <m/>
    <m/>
    <m/>
    <m/>
    <m/>
    <m/>
    <m/>
  </r>
  <r>
    <x v="18"/>
    <x v="0"/>
    <x v="2"/>
    <n v="1"/>
    <s v="Initial Review"/>
    <m/>
    <m/>
    <m/>
    <m/>
    <m/>
    <m/>
    <m/>
  </r>
  <r>
    <x v="18"/>
    <x v="0"/>
    <x v="14"/>
    <n v="4"/>
    <s v="Initial Review"/>
    <m/>
    <m/>
    <m/>
    <m/>
    <m/>
    <m/>
    <m/>
  </r>
  <r>
    <x v="18"/>
    <x v="0"/>
    <x v="47"/>
    <n v="1"/>
    <s v="Initial Review"/>
    <m/>
    <m/>
    <m/>
    <m/>
    <m/>
    <m/>
    <m/>
  </r>
  <r>
    <x v="18"/>
    <x v="0"/>
    <x v="68"/>
    <n v="3"/>
    <s v="Initial Review"/>
    <m/>
    <m/>
    <m/>
    <m/>
    <m/>
    <m/>
    <m/>
  </r>
  <r>
    <x v="18"/>
    <x v="0"/>
    <x v="69"/>
    <n v="2"/>
    <s v="Initial Review"/>
    <m/>
    <m/>
    <m/>
    <m/>
    <m/>
    <m/>
    <m/>
  </r>
  <r>
    <x v="18"/>
    <x v="0"/>
    <x v="70"/>
    <n v="2"/>
    <s v="Initial Review"/>
    <m/>
    <m/>
    <m/>
    <m/>
    <m/>
    <m/>
    <m/>
  </r>
  <r>
    <x v="18"/>
    <x v="0"/>
    <x v="71"/>
    <n v="1"/>
    <s v="Initial Review"/>
    <m/>
    <m/>
    <m/>
    <m/>
    <m/>
    <m/>
    <m/>
  </r>
  <r>
    <x v="18"/>
    <x v="0"/>
    <x v="40"/>
    <n v="1"/>
    <s v="Initial Review"/>
    <m/>
    <m/>
    <m/>
    <m/>
    <m/>
    <m/>
    <m/>
  </r>
  <r>
    <x v="18"/>
    <x v="0"/>
    <x v="42"/>
    <n v="1"/>
    <s v="Maintenance"/>
    <m/>
    <m/>
    <m/>
    <m/>
    <m/>
    <m/>
    <m/>
  </r>
  <r>
    <x v="18"/>
    <x v="0"/>
    <x v="13"/>
    <n v="1"/>
    <s v="Final Pass"/>
    <m/>
    <m/>
    <m/>
    <m/>
    <m/>
    <m/>
    <m/>
  </r>
  <r>
    <x v="18"/>
    <x v="0"/>
    <x v="38"/>
    <n v="1"/>
    <s v="QA"/>
    <m/>
    <m/>
    <m/>
    <m/>
    <m/>
    <m/>
    <m/>
  </r>
  <r>
    <x v="18"/>
    <x v="0"/>
    <x v="72"/>
    <n v="1"/>
    <s v="Initial Review"/>
    <m/>
    <m/>
    <m/>
    <m/>
    <m/>
    <m/>
    <m/>
  </r>
  <r>
    <x v="19"/>
    <x v="0"/>
    <x v="1"/>
    <n v="7"/>
    <s v="QA"/>
    <m/>
    <m/>
    <m/>
    <m/>
    <m/>
    <m/>
    <m/>
  </r>
  <r>
    <x v="19"/>
    <x v="0"/>
    <x v="23"/>
    <n v="2"/>
    <m/>
    <m/>
    <m/>
    <m/>
    <m/>
    <m/>
    <m/>
    <m/>
  </r>
  <r>
    <x v="19"/>
    <x v="0"/>
    <x v="4"/>
    <n v="1"/>
    <s v="Initial Review"/>
    <m/>
    <m/>
    <m/>
    <m/>
    <m/>
    <m/>
    <m/>
  </r>
  <r>
    <x v="19"/>
    <x v="0"/>
    <x v="2"/>
    <n v="1"/>
    <s v="Initial Review"/>
    <m/>
    <m/>
    <m/>
    <m/>
    <m/>
    <m/>
    <m/>
  </r>
  <r>
    <x v="19"/>
    <x v="0"/>
    <x v="26"/>
    <n v="1"/>
    <s v="Initial Review"/>
    <m/>
    <m/>
    <m/>
    <m/>
    <m/>
    <m/>
    <m/>
  </r>
  <r>
    <x v="19"/>
    <x v="0"/>
    <x v="14"/>
    <n v="1"/>
    <s v="Final Pass"/>
    <m/>
    <m/>
    <m/>
    <m/>
    <m/>
    <m/>
    <m/>
  </r>
  <r>
    <x v="19"/>
    <x v="0"/>
    <x v="47"/>
    <n v="1"/>
    <s v="Initial Review"/>
    <m/>
    <m/>
    <m/>
    <m/>
    <m/>
    <m/>
    <m/>
  </r>
  <r>
    <x v="19"/>
    <x v="0"/>
    <x v="67"/>
    <n v="1"/>
    <s v="Initial Review"/>
    <m/>
    <m/>
    <m/>
    <m/>
    <m/>
    <m/>
    <m/>
  </r>
  <r>
    <x v="19"/>
    <x v="0"/>
    <x v="68"/>
    <n v="1"/>
    <s v="Initial Review"/>
    <m/>
    <m/>
    <m/>
    <m/>
    <m/>
    <m/>
    <m/>
  </r>
  <r>
    <x v="19"/>
    <x v="0"/>
    <x v="69"/>
    <n v="1"/>
    <s v="Initial Review"/>
    <m/>
    <m/>
    <m/>
    <m/>
    <m/>
    <m/>
    <m/>
  </r>
  <r>
    <x v="19"/>
    <x v="0"/>
    <x v="70"/>
    <n v="1"/>
    <s v="Initial Review"/>
    <m/>
    <m/>
    <m/>
    <m/>
    <m/>
    <m/>
    <m/>
  </r>
  <r>
    <x v="19"/>
    <x v="0"/>
    <x v="71"/>
    <n v="2"/>
    <s v="Initial Review"/>
    <m/>
    <m/>
    <m/>
    <m/>
    <m/>
    <m/>
    <m/>
  </r>
  <r>
    <x v="19"/>
    <x v="0"/>
    <x v="73"/>
    <n v="1"/>
    <s v="Final Pass"/>
    <m/>
    <m/>
    <m/>
    <m/>
    <m/>
    <m/>
    <m/>
  </r>
  <r>
    <x v="19"/>
    <x v="0"/>
    <x v="33"/>
    <n v="1"/>
    <s v="Final Pass"/>
    <m/>
    <m/>
    <m/>
    <m/>
    <m/>
    <m/>
    <m/>
  </r>
  <r>
    <x v="19"/>
    <x v="0"/>
    <x v="13"/>
    <n v="1"/>
    <s v="Final Pass"/>
    <m/>
    <m/>
    <m/>
    <m/>
    <m/>
    <m/>
    <m/>
  </r>
  <r>
    <x v="19"/>
    <x v="0"/>
    <x v="40"/>
    <n v="1"/>
    <s v="Final Pass"/>
    <m/>
    <m/>
    <m/>
    <m/>
    <m/>
    <m/>
    <m/>
  </r>
  <r>
    <x v="19"/>
    <x v="0"/>
    <x v="74"/>
    <n v="1"/>
    <s v="Final Pass"/>
    <m/>
    <m/>
    <m/>
    <m/>
    <m/>
    <m/>
    <m/>
  </r>
  <r>
    <x v="19"/>
    <x v="0"/>
    <x v="20"/>
    <n v="1"/>
    <s v="Maintenance"/>
    <m/>
    <m/>
    <m/>
    <m/>
    <m/>
    <m/>
    <m/>
  </r>
  <r>
    <x v="19"/>
    <x v="0"/>
    <x v="28"/>
    <n v="1"/>
    <s v="Maintenance"/>
    <m/>
    <m/>
    <m/>
    <m/>
    <m/>
    <m/>
    <m/>
  </r>
  <r>
    <x v="19"/>
    <x v="0"/>
    <x v="75"/>
    <n v="1"/>
    <s v="Maintenance"/>
    <m/>
    <m/>
    <m/>
    <m/>
    <m/>
    <m/>
    <m/>
  </r>
  <r>
    <x v="19"/>
    <x v="0"/>
    <x v="76"/>
    <n v="1"/>
    <s v="Maintenance"/>
    <m/>
    <m/>
    <m/>
    <m/>
    <m/>
    <m/>
    <m/>
  </r>
  <r>
    <x v="19"/>
    <x v="0"/>
    <x v="77"/>
    <n v="1"/>
    <s v="Maintenance"/>
    <m/>
    <m/>
    <m/>
    <m/>
    <m/>
    <m/>
    <m/>
  </r>
  <r>
    <x v="19"/>
    <x v="0"/>
    <x v="78"/>
    <n v="1"/>
    <s v="Maintenance"/>
    <m/>
    <m/>
    <m/>
    <m/>
    <m/>
    <m/>
    <m/>
  </r>
  <r>
    <x v="19"/>
    <x v="0"/>
    <x v="79"/>
    <n v="1"/>
    <s v="Final Pass"/>
    <m/>
    <m/>
    <m/>
    <m/>
    <m/>
    <m/>
    <m/>
  </r>
  <r>
    <x v="19"/>
    <x v="0"/>
    <x v="80"/>
    <n v="1"/>
    <s v="Maintenance"/>
    <m/>
    <m/>
    <m/>
    <m/>
    <m/>
    <m/>
    <m/>
  </r>
  <r>
    <x v="19"/>
    <x v="0"/>
    <x v="81"/>
    <n v="1"/>
    <s v="Maintenance"/>
    <m/>
    <m/>
    <m/>
    <m/>
    <m/>
    <m/>
    <m/>
  </r>
  <r>
    <x v="19"/>
    <x v="0"/>
    <x v="82"/>
    <n v="1"/>
    <s v="Maintenance"/>
    <m/>
    <m/>
    <m/>
    <m/>
    <m/>
    <m/>
    <m/>
  </r>
  <r>
    <x v="19"/>
    <x v="0"/>
    <x v="83"/>
    <n v="1"/>
    <s v="Final Pass"/>
    <m/>
    <m/>
    <m/>
    <m/>
    <m/>
    <m/>
    <m/>
  </r>
  <r>
    <x v="19"/>
    <x v="0"/>
    <x v="84"/>
    <n v="1"/>
    <s v="Maintenance"/>
    <m/>
    <m/>
    <m/>
    <m/>
    <m/>
    <m/>
    <m/>
  </r>
  <r>
    <x v="19"/>
    <x v="0"/>
    <x v="85"/>
    <n v="1"/>
    <s v="Maintenance"/>
    <m/>
    <m/>
    <m/>
    <m/>
    <m/>
    <m/>
    <m/>
  </r>
  <r>
    <x v="19"/>
    <x v="0"/>
    <x v="72"/>
    <n v="1"/>
    <s v="Final Pass"/>
    <m/>
    <m/>
    <m/>
    <m/>
    <m/>
    <m/>
    <m/>
  </r>
  <r>
    <x v="20"/>
    <x v="0"/>
    <x v="23"/>
    <n v="2"/>
    <m/>
    <m/>
    <m/>
    <m/>
    <m/>
    <m/>
    <m/>
    <m/>
  </r>
  <r>
    <x v="20"/>
    <x v="0"/>
    <x v="2"/>
    <n v="17"/>
    <s v="Initial Review"/>
    <m/>
    <m/>
    <m/>
    <m/>
    <m/>
    <m/>
    <m/>
  </r>
  <r>
    <x v="20"/>
    <x v="0"/>
    <x v="4"/>
    <n v="12"/>
    <s v="Initial Review"/>
    <m/>
    <m/>
    <m/>
    <m/>
    <m/>
    <m/>
    <m/>
  </r>
  <r>
    <x v="20"/>
    <x v="0"/>
    <x v="47"/>
    <n v="8"/>
    <s v="Initial Review"/>
    <m/>
    <m/>
    <m/>
    <m/>
    <m/>
    <m/>
    <m/>
  </r>
  <r>
    <x v="21"/>
    <x v="1"/>
    <x v="0"/>
    <n v="3"/>
    <s v="Other"/>
    <m/>
    <m/>
    <m/>
    <m/>
    <m/>
    <m/>
    <m/>
  </r>
  <r>
    <x v="21"/>
    <x v="1"/>
    <x v="1"/>
    <n v="2"/>
    <s v="QA"/>
    <m/>
    <m/>
    <m/>
    <m/>
    <m/>
    <m/>
    <m/>
  </r>
  <r>
    <x v="21"/>
    <x v="1"/>
    <x v="23"/>
    <n v="2"/>
    <m/>
    <m/>
    <m/>
    <m/>
    <m/>
    <m/>
    <m/>
    <m/>
  </r>
  <r>
    <x v="21"/>
    <x v="1"/>
    <x v="5"/>
    <n v="4"/>
    <s v="Maintenance"/>
    <m/>
    <m/>
    <m/>
    <m/>
    <m/>
    <m/>
    <m/>
  </r>
  <r>
    <x v="21"/>
    <x v="1"/>
    <x v="22"/>
    <n v="4"/>
    <s v="Maintenance"/>
    <m/>
    <m/>
    <m/>
    <m/>
    <m/>
    <m/>
    <m/>
  </r>
  <r>
    <x v="21"/>
    <x v="1"/>
    <x v="67"/>
    <n v="1"/>
    <s v="Initial Review"/>
    <m/>
    <m/>
    <m/>
    <m/>
    <m/>
    <m/>
    <m/>
  </r>
  <r>
    <x v="21"/>
    <x v="1"/>
    <x v="47"/>
    <n v="1"/>
    <s v="Initial Review"/>
    <m/>
    <m/>
    <m/>
    <m/>
    <m/>
    <m/>
    <m/>
  </r>
  <r>
    <x v="21"/>
    <x v="1"/>
    <x v="71"/>
    <n v="3"/>
    <s v="Initial Review"/>
    <m/>
    <m/>
    <m/>
    <m/>
    <m/>
    <m/>
    <m/>
  </r>
  <r>
    <x v="21"/>
    <x v="1"/>
    <x v="4"/>
    <n v="4"/>
    <s v="Initial Review"/>
    <m/>
    <m/>
    <m/>
    <m/>
    <m/>
    <m/>
    <m/>
  </r>
  <r>
    <x v="21"/>
    <x v="1"/>
    <x v="68"/>
    <n v="1"/>
    <s v="Initial Review"/>
    <m/>
    <m/>
    <m/>
    <m/>
    <m/>
    <m/>
    <m/>
  </r>
  <r>
    <x v="21"/>
    <x v="1"/>
    <x v="69"/>
    <n v="1"/>
    <s v="Initial Review"/>
    <m/>
    <m/>
    <m/>
    <m/>
    <m/>
    <m/>
    <m/>
  </r>
  <r>
    <x v="21"/>
    <x v="1"/>
    <x v="86"/>
    <n v="2"/>
    <s v="Initial Review"/>
    <m/>
    <m/>
    <m/>
    <m/>
    <m/>
    <m/>
    <m/>
  </r>
  <r>
    <x v="21"/>
    <x v="1"/>
    <x v="14"/>
    <n v="2"/>
    <s v="Final Pass"/>
    <m/>
    <m/>
    <m/>
    <m/>
    <m/>
    <m/>
    <m/>
  </r>
  <r>
    <x v="21"/>
    <x v="1"/>
    <x v="87"/>
    <n v="1"/>
    <s v="Maintenance"/>
    <m/>
    <m/>
    <m/>
    <m/>
    <m/>
    <m/>
    <m/>
  </r>
  <r>
    <x v="21"/>
    <x v="1"/>
    <x v="13"/>
    <n v="1"/>
    <s v="Final Pass"/>
    <m/>
    <m/>
    <m/>
    <m/>
    <m/>
    <m/>
    <m/>
  </r>
  <r>
    <x v="21"/>
    <x v="1"/>
    <x v="70"/>
    <n v="1"/>
    <s v="Initial Review"/>
    <m/>
    <m/>
    <m/>
    <m/>
    <m/>
    <m/>
    <m/>
  </r>
  <r>
    <x v="21"/>
    <x v="1"/>
    <x v="40"/>
    <n v="1"/>
    <s v="Final Pass"/>
    <m/>
    <m/>
    <m/>
    <m/>
    <m/>
    <m/>
    <m/>
  </r>
  <r>
    <x v="21"/>
    <x v="1"/>
    <x v="88"/>
    <n v="1"/>
    <s v="Initial Review"/>
    <m/>
    <m/>
    <m/>
    <m/>
    <m/>
    <m/>
    <m/>
  </r>
  <r>
    <x v="21"/>
    <x v="1"/>
    <x v="16"/>
    <n v="2"/>
    <s v="Maintenance"/>
    <m/>
    <m/>
    <m/>
    <m/>
    <m/>
    <m/>
    <m/>
  </r>
  <r>
    <x v="21"/>
    <x v="1"/>
    <x v="27"/>
    <n v="1"/>
    <s v="Maintenance"/>
    <m/>
    <m/>
    <m/>
    <m/>
    <m/>
    <m/>
    <m/>
  </r>
  <r>
    <x v="21"/>
    <x v="1"/>
    <x v="10"/>
    <n v="1"/>
    <s v="QA"/>
    <m/>
    <m/>
    <m/>
    <m/>
    <m/>
    <m/>
    <m/>
  </r>
  <r>
    <x v="22"/>
    <x v="1"/>
    <x v="0"/>
    <n v="3"/>
    <s v="Other"/>
    <m/>
    <m/>
    <m/>
    <m/>
    <m/>
    <m/>
    <m/>
  </r>
  <r>
    <x v="22"/>
    <x v="1"/>
    <x v="1"/>
    <n v="1"/>
    <s v="QA"/>
    <m/>
    <m/>
    <m/>
    <m/>
    <m/>
    <m/>
    <m/>
  </r>
  <r>
    <x v="22"/>
    <x v="1"/>
    <x v="18"/>
    <n v="1"/>
    <s v="Other"/>
    <m/>
    <m/>
    <m/>
    <m/>
    <m/>
    <m/>
    <m/>
  </r>
  <r>
    <x v="22"/>
    <x v="1"/>
    <x v="89"/>
    <n v="6"/>
    <s v="Maintenance"/>
    <m/>
    <m/>
    <m/>
    <m/>
    <m/>
    <m/>
    <m/>
  </r>
  <r>
    <x v="22"/>
    <x v="1"/>
    <x v="2"/>
    <n v="1"/>
    <s v="Initial Review"/>
    <m/>
    <m/>
    <m/>
    <m/>
    <m/>
    <m/>
    <m/>
  </r>
  <r>
    <x v="22"/>
    <x v="1"/>
    <x v="25"/>
    <n v="1"/>
    <s v="Initial Review"/>
    <m/>
    <m/>
    <m/>
    <m/>
    <m/>
    <m/>
    <m/>
  </r>
  <r>
    <x v="22"/>
    <x v="1"/>
    <x v="22"/>
    <n v="2"/>
    <s v="Maintenance"/>
    <m/>
    <m/>
    <m/>
    <m/>
    <m/>
    <m/>
    <m/>
  </r>
  <r>
    <x v="22"/>
    <x v="1"/>
    <x v="26"/>
    <n v="1"/>
    <s v="Initial Review"/>
    <m/>
    <m/>
    <m/>
    <m/>
    <m/>
    <m/>
    <m/>
  </r>
  <r>
    <x v="22"/>
    <x v="1"/>
    <x v="47"/>
    <n v="1"/>
    <s v="Initial Review"/>
    <m/>
    <m/>
    <m/>
    <m/>
    <m/>
    <m/>
    <m/>
  </r>
  <r>
    <x v="22"/>
    <x v="1"/>
    <x v="71"/>
    <n v="3"/>
    <s v="Initial Review"/>
    <m/>
    <m/>
    <m/>
    <m/>
    <m/>
    <m/>
    <m/>
  </r>
  <r>
    <x v="22"/>
    <x v="1"/>
    <x v="4"/>
    <n v="2"/>
    <s v="Initial Review"/>
    <m/>
    <m/>
    <m/>
    <m/>
    <m/>
    <m/>
    <m/>
  </r>
  <r>
    <x v="22"/>
    <x v="1"/>
    <x v="14"/>
    <n v="2"/>
    <s v="Final Pass"/>
    <m/>
    <m/>
    <m/>
    <m/>
    <m/>
    <m/>
    <m/>
  </r>
  <r>
    <x v="22"/>
    <x v="1"/>
    <x v="90"/>
    <n v="1"/>
    <s v="Maintenance"/>
    <m/>
    <m/>
    <m/>
    <m/>
    <m/>
    <m/>
    <m/>
  </r>
  <r>
    <x v="22"/>
    <x v="1"/>
    <x v="70"/>
    <n v="1"/>
    <s v="Initial Review"/>
    <m/>
    <m/>
    <m/>
    <m/>
    <m/>
    <m/>
    <m/>
  </r>
  <r>
    <x v="22"/>
    <x v="1"/>
    <x v="67"/>
    <n v="1"/>
    <s v="Initial Review"/>
    <m/>
    <m/>
    <m/>
    <m/>
    <m/>
    <m/>
    <m/>
  </r>
  <r>
    <x v="22"/>
    <x v="1"/>
    <x v="68"/>
    <n v="1"/>
    <s v="Initial Review"/>
    <m/>
    <m/>
    <m/>
    <m/>
    <m/>
    <m/>
    <m/>
  </r>
  <r>
    <x v="22"/>
    <x v="1"/>
    <x v="69"/>
    <n v="1"/>
    <s v="Initial Review"/>
    <m/>
    <m/>
    <m/>
    <m/>
    <m/>
    <m/>
    <m/>
  </r>
  <r>
    <x v="22"/>
    <x v="1"/>
    <x v="40"/>
    <n v="1"/>
    <s v="Final Pass"/>
    <m/>
    <m/>
    <m/>
    <m/>
    <m/>
    <m/>
    <m/>
  </r>
  <r>
    <x v="22"/>
    <x v="1"/>
    <x v="86"/>
    <n v="1"/>
    <s v="Initial Review"/>
    <m/>
    <m/>
    <m/>
    <m/>
    <m/>
    <m/>
    <m/>
  </r>
  <r>
    <x v="22"/>
    <x v="1"/>
    <x v="45"/>
    <n v="1"/>
    <s v="QA"/>
    <m/>
    <m/>
    <m/>
    <m/>
    <m/>
    <m/>
    <m/>
  </r>
  <r>
    <x v="22"/>
    <x v="1"/>
    <x v="88"/>
    <n v="4"/>
    <s v="Initial Review"/>
    <m/>
    <m/>
    <m/>
    <m/>
    <m/>
    <m/>
    <m/>
  </r>
  <r>
    <x v="22"/>
    <x v="1"/>
    <x v="91"/>
    <n v="1"/>
    <s v="Initial Review"/>
    <m/>
    <m/>
    <m/>
    <m/>
    <m/>
    <m/>
    <m/>
  </r>
  <r>
    <x v="22"/>
    <x v="1"/>
    <x v="38"/>
    <n v="1"/>
    <s v="QA"/>
    <m/>
    <m/>
    <m/>
    <m/>
    <m/>
    <m/>
    <m/>
  </r>
  <r>
    <x v="22"/>
    <x v="1"/>
    <x v="92"/>
    <n v="1"/>
    <s v="Initial Review"/>
    <m/>
    <m/>
    <m/>
    <m/>
    <m/>
    <m/>
    <m/>
  </r>
  <r>
    <x v="23"/>
    <x v="1"/>
    <x v="0"/>
    <n v="3"/>
    <s v="Other"/>
    <m/>
    <m/>
    <m/>
    <m/>
    <m/>
    <m/>
    <m/>
  </r>
  <r>
    <x v="23"/>
    <x v="1"/>
    <x v="1"/>
    <n v="1"/>
    <s v="QA"/>
    <m/>
    <m/>
    <m/>
    <m/>
    <m/>
    <m/>
    <m/>
  </r>
  <r>
    <x v="23"/>
    <x v="1"/>
    <x v="24"/>
    <n v="2"/>
    <s v="Maintenance"/>
    <m/>
    <m/>
    <m/>
    <m/>
    <m/>
    <m/>
    <m/>
  </r>
  <r>
    <x v="23"/>
    <x v="1"/>
    <x v="93"/>
    <n v="4"/>
    <s v="Initial Review"/>
    <m/>
    <m/>
    <m/>
    <m/>
    <m/>
    <m/>
    <m/>
  </r>
  <r>
    <x v="23"/>
    <x v="1"/>
    <x v="5"/>
    <n v="2"/>
    <s v="Maintenance"/>
    <m/>
    <m/>
    <m/>
    <m/>
    <m/>
    <m/>
    <m/>
  </r>
  <r>
    <x v="23"/>
    <x v="1"/>
    <x v="26"/>
    <n v="1"/>
    <s v="Initial Review"/>
    <m/>
    <m/>
    <m/>
    <m/>
    <m/>
    <m/>
    <m/>
  </r>
  <r>
    <x v="23"/>
    <x v="1"/>
    <x v="22"/>
    <n v="2"/>
    <s v="Maintenance"/>
    <m/>
    <m/>
    <m/>
    <m/>
    <m/>
    <m/>
    <m/>
  </r>
  <r>
    <x v="23"/>
    <x v="1"/>
    <x v="2"/>
    <n v="1"/>
    <s v="Initial Review"/>
    <m/>
    <m/>
    <m/>
    <m/>
    <m/>
    <m/>
    <m/>
  </r>
  <r>
    <x v="23"/>
    <x v="1"/>
    <x v="47"/>
    <n v="1"/>
    <s v="Initial Review"/>
    <m/>
    <m/>
    <m/>
    <m/>
    <m/>
    <m/>
    <m/>
  </r>
  <r>
    <x v="23"/>
    <x v="1"/>
    <x v="86"/>
    <n v="1"/>
    <s v="Initial Review"/>
    <m/>
    <m/>
    <m/>
    <m/>
    <m/>
    <m/>
    <m/>
  </r>
  <r>
    <x v="23"/>
    <x v="1"/>
    <x v="4"/>
    <n v="2"/>
    <s v="Initial Review"/>
    <m/>
    <m/>
    <m/>
    <m/>
    <m/>
    <m/>
    <m/>
  </r>
  <r>
    <x v="23"/>
    <x v="1"/>
    <x v="14"/>
    <n v="2"/>
    <s v="Final Pass"/>
    <m/>
    <m/>
    <m/>
    <m/>
    <m/>
    <m/>
    <m/>
  </r>
  <r>
    <x v="23"/>
    <x v="1"/>
    <x v="94"/>
    <n v="1"/>
    <s v="Maintenance"/>
    <m/>
    <m/>
    <m/>
    <m/>
    <m/>
    <m/>
    <m/>
  </r>
  <r>
    <x v="23"/>
    <x v="1"/>
    <x v="70"/>
    <n v="1"/>
    <s v="Initial Review"/>
    <m/>
    <m/>
    <m/>
    <m/>
    <m/>
    <m/>
    <m/>
  </r>
  <r>
    <x v="23"/>
    <x v="1"/>
    <x v="68"/>
    <n v="1"/>
    <s v="Initial Review"/>
    <m/>
    <m/>
    <m/>
    <m/>
    <m/>
    <m/>
    <m/>
  </r>
  <r>
    <x v="23"/>
    <x v="1"/>
    <x v="69"/>
    <n v="1"/>
    <s v="Initial Review"/>
    <m/>
    <m/>
    <m/>
    <m/>
    <m/>
    <m/>
    <m/>
  </r>
  <r>
    <x v="23"/>
    <x v="1"/>
    <x v="67"/>
    <n v="1"/>
    <s v="Final Pass"/>
    <m/>
    <m/>
    <m/>
    <m/>
    <m/>
    <m/>
    <m/>
  </r>
  <r>
    <x v="23"/>
    <x v="1"/>
    <x v="91"/>
    <n v="1"/>
    <s v="Initial Review"/>
    <m/>
    <m/>
    <m/>
    <m/>
    <m/>
    <m/>
    <m/>
  </r>
  <r>
    <x v="23"/>
    <x v="1"/>
    <x v="72"/>
    <n v="1"/>
    <s v="QA"/>
    <m/>
    <m/>
    <m/>
    <m/>
    <m/>
    <m/>
    <m/>
  </r>
  <r>
    <x v="23"/>
    <x v="1"/>
    <x v="71"/>
    <n v="2"/>
    <s v="Initial Review"/>
    <m/>
    <m/>
    <m/>
    <m/>
    <m/>
    <m/>
    <m/>
  </r>
  <r>
    <x v="23"/>
    <x v="1"/>
    <x v="30"/>
    <n v="2"/>
    <s v="Maintenance"/>
    <m/>
    <m/>
    <m/>
    <m/>
    <m/>
    <m/>
    <m/>
  </r>
  <r>
    <x v="23"/>
    <x v="1"/>
    <x v="31"/>
    <n v="2"/>
    <s v="Maintenance"/>
    <m/>
    <m/>
    <m/>
    <m/>
    <m/>
    <m/>
    <m/>
  </r>
  <r>
    <x v="23"/>
    <x v="1"/>
    <x v="34"/>
    <n v="2"/>
    <s v="Maintenance"/>
    <m/>
    <m/>
    <m/>
    <m/>
    <m/>
    <m/>
    <m/>
  </r>
  <r>
    <x v="23"/>
    <x v="1"/>
    <x v="66"/>
    <n v="2"/>
    <s v="Maintenance"/>
    <m/>
    <m/>
    <m/>
    <m/>
    <m/>
    <m/>
    <m/>
  </r>
  <r>
    <x v="24"/>
    <x v="1"/>
    <x v="0"/>
    <n v="3"/>
    <s v="Other"/>
    <m/>
    <m/>
    <m/>
    <m/>
    <m/>
    <m/>
    <m/>
  </r>
  <r>
    <x v="24"/>
    <x v="1"/>
    <x v="1"/>
    <n v="6"/>
    <s v="QA"/>
    <m/>
    <m/>
    <m/>
    <m/>
    <m/>
    <m/>
    <m/>
  </r>
  <r>
    <x v="24"/>
    <x v="1"/>
    <x v="24"/>
    <n v="2"/>
    <s v="Maintenance"/>
    <m/>
    <m/>
    <m/>
    <m/>
    <m/>
    <m/>
    <m/>
  </r>
  <r>
    <x v="24"/>
    <x v="1"/>
    <x v="93"/>
    <n v="4"/>
    <s v="Initial Review"/>
    <m/>
    <m/>
    <m/>
    <m/>
    <m/>
    <m/>
    <m/>
  </r>
  <r>
    <x v="24"/>
    <x v="1"/>
    <x v="25"/>
    <n v="1"/>
    <s v="Initial Review"/>
    <m/>
    <m/>
    <m/>
    <m/>
    <m/>
    <m/>
    <m/>
  </r>
  <r>
    <x v="24"/>
    <x v="1"/>
    <x v="26"/>
    <n v="1"/>
    <s v="Initial Review"/>
    <m/>
    <m/>
    <m/>
    <m/>
    <m/>
    <m/>
    <m/>
  </r>
  <r>
    <x v="24"/>
    <x v="1"/>
    <x v="22"/>
    <n v="3"/>
    <s v="Maintenance"/>
    <m/>
    <m/>
    <m/>
    <m/>
    <m/>
    <m/>
    <m/>
  </r>
  <r>
    <x v="24"/>
    <x v="1"/>
    <x v="2"/>
    <n v="2"/>
    <s v="Initial Review"/>
    <m/>
    <m/>
    <m/>
    <m/>
    <m/>
    <m/>
    <m/>
  </r>
  <r>
    <x v="24"/>
    <x v="1"/>
    <x v="86"/>
    <n v="1"/>
    <s v="Initial Review"/>
    <m/>
    <m/>
    <m/>
    <m/>
    <m/>
    <m/>
    <m/>
  </r>
  <r>
    <x v="24"/>
    <x v="1"/>
    <x v="47"/>
    <n v="2"/>
    <s v="Initial Review"/>
    <m/>
    <m/>
    <m/>
    <m/>
    <m/>
    <m/>
    <m/>
  </r>
  <r>
    <x v="24"/>
    <x v="1"/>
    <x v="95"/>
    <n v="1"/>
    <s v="Maintenance"/>
    <m/>
    <m/>
    <m/>
    <m/>
    <m/>
    <m/>
    <m/>
  </r>
  <r>
    <x v="24"/>
    <x v="1"/>
    <x v="14"/>
    <n v="3"/>
    <s v="Final Pass"/>
    <m/>
    <m/>
    <m/>
    <m/>
    <m/>
    <m/>
    <m/>
  </r>
  <r>
    <x v="24"/>
    <x v="1"/>
    <x v="68"/>
    <n v="1"/>
    <s v="Initial Review"/>
    <m/>
    <m/>
    <m/>
    <m/>
    <m/>
    <m/>
    <m/>
  </r>
  <r>
    <x v="24"/>
    <x v="1"/>
    <x v="69"/>
    <n v="1"/>
    <s v="Initial Review"/>
    <m/>
    <m/>
    <m/>
    <m/>
    <m/>
    <m/>
    <m/>
  </r>
  <r>
    <x v="24"/>
    <x v="1"/>
    <x v="70"/>
    <n v="1"/>
    <s v="Initial Review"/>
    <m/>
    <m/>
    <m/>
    <m/>
    <m/>
    <m/>
    <m/>
  </r>
  <r>
    <x v="24"/>
    <x v="1"/>
    <x v="91"/>
    <n v="1"/>
    <s v="Initial Review"/>
    <m/>
    <m/>
    <m/>
    <m/>
    <m/>
    <m/>
    <m/>
  </r>
  <r>
    <x v="24"/>
    <x v="1"/>
    <x v="40"/>
    <n v="1"/>
    <s v="Final Pass"/>
    <m/>
    <m/>
    <m/>
    <m/>
    <m/>
    <m/>
    <m/>
  </r>
  <r>
    <x v="24"/>
    <x v="1"/>
    <x v="71"/>
    <n v="2"/>
    <s v="Initial Review"/>
    <m/>
    <m/>
    <m/>
    <m/>
    <m/>
    <m/>
    <m/>
  </r>
  <r>
    <x v="24"/>
    <x v="1"/>
    <x v="96"/>
    <n v="1"/>
    <s v="Initial Review"/>
    <m/>
    <m/>
    <m/>
    <m/>
    <m/>
    <m/>
    <m/>
  </r>
  <r>
    <x v="24"/>
    <x v="1"/>
    <x v="61"/>
    <n v="2"/>
    <s v="Maintenance"/>
    <m/>
    <m/>
    <m/>
    <m/>
    <m/>
    <m/>
    <m/>
  </r>
  <r>
    <x v="25"/>
    <x v="1"/>
    <x v="0"/>
    <n v="3"/>
    <s v="Other"/>
    <m/>
    <m/>
    <m/>
    <m/>
    <m/>
    <m/>
    <m/>
  </r>
  <r>
    <x v="25"/>
    <x v="1"/>
    <x v="1"/>
    <n v="1"/>
    <s v="QA"/>
    <m/>
    <m/>
    <m/>
    <m/>
    <m/>
    <m/>
    <m/>
  </r>
  <r>
    <x v="25"/>
    <x v="1"/>
    <x v="18"/>
    <n v="1"/>
    <s v="Other"/>
    <m/>
    <m/>
    <m/>
    <m/>
    <m/>
    <m/>
    <m/>
  </r>
  <r>
    <x v="25"/>
    <x v="1"/>
    <x v="93"/>
    <n v="2"/>
    <s v="Initial Review"/>
    <m/>
    <m/>
    <m/>
    <m/>
    <m/>
    <m/>
    <m/>
  </r>
  <r>
    <x v="25"/>
    <x v="1"/>
    <x v="86"/>
    <n v="1"/>
    <s v="Initial Review"/>
    <m/>
    <m/>
    <m/>
    <m/>
    <m/>
    <m/>
    <m/>
  </r>
  <r>
    <x v="25"/>
    <x v="1"/>
    <x v="5"/>
    <n v="1"/>
    <s v="Maintenance"/>
    <m/>
    <m/>
    <m/>
    <m/>
    <m/>
    <m/>
    <m/>
  </r>
  <r>
    <x v="25"/>
    <x v="1"/>
    <x v="22"/>
    <n v="2"/>
    <s v="Maintenance"/>
    <m/>
    <m/>
    <m/>
    <m/>
    <m/>
    <m/>
    <m/>
  </r>
  <r>
    <x v="25"/>
    <x v="1"/>
    <x v="2"/>
    <n v="3"/>
    <s v="Initial Review"/>
    <m/>
    <m/>
    <m/>
    <m/>
    <m/>
    <m/>
    <m/>
  </r>
  <r>
    <x v="25"/>
    <x v="1"/>
    <x v="47"/>
    <n v="2"/>
    <s v="Initial Review"/>
    <m/>
    <m/>
    <m/>
    <m/>
    <m/>
    <m/>
    <m/>
  </r>
  <r>
    <x v="25"/>
    <x v="1"/>
    <x v="4"/>
    <n v="3"/>
    <s v="Initial Review"/>
    <m/>
    <m/>
    <m/>
    <m/>
    <m/>
    <m/>
    <m/>
  </r>
  <r>
    <x v="25"/>
    <x v="1"/>
    <x v="97"/>
    <n v="1"/>
    <s v="Maintenance"/>
    <m/>
    <m/>
    <m/>
    <m/>
    <m/>
    <m/>
    <m/>
  </r>
  <r>
    <x v="25"/>
    <x v="1"/>
    <x v="68"/>
    <n v="1"/>
    <s v="Final Pass"/>
    <m/>
    <m/>
    <m/>
    <m/>
    <m/>
    <m/>
    <m/>
  </r>
  <r>
    <x v="25"/>
    <x v="1"/>
    <x v="69"/>
    <n v="1"/>
    <s v="Final Pass"/>
    <m/>
    <m/>
    <m/>
    <m/>
    <m/>
    <m/>
    <m/>
  </r>
  <r>
    <x v="25"/>
    <x v="1"/>
    <x v="67"/>
    <n v="1"/>
    <s v="Final Pass"/>
    <m/>
    <m/>
    <m/>
    <m/>
    <m/>
    <m/>
    <m/>
  </r>
  <r>
    <x v="25"/>
    <x v="1"/>
    <x v="70"/>
    <n v="1"/>
    <s v="Initial Review"/>
    <m/>
    <m/>
    <m/>
    <m/>
    <m/>
    <m/>
    <m/>
  </r>
  <r>
    <x v="25"/>
    <x v="1"/>
    <x v="14"/>
    <n v="2"/>
    <s v="Final Pass"/>
    <m/>
    <m/>
    <m/>
    <m/>
    <m/>
    <m/>
    <m/>
  </r>
  <r>
    <x v="25"/>
    <x v="1"/>
    <x v="71"/>
    <n v="3"/>
    <s v="Initial Review"/>
    <m/>
    <m/>
    <m/>
    <m/>
    <m/>
    <m/>
    <m/>
  </r>
  <r>
    <x v="25"/>
    <x v="1"/>
    <x v="96"/>
    <n v="2"/>
    <s v="Initial Review"/>
    <m/>
    <m/>
    <m/>
    <m/>
    <m/>
    <m/>
    <m/>
  </r>
  <r>
    <x v="25"/>
    <x v="1"/>
    <x v="26"/>
    <n v="2"/>
    <s v="Initial Review"/>
    <m/>
    <m/>
    <m/>
    <m/>
    <m/>
    <m/>
    <m/>
  </r>
  <r>
    <x v="25"/>
    <x v="1"/>
    <x v="19"/>
    <n v="4"/>
    <s v="Maintenance"/>
    <m/>
    <m/>
    <m/>
    <m/>
    <m/>
    <m/>
    <m/>
  </r>
  <r>
    <x v="25"/>
    <x v="1"/>
    <x v="33"/>
    <n v="1"/>
    <s v="QA"/>
    <m/>
    <m/>
    <m/>
    <m/>
    <m/>
    <m/>
    <m/>
  </r>
  <r>
    <x v="25"/>
    <x v="1"/>
    <x v="13"/>
    <n v="1"/>
    <s v="Final Pass"/>
    <m/>
    <m/>
    <m/>
    <m/>
    <m/>
    <m/>
    <m/>
  </r>
  <r>
    <x v="26"/>
    <x v="1"/>
    <x v="0"/>
    <n v="3"/>
    <s v="Other"/>
    <m/>
    <m/>
    <m/>
    <m/>
    <m/>
    <m/>
    <m/>
  </r>
  <r>
    <x v="26"/>
    <x v="1"/>
    <x v="1"/>
    <n v="2"/>
    <s v="QA"/>
    <m/>
    <m/>
    <m/>
    <m/>
    <m/>
    <m/>
    <m/>
  </r>
  <r>
    <x v="26"/>
    <x v="1"/>
    <x v="93"/>
    <n v="2"/>
    <s v="Initial Review"/>
    <m/>
    <m/>
    <m/>
    <m/>
    <m/>
    <m/>
    <m/>
  </r>
  <r>
    <x v="26"/>
    <x v="1"/>
    <x v="22"/>
    <n v="1"/>
    <s v="Maintenance"/>
    <m/>
    <m/>
    <m/>
    <m/>
    <m/>
    <m/>
    <m/>
  </r>
  <r>
    <x v="26"/>
    <x v="1"/>
    <x v="25"/>
    <n v="1"/>
    <s v="Initial Review"/>
    <m/>
    <m/>
    <m/>
    <m/>
    <m/>
    <m/>
    <m/>
  </r>
  <r>
    <x v="26"/>
    <x v="1"/>
    <x v="26"/>
    <n v="1"/>
    <s v="Initial Review"/>
    <m/>
    <m/>
    <m/>
    <m/>
    <m/>
    <m/>
    <m/>
  </r>
  <r>
    <x v="26"/>
    <x v="1"/>
    <x v="2"/>
    <n v="2"/>
    <s v="Initial Review"/>
    <m/>
    <m/>
    <m/>
    <m/>
    <m/>
    <m/>
    <m/>
  </r>
  <r>
    <x v="26"/>
    <x v="1"/>
    <x v="47"/>
    <n v="2"/>
    <s v="Initial Review"/>
    <m/>
    <m/>
    <m/>
    <m/>
    <m/>
    <m/>
    <m/>
  </r>
  <r>
    <x v="26"/>
    <x v="1"/>
    <x v="98"/>
    <n v="1"/>
    <s v="Final Pass"/>
    <m/>
    <m/>
    <m/>
    <m/>
    <m/>
    <m/>
    <m/>
  </r>
  <r>
    <x v="26"/>
    <x v="1"/>
    <x v="4"/>
    <n v="2"/>
    <s v="Initial Review"/>
    <m/>
    <m/>
    <m/>
    <m/>
    <m/>
    <m/>
    <m/>
  </r>
  <r>
    <x v="26"/>
    <x v="1"/>
    <x v="69"/>
    <n v="1"/>
    <s v="Final Pass"/>
    <m/>
    <m/>
    <m/>
    <m/>
    <m/>
    <m/>
    <m/>
  </r>
  <r>
    <x v="26"/>
    <x v="1"/>
    <x v="14"/>
    <n v="2"/>
    <s v="Final Pass"/>
    <m/>
    <m/>
    <m/>
    <m/>
    <m/>
    <m/>
    <m/>
  </r>
  <r>
    <x v="26"/>
    <x v="1"/>
    <x v="71"/>
    <n v="4"/>
    <s v="Initial Review"/>
    <m/>
    <m/>
    <m/>
    <m/>
    <m/>
    <m/>
    <m/>
  </r>
  <r>
    <x v="26"/>
    <x v="1"/>
    <x v="96"/>
    <n v="2"/>
    <s v="Initial Review"/>
    <m/>
    <m/>
    <m/>
    <m/>
    <m/>
    <m/>
    <m/>
  </r>
  <r>
    <x v="26"/>
    <x v="1"/>
    <x v="21"/>
    <n v="2"/>
    <s v="Maintenance"/>
    <m/>
    <m/>
    <m/>
    <m/>
    <m/>
    <m/>
    <m/>
  </r>
  <r>
    <x v="26"/>
    <x v="1"/>
    <x v="36"/>
    <n v="2"/>
    <s v="Maintenance"/>
    <m/>
    <m/>
    <m/>
    <m/>
    <m/>
    <m/>
    <m/>
  </r>
  <r>
    <x v="26"/>
    <x v="1"/>
    <x v="99"/>
    <n v="1"/>
    <s v="Maintenance"/>
    <m/>
    <m/>
    <m/>
    <m/>
    <m/>
    <m/>
    <m/>
  </r>
  <r>
    <x v="26"/>
    <x v="1"/>
    <x v="45"/>
    <n v="1"/>
    <s v="QA"/>
    <m/>
    <m/>
    <m/>
    <m/>
    <m/>
    <m/>
    <m/>
  </r>
  <r>
    <x v="26"/>
    <x v="1"/>
    <x v="67"/>
    <n v="1"/>
    <s v="Final Pass"/>
    <m/>
    <m/>
    <m/>
    <m/>
    <m/>
    <m/>
    <m/>
  </r>
  <r>
    <x v="26"/>
    <x v="1"/>
    <x v="13"/>
    <n v="1"/>
    <s v="Final Pass"/>
    <m/>
    <m/>
    <m/>
    <m/>
    <m/>
    <m/>
    <m/>
  </r>
  <r>
    <x v="26"/>
    <x v="1"/>
    <x v="68"/>
    <n v="1"/>
    <s v="Final Pass"/>
    <m/>
    <m/>
    <m/>
    <m/>
    <m/>
    <m/>
    <m/>
  </r>
  <r>
    <x v="26"/>
    <x v="1"/>
    <x v="91"/>
    <n v="1"/>
    <s v="Initial Review"/>
    <m/>
    <m/>
    <m/>
    <m/>
    <m/>
    <m/>
    <m/>
  </r>
  <r>
    <x v="26"/>
    <x v="1"/>
    <x v="100"/>
    <n v="1"/>
    <s v="Initial Review"/>
    <m/>
    <m/>
    <m/>
    <m/>
    <m/>
    <m/>
    <m/>
  </r>
  <r>
    <x v="26"/>
    <x v="1"/>
    <x v="86"/>
    <n v="1"/>
    <s v="Final Pass"/>
    <m/>
    <m/>
    <m/>
    <m/>
    <m/>
    <m/>
    <m/>
  </r>
  <r>
    <x v="26"/>
    <x v="1"/>
    <x v="8"/>
    <n v="1"/>
    <s v="QA"/>
    <m/>
    <m/>
    <m/>
    <m/>
    <m/>
    <m/>
    <m/>
  </r>
  <r>
    <x v="27"/>
    <x v="1"/>
    <x v="0"/>
    <n v="3"/>
    <s v="Other"/>
    <m/>
    <m/>
    <m/>
    <m/>
    <m/>
    <m/>
    <m/>
  </r>
  <r>
    <x v="27"/>
    <x v="1"/>
    <x v="1"/>
    <n v="1"/>
    <s v="QA"/>
    <m/>
    <m/>
    <m/>
    <m/>
    <m/>
    <m/>
    <m/>
  </r>
  <r>
    <x v="27"/>
    <x v="1"/>
    <x v="18"/>
    <n v="1"/>
    <s v="Other"/>
    <m/>
    <m/>
    <m/>
    <m/>
    <m/>
    <m/>
    <m/>
  </r>
  <r>
    <x v="27"/>
    <x v="1"/>
    <x v="23"/>
    <n v="1"/>
    <m/>
    <m/>
    <m/>
    <m/>
    <m/>
    <m/>
    <m/>
    <m/>
  </r>
  <r>
    <x v="27"/>
    <x v="1"/>
    <x v="93"/>
    <n v="3"/>
    <s v="Initial Review"/>
    <m/>
    <m/>
    <m/>
    <m/>
    <m/>
    <m/>
    <m/>
  </r>
  <r>
    <x v="27"/>
    <x v="1"/>
    <x v="26"/>
    <n v="2"/>
    <s v="Initial Review"/>
    <m/>
    <m/>
    <m/>
    <m/>
    <m/>
    <m/>
    <m/>
  </r>
  <r>
    <x v="27"/>
    <x v="1"/>
    <x v="5"/>
    <n v="1"/>
    <s v="Maintenance"/>
    <m/>
    <m/>
    <m/>
    <m/>
    <m/>
    <m/>
    <m/>
  </r>
  <r>
    <x v="27"/>
    <x v="1"/>
    <x v="22"/>
    <n v="1"/>
    <s v="Maintenance"/>
    <m/>
    <m/>
    <m/>
    <m/>
    <m/>
    <m/>
    <m/>
  </r>
  <r>
    <x v="27"/>
    <x v="1"/>
    <x v="2"/>
    <n v="2"/>
    <s v="Initial Review"/>
    <m/>
    <m/>
    <m/>
    <m/>
    <m/>
    <m/>
    <m/>
  </r>
  <r>
    <x v="27"/>
    <x v="1"/>
    <x v="47"/>
    <n v="2"/>
    <s v="Final Pass"/>
    <m/>
    <m/>
    <m/>
    <m/>
    <m/>
    <m/>
    <m/>
  </r>
  <r>
    <x v="27"/>
    <x v="1"/>
    <x v="4"/>
    <n v="2"/>
    <s v="Initial Review"/>
    <m/>
    <m/>
    <m/>
    <m/>
    <m/>
    <m/>
    <m/>
  </r>
  <r>
    <x v="27"/>
    <x v="1"/>
    <x v="69"/>
    <n v="1"/>
    <s v="Final Pass"/>
    <m/>
    <m/>
    <m/>
    <m/>
    <m/>
    <m/>
    <m/>
  </r>
  <r>
    <x v="27"/>
    <x v="1"/>
    <x v="14"/>
    <n v="2"/>
    <s v="Final Pass"/>
    <m/>
    <m/>
    <m/>
    <m/>
    <m/>
    <m/>
    <m/>
  </r>
  <r>
    <x v="27"/>
    <x v="1"/>
    <x v="71"/>
    <n v="4"/>
    <s v="Initial Review"/>
    <m/>
    <m/>
    <m/>
    <m/>
    <m/>
    <m/>
    <m/>
  </r>
  <r>
    <x v="27"/>
    <x v="1"/>
    <x v="96"/>
    <n v="1"/>
    <s v="Initial Review"/>
    <m/>
    <m/>
    <m/>
    <m/>
    <m/>
    <m/>
    <m/>
  </r>
  <r>
    <x v="27"/>
    <x v="1"/>
    <x v="77"/>
    <n v="2"/>
    <s v="Maintenance"/>
    <m/>
    <m/>
    <m/>
    <m/>
    <m/>
    <m/>
    <m/>
  </r>
  <r>
    <x v="27"/>
    <x v="1"/>
    <x v="62"/>
    <n v="1"/>
    <s v="Maintenance"/>
    <m/>
    <m/>
    <m/>
    <m/>
    <m/>
    <m/>
    <m/>
  </r>
  <r>
    <x v="27"/>
    <x v="1"/>
    <x v="101"/>
    <n v="2"/>
    <s v="Maintenance"/>
    <m/>
    <m/>
    <m/>
    <m/>
    <m/>
    <m/>
    <m/>
  </r>
  <r>
    <x v="27"/>
    <x v="1"/>
    <x v="68"/>
    <n v="1"/>
    <s v="Final Pass"/>
    <m/>
    <m/>
    <m/>
    <m/>
    <m/>
    <m/>
    <m/>
  </r>
  <r>
    <x v="27"/>
    <x v="1"/>
    <x v="40"/>
    <n v="1"/>
    <s v="QA"/>
    <m/>
    <m/>
    <m/>
    <m/>
    <m/>
    <m/>
    <m/>
  </r>
  <r>
    <x v="27"/>
    <x v="1"/>
    <x v="100"/>
    <n v="2"/>
    <s v="Initial Review"/>
    <m/>
    <m/>
    <m/>
    <m/>
    <m/>
    <m/>
    <m/>
  </r>
  <r>
    <x v="27"/>
    <x v="1"/>
    <x v="91"/>
    <n v="1"/>
    <s v="Initial Review"/>
    <m/>
    <m/>
    <m/>
    <m/>
    <m/>
    <m/>
    <m/>
  </r>
  <r>
    <x v="27"/>
    <x v="1"/>
    <x v="22"/>
    <n v="2"/>
    <s v="QA"/>
    <m/>
    <m/>
    <m/>
    <m/>
    <m/>
    <m/>
    <m/>
  </r>
  <r>
    <x v="28"/>
    <x v="1"/>
    <x v="0"/>
    <n v="1"/>
    <s v="Other"/>
    <m/>
    <m/>
    <m/>
    <m/>
    <m/>
    <m/>
    <m/>
  </r>
  <r>
    <x v="28"/>
    <x v="1"/>
    <x v="1"/>
    <n v="1"/>
    <s v="QA"/>
    <m/>
    <m/>
    <m/>
    <m/>
    <m/>
    <m/>
    <m/>
  </r>
  <r>
    <x v="28"/>
    <x v="1"/>
    <x v="23"/>
    <n v="1"/>
    <s v="Other"/>
    <m/>
    <m/>
    <m/>
    <m/>
    <m/>
    <m/>
    <m/>
  </r>
  <r>
    <x v="28"/>
    <x v="1"/>
    <x v="24"/>
    <n v="4"/>
    <s v="Maintenance"/>
    <m/>
    <m/>
    <m/>
    <m/>
    <m/>
    <m/>
    <m/>
  </r>
  <r>
    <x v="28"/>
    <x v="1"/>
    <x v="93"/>
    <n v="3"/>
    <s v="Initial Review"/>
    <m/>
    <m/>
    <m/>
    <m/>
    <m/>
    <m/>
    <m/>
  </r>
  <r>
    <x v="28"/>
    <x v="1"/>
    <x v="22"/>
    <n v="2"/>
    <s v="Maintenance"/>
    <m/>
    <m/>
    <m/>
    <m/>
    <m/>
    <m/>
    <m/>
  </r>
  <r>
    <x v="28"/>
    <x v="1"/>
    <x v="2"/>
    <n v="3"/>
    <s v="Initial Review"/>
    <m/>
    <m/>
    <m/>
    <m/>
    <m/>
    <m/>
    <m/>
  </r>
  <r>
    <x v="28"/>
    <x v="1"/>
    <x v="102"/>
    <n v="1"/>
    <s v="Maintenance"/>
    <m/>
    <m/>
    <m/>
    <m/>
    <m/>
    <m/>
    <m/>
  </r>
  <r>
    <x v="28"/>
    <x v="1"/>
    <x v="47"/>
    <n v="2"/>
    <s v="Final Pass"/>
    <m/>
    <m/>
    <m/>
    <m/>
    <m/>
    <m/>
    <m/>
  </r>
  <r>
    <x v="28"/>
    <x v="1"/>
    <x v="4"/>
    <n v="3"/>
    <s v="Initial Review"/>
    <m/>
    <m/>
    <m/>
    <m/>
    <m/>
    <m/>
    <m/>
  </r>
  <r>
    <x v="28"/>
    <x v="1"/>
    <x v="5"/>
    <n v="2"/>
    <s v="Maintenance"/>
    <m/>
    <m/>
    <m/>
    <m/>
    <m/>
    <m/>
    <m/>
  </r>
  <r>
    <x v="28"/>
    <x v="1"/>
    <x v="14"/>
    <n v="2"/>
    <s v="Final Pass"/>
    <m/>
    <m/>
    <m/>
    <m/>
    <m/>
    <m/>
    <m/>
  </r>
  <r>
    <x v="28"/>
    <x v="1"/>
    <x v="71"/>
    <n v="4"/>
    <s v="Initial Review"/>
    <m/>
    <m/>
    <m/>
    <m/>
    <m/>
    <m/>
    <m/>
  </r>
  <r>
    <x v="28"/>
    <x v="1"/>
    <x v="96"/>
    <n v="1"/>
    <s v="Initial Review"/>
    <m/>
    <m/>
    <m/>
    <m/>
    <m/>
    <m/>
    <m/>
  </r>
  <r>
    <x v="28"/>
    <x v="1"/>
    <x v="95"/>
    <n v="1"/>
    <s v="Maintenance"/>
    <m/>
    <m/>
    <m/>
    <m/>
    <m/>
    <m/>
    <m/>
  </r>
  <r>
    <x v="28"/>
    <x v="1"/>
    <x v="28"/>
    <n v="1"/>
    <s v="Maintenance"/>
    <m/>
    <m/>
    <m/>
    <m/>
    <m/>
    <m/>
    <m/>
  </r>
  <r>
    <x v="28"/>
    <x v="1"/>
    <x v="20"/>
    <n v="1"/>
    <s v="Maintenance"/>
    <m/>
    <m/>
    <m/>
    <m/>
    <m/>
    <m/>
    <m/>
  </r>
  <r>
    <x v="28"/>
    <x v="1"/>
    <x v="103"/>
    <n v="1"/>
    <s v="Maintenance"/>
    <m/>
    <m/>
    <m/>
    <m/>
    <m/>
    <m/>
    <m/>
  </r>
  <r>
    <x v="28"/>
    <x v="1"/>
    <x v="104"/>
    <n v="1"/>
    <s v="Maintenance"/>
    <m/>
    <m/>
    <m/>
    <m/>
    <m/>
    <m/>
    <m/>
  </r>
  <r>
    <x v="28"/>
    <x v="1"/>
    <x v="91"/>
    <n v="1"/>
    <s v="Final Pass"/>
    <m/>
    <m/>
    <m/>
    <m/>
    <m/>
    <m/>
    <m/>
  </r>
  <r>
    <x v="28"/>
    <x v="1"/>
    <x v="33"/>
    <n v="1"/>
    <s v="QA"/>
    <m/>
    <m/>
    <m/>
    <m/>
    <m/>
    <m/>
    <m/>
  </r>
  <r>
    <x v="28"/>
    <x v="1"/>
    <x v="22"/>
    <n v="2"/>
    <s v="QA"/>
    <m/>
    <m/>
    <m/>
    <m/>
    <m/>
    <m/>
    <m/>
  </r>
  <r>
    <x v="29"/>
    <x v="1"/>
    <x v="1"/>
    <n v="8"/>
    <s v="QA"/>
    <m/>
    <m/>
    <m/>
    <m/>
    <m/>
    <m/>
    <m/>
  </r>
  <r>
    <x v="29"/>
    <x v="1"/>
    <x v="23"/>
    <n v="1"/>
    <m/>
    <m/>
    <m/>
    <m/>
    <m/>
    <m/>
    <m/>
    <m/>
  </r>
  <r>
    <x v="29"/>
    <x v="1"/>
    <x v="93"/>
    <n v="2"/>
    <s v="Initial Review"/>
    <m/>
    <m/>
    <m/>
    <m/>
    <m/>
    <m/>
    <m/>
  </r>
  <r>
    <x v="29"/>
    <x v="1"/>
    <x v="22"/>
    <n v="2"/>
    <s v="Maintenance"/>
    <m/>
    <m/>
    <m/>
    <m/>
    <m/>
    <m/>
    <m/>
  </r>
  <r>
    <x v="29"/>
    <x v="1"/>
    <x v="25"/>
    <n v="1"/>
    <s v="Initial Review"/>
    <m/>
    <m/>
    <m/>
    <m/>
    <m/>
    <m/>
    <m/>
  </r>
  <r>
    <x v="29"/>
    <x v="1"/>
    <x v="26"/>
    <n v="2"/>
    <s v="Initial Review"/>
    <m/>
    <m/>
    <m/>
    <m/>
    <m/>
    <m/>
    <m/>
  </r>
  <r>
    <x v="29"/>
    <x v="1"/>
    <x v="2"/>
    <n v="3"/>
    <s v="Initial Review"/>
    <m/>
    <m/>
    <m/>
    <m/>
    <m/>
    <m/>
    <m/>
  </r>
  <r>
    <x v="29"/>
    <x v="1"/>
    <x v="42"/>
    <n v="1"/>
    <s v="Maintenance"/>
    <m/>
    <m/>
    <m/>
    <m/>
    <m/>
    <m/>
    <m/>
  </r>
  <r>
    <x v="29"/>
    <x v="1"/>
    <x v="47"/>
    <n v="2"/>
    <s v="Final Pass"/>
    <m/>
    <m/>
    <m/>
    <m/>
    <m/>
    <m/>
    <m/>
  </r>
  <r>
    <x v="29"/>
    <x v="1"/>
    <x v="4"/>
    <n v="3"/>
    <s v="Initial Review"/>
    <m/>
    <m/>
    <m/>
    <m/>
    <m/>
    <m/>
    <m/>
  </r>
  <r>
    <x v="29"/>
    <x v="1"/>
    <x v="14"/>
    <n v="2"/>
    <s v="Final Pass"/>
    <m/>
    <m/>
    <m/>
    <m/>
    <m/>
    <m/>
    <m/>
  </r>
  <r>
    <x v="29"/>
    <x v="1"/>
    <x v="71"/>
    <n v="5"/>
    <s v="Initial Review"/>
    <m/>
    <m/>
    <m/>
    <m/>
    <m/>
    <m/>
    <m/>
  </r>
  <r>
    <x v="29"/>
    <x v="1"/>
    <x v="96"/>
    <n v="1"/>
    <s v="Initial Review"/>
    <m/>
    <m/>
    <m/>
    <m/>
    <m/>
    <m/>
    <m/>
  </r>
  <r>
    <x v="29"/>
    <x v="1"/>
    <x v="77"/>
    <n v="1"/>
    <s v="Maintenance"/>
    <m/>
    <m/>
    <m/>
    <m/>
    <m/>
    <m/>
    <m/>
  </r>
  <r>
    <x v="29"/>
    <x v="1"/>
    <x v="46"/>
    <n v="2"/>
    <s v="Maintenance"/>
    <m/>
    <m/>
    <m/>
    <m/>
    <m/>
    <m/>
    <m/>
  </r>
  <r>
    <x v="29"/>
    <x v="1"/>
    <x v="48"/>
    <n v="1"/>
    <s v="Maintenance"/>
    <m/>
    <m/>
    <m/>
    <m/>
    <m/>
    <m/>
    <m/>
  </r>
  <r>
    <x v="29"/>
    <x v="1"/>
    <x v="41"/>
    <n v="2"/>
    <s v="Maintenance"/>
    <m/>
    <m/>
    <m/>
    <m/>
    <m/>
    <m/>
    <m/>
  </r>
  <r>
    <x v="30"/>
    <x v="1"/>
    <x v="0"/>
    <n v="1"/>
    <s v="Other"/>
    <m/>
    <m/>
    <m/>
    <m/>
    <m/>
    <m/>
    <m/>
  </r>
  <r>
    <x v="30"/>
    <x v="1"/>
    <x v="1"/>
    <n v="1"/>
    <s v="QA"/>
    <m/>
    <m/>
    <m/>
    <m/>
    <m/>
    <m/>
    <m/>
  </r>
  <r>
    <x v="30"/>
    <x v="1"/>
    <x v="23"/>
    <n v="1"/>
    <m/>
    <m/>
    <m/>
    <m/>
    <m/>
    <m/>
    <m/>
    <m/>
  </r>
  <r>
    <x v="30"/>
    <x v="1"/>
    <x v="24"/>
    <n v="4"/>
    <s v="Maintenance"/>
    <m/>
    <m/>
    <m/>
    <m/>
    <m/>
    <m/>
    <m/>
  </r>
  <r>
    <x v="30"/>
    <x v="1"/>
    <x v="93"/>
    <n v="1"/>
    <s v="Initial Review"/>
    <m/>
    <m/>
    <m/>
    <m/>
    <m/>
    <m/>
    <m/>
  </r>
  <r>
    <x v="30"/>
    <x v="1"/>
    <x v="26"/>
    <n v="3"/>
    <s v="Initial Review"/>
    <m/>
    <m/>
    <m/>
    <m/>
    <m/>
    <m/>
    <m/>
  </r>
  <r>
    <x v="30"/>
    <x v="1"/>
    <x v="22"/>
    <n v="3"/>
    <s v="Maintenance"/>
    <m/>
    <m/>
    <m/>
    <m/>
    <m/>
    <m/>
    <m/>
  </r>
  <r>
    <x v="30"/>
    <x v="1"/>
    <x v="2"/>
    <n v="2"/>
    <s v="Initial Review"/>
    <m/>
    <m/>
    <m/>
    <m/>
    <m/>
    <m/>
    <m/>
  </r>
  <r>
    <x v="30"/>
    <x v="1"/>
    <x v="42"/>
    <n v="1"/>
    <s v="Maintenance"/>
    <m/>
    <m/>
    <m/>
    <m/>
    <m/>
    <m/>
    <m/>
  </r>
  <r>
    <x v="30"/>
    <x v="1"/>
    <x v="47"/>
    <n v="2"/>
    <s v="Final Pass"/>
    <m/>
    <m/>
    <m/>
    <m/>
    <m/>
    <m/>
    <m/>
  </r>
  <r>
    <x v="30"/>
    <x v="1"/>
    <x v="4"/>
    <n v="2"/>
    <s v="Initial Review"/>
    <m/>
    <m/>
    <m/>
    <m/>
    <m/>
    <m/>
    <m/>
  </r>
  <r>
    <x v="30"/>
    <x v="1"/>
    <x v="5"/>
    <n v="3"/>
    <s v="Maintenance"/>
    <m/>
    <m/>
    <m/>
    <m/>
    <m/>
    <m/>
    <m/>
  </r>
  <r>
    <x v="30"/>
    <x v="1"/>
    <x v="14"/>
    <n v="2"/>
    <s v="Final Pass"/>
    <m/>
    <m/>
    <m/>
    <m/>
    <m/>
    <m/>
    <m/>
  </r>
  <r>
    <x v="30"/>
    <x v="1"/>
    <x v="71"/>
    <n v="2"/>
    <s v="Initial Review"/>
    <m/>
    <m/>
    <m/>
    <m/>
    <m/>
    <m/>
    <m/>
  </r>
  <r>
    <x v="30"/>
    <x v="1"/>
    <x v="96"/>
    <n v="1"/>
    <s v="Initial Review"/>
    <m/>
    <m/>
    <m/>
    <m/>
    <m/>
    <m/>
    <m/>
  </r>
  <r>
    <x v="30"/>
    <x v="1"/>
    <x v="105"/>
    <n v="2"/>
    <s v="Initial Review"/>
    <m/>
    <m/>
    <m/>
    <m/>
    <m/>
    <m/>
    <m/>
  </r>
  <r>
    <x v="30"/>
    <x v="1"/>
    <x v="13"/>
    <n v="1"/>
    <s v="QA"/>
    <m/>
    <m/>
    <m/>
    <m/>
    <m/>
    <m/>
    <m/>
  </r>
  <r>
    <x v="30"/>
    <x v="1"/>
    <x v="67"/>
    <n v="1"/>
    <s v="QA"/>
    <m/>
    <m/>
    <m/>
    <m/>
    <m/>
    <m/>
    <m/>
  </r>
  <r>
    <x v="30"/>
    <x v="1"/>
    <x v="43"/>
    <n v="1"/>
    <s v="Maintenance"/>
    <m/>
    <m/>
    <m/>
    <m/>
    <m/>
    <m/>
    <m/>
  </r>
  <r>
    <x v="30"/>
    <x v="1"/>
    <x v="50"/>
    <n v="1"/>
    <s v="Maintenance"/>
    <m/>
    <m/>
    <m/>
    <m/>
    <m/>
    <m/>
    <m/>
  </r>
  <r>
    <x v="30"/>
    <x v="1"/>
    <x v="106"/>
    <n v="1"/>
    <s v="Maintenance"/>
    <m/>
    <m/>
    <m/>
    <m/>
    <m/>
    <m/>
    <m/>
  </r>
  <r>
    <x v="30"/>
    <x v="1"/>
    <x v="107"/>
    <n v="1"/>
    <s v="Maintenance"/>
    <m/>
    <m/>
    <m/>
    <m/>
    <m/>
    <m/>
    <m/>
  </r>
  <r>
    <x v="30"/>
    <x v="1"/>
    <x v="22"/>
    <n v="2"/>
    <s v="QA"/>
    <m/>
    <m/>
    <m/>
    <m/>
    <m/>
    <m/>
    <m/>
  </r>
  <r>
    <x v="31"/>
    <x v="1"/>
    <x v="1"/>
    <n v="2"/>
    <s v="QA"/>
    <m/>
    <m/>
    <m/>
    <m/>
    <m/>
    <m/>
    <m/>
  </r>
  <r>
    <x v="31"/>
    <x v="1"/>
    <x v="23"/>
    <n v="3"/>
    <m/>
    <m/>
    <m/>
    <m/>
    <m/>
    <m/>
    <m/>
    <m/>
  </r>
  <r>
    <x v="31"/>
    <x v="1"/>
    <x v="24"/>
    <n v="12"/>
    <s v="Maintenance"/>
    <m/>
    <m/>
    <m/>
    <m/>
    <m/>
    <m/>
    <m/>
  </r>
  <r>
    <x v="31"/>
    <x v="1"/>
    <x v="93"/>
    <n v="2"/>
    <s v="Initial Review"/>
    <m/>
    <m/>
    <m/>
    <m/>
    <m/>
    <m/>
    <m/>
  </r>
  <r>
    <x v="31"/>
    <x v="1"/>
    <x v="22"/>
    <n v="1"/>
    <s v="Maintenance"/>
    <m/>
    <m/>
    <m/>
    <m/>
    <m/>
    <m/>
    <m/>
  </r>
  <r>
    <x v="31"/>
    <x v="1"/>
    <x v="2"/>
    <n v="2"/>
    <s v="Initial Review"/>
    <m/>
    <m/>
    <m/>
    <m/>
    <m/>
    <m/>
    <m/>
  </r>
  <r>
    <x v="31"/>
    <x v="1"/>
    <x v="47"/>
    <n v="1"/>
    <s v="Final Pass"/>
    <m/>
    <m/>
    <m/>
    <m/>
    <m/>
    <m/>
    <m/>
  </r>
  <r>
    <x v="31"/>
    <x v="1"/>
    <x v="4"/>
    <n v="2"/>
    <s v="Initial Review"/>
    <m/>
    <m/>
    <m/>
    <m/>
    <m/>
    <m/>
    <m/>
  </r>
  <r>
    <x v="31"/>
    <x v="1"/>
    <x v="14"/>
    <n v="2"/>
    <s v="Final Pass"/>
    <m/>
    <m/>
    <m/>
    <m/>
    <m/>
    <m/>
    <m/>
  </r>
  <r>
    <x v="31"/>
    <x v="1"/>
    <x v="71"/>
    <n v="3"/>
    <s v="Initial Review"/>
    <m/>
    <m/>
    <m/>
    <m/>
    <m/>
    <m/>
    <m/>
  </r>
  <r>
    <x v="31"/>
    <x v="1"/>
    <x v="96"/>
    <n v="1"/>
    <s v="Initial Review"/>
    <m/>
    <m/>
    <m/>
    <m/>
    <m/>
    <m/>
    <m/>
  </r>
  <r>
    <x v="31"/>
    <x v="1"/>
    <x v="105"/>
    <n v="2"/>
    <s v="Initial Review"/>
    <m/>
    <m/>
    <m/>
    <m/>
    <m/>
    <m/>
    <m/>
  </r>
  <r>
    <x v="31"/>
    <x v="1"/>
    <x v="86"/>
    <n v="1"/>
    <s v="QA"/>
    <m/>
    <m/>
    <m/>
    <m/>
    <m/>
    <m/>
    <m/>
  </r>
  <r>
    <x v="31"/>
    <x v="1"/>
    <x v="8"/>
    <n v="1"/>
    <s v="QA"/>
    <m/>
    <m/>
    <m/>
    <m/>
    <m/>
    <m/>
    <m/>
  </r>
  <r>
    <x v="31"/>
    <x v="1"/>
    <x v="102"/>
    <n v="1"/>
    <s v="Final Pass"/>
    <m/>
    <m/>
    <m/>
    <m/>
    <m/>
    <m/>
    <m/>
  </r>
  <r>
    <x v="31"/>
    <x v="1"/>
    <x v="70"/>
    <n v="2"/>
    <s v="Initial Review"/>
    <m/>
    <m/>
    <m/>
    <m/>
    <m/>
    <m/>
    <m/>
  </r>
  <r>
    <x v="31"/>
    <x v="1"/>
    <x v="91"/>
    <n v="1"/>
    <s v="Final Pass"/>
    <m/>
    <m/>
    <m/>
    <m/>
    <m/>
    <m/>
    <m/>
  </r>
  <r>
    <x v="32"/>
    <x v="1"/>
    <x v="0"/>
    <n v="1"/>
    <s v="Other"/>
    <m/>
    <m/>
    <m/>
    <m/>
    <m/>
    <m/>
    <m/>
  </r>
  <r>
    <x v="32"/>
    <x v="1"/>
    <x v="1"/>
    <n v="2"/>
    <s v="QA"/>
    <m/>
    <m/>
    <m/>
    <m/>
    <m/>
    <m/>
    <m/>
  </r>
  <r>
    <x v="32"/>
    <x v="1"/>
    <x v="23"/>
    <n v="2"/>
    <m/>
    <m/>
    <m/>
    <m/>
    <m/>
    <m/>
    <m/>
    <m/>
  </r>
  <r>
    <x v="32"/>
    <x v="1"/>
    <x v="93"/>
    <n v="3"/>
    <s v="Initial Review"/>
    <m/>
    <m/>
    <m/>
    <m/>
    <m/>
    <m/>
    <m/>
  </r>
  <r>
    <x v="32"/>
    <x v="1"/>
    <x v="22"/>
    <n v="2"/>
    <s v="Maintenance"/>
    <m/>
    <m/>
    <m/>
    <m/>
    <m/>
    <m/>
    <m/>
  </r>
  <r>
    <x v="32"/>
    <x v="1"/>
    <x v="26"/>
    <n v="2"/>
    <s v="Initial Review"/>
    <m/>
    <m/>
    <m/>
    <m/>
    <m/>
    <m/>
    <m/>
  </r>
  <r>
    <x v="32"/>
    <x v="1"/>
    <x v="2"/>
    <n v="3"/>
    <s v="Initial Review"/>
    <m/>
    <m/>
    <m/>
    <m/>
    <m/>
    <m/>
    <m/>
  </r>
  <r>
    <x v="32"/>
    <x v="1"/>
    <x v="29"/>
    <n v="1"/>
    <s v="Maintenance"/>
    <m/>
    <m/>
    <m/>
    <m/>
    <m/>
    <m/>
    <m/>
  </r>
  <r>
    <x v="32"/>
    <x v="1"/>
    <x v="4"/>
    <n v="2"/>
    <s v="Initial Review"/>
    <m/>
    <m/>
    <m/>
    <m/>
    <m/>
    <m/>
    <m/>
  </r>
  <r>
    <x v="32"/>
    <x v="1"/>
    <x v="5"/>
    <n v="4"/>
    <s v="Maintenance"/>
    <m/>
    <m/>
    <m/>
    <m/>
    <m/>
    <m/>
    <m/>
  </r>
  <r>
    <x v="32"/>
    <x v="1"/>
    <x v="14"/>
    <n v="2"/>
    <s v="Final Pass"/>
    <m/>
    <m/>
    <m/>
    <m/>
    <m/>
    <m/>
    <m/>
  </r>
  <r>
    <x v="32"/>
    <x v="1"/>
    <x v="71"/>
    <n v="3"/>
    <s v="Initial Review"/>
    <m/>
    <m/>
    <m/>
    <m/>
    <m/>
    <m/>
    <m/>
  </r>
  <r>
    <x v="32"/>
    <x v="1"/>
    <x v="96"/>
    <n v="1"/>
    <s v="Initial Review"/>
    <m/>
    <m/>
    <m/>
    <m/>
    <m/>
    <m/>
    <m/>
  </r>
  <r>
    <x v="32"/>
    <x v="1"/>
    <x v="105"/>
    <n v="2"/>
    <s v="Initial Review"/>
    <m/>
    <m/>
    <m/>
    <m/>
    <m/>
    <m/>
    <m/>
  </r>
  <r>
    <x v="32"/>
    <x v="1"/>
    <x v="47"/>
    <n v="2"/>
    <s v="Final Pass"/>
    <m/>
    <m/>
    <m/>
    <m/>
    <m/>
    <m/>
    <m/>
  </r>
  <r>
    <x v="32"/>
    <x v="1"/>
    <x v="25"/>
    <n v="1"/>
    <s v="Initial Review"/>
    <m/>
    <m/>
    <m/>
    <m/>
    <m/>
    <m/>
    <m/>
  </r>
  <r>
    <x v="32"/>
    <x v="1"/>
    <x v="27"/>
    <n v="3"/>
    <s v="Maintenance"/>
    <m/>
    <m/>
    <m/>
    <m/>
    <m/>
    <m/>
    <m/>
  </r>
  <r>
    <x v="32"/>
    <x v="1"/>
    <x v="33"/>
    <n v="1"/>
    <s v="QA"/>
    <m/>
    <m/>
    <m/>
    <m/>
    <m/>
    <m/>
    <m/>
  </r>
  <r>
    <x v="32"/>
    <x v="1"/>
    <x v="70"/>
    <n v="1"/>
    <s v="Final Pass"/>
    <m/>
    <m/>
    <m/>
    <m/>
    <m/>
    <m/>
    <m/>
  </r>
  <r>
    <x v="32"/>
    <x v="1"/>
    <x v="22"/>
    <n v="1"/>
    <s v="QA"/>
    <m/>
    <m/>
    <m/>
    <m/>
    <m/>
    <m/>
    <m/>
  </r>
  <r>
    <x v="33"/>
    <x v="1"/>
    <x v="1"/>
    <n v="1"/>
    <s v="QA"/>
    <m/>
    <m/>
    <m/>
    <m/>
    <m/>
    <m/>
    <m/>
  </r>
  <r>
    <x v="33"/>
    <x v="1"/>
    <x v="23"/>
    <n v="2"/>
    <m/>
    <m/>
    <m/>
    <m/>
    <m/>
    <m/>
    <m/>
    <m/>
  </r>
  <r>
    <x v="33"/>
    <x v="1"/>
    <x v="24"/>
    <n v="6"/>
    <s v="Maintenance"/>
    <m/>
    <m/>
    <m/>
    <m/>
    <m/>
    <m/>
    <m/>
  </r>
  <r>
    <x v="33"/>
    <x v="1"/>
    <x v="105"/>
    <n v="3"/>
    <s v="Initial Review"/>
    <m/>
    <m/>
    <m/>
    <m/>
    <m/>
    <m/>
    <m/>
  </r>
  <r>
    <x v="33"/>
    <x v="1"/>
    <x v="26"/>
    <n v="2"/>
    <s v="Initial Review"/>
    <m/>
    <m/>
    <m/>
    <m/>
    <m/>
    <m/>
    <m/>
  </r>
  <r>
    <x v="33"/>
    <x v="1"/>
    <x v="2"/>
    <n v="2"/>
    <s v="Initial Review"/>
    <m/>
    <m/>
    <m/>
    <m/>
    <m/>
    <m/>
    <m/>
  </r>
  <r>
    <x v="33"/>
    <x v="1"/>
    <x v="58"/>
    <n v="1"/>
    <s v="Maintenance"/>
    <m/>
    <m/>
    <m/>
    <m/>
    <m/>
    <m/>
    <m/>
  </r>
  <r>
    <x v="33"/>
    <x v="1"/>
    <x v="4"/>
    <n v="2"/>
    <s v="Initial Review"/>
    <m/>
    <m/>
    <m/>
    <m/>
    <m/>
    <m/>
    <m/>
  </r>
  <r>
    <x v="33"/>
    <x v="1"/>
    <x v="5"/>
    <n v="2"/>
    <s v="Maintenance"/>
    <m/>
    <m/>
    <m/>
    <m/>
    <m/>
    <m/>
    <m/>
  </r>
  <r>
    <x v="33"/>
    <x v="1"/>
    <x v="71"/>
    <n v="5"/>
    <s v="Initial Review"/>
    <m/>
    <m/>
    <m/>
    <m/>
    <m/>
    <m/>
    <m/>
  </r>
  <r>
    <x v="33"/>
    <x v="1"/>
    <x v="96"/>
    <n v="2"/>
    <s v="Initial Review"/>
    <m/>
    <m/>
    <m/>
    <m/>
    <m/>
    <m/>
    <m/>
  </r>
  <r>
    <x v="33"/>
    <x v="1"/>
    <x v="14"/>
    <n v="2"/>
    <s v="Final Pass"/>
    <m/>
    <m/>
    <m/>
    <m/>
    <m/>
    <m/>
    <m/>
  </r>
  <r>
    <x v="33"/>
    <x v="1"/>
    <x v="47"/>
    <n v="2"/>
    <s v="Final Pass"/>
    <m/>
    <m/>
    <m/>
    <m/>
    <m/>
    <m/>
    <m/>
  </r>
  <r>
    <x v="33"/>
    <x v="1"/>
    <x v="93"/>
    <n v="2"/>
    <s v="Initial Review"/>
    <m/>
    <m/>
    <m/>
    <m/>
    <m/>
    <m/>
    <m/>
  </r>
  <r>
    <x v="33"/>
    <x v="1"/>
    <x v="16"/>
    <n v="2"/>
    <s v="Maintenance"/>
    <m/>
    <m/>
    <m/>
    <m/>
    <m/>
    <m/>
    <m/>
  </r>
  <r>
    <x v="33"/>
    <x v="1"/>
    <x v="68"/>
    <n v="1"/>
    <s v="QA"/>
    <m/>
    <m/>
    <m/>
    <m/>
    <m/>
    <m/>
    <m/>
  </r>
  <r>
    <x v="33"/>
    <x v="1"/>
    <x v="40"/>
    <n v="1"/>
    <s v="QA"/>
    <m/>
    <m/>
    <m/>
    <m/>
    <m/>
    <m/>
    <m/>
  </r>
  <r>
    <x v="33"/>
    <x v="1"/>
    <x v="70"/>
    <n v="1"/>
    <s v="Final Pass"/>
    <m/>
    <m/>
    <m/>
    <m/>
    <m/>
    <m/>
    <m/>
  </r>
  <r>
    <x v="34"/>
    <x v="1"/>
    <x v="1"/>
    <n v="10"/>
    <s v="QA"/>
    <m/>
    <m/>
    <m/>
    <m/>
    <m/>
    <m/>
    <m/>
  </r>
  <r>
    <x v="34"/>
    <x v="1"/>
    <x v="23"/>
    <n v="1"/>
    <m/>
    <m/>
    <m/>
    <m/>
    <m/>
    <m/>
    <m/>
    <m/>
  </r>
  <r>
    <x v="34"/>
    <x v="1"/>
    <x v="105"/>
    <n v="3"/>
    <s v="Initial Review"/>
    <m/>
    <m/>
    <m/>
    <m/>
    <m/>
    <m/>
    <m/>
  </r>
  <r>
    <x v="34"/>
    <x v="1"/>
    <x v="26"/>
    <n v="1"/>
    <s v="Initial Review"/>
    <m/>
    <m/>
    <m/>
    <m/>
    <m/>
    <m/>
    <m/>
  </r>
  <r>
    <x v="34"/>
    <x v="1"/>
    <x v="2"/>
    <n v="2"/>
    <s v="Initial Review"/>
    <m/>
    <m/>
    <m/>
    <m/>
    <m/>
    <m/>
    <m/>
  </r>
  <r>
    <x v="34"/>
    <x v="1"/>
    <x v="58"/>
    <n v="1"/>
    <s v="Maintenance"/>
    <m/>
    <m/>
    <m/>
    <m/>
    <m/>
    <m/>
    <m/>
  </r>
  <r>
    <x v="34"/>
    <x v="1"/>
    <x v="4"/>
    <n v="2"/>
    <s v="Initial Review"/>
    <m/>
    <m/>
    <m/>
    <m/>
    <m/>
    <m/>
    <m/>
  </r>
  <r>
    <x v="34"/>
    <x v="1"/>
    <x v="71"/>
    <n v="4"/>
    <s v="Initial Review"/>
    <m/>
    <m/>
    <m/>
    <m/>
    <m/>
    <m/>
    <m/>
  </r>
  <r>
    <x v="34"/>
    <x v="1"/>
    <x v="96"/>
    <n v="2"/>
    <s v="Initial Review"/>
    <m/>
    <m/>
    <m/>
    <m/>
    <m/>
    <m/>
    <m/>
  </r>
  <r>
    <x v="34"/>
    <x v="1"/>
    <x v="14"/>
    <n v="2"/>
    <s v="Final Pass"/>
    <m/>
    <m/>
    <m/>
    <m/>
    <m/>
    <m/>
    <m/>
  </r>
  <r>
    <x v="34"/>
    <x v="1"/>
    <x v="57"/>
    <n v="1"/>
    <s v="Maintenance"/>
    <m/>
    <m/>
    <m/>
    <m/>
    <m/>
    <m/>
    <m/>
  </r>
  <r>
    <x v="34"/>
    <x v="1"/>
    <x v="47"/>
    <n v="2"/>
    <s v="Final Pass"/>
    <m/>
    <m/>
    <m/>
    <m/>
    <m/>
    <m/>
    <m/>
  </r>
  <r>
    <x v="34"/>
    <x v="1"/>
    <x v="93"/>
    <n v="2"/>
    <s v="Initial Review"/>
    <m/>
    <m/>
    <m/>
    <m/>
    <m/>
    <m/>
    <m/>
  </r>
  <r>
    <x v="34"/>
    <x v="1"/>
    <x v="5"/>
    <n v="3"/>
    <s v="Maintenance"/>
    <m/>
    <m/>
    <m/>
    <m/>
    <m/>
    <m/>
    <m/>
  </r>
  <r>
    <x v="34"/>
    <x v="1"/>
    <x v="27"/>
    <n v="3"/>
    <s v="Maintenance"/>
    <m/>
    <m/>
    <m/>
    <m/>
    <m/>
    <m/>
    <m/>
  </r>
  <r>
    <x v="35"/>
    <x v="1"/>
    <x v="0"/>
    <n v="1"/>
    <s v="Other"/>
    <m/>
    <m/>
    <m/>
    <m/>
    <m/>
    <m/>
    <m/>
  </r>
  <r>
    <x v="35"/>
    <x v="1"/>
    <x v="1"/>
    <n v="1"/>
    <s v="QA"/>
    <m/>
    <m/>
    <m/>
    <m/>
    <m/>
    <m/>
    <m/>
  </r>
  <r>
    <x v="35"/>
    <x v="1"/>
    <x v="105"/>
    <n v="5"/>
    <s v="Initial Review"/>
    <m/>
    <m/>
    <m/>
    <m/>
    <m/>
    <m/>
    <m/>
  </r>
  <r>
    <x v="35"/>
    <x v="1"/>
    <x v="25"/>
    <n v="1"/>
    <s v="Initial Review"/>
    <m/>
    <m/>
    <m/>
    <m/>
    <m/>
    <m/>
    <m/>
  </r>
  <r>
    <x v="35"/>
    <x v="1"/>
    <x v="26"/>
    <n v="4"/>
    <s v="Initial Review"/>
    <m/>
    <m/>
    <m/>
    <m/>
    <m/>
    <m/>
    <m/>
  </r>
  <r>
    <x v="35"/>
    <x v="1"/>
    <x v="2"/>
    <n v="4"/>
    <s v="Initial Review"/>
    <m/>
    <m/>
    <m/>
    <m/>
    <m/>
    <m/>
    <m/>
  </r>
  <r>
    <x v="35"/>
    <x v="1"/>
    <x v="4"/>
    <n v="2"/>
    <s v="Initial Review"/>
    <m/>
    <m/>
    <m/>
    <m/>
    <m/>
    <m/>
    <m/>
  </r>
  <r>
    <x v="35"/>
    <x v="1"/>
    <x v="5"/>
    <n v="2"/>
    <s v="Maintenance"/>
    <m/>
    <m/>
    <m/>
    <m/>
    <m/>
    <m/>
    <m/>
  </r>
  <r>
    <x v="35"/>
    <x v="1"/>
    <x v="108"/>
    <n v="1"/>
    <s v="Maintenance"/>
    <m/>
    <m/>
    <m/>
    <m/>
    <m/>
    <m/>
    <m/>
  </r>
  <r>
    <x v="35"/>
    <x v="1"/>
    <x v="71"/>
    <n v="5"/>
    <s v="Initial Review"/>
    <m/>
    <m/>
    <m/>
    <m/>
    <m/>
    <m/>
    <m/>
  </r>
  <r>
    <x v="35"/>
    <x v="1"/>
    <x v="96"/>
    <n v="2"/>
    <s v="Initial Review"/>
    <m/>
    <m/>
    <m/>
    <m/>
    <m/>
    <m/>
    <m/>
  </r>
  <r>
    <x v="35"/>
    <x v="1"/>
    <x v="47"/>
    <n v="2"/>
    <s v="Final Pass"/>
    <m/>
    <m/>
    <m/>
    <m/>
    <m/>
    <m/>
    <m/>
  </r>
  <r>
    <x v="35"/>
    <x v="1"/>
    <x v="93"/>
    <n v="2"/>
    <s v="Initial Review"/>
    <m/>
    <m/>
    <m/>
    <m/>
    <m/>
    <m/>
    <m/>
  </r>
  <r>
    <x v="35"/>
    <x v="1"/>
    <x v="13"/>
    <n v="1"/>
    <s v="QA"/>
    <m/>
    <m/>
    <m/>
    <m/>
    <m/>
    <m/>
    <m/>
  </r>
  <r>
    <x v="35"/>
    <x v="1"/>
    <x v="109"/>
    <n v="1"/>
    <s v="Initial Review"/>
    <m/>
    <m/>
    <m/>
    <m/>
    <m/>
    <m/>
    <m/>
  </r>
  <r>
    <x v="35"/>
    <x v="1"/>
    <x v="110"/>
    <n v="1"/>
    <s v="Initial Review"/>
    <m/>
    <m/>
    <m/>
    <m/>
    <m/>
    <m/>
    <m/>
  </r>
  <r>
    <x v="35"/>
    <x v="1"/>
    <x v="16"/>
    <n v="3"/>
    <s v="Maintenance"/>
    <m/>
    <m/>
    <m/>
    <m/>
    <m/>
    <m/>
    <m/>
  </r>
  <r>
    <x v="35"/>
    <x v="1"/>
    <x v="111"/>
    <n v="1"/>
    <s v="Maintenance"/>
    <m/>
    <m/>
    <m/>
    <m/>
    <m/>
    <m/>
    <m/>
  </r>
  <r>
    <x v="36"/>
    <x v="1"/>
    <x v="0"/>
    <n v="1"/>
    <s v="Other"/>
    <m/>
    <m/>
    <m/>
    <m/>
    <m/>
    <m/>
    <m/>
  </r>
  <r>
    <x v="36"/>
    <x v="1"/>
    <x v="1"/>
    <n v="2"/>
    <s v="QA"/>
    <m/>
    <m/>
    <m/>
    <m/>
    <m/>
    <m/>
    <m/>
  </r>
  <r>
    <x v="36"/>
    <x v="1"/>
    <x v="23"/>
    <n v="2"/>
    <m/>
    <m/>
    <m/>
    <m/>
    <m/>
    <m/>
    <m/>
    <m/>
  </r>
  <r>
    <x v="36"/>
    <x v="1"/>
    <x v="105"/>
    <n v="3"/>
    <s v="Initial Review"/>
    <m/>
    <m/>
    <m/>
    <m/>
    <m/>
    <m/>
    <m/>
  </r>
  <r>
    <x v="36"/>
    <x v="1"/>
    <x v="26"/>
    <n v="6"/>
    <s v="Initial Review"/>
    <m/>
    <m/>
    <m/>
    <m/>
    <m/>
    <m/>
    <m/>
  </r>
  <r>
    <x v="36"/>
    <x v="1"/>
    <x v="2"/>
    <n v="3"/>
    <s v="Initial Review"/>
    <m/>
    <m/>
    <m/>
    <m/>
    <m/>
    <m/>
    <m/>
  </r>
  <r>
    <x v="36"/>
    <x v="1"/>
    <x v="4"/>
    <n v="2"/>
    <s v="Initial Review"/>
    <m/>
    <m/>
    <m/>
    <m/>
    <m/>
    <m/>
    <m/>
  </r>
  <r>
    <x v="36"/>
    <x v="1"/>
    <x v="71"/>
    <n v="4"/>
    <s v="Initial Review"/>
    <m/>
    <m/>
    <m/>
    <m/>
    <m/>
    <m/>
    <m/>
  </r>
  <r>
    <x v="36"/>
    <x v="1"/>
    <x v="96"/>
    <n v="2"/>
    <s v="Initial Review"/>
    <m/>
    <m/>
    <m/>
    <m/>
    <m/>
    <m/>
    <m/>
  </r>
  <r>
    <x v="36"/>
    <x v="1"/>
    <x v="3"/>
    <n v="1"/>
    <s v="Maintenance"/>
    <m/>
    <m/>
    <m/>
    <m/>
    <m/>
    <m/>
    <m/>
  </r>
  <r>
    <x v="36"/>
    <x v="1"/>
    <x v="47"/>
    <n v="2"/>
    <s v="Final Pass"/>
    <m/>
    <m/>
    <m/>
    <m/>
    <m/>
    <m/>
    <m/>
  </r>
  <r>
    <x v="36"/>
    <x v="1"/>
    <x v="93"/>
    <n v="2"/>
    <s v="Initial Review"/>
    <m/>
    <m/>
    <m/>
    <m/>
    <m/>
    <m/>
    <m/>
  </r>
  <r>
    <x v="36"/>
    <x v="1"/>
    <x v="29"/>
    <n v="2"/>
    <s v="Maintenance"/>
    <m/>
    <m/>
    <m/>
    <m/>
    <m/>
    <m/>
    <m/>
  </r>
  <r>
    <x v="36"/>
    <x v="1"/>
    <x v="91"/>
    <n v="1"/>
    <s v="QA"/>
    <m/>
    <m/>
    <m/>
    <m/>
    <m/>
    <m/>
    <m/>
  </r>
  <r>
    <x v="36"/>
    <x v="1"/>
    <x v="69"/>
    <n v="1"/>
    <s v="QA"/>
    <m/>
    <m/>
    <m/>
    <m/>
    <m/>
    <m/>
    <m/>
  </r>
  <r>
    <x v="36"/>
    <x v="1"/>
    <x v="109"/>
    <n v="1"/>
    <s v="Initial Review"/>
    <m/>
    <m/>
    <m/>
    <m/>
    <m/>
    <m/>
    <m/>
  </r>
  <r>
    <x v="36"/>
    <x v="1"/>
    <x v="110"/>
    <n v="2"/>
    <s v="Initial Review"/>
    <m/>
    <m/>
    <m/>
    <m/>
    <m/>
    <m/>
    <m/>
  </r>
  <r>
    <x v="36"/>
    <x v="1"/>
    <x v="112"/>
    <n v="1"/>
    <s v="Maintenance"/>
    <m/>
    <m/>
    <m/>
    <m/>
    <m/>
    <m/>
    <m/>
  </r>
  <r>
    <x v="36"/>
    <x v="1"/>
    <x v="113"/>
    <n v="1"/>
    <s v="Maintenance"/>
    <m/>
    <m/>
    <m/>
    <m/>
    <m/>
    <m/>
    <m/>
  </r>
  <r>
    <x v="37"/>
    <x v="1"/>
    <x v="0"/>
    <n v="1"/>
    <s v="Other"/>
    <m/>
    <m/>
    <m/>
    <m/>
    <m/>
    <m/>
    <m/>
  </r>
  <r>
    <x v="37"/>
    <x v="1"/>
    <x v="1"/>
    <n v="1"/>
    <s v="QA"/>
    <m/>
    <m/>
    <m/>
    <m/>
    <m/>
    <m/>
    <m/>
  </r>
  <r>
    <x v="37"/>
    <x v="1"/>
    <x v="23"/>
    <n v="3"/>
    <m/>
    <m/>
    <m/>
    <m/>
    <m/>
    <m/>
    <m/>
    <m/>
  </r>
  <r>
    <x v="37"/>
    <x v="1"/>
    <x v="24"/>
    <n v="5"/>
    <s v="Maintenance"/>
    <m/>
    <m/>
    <m/>
    <m/>
    <m/>
    <m/>
    <m/>
  </r>
  <r>
    <x v="37"/>
    <x v="1"/>
    <x v="105"/>
    <n v="3"/>
    <s v="Initial Review"/>
    <m/>
    <m/>
    <m/>
    <m/>
    <m/>
    <m/>
    <m/>
  </r>
  <r>
    <x v="37"/>
    <x v="1"/>
    <x v="26"/>
    <n v="2"/>
    <s v="Initial Review"/>
    <m/>
    <m/>
    <m/>
    <m/>
    <m/>
    <m/>
    <m/>
  </r>
  <r>
    <x v="37"/>
    <x v="1"/>
    <x v="2"/>
    <n v="4"/>
    <s v="Initial Review"/>
    <m/>
    <m/>
    <m/>
    <m/>
    <m/>
    <m/>
    <m/>
  </r>
  <r>
    <x v="37"/>
    <x v="1"/>
    <x v="4"/>
    <n v="2"/>
    <s v="Initial Review"/>
    <m/>
    <m/>
    <m/>
    <m/>
    <m/>
    <m/>
    <m/>
  </r>
  <r>
    <x v="37"/>
    <x v="1"/>
    <x v="5"/>
    <n v="2"/>
    <s v="Maintenance"/>
    <m/>
    <m/>
    <m/>
    <m/>
    <m/>
    <m/>
    <m/>
  </r>
  <r>
    <x v="37"/>
    <x v="1"/>
    <x v="71"/>
    <n v="4"/>
    <s v="Initial Review"/>
    <m/>
    <m/>
    <m/>
    <m/>
    <m/>
    <m/>
    <m/>
  </r>
  <r>
    <x v="37"/>
    <x v="1"/>
    <x v="96"/>
    <n v="2"/>
    <s v="Initial Review"/>
    <m/>
    <m/>
    <m/>
    <m/>
    <m/>
    <m/>
    <m/>
  </r>
  <r>
    <x v="37"/>
    <x v="1"/>
    <x v="56"/>
    <n v="1"/>
    <s v="Maintenance"/>
    <m/>
    <m/>
    <m/>
    <m/>
    <m/>
    <m/>
    <m/>
  </r>
  <r>
    <x v="37"/>
    <x v="1"/>
    <x v="47"/>
    <n v="2"/>
    <s v="Final Pass"/>
    <m/>
    <m/>
    <m/>
    <m/>
    <m/>
    <m/>
    <m/>
  </r>
  <r>
    <x v="37"/>
    <x v="1"/>
    <x v="93"/>
    <n v="2"/>
    <s v="Initial Review"/>
    <m/>
    <m/>
    <m/>
    <m/>
    <m/>
    <m/>
    <m/>
  </r>
  <r>
    <x v="37"/>
    <x v="1"/>
    <x v="109"/>
    <n v="1"/>
    <s v="Initial Review"/>
    <m/>
    <m/>
    <m/>
    <m/>
    <m/>
    <m/>
    <m/>
  </r>
  <r>
    <x v="37"/>
    <x v="1"/>
    <x v="110"/>
    <n v="2"/>
    <s v="Initial Review"/>
    <m/>
    <m/>
    <m/>
    <m/>
    <m/>
    <m/>
    <m/>
  </r>
  <r>
    <x v="37"/>
    <x v="1"/>
    <x v="68"/>
    <n v="1"/>
    <s v="QA"/>
    <m/>
    <m/>
    <m/>
    <m/>
    <m/>
    <m/>
    <m/>
  </r>
  <r>
    <x v="37"/>
    <x v="1"/>
    <x v="40"/>
    <n v="1"/>
    <s v="QA"/>
    <m/>
    <m/>
    <m/>
    <m/>
    <m/>
    <m/>
    <m/>
  </r>
  <r>
    <x v="38"/>
    <x v="1"/>
    <x v="0"/>
    <n v="1"/>
    <s v="Other"/>
    <m/>
    <m/>
    <m/>
    <m/>
    <m/>
    <m/>
    <m/>
  </r>
  <r>
    <x v="38"/>
    <x v="1"/>
    <x v="1"/>
    <n v="1"/>
    <s v="QA"/>
    <m/>
    <m/>
    <m/>
    <m/>
    <m/>
    <m/>
    <m/>
  </r>
  <r>
    <x v="38"/>
    <x v="1"/>
    <x v="23"/>
    <n v="1"/>
    <m/>
    <m/>
    <m/>
    <m/>
    <m/>
    <m/>
    <m/>
    <m/>
  </r>
  <r>
    <x v="38"/>
    <x v="1"/>
    <x v="24"/>
    <n v="4"/>
    <s v="Maintenance"/>
    <m/>
    <m/>
    <m/>
    <m/>
    <m/>
    <m/>
    <m/>
  </r>
  <r>
    <x v="38"/>
    <x v="1"/>
    <x v="105"/>
    <n v="3"/>
    <s v="Initial Review"/>
    <m/>
    <m/>
    <m/>
    <m/>
    <m/>
    <m/>
    <m/>
  </r>
  <r>
    <x v="38"/>
    <x v="1"/>
    <x v="25"/>
    <n v="1"/>
    <s v="Initial Review"/>
    <m/>
    <m/>
    <m/>
    <m/>
    <m/>
    <m/>
    <m/>
  </r>
  <r>
    <x v="38"/>
    <x v="1"/>
    <x v="26"/>
    <n v="1"/>
    <s v="Initial Review"/>
    <m/>
    <m/>
    <m/>
    <m/>
    <m/>
    <m/>
    <m/>
  </r>
  <r>
    <x v="38"/>
    <x v="1"/>
    <x v="2"/>
    <n v="2"/>
    <s v="Initial Review"/>
    <m/>
    <m/>
    <m/>
    <m/>
    <m/>
    <m/>
    <m/>
  </r>
  <r>
    <x v="38"/>
    <x v="1"/>
    <x v="4"/>
    <n v="2"/>
    <s v="Initial Review"/>
    <m/>
    <m/>
    <m/>
    <m/>
    <m/>
    <m/>
    <m/>
  </r>
  <r>
    <x v="38"/>
    <x v="1"/>
    <x v="5"/>
    <n v="4"/>
    <s v="Maintenance"/>
    <m/>
    <m/>
    <m/>
    <m/>
    <m/>
    <m/>
    <m/>
  </r>
  <r>
    <x v="38"/>
    <x v="1"/>
    <x v="71"/>
    <n v="6"/>
    <s v="Initial Review"/>
    <m/>
    <m/>
    <m/>
    <m/>
    <m/>
    <m/>
    <m/>
  </r>
  <r>
    <x v="38"/>
    <x v="1"/>
    <x v="96"/>
    <n v="2"/>
    <s v="Initial Review"/>
    <m/>
    <m/>
    <m/>
    <m/>
    <m/>
    <m/>
    <m/>
  </r>
  <r>
    <x v="38"/>
    <x v="1"/>
    <x v="47"/>
    <n v="2"/>
    <s v="Final Pass"/>
    <m/>
    <m/>
    <m/>
    <m/>
    <m/>
    <m/>
    <m/>
  </r>
  <r>
    <x v="38"/>
    <x v="1"/>
    <x v="93"/>
    <n v="1"/>
    <s v="Initial Review"/>
    <m/>
    <m/>
    <m/>
    <m/>
    <m/>
    <m/>
    <m/>
  </r>
  <r>
    <x v="38"/>
    <x v="1"/>
    <x v="109"/>
    <n v="1"/>
    <s v="Initial Review"/>
    <m/>
    <m/>
    <m/>
    <m/>
    <m/>
    <m/>
    <m/>
  </r>
  <r>
    <x v="38"/>
    <x v="1"/>
    <x v="110"/>
    <n v="2"/>
    <s v="Initial Review"/>
    <m/>
    <m/>
    <m/>
    <m/>
    <m/>
    <m/>
    <m/>
  </r>
  <r>
    <x v="38"/>
    <x v="1"/>
    <x v="114"/>
    <n v="1"/>
    <s v="Initial Review"/>
    <m/>
    <m/>
    <m/>
    <m/>
    <m/>
    <m/>
    <m/>
  </r>
  <r>
    <x v="38"/>
    <x v="1"/>
    <x v="58"/>
    <n v="1"/>
    <s v="Maintenance"/>
    <m/>
    <m/>
    <m/>
    <m/>
    <m/>
    <m/>
    <m/>
  </r>
  <r>
    <x v="38"/>
    <x v="1"/>
    <x v="14"/>
    <n v="1"/>
    <s v="QA"/>
    <m/>
    <m/>
    <m/>
    <m/>
    <m/>
    <m/>
    <m/>
  </r>
  <r>
    <x v="38"/>
    <x v="1"/>
    <x v="91"/>
    <n v="1"/>
    <s v="QA"/>
    <m/>
    <m/>
    <m/>
    <m/>
    <m/>
    <m/>
    <m/>
  </r>
  <r>
    <x v="39"/>
    <x v="1"/>
    <x v="1"/>
    <n v="10"/>
    <s v="QA"/>
    <m/>
    <m/>
    <m/>
    <m/>
    <m/>
    <m/>
    <m/>
  </r>
  <r>
    <x v="39"/>
    <x v="1"/>
    <x v="23"/>
    <n v="1"/>
    <m/>
    <m/>
    <m/>
    <m/>
    <m/>
    <m/>
    <m/>
    <m/>
  </r>
  <r>
    <x v="39"/>
    <x v="1"/>
    <x v="24"/>
    <n v="4"/>
    <s v="Maintenance"/>
    <m/>
    <m/>
    <m/>
    <m/>
    <m/>
    <m/>
    <m/>
  </r>
  <r>
    <x v="39"/>
    <x v="1"/>
    <x v="105"/>
    <n v="3"/>
    <s v="Initial Review"/>
    <m/>
    <m/>
    <m/>
    <m/>
    <m/>
    <m/>
    <m/>
  </r>
  <r>
    <x v="39"/>
    <x v="1"/>
    <x v="2"/>
    <n v="1"/>
    <s v="Initial Review"/>
    <m/>
    <m/>
    <m/>
    <m/>
    <m/>
    <m/>
    <m/>
  </r>
  <r>
    <x v="39"/>
    <x v="1"/>
    <x v="4"/>
    <n v="2"/>
    <s v="Initial Review"/>
    <m/>
    <m/>
    <m/>
    <m/>
    <m/>
    <m/>
    <m/>
  </r>
  <r>
    <x v="39"/>
    <x v="1"/>
    <x v="71"/>
    <n v="3"/>
    <s v="Initial Review"/>
    <m/>
    <m/>
    <m/>
    <m/>
    <m/>
    <m/>
    <m/>
  </r>
  <r>
    <x v="39"/>
    <x v="1"/>
    <x v="96"/>
    <n v="2"/>
    <s v="Final Pass"/>
    <m/>
    <m/>
    <m/>
    <m/>
    <m/>
    <m/>
    <m/>
  </r>
  <r>
    <x v="39"/>
    <x v="1"/>
    <x v="93"/>
    <n v="1"/>
    <s v="Initial Review"/>
    <m/>
    <m/>
    <m/>
    <m/>
    <m/>
    <m/>
    <m/>
  </r>
  <r>
    <x v="39"/>
    <x v="1"/>
    <x v="25"/>
    <n v="1"/>
    <s v="Initial Review"/>
    <m/>
    <m/>
    <m/>
    <m/>
    <m/>
    <m/>
    <m/>
  </r>
  <r>
    <x v="39"/>
    <x v="1"/>
    <x v="59"/>
    <n v="1"/>
    <s v="Maintenance"/>
    <m/>
    <m/>
    <m/>
    <m/>
    <m/>
    <m/>
    <m/>
  </r>
  <r>
    <x v="39"/>
    <x v="1"/>
    <x v="47"/>
    <n v="2"/>
    <s v="Final Pass"/>
    <m/>
    <m/>
    <m/>
    <m/>
    <m/>
    <m/>
    <m/>
  </r>
  <r>
    <x v="39"/>
    <x v="1"/>
    <x v="109"/>
    <n v="1"/>
    <s v="Final Pass"/>
    <m/>
    <m/>
    <m/>
    <m/>
    <m/>
    <m/>
    <m/>
  </r>
  <r>
    <x v="39"/>
    <x v="1"/>
    <x v="110"/>
    <n v="2"/>
    <s v="Initial Review"/>
    <m/>
    <m/>
    <m/>
    <m/>
    <m/>
    <m/>
    <m/>
  </r>
  <r>
    <x v="39"/>
    <x v="1"/>
    <x v="22"/>
    <n v="1"/>
    <s v="Maintenance"/>
    <m/>
    <m/>
    <m/>
    <m/>
    <m/>
    <m/>
    <m/>
  </r>
  <r>
    <x v="39"/>
    <x v="1"/>
    <x v="114"/>
    <n v="1"/>
    <s v="Initial Review"/>
    <m/>
    <m/>
    <m/>
    <m/>
    <m/>
    <m/>
    <m/>
  </r>
  <r>
    <x v="39"/>
    <x v="1"/>
    <x v="29"/>
    <n v="2"/>
    <s v="Maintenance"/>
    <m/>
    <m/>
    <m/>
    <m/>
    <m/>
    <m/>
    <m/>
  </r>
  <r>
    <x v="40"/>
    <x v="1"/>
    <x v="0"/>
    <n v="1"/>
    <s v="Other"/>
    <m/>
    <m/>
    <m/>
    <m/>
    <m/>
    <m/>
    <m/>
  </r>
  <r>
    <x v="40"/>
    <x v="1"/>
    <x v="1"/>
    <n v="1"/>
    <s v="QA"/>
    <m/>
    <m/>
    <m/>
    <m/>
    <m/>
    <m/>
    <m/>
  </r>
  <r>
    <x v="40"/>
    <x v="1"/>
    <x v="23"/>
    <n v="3"/>
    <m/>
    <m/>
    <m/>
    <m/>
    <m/>
    <m/>
    <m/>
    <m/>
  </r>
  <r>
    <x v="40"/>
    <x v="1"/>
    <x v="105"/>
    <n v="2"/>
    <s v="Initial Review"/>
    <m/>
    <m/>
    <m/>
    <m/>
    <m/>
    <m/>
    <m/>
  </r>
  <r>
    <x v="40"/>
    <x v="1"/>
    <x v="25"/>
    <n v="1"/>
    <s v="Initial Review"/>
    <m/>
    <m/>
    <m/>
    <m/>
    <m/>
    <m/>
    <m/>
  </r>
  <r>
    <x v="40"/>
    <x v="1"/>
    <x v="26"/>
    <n v="2"/>
    <s v="Initial Review"/>
    <m/>
    <m/>
    <m/>
    <m/>
    <m/>
    <m/>
    <m/>
  </r>
  <r>
    <x v="40"/>
    <x v="1"/>
    <x v="2"/>
    <n v="2"/>
    <s v="Initial Review"/>
    <m/>
    <m/>
    <m/>
    <m/>
    <m/>
    <m/>
    <m/>
  </r>
  <r>
    <x v="40"/>
    <x v="1"/>
    <x v="4"/>
    <n v="2"/>
    <s v="Initial Review"/>
    <m/>
    <m/>
    <m/>
    <m/>
    <m/>
    <m/>
    <m/>
  </r>
  <r>
    <x v="40"/>
    <x v="1"/>
    <x v="71"/>
    <n v="2"/>
    <s v="Initial Review"/>
    <m/>
    <m/>
    <m/>
    <m/>
    <m/>
    <m/>
    <m/>
  </r>
  <r>
    <x v="40"/>
    <x v="1"/>
    <x v="93"/>
    <n v="1"/>
    <s v="Initial Review"/>
    <m/>
    <m/>
    <m/>
    <m/>
    <m/>
    <m/>
    <m/>
  </r>
  <r>
    <x v="40"/>
    <x v="1"/>
    <x v="47"/>
    <n v="1"/>
    <s v="Final Pass"/>
    <m/>
    <m/>
    <m/>
    <m/>
    <m/>
    <m/>
    <m/>
  </r>
  <r>
    <x v="40"/>
    <x v="1"/>
    <x v="5"/>
    <n v="2"/>
    <s v="Maintenance"/>
    <m/>
    <m/>
    <m/>
    <m/>
    <m/>
    <m/>
    <m/>
  </r>
  <r>
    <x v="40"/>
    <x v="1"/>
    <x v="109"/>
    <n v="1"/>
    <s v="Final Pass"/>
    <m/>
    <m/>
    <m/>
    <m/>
    <m/>
    <m/>
    <m/>
  </r>
  <r>
    <x v="40"/>
    <x v="1"/>
    <x v="110"/>
    <n v="2"/>
    <s v="Initial Review"/>
    <m/>
    <m/>
    <m/>
    <m/>
    <m/>
    <m/>
    <m/>
  </r>
  <r>
    <x v="40"/>
    <x v="1"/>
    <x v="114"/>
    <n v="1"/>
    <s v="Initial Review"/>
    <m/>
    <m/>
    <m/>
    <m/>
    <m/>
    <m/>
    <m/>
  </r>
  <r>
    <x v="40"/>
    <x v="1"/>
    <x v="58"/>
    <n v="1"/>
    <s v="Maintenance"/>
    <m/>
    <m/>
    <m/>
    <m/>
    <m/>
    <m/>
    <m/>
  </r>
  <r>
    <x v="40"/>
    <x v="1"/>
    <x v="61"/>
    <n v="2"/>
    <s v="Maintenance"/>
    <m/>
    <m/>
    <m/>
    <m/>
    <m/>
    <m/>
    <m/>
  </r>
  <r>
    <x v="40"/>
    <x v="1"/>
    <x v="31"/>
    <n v="4"/>
    <s v="Maintenance"/>
    <m/>
    <m/>
    <m/>
    <m/>
    <m/>
    <m/>
    <m/>
  </r>
  <r>
    <x v="40"/>
    <x v="1"/>
    <x v="79"/>
    <n v="2"/>
    <s v="Maintenance"/>
    <m/>
    <m/>
    <m/>
    <m/>
    <m/>
    <m/>
    <m/>
  </r>
  <r>
    <x v="40"/>
    <x v="1"/>
    <x v="96"/>
    <n v="2"/>
    <s v="Final Pass"/>
    <m/>
    <m/>
    <m/>
    <m/>
    <m/>
    <m/>
    <m/>
  </r>
  <r>
    <x v="40"/>
    <x v="1"/>
    <x v="70"/>
    <n v="1"/>
    <s v="QA"/>
    <m/>
    <m/>
    <m/>
    <m/>
    <m/>
    <m/>
    <m/>
  </r>
  <r>
    <x v="40"/>
    <x v="1"/>
    <x v="14"/>
    <n v="1"/>
    <s v="QA"/>
    <m/>
    <m/>
    <m/>
    <m/>
    <m/>
    <m/>
    <m/>
  </r>
  <r>
    <x v="40"/>
    <x v="1"/>
    <x v="91"/>
    <n v="1"/>
    <s v="QA"/>
    <m/>
    <m/>
    <m/>
    <m/>
    <m/>
    <m/>
    <m/>
  </r>
  <r>
    <x v="41"/>
    <x v="1"/>
    <x v="0"/>
    <n v="1"/>
    <s v="Other"/>
    <m/>
    <m/>
    <m/>
    <m/>
    <m/>
    <m/>
    <m/>
  </r>
  <r>
    <x v="41"/>
    <x v="1"/>
    <x v="1"/>
    <n v="2"/>
    <s v="QA"/>
    <m/>
    <m/>
    <m/>
    <m/>
    <m/>
    <m/>
    <m/>
  </r>
  <r>
    <x v="41"/>
    <x v="1"/>
    <x v="23"/>
    <n v="3"/>
    <m/>
    <m/>
    <m/>
    <m/>
    <m/>
    <m/>
    <m/>
    <m/>
  </r>
  <r>
    <x v="41"/>
    <x v="1"/>
    <x v="105"/>
    <n v="1"/>
    <s v="Initial Review"/>
    <m/>
    <m/>
    <m/>
    <m/>
    <m/>
    <m/>
    <m/>
  </r>
  <r>
    <x v="41"/>
    <x v="1"/>
    <x v="2"/>
    <n v="1"/>
    <s v="Initial Review"/>
    <m/>
    <m/>
    <m/>
    <m/>
    <m/>
    <m/>
    <m/>
  </r>
  <r>
    <x v="41"/>
    <x v="1"/>
    <x v="4"/>
    <n v="2"/>
    <s v="Initial Review"/>
    <m/>
    <m/>
    <m/>
    <m/>
    <m/>
    <m/>
    <m/>
  </r>
  <r>
    <x v="41"/>
    <x v="1"/>
    <x v="71"/>
    <n v="4"/>
    <s v="Initial Review"/>
    <m/>
    <m/>
    <m/>
    <m/>
    <m/>
    <m/>
    <m/>
  </r>
  <r>
    <x v="41"/>
    <x v="1"/>
    <x v="93"/>
    <n v="2"/>
    <s v="Initial Review"/>
    <m/>
    <m/>
    <m/>
    <m/>
    <m/>
    <m/>
    <m/>
  </r>
  <r>
    <x v="41"/>
    <x v="1"/>
    <x v="110"/>
    <n v="2"/>
    <s v="Initial Review"/>
    <m/>
    <m/>
    <m/>
    <m/>
    <m/>
    <m/>
    <m/>
  </r>
  <r>
    <x v="41"/>
    <x v="1"/>
    <x v="22"/>
    <n v="1"/>
    <s v="Maintenance"/>
    <m/>
    <m/>
    <m/>
    <m/>
    <m/>
    <m/>
    <m/>
  </r>
  <r>
    <x v="41"/>
    <x v="1"/>
    <x v="114"/>
    <n v="2"/>
    <s v="Initial Review"/>
    <m/>
    <m/>
    <m/>
    <m/>
    <m/>
    <m/>
    <m/>
  </r>
  <r>
    <x v="41"/>
    <x v="1"/>
    <x v="57"/>
    <n v="1"/>
    <s v="Maintenance"/>
    <m/>
    <m/>
    <m/>
    <m/>
    <m/>
    <m/>
    <m/>
  </r>
  <r>
    <x v="41"/>
    <x v="1"/>
    <x v="37"/>
    <n v="3"/>
    <s v="Maintenance"/>
    <m/>
    <m/>
    <m/>
    <m/>
    <m/>
    <m/>
    <m/>
  </r>
  <r>
    <x v="41"/>
    <x v="1"/>
    <x v="30"/>
    <n v="3"/>
    <s v="Maintenance"/>
    <m/>
    <m/>
    <m/>
    <m/>
    <m/>
    <m/>
    <m/>
  </r>
  <r>
    <x v="41"/>
    <x v="1"/>
    <x v="52"/>
    <n v="2"/>
    <s v="Maintenance"/>
    <m/>
    <m/>
    <m/>
    <m/>
    <m/>
    <m/>
    <m/>
  </r>
  <r>
    <x v="41"/>
    <x v="1"/>
    <x v="66"/>
    <n v="2"/>
    <s v="Maintenance"/>
    <m/>
    <m/>
    <m/>
    <m/>
    <m/>
    <m/>
    <m/>
  </r>
  <r>
    <x v="41"/>
    <x v="1"/>
    <x v="96"/>
    <n v="2"/>
    <s v="Final Pass"/>
    <m/>
    <m/>
    <m/>
    <m/>
    <m/>
    <m/>
    <m/>
  </r>
  <r>
    <x v="41"/>
    <x v="1"/>
    <x v="47"/>
    <n v="1"/>
    <s v="Final Pass"/>
    <m/>
    <m/>
    <m/>
    <m/>
    <m/>
    <m/>
    <m/>
  </r>
  <r>
    <x v="41"/>
    <x v="1"/>
    <x v="2"/>
    <n v="3"/>
    <s v="Final Pass"/>
    <m/>
    <m/>
    <m/>
    <m/>
    <m/>
    <m/>
    <m/>
  </r>
  <r>
    <x v="42"/>
    <x v="2"/>
    <x v="0"/>
    <n v="3"/>
    <s v="Other"/>
    <m/>
    <m/>
    <m/>
    <m/>
    <m/>
    <m/>
    <m/>
  </r>
  <r>
    <x v="42"/>
    <x v="2"/>
    <x v="1"/>
    <n v="1"/>
    <s v="QA"/>
    <m/>
    <m/>
    <m/>
    <m/>
    <m/>
    <m/>
    <m/>
  </r>
  <r>
    <x v="42"/>
    <x v="2"/>
    <x v="23"/>
    <n v="3"/>
    <m/>
    <m/>
    <m/>
    <m/>
    <m/>
    <m/>
    <m/>
    <m/>
  </r>
  <r>
    <x v="42"/>
    <x v="2"/>
    <x v="24"/>
    <n v="3"/>
    <s v="Maintenance"/>
    <m/>
    <m/>
    <m/>
    <m/>
    <m/>
    <m/>
    <m/>
  </r>
  <r>
    <x v="42"/>
    <x v="2"/>
    <x v="110"/>
    <n v="4"/>
    <s v="Initial Review"/>
    <m/>
    <m/>
    <m/>
    <m/>
    <m/>
    <m/>
    <m/>
  </r>
  <r>
    <x v="42"/>
    <x v="2"/>
    <x v="2"/>
    <n v="2"/>
    <s v="Final Pass"/>
    <m/>
    <m/>
    <m/>
    <m/>
    <m/>
    <m/>
    <m/>
  </r>
  <r>
    <x v="42"/>
    <x v="2"/>
    <x v="26"/>
    <n v="1"/>
    <s v="Initial Review"/>
    <m/>
    <m/>
    <m/>
    <m/>
    <m/>
    <m/>
    <m/>
  </r>
  <r>
    <x v="42"/>
    <x v="2"/>
    <x v="4"/>
    <n v="2"/>
    <s v="Initial Review"/>
    <m/>
    <m/>
    <m/>
    <m/>
    <m/>
    <m/>
    <m/>
  </r>
  <r>
    <x v="42"/>
    <x v="2"/>
    <x v="71"/>
    <n v="2"/>
    <s v="Initial Review"/>
    <m/>
    <m/>
    <m/>
    <m/>
    <m/>
    <m/>
    <m/>
  </r>
  <r>
    <x v="42"/>
    <x v="2"/>
    <x v="105"/>
    <n v="1"/>
    <s v="Initial Review"/>
    <m/>
    <m/>
    <m/>
    <m/>
    <m/>
    <m/>
    <m/>
  </r>
  <r>
    <x v="42"/>
    <x v="2"/>
    <x v="93"/>
    <n v="1"/>
    <s v="Final Pass"/>
    <m/>
    <m/>
    <m/>
    <m/>
    <m/>
    <m/>
    <m/>
  </r>
  <r>
    <x v="42"/>
    <x v="2"/>
    <x v="22"/>
    <n v="2"/>
    <s v="Maintenance"/>
    <m/>
    <m/>
    <m/>
    <m/>
    <m/>
    <m/>
    <m/>
  </r>
  <r>
    <x v="42"/>
    <x v="2"/>
    <x v="114"/>
    <n v="1"/>
    <s v="Initial Review"/>
    <m/>
    <m/>
    <m/>
    <m/>
    <m/>
    <m/>
    <m/>
  </r>
  <r>
    <x v="42"/>
    <x v="2"/>
    <x v="64"/>
    <n v="2"/>
    <s v="Maintenance"/>
    <m/>
    <m/>
    <m/>
    <m/>
    <m/>
    <m/>
    <m/>
  </r>
  <r>
    <x v="42"/>
    <x v="2"/>
    <x v="79"/>
    <n v="2"/>
    <s v="Maintenance"/>
    <m/>
    <m/>
    <m/>
    <m/>
    <m/>
    <m/>
    <m/>
  </r>
  <r>
    <x v="42"/>
    <x v="2"/>
    <x v="63"/>
    <n v="1"/>
    <s v="Maintenance"/>
    <m/>
    <m/>
    <m/>
    <m/>
    <m/>
    <m/>
    <m/>
  </r>
  <r>
    <x v="42"/>
    <x v="2"/>
    <x v="60"/>
    <n v="1"/>
    <s v="Maintenance"/>
    <m/>
    <m/>
    <m/>
    <m/>
    <m/>
    <m/>
    <m/>
  </r>
  <r>
    <x v="42"/>
    <x v="2"/>
    <x v="35"/>
    <n v="1"/>
    <s v="Maintenance"/>
    <m/>
    <m/>
    <m/>
    <m/>
    <m/>
    <m/>
    <m/>
  </r>
  <r>
    <x v="42"/>
    <x v="2"/>
    <x v="96"/>
    <n v="4"/>
    <s v="Final Pass"/>
    <m/>
    <m/>
    <m/>
    <m/>
    <m/>
    <m/>
    <m/>
  </r>
  <r>
    <x v="42"/>
    <x v="2"/>
    <x v="14"/>
    <n v="1"/>
    <s v="QA"/>
    <m/>
    <m/>
    <m/>
    <m/>
    <m/>
    <m/>
    <m/>
  </r>
  <r>
    <x v="43"/>
    <x v="2"/>
    <x v="0"/>
    <n v="3"/>
    <s v="Other"/>
    <m/>
    <m/>
    <m/>
    <m/>
    <m/>
    <m/>
    <m/>
  </r>
  <r>
    <x v="43"/>
    <x v="2"/>
    <x v="1"/>
    <n v="1"/>
    <s v="QA"/>
    <m/>
    <m/>
    <m/>
    <m/>
    <m/>
    <m/>
    <m/>
  </r>
  <r>
    <x v="43"/>
    <x v="2"/>
    <x v="110"/>
    <n v="2"/>
    <s v="Initial Review"/>
    <m/>
    <m/>
    <m/>
    <m/>
    <m/>
    <m/>
    <m/>
  </r>
  <r>
    <x v="43"/>
    <x v="2"/>
    <x v="10"/>
    <n v="1"/>
    <s v="QA"/>
    <m/>
    <m/>
    <m/>
    <m/>
    <m/>
    <m/>
    <m/>
  </r>
  <r>
    <x v="43"/>
    <x v="2"/>
    <x v="115"/>
    <n v="5"/>
    <s v="Initial Review"/>
    <m/>
    <m/>
    <m/>
    <m/>
    <m/>
    <m/>
    <m/>
  </r>
  <r>
    <x v="43"/>
    <x v="2"/>
    <x v="93"/>
    <n v="1"/>
    <s v="Final Pass"/>
    <m/>
    <m/>
    <m/>
    <m/>
    <m/>
    <m/>
    <m/>
  </r>
  <r>
    <x v="43"/>
    <x v="2"/>
    <x v="4"/>
    <n v="2"/>
    <s v="Initial Review"/>
    <m/>
    <m/>
    <m/>
    <m/>
    <m/>
    <m/>
    <m/>
  </r>
  <r>
    <x v="43"/>
    <x v="2"/>
    <x v="71"/>
    <n v="4"/>
    <s v="Final Pass"/>
    <m/>
    <m/>
    <m/>
    <m/>
    <m/>
    <m/>
    <m/>
  </r>
  <r>
    <x v="43"/>
    <x v="2"/>
    <x v="116"/>
    <n v="2"/>
    <s v="Initial Review"/>
    <m/>
    <m/>
    <m/>
    <m/>
    <m/>
    <m/>
    <m/>
  </r>
  <r>
    <x v="43"/>
    <x v="2"/>
    <x v="100"/>
    <n v="1"/>
    <s v="Initial Review"/>
    <m/>
    <m/>
    <m/>
    <m/>
    <m/>
    <m/>
    <m/>
  </r>
  <r>
    <x v="43"/>
    <x v="2"/>
    <x v="22"/>
    <n v="1"/>
    <s v="Maintenance"/>
    <m/>
    <m/>
    <m/>
    <m/>
    <m/>
    <m/>
    <m/>
  </r>
  <r>
    <x v="43"/>
    <x v="2"/>
    <x v="114"/>
    <n v="1"/>
    <s v="Final Pass"/>
    <m/>
    <m/>
    <m/>
    <m/>
    <m/>
    <m/>
    <m/>
  </r>
  <r>
    <x v="43"/>
    <x v="2"/>
    <x v="117"/>
    <n v="3"/>
    <s v="Initial Review"/>
    <m/>
    <m/>
    <m/>
    <m/>
    <m/>
    <m/>
    <m/>
  </r>
  <r>
    <x v="43"/>
    <x v="2"/>
    <x v="105"/>
    <n v="2"/>
    <s v="Final Pass"/>
    <m/>
    <m/>
    <m/>
    <m/>
    <m/>
    <m/>
    <m/>
  </r>
  <r>
    <x v="43"/>
    <x v="2"/>
    <x v="109"/>
    <n v="1"/>
    <s v="QA"/>
    <m/>
    <m/>
    <m/>
    <m/>
    <m/>
    <m/>
    <m/>
  </r>
  <r>
    <x v="43"/>
    <x v="2"/>
    <x v="118"/>
    <n v="2"/>
    <s v="Initial Review"/>
    <m/>
    <m/>
    <m/>
    <m/>
    <m/>
    <m/>
    <m/>
  </r>
  <r>
    <x v="43"/>
    <x v="2"/>
    <x v="34"/>
    <n v="2"/>
    <s v="Maintenance"/>
    <m/>
    <m/>
    <m/>
    <m/>
    <m/>
    <m/>
    <m/>
  </r>
  <r>
    <x v="43"/>
    <x v="2"/>
    <x v="30"/>
    <n v="2"/>
    <s v="Maintenance"/>
    <m/>
    <m/>
    <m/>
    <m/>
    <m/>
    <m/>
    <m/>
  </r>
  <r>
    <x v="43"/>
    <x v="2"/>
    <x v="37"/>
    <n v="1"/>
    <s v="Maintenance"/>
    <m/>
    <m/>
    <m/>
    <m/>
    <m/>
    <m/>
    <m/>
  </r>
  <r>
    <x v="43"/>
    <x v="2"/>
    <x v="2"/>
    <n v="1"/>
    <s v="Final Pass"/>
    <m/>
    <m/>
    <m/>
    <m/>
    <m/>
    <m/>
    <m/>
  </r>
  <r>
    <x v="44"/>
    <x v="2"/>
    <x v="0"/>
    <n v="3"/>
    <s v="Other"/>
    <m/>
    <m/>
    <m/>
    <m/>
    <m/>
    <m/>
    <m/>
  </r>
  <r>
    <x v="44"/>
    <x v="2"/>
    <x v="1"/>
    <n v="9"/>
    <s v="QA"/>
    <m/>
    <m/>
    <m/>
    <m/>
    <m/>
    <m/>
    <m/>
  </r>
  <r>
    <x v="44"/>
    <x v="2"/>
    <x v="110"/>
    <n v="2"/>
    <s v="Initial Review"/>
    <m/>
    <m/>
    <m/>
    <m/>
    <m/>
    <m/>
    <m/>
  </r>
  <r>
    <x v="44"/>
    <x v="2"/>
    <x v="2"/>
    <n v="1"/>
    <s v="Final Pass"/>
    <m/>
    <m/>
    <m/>
    <m/>
    <m/>
    <m/>
    <m/>
  </r>
  <r>
    <x v="44"/>
    <x v="2"/>
    <x v="115"/>
    <n v="3"/>
    <s v="Initial Review"/>
    <m/>
    <m/>
    <m/>
    <m/>
    <m/>
    <m/>
    <m/>
  </r>
  <r>
    <x v="44"/>
    <x v="2"/>
    <x v="117"/>
    <n v="2"/>
    <s v="Initial Review"/>
    <m/>
    <m/>
    <m/>
    <m/>
    <m/>
    <m/>
    <m/>
  </r>
  <r>
    <x v="44"/>
    <x v="2"/>
    <x v="4"/>
    <n v="2"/>
    <s v="Initial Review"/>
    <m/>
    <m/>
    <m/>
    <m/>
    <m/>
    <m/>
    <m/>
  </r>
  <r>
    <x v="44"/>
    <x v="2"/>
    <x v="71"/>
    <n v="3"/>
    <s v="Final Pass"/>
    <m/>
    <m/>
    <m/>
    <m/>
    <m/>
    <m/>
    <m/>
  </r>
  <r>
    <x v="44"/>
    <x v="2"/>
    <x v="105"/>
    <n v="1"/>
    <s v="Final Pass"/>
    <m/>
    <m/>
    <m/>
    <m/>
    <m/>
    <m/>
    <m/>
  </r>
  <r>
    <x v="44"/>
    <x v="2"/>
    <x v="114"/>
    <n v="1"/>
    <s v="Final Pass"/>
    <m/>
    <m/>
    <m/>
    <m/>
    <m/>
    <m/>
    <m/>
  </r>
  <r>
    <x v="44"/>
    <x v="2"/>
    <x v="119"/>
    <n v="2"/>
    <s v="Initial Review"/>
    <m/>
    <m/>
    <m/>
    <m/>
    <m/>
    <m/>
    <m/>
  </r>
  <r>
    <x v="44"/>
    <x v="2"/>
    <x v="118"/>
    <n v="2"/>
    <s v="Initial Review"/>
    <m/>
    <m/>
    <m/>
    <m/>
    <m/>
    <m/>
    <m/>
  </r>
  <r>
    <x v="44"/>
    <x v="2"/>
    <x v="116"/>
    <n v="1"/>
    <s v="Initial Review"/>
    <m/>
    <m/>
    <m/>
    <m/>
    <m/>
    <m/>
    <m/>
  </r>
  <r>
    <x v="44"/>
    <x v="2"/>
    <x v="100"/>
    <n v="1"/>
    <s v="Initial Review"/>
    <m/>
    <m/>
    <m/>
    <m/>
    <m/>
    <m/>
    <m/>
  </r>
  <r>
    <x v="44"/>
    <x v="2"/>
    <x v="22"/>
    <n v="2"/>
    <s v="Maintenance"/>
    <m/>
    <m/>
    <m/>
    <m/>
    <m/>
    <m/>
    <m/>
  </r>
  <r>
    <x v="44"/>
    <x v="2"/>
    <x v="34"/>
    <n v="2"/>
    <s v="Maintenance"/>
    <m/>
    <m/>
    <m/>
    <m/>
    <m/>
    <m/>
    <m/>
  </r>
  <r>
    <x v="44"/>
    <x v="2"/>
    <x v="30"/>
    <n v="1"/>
    <s v="Maintenance"/>
    <m/>
    <m/>
    <m/>
    <m/>
    <m/>
    <m/>
    <m/>
  </r>
  <r>
    <x v="45"/>
    <x v="2"/>
    <x v="0"/>
    <n v="3"/>
    <s v="Other"/>
    <m/>
    <m/>
    <m/>
    <m/>
    <m/>
    <m/>
    <m/>
  </r>
  <r>
    <x v="45"/>
    <x v="2"/>
    <x v="1"/>
    <n v="2"/>
    <s v="QA"/>
    <m/>
    <m/>
    <m/>
    <m/>
    <m/>
    <m/>
    <m/>
  </r>
  <r>
    <x v="45"/>
    <x v="2"/>
    <x v="23"/>
    <n v="1"/>
    <m/>
    <m/>
    <m/>
    <m/>
    <m/>
    <m/>
    <m/>
    <m/>
  </r>
  <r>
    <x v="45"/>
    <x v="2"/>
    <x v="110"/>
    <n v="3"/>
    <s v="Initial Review"/>
    <m/>
    <m/>
    <m/>
    <m/>
    <m/>
    <m/>
    <m/>
  </r>
  <r>
    <x v="45"/>
    <x v="2"/>
    <x v="2"/>
    <n v="1"/>
    <s v="Final Pass"/>
    <m/>
    <m/>
    <m/>
    <m/>
    <m/>
    <m/>
    <m/>
  </r>
  <r>
    <x v="45"/>
    <x v="2"/>
    <x v="115"/>
    <n v="5"/>
    <s v="Initial Review"/>
    <m/>
    <m/>
    <m/>
    <m/>
    <m/>
    <m/>
    <m/>
  </r>
  <r>
    <x v="45"/>
    <x v="2"/>
    <x v="4"/>
    <n v="3"/>
    <s v="Initial Review"/>
    <m/>
    <m/>
    <m/>
    <m/>
    <m/>
    <m/>
    <m/>
  </r>
  <r>
    <x v="45"/>
    <x v="2"/>
    <x v="71"/>
    <n v="2"/>
    <s v="Final Pass"/>
    <m/>
    <m/>
    <m/>
    <m/>
    <m/>
    <m/>
    <m/>
  </r>
  <r>
    <x v="45"/>
    <x v="2"/>
    <x v="22"/>
    <n v="4"/>
    <s v="Maintenance"/>
    <m/>
    <m/>
    <m/>
    <m/>
    <m/>
    <m/>
    <m/>
  </r>
  <r>
    <x v="45"/>
    <x v="2"/>
    <x v="117"/>
    <n v="2"/>
    <s v="Initial Review"/>
    <m/>
    <m/>
    <m/>
    <m/>
    <m/>
    <m/>
    <m/>
  </r>
  <r>
    <x v="45"/>
    <x v="2"/>
    <x v="119"/>
    <n v="1"/>
    <s v="Initial Review"/>
    <m/>
    <m/>
    <m/>
    <m/>
    <m/>
    <m/>
    <m/>
  </r>
  <r>
    <x v="45"/>
    <x v="2"/>
    <x v="118"/>
    <n v="2"/>
    <s v="Initial Review"/>
    <m/>
    <m/>
    <m/>
    <m/>
    <m/>
    <m/>
    <m/>
  </r>
  <r>
    <x v="45"/>
    <x v="2"/>
    <x v="116"/>
    <n v="1"/>
    <s v="Initial Review"/>
    <m/>
    <m/>
    <m/>
    <m/>
    <m/>
    <m/>
    <m/>
  </r>
  <r>
    <x v="45"/>
    <x v="2"/>
    <x v="100"/>
    <n v="1"/>
    <s v="Initial Review"/>
    <m/>
    <m/>
    <m/>
    <m/>
    <m/>
    <m/>
    <m/>
  </r>
  <r>
    <x v="45"/>
    <x v="2"/>
    <x v="47"/>
    <n v="1"/>
    <s v="QA"/>
    <m/>
    <m/>
    <m/>
    <m/>
    <m/>
    <m/>
    <m/>
  </r>
  <r>
    <x v="45"/>
    <x v="2"/>
    <x v="105"/>
    <n v="1"/>
    <s v="Final Pass"/>
    <m/>
    <m/>
    <m/>
    <m/>
    <m/>
    <m/>
    <m/>
  </r>
  <r>
    <x v="45"/>
    <x v="2"/>
    <x v="63"/>
    <n v="1"/>
    <s v="Maintenance"/>
    <m/>
    <m/>
    <m/>
    <m/>
    <m/>
    <m/>
    <m/>
  </r>
  <r>
    <x v="45"/>
    <x v="2"/>
    <x v="83"/>
    <n v="1"/>
    <s v="Maintenance"/>
    <m/>
    <m/>
    <m/>
    <m/>
    <m/>
    <m/>
    <m/>
  </r>
  <r>
    <x v="45"/>
    <x v="2"/>
    <x v="35"/>
    <n v="1"/>
    <s v="Maintenance"/>
    <m/>
    <m/>
    <m/>
    <m/>
    <m/>
    <m/>
    <m/>
  </r>
  <r>
    <x v="45"/>
    <x v="2"/>
    <x v="109"/>
    <n v="1"/>
    <s v="QA"/>
    <m/>
    <m/>
    <m/>
    <m/>
    <m/>
    <m/>
    <m/>
  </r>
  <r>
    <x v="45"/>
    <x v="2"/>
    <x v="14"/>
    <n v="1"/>
    <s v="QA"/>
    <m/>
    <m/>
    <m/>
    <m/>
    <m/>
    <m/>
    <m/>
  </r>
  <r>
    <x v="46"/>
    <x v="2"/>
    <x v="0"/>
    <n v="3"/>
    <s v="Other"/>
    <m/>
    <m/>
    <m/>
    <m/>
    <m/>
    <m/>
    <m/>
  </r>
  <r>
    <x v="46"/>
    <x v="2"/>
    <x v="1"/>
    <n v="2"/>
    <s v="QA"/>
    <m/>
    <m/>
    <m/>
    <m/>
    <m/>
    <m/>
    <m/>
  </r>
  <r>
    <x v="46"/>
    <x v="2"/>
    <x v="110"/>
    <n v="3"/>
    <s v="Initial Review"/>
    <m/>
    <m/>
    <m/>
    <m/>
    <m/>
    <m/>
    <m/>
  </r>
  <r>
    <x v="46"/>
    <x v="2"/>
    <x v="115"/>
    <n v="3"/>
    <s v="Initial Review"/>
    <m/>
    <m/>
    <m/>
    <m/>
    <m/>
    <m/>
    <m/>
  </r>
  <r>
    <x v="46"/>
    <x v="2"/>
    <x v="117"/>
    <n v="2"/>
    <s v="Initial Review"/>
    <m/>
    <m/>
    <m/>
    <m/>
    <m/>
    <m/>
    <m/>
  </r>
  <r>
    <x v="46"/>
    <x v="2"/>
    <x v="26"/>
    <n v="1"/>
    <s v="Initial Review"/>
    <m/>
    <m/>
    <m/>
    <m/>
    <m/>
    <m/>
    <m/>
  </r>
  <r>
    <x v="46"/>
    <x v="2"/>
    <x v="2"/>
    <n v="1"/>
    <s v="Final Pass"/>
    <m/>
    <m/>
    <m/>
    <m/>
    <m/>
    <m/>
    <m/>
  </r>
  <r>
    <x v="46"/>
    <x v="2"/>
    <x v="4"/>
    <n v="4"/>
    <s v="Initial Review"/>
    <m/>
    <m/>
    <m/>
    <m/>
    <m/>
    <m/>
    <m/>
  </r>
  <r>
    <x v="46"/>
    <x v="2"/>
    <x v="22"/>
    <n v="2"/>
    <s v="Maintenance"/>
    <m/>
    <m/>
    <m/>
    <m/>
    <m/>
    <m/>
    <m/>
  </r>
  <r>
    <x v="46"/>
    <x v="2"/>
    <x v="120"/>
    <n v="1"/>
    <s v="Initial Review"/>
    <m/>
    <m/>
    <m/>
    <m/>
    <m/>
    <m/>
    <m/>
  </r>
  <r>
    <x v="46"/>
    <x v="2"/>
    <x v="119"/>
    <n v="2"/>
    <s v="Final Pass"/>
    <m/>
    <m/>
    <m/>
    <m/>
    <m/>
    <m/>
    <m/>
  </r>
  <r>
    <x v="46"/>
    <x v="2"/>
    <x v="118"/>
    <n v="2"/>
    <s v="Initial Review"/>
    <m/>
    <m/>
    <m/>
    <m/>
    <m/>
    <m/>
    <m/>
  </r>
  <r>
    <x v="46"/>
    <x v="2"/>
    <x v="116"/>
    <n v="1"/>
    <s v="Initial Review"/>
    <m/>
    <m/>
    <m/>
    <m/>
    <m/>
    <m/>
    <m/>
  </r>
  <r>
    <x v="46"/>
    <x v="2"/>
    <x v="100"/>
    <n v="1"/>
    <s v="Initial Review"/>
    <m/>
    <m/>
    <m/>
    <m/>
    <m/>
    <m/>
    <m/>
  </r>
  <r>
    <x v="46"/>
    <x v="2"/>
    <x v="105"/>
    <n v="1"/>
    <s v="Final Pass"/>
    <m/>
    <m/>
    <m/>
    <m/>
    <m/>
    <m/>
    <m/>
  </r>
  <r>
    <x v="46"/>
    <x v="2"/>
    <x v="58"/>
    <n v="1"/>
    <s v="Maintenance"/>
    <m/>
    <m/>
    <m/>
    <m/>
    <m/>
    <m/>
    <m/>
  </r>
  <r>
    <x v="46"/>
    <x v="2"/>
    <x v="64"/>
    <n v="1"/>
    <s v="Maintenance"/>
    <m/>
    <m/>
    <m/>
    <m/>
    <m/>
    <m/>
    <m/>
  </r>
  <r>
    <x v="46"/>
    <x v="2"/>
    <x v="60"/>
    <n v="2"/>
    <s v="Maintenance"/>
    <m/>
    <m/>
    <m/>
    <m/>
    <m/>
    <m/>
    <m/>
  </r>
  <r>
    <x v="46"/>
    <x v="2"/>
    <x v="61"/>
    <n v="2"/>
    <s v="Maintenance"/>
    <m/>
    <m/>
    <m/>
    <m/>
    <m/>
    <m/>
    <m/>
  </r>
  <r>
    <x v="46"/>
    <x v="2"/>
    <x v="71"/>
    <n v="2"/>
    <s v="Final Pass"/>
    <m/>
    <m/>
    <m/>
    <m/>
    <m/>
    <m/>
    <m/>
  </r>
  <r>
    <x v="46"/>
    <x v="2"/>
    <x v="10"/>
    <n v="1"/>
    <s v="QA"/>
    <m/>
    <m/>
    <m/>
    <m/>
    <m/>
    <m/>
    <m/>
  </r>
  <r>
    <x v="47"/>
    <x v="2"/>
    <x v="0"/>
    <n v="2"/>
    <s v="Other"/>
    <m/>
    <m/>
    <m/>
    <m/>
    <m/>
    <m/>
    <m/>
  </r>
  <r>
    <x v="47"/>
    <x v="2"/>
    <x v="1"/>
    <n v="1"/>
    <s v="QA"/>
    <m/>
    <m/>
    <m/>
    <m/>
    <m/>
    <m/>
    <m/>
  </r>
  <r>
    <x v="47"/>
    <x v="2"/>
    <x v="23"/>
    <n v="1"/>
    <m/>
    <m/>
    <m/>
    <m/>
    <m/>
    <m/>
    <m/>
    <m/>
  </r>
  <r>
    <x v="47"/>
    <x v="2"/>
    <x v="24"/>
    <n v="2"/>
    <s v="Maintenance"/>
    <m/>
    <m/>
    <m/>
    <m/>
    <m/>
    <m/>
    <m/>
  </r>
  <r>
    <x v="47"/>
    <x v="2"/>
    <x v="110"/>
    <n v="2"/>
    <s v="Initial Review"/>
    <m/>
    <m/>
    <m/>
    <m/>
    <m/>
    <m/>
    <m/>
  </r>
  <r>
    <x v="47"/>
    <x v="2"/>
    <x v="115"/>
    <n v="5"/>
    <s v="Initial Review"/>
    <m/>
    <m/>
    <m/>
    <m/>
    <m/>
    <m/>
    <m/>
  </r>
  <r>
    <x v="47"/>
    <x v="2"/>
    <x v="117"/>
    <n v="4"/>
    <s v="Initial Review"/>
    <m/>
    <m/>
    <m/>
    <m/>
    <m/>
    <m/>
    <m/>
  </r>
  <r>
    <x v="47"/>
    <x v="2"/>
    <x v="26"/>
    <n v="2"/>
    <s v="Initial Review"/>
    <m/>
    <m/>
    <m/>
    <m/>
    <m/>
    <m/>
    <m/>
  </r>
  <r>
    <x v="47"/>
    <x v="2"/>
    <x v="2"/>
    <n v="2"/>
    <s v="Initial Review"/>
    <m/>
    <m/>
    <m/>
    <m/>
    <m/>
    <m/>
    <m/>
  </r>
  <r>
    <x v="47"/>
    <x v="2"/>
    <x v="4"/>
    <n v="2"/>
    <s v="Initial Review"/>
    <m/>
    <m/>
    <m/>
    <m/>
    <m/>
    <m/>
    <m/>
  </r>
  <r>
    <x v="47"/>
    <x v="2"/>
    <x v="118"/>
    <n v="3"/>
    <s v="Initial Review"/>
    <m/>
    <m/>
    <m/>
    <m/>
    <m/>
    <m/>
    <m/>
  </r>
  <r>
    <x v="47"/>
    <x v="2"/>
    <x v="116"/>
    <n v="1"/>
    <s v="Initial Review"/>
    <m/>
    <m/>
    <m/>
    <m/>
    <m/>
    <m/>
    <m/>
  </r>
  <r>
    <x v="47"/>
    <x v="2"/>
    <x v="52"/>
    <n v="1"/>
    <s v="Maintenance"/>
    <m/>
    <m/>
    <m/>
    <m/>
    <m/>
    <m/>
    <m/>
  </r>
  <r>
    <x v="47"/>
    <x v="2"/>
    <x v="66"/>
    <n v="1"/>
    <s v="Maintenance"/>
    <m/>
    <m/>
    <m/>
    <m/>
    <m/>
    <m/>
    <m/>
  </r>
  <r>
    <x v="47"/>
    <x v="2"/>
    <x v="31"/>
    <n v="3"/>
    <s v="Maintenance"/>
    <m/>
    <m/>
    <m/>
    <m/>
    <m/>
    <m/>
    <m/>
  </r>
  <r>
    <x v="47"/>
    <x v="2"/>
    <x v="71"/>
    <n v="5"/>
    <s v="Final Pass"/>
    <m/>
    <m/>
    <m/>
    <m/>
    <m/>
    <m/>
    <m/>
  </r>
  <r>
    <x v="47"/>
    <x v="2"/>
    <x v="119"/>
    <n v="1"/>
    <s v="QA"/>
    <m/>
    <m/>
    <m/>
    <m/>
    <m/>
    <m/>
    <m/>
  </r>
  <r>
    <x v="48"/>
    <x v="2"/>
    <x v="0"/>
    <n v="1"/>
    <s v="Other"/>
    <m/>
    <m/>
    <m/>
    <m/>
    <m/>
    <m/>
    <m/>
  </r>
  <r>
    <x v="48"/>
    <x v="2"/>
    <x v="1"/>
    <n v="2"/>
    <s v="QA"/>
    <m/>
    <m/>
    <m/>
    <m/>
    <m/>
    <m/>
    <m/>
  </r>
  <r>
    <x v="48"/>
    <x v="2"/>
    <x v="23"/>
    <n v="2"/>
    <m/>
    <m/>
    <m/>
    <m/>
    <m/>
    <m/>
    <m/>
    <m/>
  </r>
  <r>
    <x v="48"/>
    <x v="2"/>
    <x v="110"/>
    <n v="2"/>
    <s v="Initial Review"/>
    <m/>
    <m/>
    <m/>
    <m/>
    <m/>
    <m/>
    <m/>
  </r>
  <r>
    <x v="48"/>
    <x v="2"/>
    <x v="26"/>
    <n v="1"/>
    <s v="Initial Review"/>
    <m/>
    <m/>
    <m/>
    <m/>
    <m/>
    <m/>
    <m/>
  </r>
  <r>
    <x v="48"/>
    <x v="2"/>
    <x v="115"/>
    <n v="5"/>
    <s v="Initial Review"/>
    <m/>
    <m/>
    <m/>
    <m/>
    <m/>
    <m/>
    <m/>
  </r>
  <r>
    <x v="48"/>
    <x v="2"/>
    <x v="117"/>
    <n v="3"/>
    <s v="Initial Review"/>
    <m/>
    <m/>
    <m/>
    <m/>
    <m/>
    <m/>
    <m/>
  </r>
  <r>
    <x v="48"/>
    <x v="2"/>
    <x v="2"/>
    <n v="2"/>
    <s v="Initial Review"/>
    <m/>
    <m/>
    <m/>
    <m/>
    <m/>
    <m/>
    <m/>
  </r>
  <r>
    <x v="48"/>
    <x v="2"/>
    <x v="4"/>
    <n v="6"/>
    <s v="Initial Review"/>
    <m/>
    <m/>
    <m/>
    <m/>
    <m/>
    <m/>
    <m/>
  </r>
  <r>
    <x v="48"/>
    <x v="2"/>
    <x v="121"/>
    <n v="2"/>
    <s v="Initial Review"/>
    <m/>
    <m/>
    <m/>
    <m/>
    <m/>
    <m/>
    <m/>
  </r>
  <r>
    <x v="48"/>
    <x v="2"/>
    <x v="120"/>
    <n v="1"/>
    <s v="Initial Review"/>
    <m/>
    <m/>
    <m/>
    <m/>
    <m/>
    <m/>
    <m/>
  </r>
  <r>
    <x v="48"/>
    <x v="2"/>
    <x v="118"/>
    <n v="2"/>
    <s v="Initial Review"/>
    <m/>
    <m/>
    <m/>
    <m/>
    <m/>
    <m/>
    <m/>
  </r>
  <r>
    <x v="48"/>
    <x v="2"/>
    <x v="116"/>
    <n v="1"/>
    <s v="Initial Review"/>
    <m/>
    <m/>
    <m/>
    <m/>
    <m/>
    <m/>
    <m/>
  </r>
  <r>
    <x v="48"/>
    <x v="2"/>
    <x v="100"/>
    <n v="1"/>
    <s v="Final Pass"/>
    <m/>
    <m/>
    <m/>
    <m/>
    <m/>
    <m/>
    <m/>
  </r>
  <r>
    <x v="48"/>
    <x v="2"/>
    <x v="114"/>
    <n v="1"/>
    <s v="QA"/>
    <m/>
    <m/>
    <m/>
    <m/>
    <m/>
    <m/>
    <m/>
  </r>
  <r>
    <x v="48"/>
    <x v="2"/>
    <x v="14"/>
    <n v="1"/>
    <s v="QA"/>
    <m/>
    <m/>
    <m/>
    <m/>
    <m/>
    <m/>
    <m/>
  </r>
  <r>
    <x v="48"/>
    <x v="2"/>
    <x v="21"/>
    <n v="4"/>
    <s v="Maintenance"/>
    <m/>
    <m/>
    <m/>
    <m/>
    <m/>
    <m/>
    <m/>
  </r>
  <r>
    <x v="48"/>
    <x v="2"/>
    <x v="71"/>
    <n v="1"/>
    <s v="Final Pass"/>
    <m/>
    <m/>
    <m/>
    <m/>
    <m/>
    <m/>
    <m/>
  </r>
  <r>
    <x v="49"/>
    <x v="2"/>
    <x v="0"/>
    <n v="1"/>
    <s v="Other"/>
    <m/>
    <m/>
    <m/>
    <m/>
    <m/>
    <m/>
    <m/>
  </r>
  <r>
    <x v="49"/>
    <x v="2"/>
    <x v="1"/>
    <n v="9"/>
    <s v="QA"/>
    <m/>
    <m/>
    <m/>
    <m/>
    <m/>
    <m/>
    <m/>
  </r>
  <r>
    <x v="49"/>
    <x v="2"/>
    <x v="23"/>
    <n v="2"/>
    <m/>
    <m/>
    <m/>
    <m/>
    <m/>
    <m/>
    <m/>
    <m/>
  </r>
  <r>
    <x v="49"/>
    <x v="2"/>
    <x v="110"/>
    <n v="2"/>
    <s v="Final Pass"/>
    <m/>
    <m/>
    <m/>
    <m/>
    <m/>
    <m/>
    <m/>
  </r>
  <r>
    <x v="49"/>
    <x v="2"/>
    <x v="25"/>
    <n v="1"/>
    <s v="Initial Review"/>
    <m/>
    <m/>
    <m/>
    <m/>
    <m/>
    <m/>
    <m/>
  </r>
  <r>
    <x v="49"/>
    <x v="2"/>
    <x v="115"/>
    <n v="5"/>
    <s v="Initial Review"/>
    <m/>
    <m/>
    <m/>
    <m/>
    <m/>
    <m/>
    <m/>
  </r>
  <r>
    <x v="49"/>
    <x v="2"/>
    <x v="117"/>
    <n v="4"/>
    <s v="Initial Review"/>
    <m/>
    <m/>
    <m/>
    <m/>
    <m/>
    <m/>
    <m/>
  </r>
  <r>
    <x v="49"/>
    <x v="2"/>
    <x v="26"/>
    <n v="1"/>
    <s v="Initial Review"/>
    <m/>
    <m/>
    <m/>
    <m/>
    <m/>
    <m/>
    <m/>
  </r>
  <r>
    <x v="49"/>
    <x v="2"/>
    <x v="4"/>
    <n v="1"/>
    <s v="Initial Review"/>
    <m/>
    <m/>
    <m/>
    <m/>
    <m/>
    <m/>
    <m/>
  </r>
  <r>
    <x v="49"/>
    <x v="2"/>
    <x v="2"/>
    <n v="1"/>
    <s v="Final Pass"/>
    <m/>
    <m/>
    <m/>
    <m/>
    <m/>
    <m/>
    <m/>
  </r>
  <r>
    <x v="49"/>
    <x v="2"/>
    <x v="121"/>
    <n v="1"/>
    <s v="Initial Review"/>
    <m/>
    <m/>
    <m/>
    <m/>
    <m/>
    <m/>
    <m/>
  </r>
  <r>
    <x v="49"/>
    <x v="2"/>
    <x v="116"/>
    <n v="1"/>
    <s v="Final Pass"/>
    <m/>
    <m/>
    <m/>
    <m/>
    <m/>
    <m/>
    <m/>
  </r>
  <r>
    <x v="49"/>
    <x v="2"/>
    <x v="120"/>
    <n v="1"/>
    <s v="Initial Review"/>
    <m/>
    <m/>
    <m/>
    <m/>
    <m/>
    <m/>
    <m/>
  </r>
  <r>
    <x v="49"/>
    <x v="2"/>
    <x v="118"/>
    <n v="1"/>
    <s v="Final Pass"/>
    <m/>
    <m/>
    <m/>
    <m/>
    <m/>
    <m/>
    <m/>
  </r>
  <r>
    <x v="49"/>
    <x v="2"/>
    <x v="100"/>
    <n v="1"/>
    <s v="Final Pass"/>
    <m/>
    <m/>
    <m/>
    <m/>
    <m/>
    <m/>
    <m/>
  </r>
  <r>
    <x v="49"/>
    <x v="2"/>
    <x v="19"/>
    <n v="3"/>
    <s v="Maintenance"/>
    <m/>
    <m/>
    <m/>
    <m/>
    <m/>
    <m/>
    <m/>
  </r>
  <r>
    <x v="49"/>
    <x v="2"/>
    <x v="99"/>
    <n v="2"/>
    <s v="Maintenance"/>
    <m/>
    <m/>
    <m/>
    <m/>
    <m/>
    <m/>
    <m/>
  </r>
  <r>
    <x v="49"/>
    <x v="2"/>
    <x v="93"/>
    <n v="1"/>
    <s v="Final Pass"/>
    <m/>
    <m/>
    <m/>
    <m/>
    <m/>
    <m/>
    <m/>
  </r>
  <r>
    <x v="50"/>
    <x v="2"/>
    <x v="0"/>
    <n v="2"/>
    <s v="Other"/>
    <m/>
    <m/>
    <m/>
    <m/>
    <m/>
    <m/>
    <m/>
  </r>
  <r>
    <x v="50"/>
    <x v="2"/>
    <x v="1"/>
    <n v="2"/>
    <s v="QA"/>
    <m/>
    <m/>
    <m/>
    <m/>
    <m/>
    <m/>
    <m/>
  </r>
  <r>
    <x v="50"/>
    <x v="2"/>
    <x v="23"/>
    <n v="2"/>
    <m/>
    <m/>
    <m/>
    <m/>
    <m/>
    <m/>
    <m/>
    <m/>
  </r>
  <r>
    <x v="50"/>
    <x v="2"/>
    <x v="110"/>
    <n v="3"/>
    <s v="Initial Review"/>
    <m/>
    <m/>
    <m/>
    <m/>
    <m/>
    <m/>
    <m/>
  </r>
  <r>
    <x v="50"/>
    <x v="2"/>
    <x v="115"/>
    <n v="3"/>
    <s v="Initial Review"/>
    <m/>
    <m/>
    <m/>
    <m/>
    <m/>
    <m/>
    <m/>
  </r>
  <r>
    <x v="50"/>
    <x v="2"/>
    <x v="117"/>
    <n v="3"/>
    <s v="Final Pass"/>
    <m/>
    <m/>
    <m/>
    <m/>
    <m/>
    <m/>
    <m/>
  </r>
  <r>
    <x v="50"/>
    <x v="2"/>
    <x v="26"/>
    <n v="1"/>
    <s v="Initial Review"/>
    <m/>
    <m/>
    <m/>
    <m/>
    <m/>
    <m/>
    <m/>
  </r>
  <r>
    <x v="50"/>
    <x v="2"/>
    <x v="4"/>
    <n v="5"/>
    <s v="Initial Review"/>
    <m/>
    <m/>
    <m/>
    <m/>
    <m/>
    <m/>
    <m/>
  </r>
  <r>
    <x v="50"/>
    <x v="2"/>
    <x v="2"/>
    <n v="1"/>
    <s v="Final Pass"/>
    <m/>
    <m/>
    <m/>
    <m/>
    <m/>
    <m/>
    <m/>
  </r>
  <r>
    <x v="50"/>
    <x v="2"/>
    <x v="121"/>
    <n v="1"/>
    <s v="Final Pass"/>
    <m/>
    <m/>
    <m/>
    <m/>
    <m/>
    <m/>
    <m/>
  </r>
  <r>
    <x v="50"/>
    <x v="2"/>
    <x v="116"/>
    <n v="1"/>
    <s v="Final Pass"/>
    <m/>
    <m/>
    <m/>
    <m/>
    <m/>
    <m/>
    <m/>
  </r>
  <r>
    <x v="50"/>
    <x v="2"/>
    <x v="120"/>
    <n v="1"/>
    <s v="Initial Review"/>
    <m/>
    <m/>
    <m/>
    <m/>
    <m/>
    <m/>
    <m/>
  </r>
  <r>
    <x v="50"/>
    <x v="2"/>
    <x v="118"/>
    <n v="7"/>
    <s v="Final Pass"/>
    <m/>
    <m/>
    <m/>
    <m/>
    <m/>
    <m/>
    <m/>
  </r>
  <r>
    <x v="50"/>
    <x v="2"/>
    <x v="100"/>
    <n v="1"/>
    <s v="Final Pass"/>
    <m/>
    <m/>
    <m/>
    <m/>
    <m/>
    <m/>
    <m/>
  </r>
  <r>
    <x v="50"/>
    <x v="2"/>
    <x v="47"/>
    <n v="1"/>
    <s v="QA"/>
    <m/>
    <m/>
    <m/>
    <m/>
    <m/>
    <m/>
    <m/>
  </r>
  <r>
    <x v="50"/>
    <x v="2"/>
    <x v="105"/>
    <n v="1"/>
    <s v="QA"/>
    <m/>
    <m/>
    <m/>
    <m/>
    <m/>
    <m/>
    <m/>
  </r>
  <r>
    <x v="50"/>
    <x v="2"/>
    <x v="36"/>
    <n v="2"/>
    <s v="Maintenance"/>
    <m/>
    <m/>
    <m/>
    <m/>
    <m/>
    <m/>
    <m/>
  </r>
  <r>
    <x v="50"/>
    <x v="2"/>
    <x v="95"/>
    <n v="1"/>
    <s v="Maintenance"/>
    <m/>
    <m/>
    <m/>
    <m/>
    <m/>
    <m/>
    <m/>
  </r>
  <r>
    <x v="51"/>
    <x v="2"/>
    <x v="0"/>
    <n v="1"/>
    <s v="Other"/>
    <m/>
    <m/>
    <m/>
    <m/>
    <m/>
    <m/>
    <m/>
  </r>
  <r>
    <x v="51"/>
    <x v="2"/>
    <x v="23"/>
    <n v="2"/>
    <m/>
    <m/>
    <m/>
    <m/>
    <m/>
    <m/>
    <m/>
    <m/>
  </r>
  <r>
    <x v="51"/>
    <x v="2"/>
    <x v="1"/>
    <n v="1"/>
    <s v="QA"/>
    <m/>
    <m/>
    <m/>
    <m/>
    <m/>
    <m/>
    <m/>
  </r>
  <r>
    <x v="51"/>
    <x v="2"/>
    <x v="24"/>
    <n v="2"/>
    <s v="Maintenance"/>
    <m/>
    <m/>
    <m/>
    <m/>
    <m/>
    <m/>
    <m/>
  </r>
  <r>
    <x v="51"/>
    <x v="2"/>
    <x v="110"/>
    <n v="4"/>
    <s v="Initial Review"/>
    <m/>
    <m/>
    <m/>
    <m/>
    <m/>
    <m/>
    <m/>
  </r>
  <r>
    <x v="51"/>
    <x v="2"/>
    <x v="25"/>
    <n v="1"/>
    <s v="Initial Review"/>
    <m/>
    <m/>
    <m/>
    <m/>
    <m/>
    <m/>
    <m/>
  </r>
  <r>
    <x v="51"/>
    <x v="2"/>
    <x v="115"/>
    <n v="1"/>
    <s v="Initial Review"/>
    <m/>
    <m/>
    <m/>
    <m/>
    <m/>
    <m/>
    <m/>
  </r>
  <r>
    <x v="51"/>
    <x v="2"/>
    <x v="26"/>
    <n v="2"/>
    <s v="Initial Review"/>
    <m/>
    <m/>
    <m/>
    <m/>
    <m/>
    <m/>
    <m/>
  </r>
  <r>
    <x v="51"/>
    <x v="2"/>
    <x v="4"/>
    <n v="4"/>
    <s v="Initial Review"/>
    <m/>
    <m/>
    <m/>
    <m/>
    <m/>
    <m/>
    <m/>
  </r>
  <r>
    <x v="51"/>
    <x v="2"/>
    <x v="2"/>
    <n v="1"/>
    <s v="Final Pass"/>
    <m/>
    <m/>
    <m/>
    <m/>
    <m/>
    <m/>
    <m/>
  </r>
  <r>
    <x v="51"/>
    <x v="2"/>
    <x v="117"/>
    <n v="4"/>
    <s v="Final Pass"/>
    <m/>
    <m/>
    <m/>
    <m/>
    <m/>
    <m/>
    <m/>
  </r>
  <r>
    <x v="51"/>
    <x v="2"/>
    <x v="118"/>
    <n v="3"/>
    <s v="Final Pass"/>
    <m/>
    <m/>
    <m/>
    <m/>
    <m/>
    <m/>
    <m/>
  </r>
  <r>
    <x v="51"/>
    <x v="2"/>
    <x v="100"/>
    <n v="3"/>
    <s v="Final Pass"/>
    <m/>
    <m/>
    <m/>
    <m/>
    <m/>
    <m/>
    <m/>
  </r>
  <r>
    <x v="51"/>
    <x v="2"/>
    <x v="122"/>
    <n v="1"/>
    <s v="Maintenance"/>
    <m/>
    <m/>
    <m/>
    <m/>
    <m/>
    <m/>
    <m/>
  </r>
  <r>
    <x v="51"/>
    <x v="2"/>
    <x v="62"/>
    <n v="1"/>
    <s v="Maintenance"/>
    <m/>
    <m/>
    <m/>
    <m/>
    <m/>
    <m/>
    <m/>
  </r>
  <r>
    <x v="51"/>
    <x v="2"/>
    <x v="123"/>
    <n v="1"/>
    <s v="Maintenance"/>
    <m/>
    <m/>
    <m/>
    <m/>
    <m/>
    <m/>
    <m/>
  </r>
  <r>
    <x v="51"/>
    <x v="2"/>
    <x v="80"/>
    <n v="1"/>
    <s v="Maintenance"/>
    <m/>
    <m/>
    <m/>
    <m/>
    <m/>
    <m/>
    <m/>
  </r>
  <r>
    <x v="51"/>
    <x v="2"/>
    <x v="104"/>
    <n v="1"/>
    <s v="Maintenance"/>
    <m/>
    <m/>
    <m/>
    <m/>
    <m/>
    <m/>
    <m/>
  </r>
  <r>
    <x v="51"/>
    <x v="2"/>
    <x v="103"/>
    <n v="1"/>
    <s v="Maintenance"/>
    <m/>
    <m/>
    <m/>
    <m/>
    <m/>
    <m/>
    <m/>
  </r>
  <r>
    <x v="51"/>
    <x v="2"/>
    <x v="105"/>
    <n v="1"/>
    <s v="QA"/>
    <m/>
    <m/>
    <m/>
    <m/>
    <m/>
    <m/>
    <m/>
  </r>
  <r>
    <x v="51"/>
    <x v="2"/>
    <x v="119"/>
    <n v="1"/>
    <s v="QA"/>
    <m/>
    <m/>
    <m/>
    <m/>
    <m/>
    <m/>
    <m/>
  </r>
  <r>
    <x v="51"/>
    <x v="2"/>
    <x v="14"/>
    <n v="1"/>
    <s v="QA"/>
    <m/>
    <m/>
    <m/>
    <m/>
    <m/>
    <m/>
    <m/>
  </r>
  <r>
    <x v="52"/>
    <x v="2"/>
    <x v="0"/>
    <n v="1"/>
    <s v="Other"/>
    <m/>
    <m/>
    <m/>
    <m/>
    <m/>
    <m/>
    <m/>
  </r>
  <r>
    <x v="52"/>
    <x v="2"/>
    <x v="23"/>
    <n v="2"/>
    <m/>
    <m/>
    <m/>
    <m/>
    <m/>
    <m/>
    <m/>
    <m/>
  </r>
  <r>
    <x v="52"/>
    <x v="2"/>
    <x v="1"/>
    <n v="1"/>
    <s v="QA"/>
    <m/>
    <m/>
    <m/>
    <m/>
    <m/>
    <m/>
    <m/>
  </r>
  <r>
    <x v="52"/>
    <x v="2"/>
    <x v="24"/>
    <n v="3"/>
    <s v="Maintenance"/>
    <m/>
    <m/>
    <m/>
    <m/>
    <m/>
    <m/>
    <m/>
  </r>
  <r>
    <x v="52"/>
    <x v="2"/>
    <x v="115"/>
    <n v="13"/>
    <s v="Final Pass"/>
    <m/>
    <m/>
    <m/>
    <m/>
    <m/>
    <m/>
    <m/>
  </r>
  <r>
    <x v="52"/>
    <x v="2"/>
    <x v="4"/>
    <n v="1"/>
    <s v="Final Pass"/>
    <m/>
    <m/>
    <m/>
    <m/>
    <m/>
    <m/>
    <m/>
  </r>
  <r>
    <x v="52"/>
    <x v="2"/>
    <x v="10"/>
    <n v="1"/>
    <s v="QA"/>
    <m/>
    <m/>
    <m/>
    <m/>
    <m/>
    <m/>
    <m/>
  </r>
  <r>
    <x v="52"/>
    <x v="2"/>
    <x v="124"/>
    <n v="4"/>
    <s v="Initial Review"/>
    <m/>
    <m/>
    <m/>
    <m/>
    <m/>
    <m/>
    <m/>
  </r>
  <r>
    <x v="52"/>
    <x v="2"/>
    <x v="125"/>
    <n v="5"/>
    <s v="Initial Review"/>
    <m/>
    <m/>
    <m/>
    <m/>
    <m/>
    <m/>
    <m/>
  </r>
  <r>
    <x v="52"/>
    <x v="2"/>
    <x v="47"/>
    <n v="1"/>
    <s v="QA"/>
    <m/>
    <m/>
    <m/>
    <m/>
    <m/>
    <m/>
    <m/>
  </r>
  <r>
    <x v="52"/>
    <x v="2"/>
    <x v="96"/>
    <n v="1"/>
    <s v="QA"/>
    <m/>
    <m/>
    <m/>
    <m/>
    <m/>
    <m/>
    <m/>
  </r>
  <r>
    <x v="52"/>
    <x v="2"/>
    <x v="114"/>
    <n v="1"/>
    <s v="QA"/>
    <m/>
    <m/>
    <m/>
    <m/>
    <m/>
    <m/>
    <m/>
  </r>
  <r>
    <x v="52"/>
    <x v="2"/>
    <x v="100"/>
    <n v="1"/>
    <s v="Final Pass"/>
    <m/>
    <m/>
    <m/>
    <m/>
    <m/>
    <m/>
    <m/>
  </r>
  <r>
    <x v="52"/>
    <x v="2"/>
    <x v="118"/>
    <n v="2"/>
    <s v="Final Pass"/>
    <m/>
    <m/>
    <m/>
    <m/>
    <m/>
    <m/>
    <m/>
  </r>
  <r>
    <x v="52"/>
    <x v="2"/>
    <x v="110"/>
    <n v="1"/>
    <s v="Initial Review"/>
    <m/>
    <m/>
    <m/>
    <m/>
    <m/>
    <m/>
    <m/>
  </r>
  <r>
    <x v="53"/>
    <x v="2"/>
    <x v="0"/>
    <n v="3"/>
    <s v="Other"/>
    <m/>
    <m/>
    <m/>
    <m/>
    <m/>
    <m/>
    <m/>
  </r>
  <r>
    <x v="53"/>
    <x v="2"/>
    <x v="1"/>
    <n v="1"/>
    <s v="QA"/>
    <m/>
    <m/>
    <m/>
    <m/>
    <m/>
    <m/>
    <m/>
  </r>
  <r>
    <x v="53"/>
    <x v="2"/>
    <x v="23"/>
    <n v="1"/>
    <m/>
    <m/>
    <m/>
    <m/>
    <m/>
    <m/>
    <m/>
    <m/>
  </r>
  <r>
    <x v="53"/>
    <x v="2"/>
    <x v="24"/>
    <n v="4"/>
    <s v="Maintenance"/>
    <m/>
    <m/>
    <m/>
    <m/>
    <m/>
    <m/>
    <m/>
  </r>
  <r>
    <x v="53"/>
    <x v="2"/>
    <x v="4"/>
    <n v="5"/>
    <s v="Final Pass"/>
    <m/>
    <m/>
    <m/>
    <m/>
    <m/>
    <m/>
    <m/>
  </r>
  <r>
    <x v="53"/>
    <x v="2"/>
    <x v="2"/>
    <n v="1"/>
    <s v="Final Pass"/>
    <m/>
    <m/>
    <m/>
    <m/>
    <m/>
    <m/>
    <m/>
  </r>
  <r>
    <x v="53"/>
    <x v="2"/>
    <x v="125"/>
    <n v="4"/>
    <s v="Initial Review"/>
    <m/>
    <m/>
    <m/>
    <m/>
    <m/>
    <m/>
    <m/>
  </r>
  <r>
    <x v="53"/>
    <x v="2"/>
    <x v="26"/>
    <n v="2"/>
    <s v="Initial Review"/>
    <m/>
    <m/>
    <m/>
    <m/>
    <m/>
    <m/>
    <m/>
  </r>
  <r>
    <x v="53"/>
    <x v="2"/>
    <x v="42"/>
    <n v="3"/>
    <s v="Maintenance"/>
    <m/>
    <m/>
    <m/>
    <m/>
    <m/>
    <m/>
    <m/>
  </r>
  <r>
    <x v="53"/>
    <x v="2"/>
    <x v="55"/>
    <n v="2"/>
    <s v="Maintenance"/>
    <m/>
    <m/>
    <m/>
    <m/>
    <m/>
    <m/>
    <m/>
  </r>
  <r>
    <x v="53"/>
    <x v="2"/>
    <x v="126"/>
    <n v="2"/>
    <s v="Maintenance"/>
    <m/>
    <m/>
    <m/>
    <m/>
    <m/>
    <m/>
    <m/>
  </r>
  <r>
    <x v="53"/>
    <x v="2"/>
    <x v="124"/>
    <n v="1"/>
    <s v="Initial Review"/>
    <m/>
    <m/>
    <m/>
    <m/>
    <m/>
    <m/>
    <m/>
  </r>
  <r>
    <x v="53"/>
    <x v="2"/>
    <x v="110"/>
    <n v="1"/>
    <s v="Initial Review"/>
    <m/>
    <m/>
    <m/>
    <m/>
    <m/>
    <m/>
    <m/>
  </r>
  <r>
    <x v="53"/>
    <x v="2"/>
    <x v="93"/>
    <n v="1"/>
    <s v="QA"/>
    <m/>
    <m/>
    <m/>
    <m/>
    <m/>
    <m/>
    <m/>
  </r>
  <r>
    <x v="53"/>
    <x v="2"/>
    <x v="71"/>
    <n v="1"/>
    <s v="QA"/>
    <m/>
    <m/>
    <m/>
    <m/>
    <m/>
    <m/>
    <m/>
  </r>
  <r>
    <x v="53"/>
    <x v="2"/>
    <x v="14"/>
    <n v="1"/>
    <s v="QA"/>
    <m/>
    <m/>
    <m/>
    <m/>
    <m/>
    <m/>
    <m/>
  </r>
  <r>
    <x v="53"/>
    <x v="2"/>
    <x v="115"/>
    <n v="1"/>
    <s v="QA"/>
    <m/>
    <m/>
    <m/>
    <m/>
    <m/>
    <m/>
    <m/>
  </r>
  <r>
    <x v="53"/>
    <x v="2"/>
    <x v="127"/>
    <n v="4"/>
    <s v="Maintenance"/>
    <m/>
    <m/>
    <m/>
    <m/>
    <m/>
    <m/>
    <m/>
  </r>
  <r>
    <x v="54"/>
    <x v="2"/>
    <x v="1"/>
    <n v="10"/>
    <s v="QA"/>
    <m/>
    <m/>
    <m/>
    <m/>
    <m/>
    <m/>
    <m/>
  </r>
  <r>
    <x v="54"/>
    <x v="2"/>
    <x v="23"/>
    <n v="3"/>
    <m/>
    <m/>
    <m/>
    <m/>
    <m/>
    <m/>
    <m/>
    <m/>
  </r>
  <r>
    <x v="54"/>
    <x v="2"/>
    <x v="4"/>
    <n v="6"/>
    <s v="Final Pass"/>
    <m/>
    <m/>
    <m/>
    <m/>
    <m/>
    <m/>
    <m/>
  </r>
  <r>
    <x v="54"/>
    <x v="2"/>
    <x v="2"/>
    <n v="1"/>
    <s v="Final Pass"/>
    <m/>
    <m/>
    <m/>
    <m/>
    <m/>
    <m/>
    <m/>
  </r>
  <r>
    <x v="54"/>
    <x v="2"/>
    <x v="42"/>
    <n v="3"/>
    <s v="Maintenance"/>
    <m/>
    <m/>
    <m/>
    <m/>
    <m/>
    <m/>
    <m/>
  </r>
  <r>
    <x v="54"/>
    <x v="2"/>
    <x v="124"/>
    <n v="3"/>
    <s v="Initial Review"/>
    <m/>
    <m/>
    <m/>
    <m/>
    <m/>
    <m/>
    <m/>
  </r>
  <r>
    <x v="54"/>
    <x v="2"/>
    <x v="110"/>
    <n v="4"/>
    <s v="Final Pass"/>
    <m/>
    <m/>
    <m/>
    <m/>
    <m/>
    <m/>
    <m/>
  </r>
  <r>
    <x v="54"/>
    <x v="2"/>
    <x v="125"/>
    <n v="2"/>
    <s v="Final Pass"/>
    <m/>
    <m/>
    <m/>
    <m/>
    <m/>
    <m/>
    <m/>
  </r>
  <r>
    <x v="54"/>
    <x v="2"/>
    <x v="26"/>
    <n v="1"/>
    <s v="Initial Review"/>
    <m/>
    <m/>
    <m/>
    <m/>
    <m/>
    <m/>
    <m/>
  </r>
  <r>
    <x v="54"/>
    <x v="2"/>
    <x v="22"/>
    <n v="2"/>
    <s v="Maintenance"/>
    <m/>
    <m/>
    <m/>
    <m/>
    <m/>
    <m/>
    <m/>
  </r>
  <r>
    <x v="54"/>
    <x v="2"/>
    <x v="107"/>
    <n v="1"/>
    <s v="Maintenance"/>
    <m/>
    <m/>
    <m/>
    <m/>
    <m/>
    <m/>
    <m/>
  </r>
  <r>
    <x v="54"/>
    <x v="2"/>
    <x v="12"/>
    <n v="1"/>
    <s v="Maintenance"/>
    <m/>
    <m/>
    <m/>
    <m/>
    <m/>
    <m/>
    <m/>
  </r>
  <r>
    <x v="54"/>
    <x v="2"/>
    <x v="46"/>
    <n v="1"/>
    <s v="Maintenance"/>
    <m/>
    <m/>
    <m/>
    <m/>
    <m/>
    <m/>
    <m/>
  </r>
  <r>
    <x v="55"/>
    <x v="2"/>
    <x v="0"/>
    <n v="1"/>
    <s v="Other"/>
    <m/>
    <m/>
    <m/>
    <m/>
    <m/>
    <m/>
    <m/>
  </r>
  <r>
    <x v="55"/>
    <x v="2"/>
    <x v="1"/>
    <n v="1"/>
    <s v="QA"/>
    <m/>
    <m/>
    <m/>
    <m/>
    <m/>
    <m/>
    <m/>
  </r>
  <r>
    <x v="55"/>
    <x v="2"/>
    <x v="23"/>
    <n v="4"/>
    <m/>
    <m/>
    <m/>
    <m/>
    <m/>
    <m/>
    <m/>
    <m/>
  </r>
  <r>
    <x v="55"/>
    <x v="2"/>
    <x v="4"/>
    <n v="5"/>
    <s v="Final Pass"/>
    <m/>
    <m/>
    <m/>
    <m/>
    <m/>
    <m/>
    <m/>
  </r>
  <r>
    <x v="55"/>
    <x v="2"/>
    <x v="2"/>
    <n v="1"/>
    <s v="Final Pass"/>
    <m/>
    <m/>
    <m/>
    <m/>
    <m/>
    <m/>
    <m/>
  </r>
  <r>
    <x v="55"/>
    <x v="2"/>
    <x v="42"/>
    <n v="2"/>
    <s v="Maintenance"/>
    <m/>
    <m/>
    <m/>
    <m/>
    <m/>
    <m/>
    <m/>
  </r>
  <r>
    <x v="55"/>
    <x v="2"/>
    <x v="37"/>
    <n v="1"/>
    <s v="QA"/>
    <m/>
    <m/>
    <m/>
    <m/>
    <m/>
    <m/>
    <m/>
  </r>
  <r>
    <x v="55"/>
    <x v="2"/>
    <x v="124"/>
    <n v="3"/>
    <s v="Initial Review"/>
    <m/>
    <m/>
    <m/>
    <m/>
    <m/>
    <m/>
    <m/>
  </r>
  <r>
    <x v="55"/>
    <x v="2"/>
    <x v="128"/>
    <n v="6"/>
    <s v="Initial Review"/>
    <m/>
    <m/>
    <m/>
    <m/>
    <m/>
    <m/>
    <m/>
  </r>
  <r>
    <x v="55"/>
    <x v="2"/>
    <x v="110"/>
    <n v="6"/>
    <s v="Final Pass"/>
    <m/>
    <m/>
    <m/>
    <m/>
    <m/>
    <m/>
    <m/>
  </r>
  <r>
    <x v="55"/>
    <x v="2"/>
    <x v="121"/>
    <n v="1"/>
    <s v="QA"/>
    <m/>
    <m/>
    <m/>
    <m/>
    <m/>
    <m/>
    <m/>
  </r>
  <r>
    <x v="55"/>
    <x v="2"/>
    <x v="116"/>
    <n v="1"/>
    <s v="QA"/>
    <m/>
    <m/>
    <m/>
    <m/>
    <m/>
    <m/>
    <m/>
  </r>
  <r>
    <x v="55"/>
    <x v="2"/>
    <x v="120"/>
    <n v="1"/>
    <s v="QA"/>
    <m/>
    <m/>
    <m/>
    <m/>
    <m/>
    <m/>
    <m/>
  </r>
  <r>
    <x v="55"/>
    <x v="2"/>
    <x v="10"/>
    <n v="1"/>
    <s v="Maintenance"/>
    <m/>
    <m/>
    <m/>
    <m/>
    <m/>
    <m/>
    <m/>
  </r>
  <r>
    <x v="55"/>
    <x v="2"/>
    <x v="126"/>
    <n v="2"/>
    <s v="Maintenance"/>
    <m/>
    <m/>
    <m/>
    <m/>
    <m/>
    <m/>
    <m/>
  </r>
  <r>
    <x v="55"/>
    <x v="2"/>
    <x v="127"/>
    <n v="2"/>
    <s v="Maintenance"/>
    <m/>
    <m/>
    <m/>
    <m/>
    <m/>
    <m/>
    <m/>
  </r>
  <r>
    <x v="56"/>
    <x v="2"/>
    <x v="0"/>
    <n v="1"/>
    <s v="Other"/>
    <m/>
    <m/>
    <m/>
    <m/>
    <m/>
    <m/>
    <m/>
  </r>
  <r>
    <x v="56"/>
    <x v="2"/>
    <x v="1"/>
    <n v="2"/>
    <s v="QA"/>
    <m/>
    <m/>
    <m/>
    <m/>
    <m/>
    <m/>
    <m/>
  </r>
  <r>
    <x v="56"/>
    <x v="2"/>
    <x v="23"/>
    <n v="6"/>
    <m/>
    <m/>
    <m/>
    <m/>
    <m/>
    <m/>
    <m/>
    <m/>
  </r>
  <r>
    <x v="56"/>
    <x v="2"/>
    <x v="24"/>
    <n v="4"/>
    <s v="Maintenance"/>
    <m/>
    <m/>
    <m/>
    <m/>
    <m/>
    <m/>
    <m/>
  </r>
  <r>
    <x v="56"/>
    <x v="2"/>
    <x v="4"/>
    <n v="3"/>
    <s v="Final Pass"/>
    <m/>
    <m/>
    <m/>
    <m/>
    <m/>
    <m/>
    <m/>
  </r>
  <r>
    <x v="56"/>
    <x v="2"/>
    <x v="26"/>
    <n v="1"/>
    <s v="Initial Review"/>
    <m/>
    <m/>
    <m/>
    <m/>
    <m/>
    <m/>
    <m/>
  </r>
  <r>
    <x v="56"/>
    <x v="2"/>
    <x v="124"/>
    <n v="5"/>
    <s v="Initial Review"/>
    <m/>
    <m/>
    <m/>
    <m/>
    <m/>
    <m/>
    <m/>
  </r>
  <r>
    <x v="56"/>
    <x v="2"/>
    <x v="42"/>
    <n v="3"/>
    <s v="Maintenance"/>
    <m/>
    <m/>
    <m/>
    <m/>
    <m/>
    <m/>
    <m/>
  </r>
  <r>
    <x v="56"/>
    <x v="2"/>
    <x v="128"/>
    <n v="4"/>
    <s v="Initial Review"/>
    <m/>
    <m/>
    <m/>
    <m/>
    <m/>
    <m/>
    <m/>
  </r>
  <r>
    <x v="56"/>
    <x v="2"/>
    <x v="117"/>
    <n v="1"/>
    <s v="QA"/>
    <m/>
    <m/>
    <m/>
    <m/>
    <m/>
    <m/>
    <m/>
  </r>
  <r>
    <x v="56"/>
    <x v="2"/>
    <x v="51"/>
    <n v="1"/>
    <s v="Maintenance"/>
    <m/>
    <m/>
    <m/>
    <m/>
    <m/>
    <m/>
    <m/>
  </r>
  <r>
    <x v="56"/>
    <x v="2"/>
    <x v="48"/>
    <n v="1"/>
    <s v="Maintenance"/>
    <m/>
    <m/>
    <m/>
    <m/>
    <m/>
    <m/>
    <m/>
  </r>
  <r>
    <x v="56"/>
    <x v="2"/>
    <x v="100"/>
    <n v="1"/>
    <s v="QA"/>
    <m/>
    <m/>
    <m/>
    <m/>
    <m/>
    <m/>
    <m/>
  </r>
  <r>
    <x v="56"/>
    <x v="2"/>
    <x v="96"/>
    <n v="1"/>
    <s v="QA"/>
    <m/>
    <m/>
    <m/>
    <m/>
    <m/>
    <m/>
    <m/>
  </r>
  <r>
    <x v="56"/>
    <x v="2"/>
    <x v="118"/>
    <n v="1"/>
    <s v="QA"/>
    <m/>
    <m/>
    <m/>
    <m/>
    <m/>
    <m/>
    <m/>
  </r>
  <r>
    <x v="56"/>
    <x v="2"/>
    <x v="125"/>
    <n v="2"/>
    <s v="Final Pass"/>
    <m/>
    <m/>
    <m/>
    <m/>
    <m/>
    <m/>
    <m/>
  </r>
  <r>
    <x v="56"/>
    <x v="2"/>
    <x v="37"/>
    <n v="1"/>
    <s v="QA"/>
    <m/>
    <m/>
    <m/>
    <m/>
    <m/>
    <m/>
    <m/>
  </r>
  <r>
    <x v="57"/>
    <x v="2"/>
    <x v="0"/>
    <n v="1"/>
    <s v="Other"/>
    <m/>
    <m/>
    <m/>
    <m/>
    <m/>
    <m/>
    <m/>
  </r>
  <r>
    <x v="57"/>
    <x v="2"/>
    <x v="1"/>
    <n v="2"/>
    <s v="QA"/>
    <m/>
    <m/>
    <m/>
    <m/>
    <m/>
    <m/>
    <m/>
  </r>
  <r>
    <x v="57"/>
    <x v="2"/>
    <x v="23"/>
    <n v="4"/>
    <m/>
    <m/>
    <m/>
    <m/>
    <m/>
    <m/>
    <m/>
    <m/>
  </r>
  <r>
    <x v="57"/>
    <x v="2"/>
    <x v="24"/>
    <n v="4"/>
    <s v="Maintenance"/>
    <m/>
    <m/>
    <m/>
    <m/>
    <m/>
    <m/>
    <m/>
  </r>
  <r>
    <x v="57"/>
    <x v="2"/>
    <x v="2"/>
    <n v="3"/>
    <s v="Final Pass"/>
    <m/>
    <m/>
    <m/>
    <m/>
    <m/>
    <m/>
    <m/>
  </r>
  <r>
    <x v="57"/>
    <x v="2"/>
    <x v="26"/>
    <n v="3"/>
    <s v="Initial Review"/>
    <m/>
    <m/>
    <m/>
    <m/>
    <m/>
    <m/>
    <m/>
  </r>
  <r>
    <x v="57"/>
    <x v="2"/>
    <x v="4"/>
    <n v="5"/>
    <s v="Final Pass"/>
    <m/>
    <m/>
    <m/>
    <m/>
    <m/>
    <m/>
    <m/>
  </r>
  <r>
    <x v="57"/>
    <x v="2"/>
    <x v="124"/>
    <n v="2"/>
    <s v="Initial Review"/>
    <m/>
    <m/>
    <m/>
    <m/>
    <m/>
    <m/>
    <m/>
  </r>
  <r>
    <x v="57"/>
    <x v="2"/>
    <x v="128"/>
    <n v="8"/>
    <s v="Initial Review"/>
    <m/>
    <m/>
    <m/>
    <m/>
    <m/>
    <m/>
    <m/>
  </r>
  <r>
    <x v="57"/>
    <x v="2"/>
    <x v="41"/>
    <n v="1"/>
    <s v="Maintenance"/>
    <m/>
    <m/>
    <m/>
    <m/>
    <m/>
    <m/>
    <m/>
  </r>
  <r>
    <x v="57"/>
    <x v="2"/>
    <x v="49"/>
    <n v="1"/>
    <s v="Maintenance"/>
    <m/>
    <m/>
    <m/>
    <m/>
    <m/>
    <m/>
    <m/>
  </r>
  <r>
    <x v="57"/>
    <x v="2"/>
    <x v="8"/>
    <n v="1"/>
    <s v="Maintenance"/>
    <m/>
    <m/>
    <m/>
    <m/>
    <m/>
    <m/>
    <m/>
  </r>
  <r>
    <x v="57"/>
    <x v="2"/>
    <x v="115"/>
    <n v="1"/>
    <s v="QA"/>
    <m/>
    <m/>
    <m/>
    <m/>
    <m/>
    <m/>
    <m/>
  </r>
  <r>
    <x v="57"/>
    <x v="2"/>
    <x v="71"/>
    <n v="1"/>
    <s v="QA"/>
    <m/>
    <m/>
    <m/>
    <m/>
    <m/>
    <m/>
    <m/>
  </r>
  <r>
    <x v="57"/>
    <x v="2"/>
    <x v="37"/>
    <n v="1"/>
    <s v="QA"/>
    <m/>
    <m/>
    <m/>
    <m/>
    <m/>
    <m/>
    <m/>
  </r>
  <r>
    <x v="58"/>
    <x v="2"/>
    <x v="1"/>
    <n v="5"/>
    <s v="QA"/>
    <m/>
    <m/>
    <m/>
    <m/>
    <m/>
    <m/>
    <m/>
  </r>
  <r>
    <x v="58"/>
    <x v="2"/>
    <x v="23"/>
    <n v="6"/>
    <m/>
    <m/>
    <m/>
    <m/>
    <m/>
    <m/>
    <m/>
    <m/>
  </r>
  <r>
    <x v="58"/>
    <x v="2"/>
    <x v="128"/>
    <n v="4"/>
    <s v="Initial Review"/>
    <m/>
    <m/>
    <m/>
    <m/>
    <m/>
    <m/>
    <m/>
  </r>
  <r>
    <x v="58"/>
    <x v="2"/>
    <x v="2"/>
    <n v="5"/>
    <s v="Final Pass"/>
    <m/>
    <m/>
    <m/>
    <m/>
    <m/>
    <m/>
    <m/>
  </r>
  <r>
    <x v="58"/>
    <x v="2"/>
    <x v="26"/>
    <n v="4"/>
    <s v="Initial Review"/>
    <m/>
    <m/>
    <m/>
    <m/>
    <m/>
    <m/>
    <m/>
  </r>
  <r>
    <x v="58"/>
    <x v="2"/>
    <x v="124"/>
    <n v="3"/>
    <s v="Final Pass"/>
    <m/>
    <m/>
    <m/>
    <m/>
    <m/>
    <m/>
    <m/>
  </r>
  <r>
    <x v="58"/>
    <x v="2"/>
    <x v="22"/>
    <n v="2"/>
    <s v="Maintenance"/>
    <m/>
    <m/>
    <m/>
    <m/>
    <m/>
    <m/>
    <m/>
  </r>
  <r>
    <x v="58"/>
    <x v="2"/>
    <x v="5"/>
    <n v="4"/>
    <s v="Maintenance"/>
    <m/>
    <m/>
    <m/>
    <m/>
    <m/>
    <m/>
    <m/>
  </r>
  <r>
    <x v="58"/>
    <x v="2"/>
    <x v="27"/>
    <n v="2"/>
    <s v="Maintenance"/>
    <m/>
    <m/>
    <m/>
    <m/>
    <m/>
    <m/>
    <m/>
  </r>
  <r>
    <x v="58"/>
    <x v="2"/>
    <x v="16"/>
    <n v="2"/>
    <s v="Maintenance"/>
    <m/>
    <m/>
    <m/>
    <m/>
    <m/>
    <m/>
    <m/>
  </r>
  <r>
    <x v="59"/>
    <x v="2"/>
    <x v="1"/>
    <n v="1"/>
    <s v="QA"/>
    <m/>
    <m/>
    <m/>
    <m/>
    <m/>
    <m/>
    <m/>
  </r>
  <r>
    <x v="59"/>
    <x v="2"/>
    <x v="23"/>
    <n v="8"/>
    <m/>
    <m/>
    <m/>
    <m/>
    <m/>
    <m/>
    <m/>
    <m/>
  </r>
  <r>
    <x v="59"/>
    <x v="2"/>
    <x v="24"/>
    <n v="8"/>
    <s v="Maintenance"/>
    <m/>
    <m/>
    <m/>
    <m/>
    <m/>
    <m/>
    <m/>
  </r>
  <r>
    <x v="59"/>
    <x v="2"/>
    <x v="128"/>
    <n v="8"/>
    <s v="Initial Review"/>
    <m/>
    <m/>
    <m/>
    <m/>
    <m/>
    <m/>
    <m/>
  </r>
  <r>
    <x v="59"/>
    <x v="2"/>
    <x v="2"/>
    <n v="2"/>
    <s v="Final Pass"/>
    <m/>
    <m/>
    <m/>
    <m/>
    <m/>
    <m/>
    <m/>
  </r>
  <r>
    <x v="59"/>
    <x v="2"/>
    <x v="26"/>
    <n v="2"/>
    <s v="Initial Review"/>
    <m/>
    <m/>
    <m/>
    <m/>
    <m/>
    <m/>
    <m/>
  </r>
  <r>
    <x v="59"/>
    <x v="2"/>
    <x v="118"/>
    <n v="1"/>
    <s v="QA"/>
    <m/>
    <m/>
    <m/>
    <m/>
    <m/>
    <m/>
    <m/>
  </r>
  <r>
    <x v="59"/>
    <x v="2"/>
    <x v="37"/>
    <n v="1"/>
    <s v="QA"/>
    <m/>
    <m/>
    <m/>
    <m/>
    <m/>
    <m/>
    <m/>
  </r>
  <r>
    <x v="59"/>
    <x v="2"/>
    <x v="127"/>
    <n v="2"/>
    <s v="Maintenance"/>
    <m/>
    <m/>
    <m/>
    <m/>
    <m/>
    <m/>
    <m/>
  </r>
  <r>
    <x v="59"/>
    <x v="2"/>
    <x v="4"/>
    <n v="3"/>
    <s v="Final Pass"/>
    <m/>
    <m/>
    <m/>
    <m/>
    <m/>
    <m/>
    <m/>
  </r>
  <r>
    <x v="59"/>
    <x v="2"/>
    <x v="110"/>
    <n v="1"/>
    <s v="Final Pass"/>
    <m/>
    <m/>
    <m/>
    <m/>
    <m/>
    <m/>
    <m/>
  </r>
  <r>
    <x v="60"/>
    <x v="3"/>
    <x v="0"/>
    <n v="1"/>
    <s v="Other"/>
    <m/>
    <m/>
    <m/>
    <m/>
    <m/>
    <m/>
    <m/>
  </r>
  <r>
    <x v="60"/>
    <x v="3"/>
    <x v="1"/>
    <n v="2"/>
    <s v="QA"/>
    <m/>
    <m/>
    <m/>
    <m/>
    <m/>
    <m/>
    <m/>
  </r>
  <r>
    <x v="60"/>
    <x v="3"/>
    <x v="23"/>
    <n v="5"/>
    <m/>
    <m/>
    <m/>
    <m/>
    <m/>
    <m/>
    <m/>
    <m/>
  </r>
  <r>
    <x v="60"/>
    <x v="3"/>
    <x v="24"/>
    <n v="3"/>
    <s v="Maintenance"/>
    <m/>
    <m/>
    <m/>
    <m/>
    <m/>
    <m/>
    <m/>
  </r>
  <r>
    <x v="60"/>
    <x v="3"/>
    <x v="4"/>
    <n v="4"/>
    <s v="Final Pass"/>
    <m/>
    <m/>
    <m/>
    <m/>
    <m/>
    <m/>
    <m/>
  </r>
  <r>
    <x v="60"/>
    <x v="3"/>
    <x v="2"/>
    <n v="1"/>
    <s v="Final Pass"/>
    <m/>
    <m/>
    <m/>
    <m/>
    <m/>
    <m/>
    <m/>
  </r>
  <r>
    <x v="60"/>
    <x v="3"/>
    <x v="26"/>
    <n v="2"/>
    <s v="Initial Review"/>
    <m/>
    <m/>
    <m/>
    <m/>
    <m/>
    <m/>
    <m/>
  </r>
  <r>
    <x v="60"/>
    <x v="3"/>
    <x v="128"/>
    <n v="8"/>
    <s v="Initial Review"/>
    <m/>
    <m/>
    <m/>
    <m/>
    <m/>
    <m/>
    <m/>
  </r>
  <r>
    <x v="60"/>
    <x v="3"/>
    <x v="63"/>
    <n v="2"/>
    <s v="Maintenance"/>
    <m/>
    <m/>
    <m/>
    <m/>
    <m/>
    <m/>
    <m/>
  </r>
  <r>
    <x v="60"/>
    <x v="3"/>
    <x v="60"/>
    <n v="2"/>
    <s v="Maintenance"/>
    <m/>
    <m/>
    <m/>
    <m/>
    <m/>
    <m/>
    <m/>
  </r>
  <r>
    <x v="60"/>
    <x v="3"/>
    <x v="64"/>
    <n v="1"/>
    <s v="Maintenance"/>
    <m/>
    <m/>
    <m/>
    <m/>
    <m/>
    <m/>
    <m/>
  </r>
  <r>
    <x v="60"/>
    <x v="3"/>
    <x v="129"/>
    <n v="1"/>
    <s v="Maintenance"/>
    <m/>
    <m/>
    <m/>
    <m/>
    <m/>
    <m/>
    <m/>
  </r>
  <r>
    <x v="60"/>
    <x v="3"/>
    <x v="130"/>
    <n v="1"/>
    <s v="Maintenance"/>
    <m/>
    <m/>
    <m/>
    <m/>
    <m/>
    <m/>
    <m/>
  </r>
  <r>
    <x v="60"/>
    <x v="3"/>
    <x v="118"/>
    <n v="1"/>
    <s v="Maintenance"/>
    <m/>
    <m/>
    <m/>
    <m/>
    <m/>
    <m/>
    <m/>
  </r>
  <r>
    <x v="60"/>
    <x v="3"/>
    <x v="125"/>
    <n v="1"/>
    <s v="QA"/>
    <m/>
    <m/>
    <m/>
    <m/>
    <m/>
    <m/>
    <m/>
  </r>
  <r>
    <x v="60"/>
    <x v="3"/>
    <x v="115"/>
    <n v="1"/>
    <s v="QA"/>
    <m/>
    <m/>
    <m/>
    <m/>
    <m/>
    <m/>
    <m/>
  </r>
  <r>
    <x v="60"/>
    <x v="3"/>
    <x v="37"/>
    <n v="1"/>
    <s v="QA"/>
    <m/>
    <m/>
    <m/>
    <m/>
    <m/>
    <m/>
    <m/>
  </r>
  <r>
    <x v="61"/>
    <x v="3"/>
    <x v="0"/>
    <n v="1"/>
    <s v="Other"/>
    <m/>
    <m/>
    <m/>
    <m/>
    <m/>
    <m/>
    <m/>
  </r>
  <r>
    <x v="61"/>
    <x v="3"/>
    <x v="1"/>
    <n v="5"/>
    <s v="QA"/>
    <m/>
    <m/>
    <m/>
    <m/>
    <m/>
    <m/>
    <m/>
  </r>
  <r>
    <x v="61"/>
    <x v="3"/>
    <x v="23"/>
    <n v="6"/>
    <m/>
    <m/>
    <m/>
    <m/>
    <m/>
    <m/>
    <m/>
    <m/>
  </r>
  <r>
    <x v="61"/>
    <x v="3"/>
    <x v="131"/>
    <n v="1"/>
    <s v="Initial Review"/>
    <m/>
    <m/>
    <m/>
    <m/>
    <m/>
    <m/>
    <m/>
  </r>
  <r>
    <x v="61"/>
    <x v="3"/>
    <x v="2"/>
    <n v="1"/>
    <s v="Final Pass"/>
    <m/>
    <m/>
    <m/>
    <m/>
    <m/>
    <m/>
    <m/>
  </r>
  <r>
    <x v="61"/>
    <x v="3"/>
    <x v="127"/>
    <n v="2"/>
    <s v="Maintenance"/>
    <m/>
    <m/>
    <m/>
    <m/>
    <m/>
    <m/>
    <m/>
  </r>
  <r>
    <x v="61"/>
    <x v="3"/>
    <x v="128"/>
    <n v="5"/>
    <s v="Initial Review"/>
    <m/>
    <m/>
    <m/>
    <m/>
    <m/>
    <m/>
    <m/>
  </r>
  <r>
    <x v="61"/>
    <x v="3"/>
    <x v="4"/>
    <n v="3"/>
    <s v="Final Pass"/>
    <m/>
    <m/>
    <m/>
    <m/>
    <m/>
    <m/>
    <m/>
  </r>
  <r>
    <x v="61"/>
    <x v="3"/>
    <x v="22"/>
    <n v="3"/>
    <s v="Maintenance"/>
    <m/>
    <m/>
    <m/>
    <m/>
    <m/>
    <m/>
    <m/>
  </r>
  <r>
    <x v="61"/>
    <x v="3"/>
    <x v="132"/>
    <n v="2"/>
    <s v="Initial Review"/>
    <m/>
    <m/>
    <m/>
    <m/>
    <m/>
    <m/>
    <m/>
  </r>
  <r>
    <x v="61"/>
    <x v="3"/>
    <x v="30"/>
    <n v="1"/>
    <s v="Maintenance"/>
    <m/>
    <m/>
    <m/>
    <m/>
    <m/>
    <m/>
    <m/>
  </r>
  <r>
    <x v="61"/>
    <x v="3"/>
    <x v="21"/>
    <n v="3"/>
    <s v="Maintenance"/>
    <m/>
    <m/>
    <m/>
    <m/>
    <m/>
    <m/>
    <m/>
  </r>
  <r>
    <x v="61"/>
    <x v="3"/>
    <x v="26"/>
    <n v="2"/>
    <s v="Initial Review"/>
    <m/>
    <m/>
    <m/>
    <m/>
    <m/>
    <m/>
    <m/>
  </r>
  <r>
    <x v="61"/>
    <x v="3"/>
    <x v="124"/>
    <n v="2"/>
    <s v="Final Pass"/>
    <m/>
    <m/>
    <m/>
    <m/>
    <m/>
    <m/>
    <m/>
  </r>
  <r>
    <x v="62"/>
    <x v="3"/>
    <x v="0"/>
    <n v="1"/>
    <s v="Other"/>
    <m/>
    <m/>
    <m/>
    <m/>
    <m/>
    <m/>
    <m/>
  </r>
  <r>
    <x v="62"/>
    <x v="3"/>
    <x v="1"/>
    <n v="2"/>
    <s v="QA"/>
    <m/>
    <m/>
    <m/>
    <m/>
    <m/>
    <m/>
    <m/>
  </r>
  <r>
    <x v="62"/>
    <x v="3"/>
    <x v="23"/>
    <n v="4"/>
    <m/>
    <m/>
    <m/>
    <m/>
    <m/>
    <m/>
    <m/>
    <m/>
  </r>
  <r>
    <x v="62"/>
    <x v="3"/>
    <x v="19"/>
    <n v="2"/>
    <s v="Maintenance"/>
    <m/>
    <m/>
    <m/>
    <m/>
    <m/>
    <m/>
    <m/>
  </r>
  <r>
    <x v="62"/>
    <x v="3"/>
    <x v="131"/>
    <n v="2"/>
    <s v="Initial Review"/>
    <m/>
    <m/>
    <m/>
    <m/>
    <m/>
    <m/>
    <m/>
  </r>
  <r>
    <x v="62"/>
    <x v="3"/>
    <x v="2"/>
    <n v="1"/>
    <s v="Final Pass"/>
    <m/>
    <m/>
    <m/>
    <m/>
    <m/>
    <m/>
    <m/>
  </r>
  <r>
    <x v="62"/>
    <x v="3"/>
    <x v="133"/>
    <n v="2"/>
    <s v="Initial Review"/>
    <m/>
    <m/>
    <m/>
    <m/>
    <m/>
    <m/>
    <m/>
  </r>
  <r>
    <x v="62"/>
    <x v="3"/>
    <x v="128"/>
    <n v="7"/>
    <s v="Initial Review"/>
    <m/>
    <m/>
    <m/>
    <m/>
    <m/>
    <m/>
    <m/>
  </r>
  <r>
    <x v="62"/>
    <x v="3"/>
    <x v="134"/>
    <n v="3"/>
    <s v="Maintenance"/>
    <m/>
    <m/>
    <m/>
    <m/>
    <m/>
    <m/>
    <m/>
  </r>
  <r>
    <x v="62"/>
    <x v="3"/>
    <x v="4"/>
    <n v="3"/>
    <s v="Final Pass"/>
    <m/>
    <m/>
    <m/>
    <m/>
    <m/>
    <m/>
    <m/>
  </r>
  <r>
    <x v="62"/>
    <x v="3"/>
    <x v="22"/>
    <n v="2"/>
    <s v="Maintenance"/>
    <m/>
    <m/>
    <m/>
    <m/>
    <m/>
    <m/>
    <m/>
  </r>
  <r>
    <x v="62"/>
    <x v="3"/>
    <x v="132"/>
    <n v="1"/>
    <s v="Initial Review"/>
    <m/>
    <m/>
    <m/>
    <m/>
    <m/>
    <m/>
    <m/>
  </r>
  <r>
    <x v="62"/>
    <x v="3"/>
    <x v="135"/>
    <n v="2"/>
    <s v="Initial Review"/>
    <m/>
    <m/>
    <m/>
    <m/>
    <m/>
    <m/>
    <m/>
  </r>
  <r>
    <x v="62"/>
    <x v="3"/>
    <x v="110"/>
    <n v="1"/>
    <s v="QA"/>
    <m/>
    <m/>
    <m/>
    <m/>
    <m/>
    <m/>
    <m/>
  </r>
  <r>
    <x v="62"/>
    <x v="3"/>
    <x v="37"/>
    <n v="1"/>
    <s v="QA"/>
    <m/>
    <m/>
    <m/>
    <m/>
    <m/>
    <m/>
    <m/>
  </r>
  <r>
    <x v="62"/>
    <x v="3"/>
    <x v="36"/>
    <n v="1"/>
    <s v="Maintenance"/>
    <m/>
    <m/>
    <m/>
    <m/>
    <m/>
    <m/>
    <m/>
  </r>
  <r>
    <x v="62"/>
    <x v="3"/>
    <x v="10"/>
    <n v="1"/>
    <s v="QA"/>
    <m/>
    <m/>
    <m/>
    <m/>
    <m/>
    <m/>
    <m/>
  </r>
  <r>
    <x v="62"/>
    <x v="3"/>
    <x v="124"/>
    <n v="1"/>
    <s v="Final Pass"/>
    <m/>
    <m/>
    <m/>
    <m/>
    <m/>
    <m/>
    <m/>
  </r>
  <r>
    <x v="63"/>
    <x v="3"/>
    <x v="0"/>
    <n v="1"/>
    <s v="Other"/>
    <m/>
    <m/>
    <m/>
    <m/>
    <m/>
    <m/>
    <m/>
  </r>
  <r>
    <x v="63"/>
    <x v="3"/>
    <x v="1"/>
    <n v="2"/>
    <s v="QA"/>
    <m/>
    <m/>
    <m/>
    <m/>
    <m/>
    <m/>
    <m/>
  </r>
  <r>
    <x v="63"/>
    <x v="3"/>
    <x v="23"/>
    <n v="3"/>
    <m/>
    <m/>
    <m/>
    <m/>
    <m/>
    <m/>
    <m/>
    <m/>
  </r>
  <r>
    <x v="63"/>
    <x v="3"/>
    <x v="26"/>
    <n v="1"/>
    <s v="Initial Review"/>
    <m/>
    <m/>
    <m/>
    <m/>
    <m/>
    <m/>
    <m/>
  </r>
  <r>
    <x v="63"/>
    <x v="3"/>
    <x v="128"/>
    <n v="9"/>
    <s v="Initial Review"/>
    <m/>
    <m/>
    <m/>
    <m/>
    <m/>
    <m/>
    <m/>
  </r>
  <r>
    <x v="63"/>
    <x v="3"/>
    <x v="22"/>
    <n v="2"/>
    <s v="Maintenance"/>
    <m/>
    <m/>
    <m/>
    <m/>
    <m/>
    <m/>
    <m/>
  </r>
  <r>
    <x v="63"/>
    <x v="3"/>
    <x v="135"/>
    <n v="2"/>
    <s v="Initial Review"/>
    <m/>
    <m/>
    <m/>
    <m/>
    <m/>
    <m/>
    <m/>
  </r>
  <r>
    <x v="63"/>
    <x v="3"/>
    <x v="4"/>
    <n v="1"/>
    <s v="Final Pass"/>
    <m/>
    <m/>
    <m/>
    <m/>
    <m/>
    <m/>
    <m/>
  </r>
  <r>
    <x v="63"/>
    <x v="3"/>
    <x v="133"/>
    <n v="2"/>
    <s v="Initial Review"/>
    <m/>
    <m/>
    <m/>
    <m/>
    <m/>
    <m/>
    <m/>
  </r>
  <r>
    <x v="63"/>
    <x v="3"/>
    <x v="103"/>
    <n v="1"/>
    <s v="Maintenance"/>
    <m/>
    <m/>
    <m/>
    <m/>
    <m/>
    <m/>
    <m/>
  </r>
  <r>
    <x v="63"/>
    <x v="3"/>
    <x v="93"/>
    <n v="1"/>
    <s v="QA"/>
    <m/>
    <m/>
    <m/>
    <m/>
    <m/>
    <m/>
    <m/>
  </r>
  <r>
    <x v="63"/>
    <x v="3"/>
    <x v="124"/>
    <n v="1"/>
    <s v="Final Pass"/>
    <m/>
    <m/>
    <m/>
    <m/>
    <m/>
    <m/>
    <m/>
  </r>
  <r>
    <x v="63"/>
    <x v="3"/>
    <x v="131"/>
    <n v="1"/>
    <s v="Initial Review"/>
    <m/>
    <m/>
    <m/>
    <m/>
    <m/>
    <m/>
    <m/>
  </r>
  <r>
    <x v="63"/>
    <x v="3"/>
    <x v="114"/>
    <n v="1"/>
    <s v="QA"/>
    <m/>
    <m/>
    <m/>
    <m/>
    <m/>
    <m/>
    <m/>
  </r>
  <r>
    <x v="63"/>
    <x v="3"/>
    <x v="132"/>
    <n v="1"/>
    <s v="Final Pass"/>
    <m/>
    <m/>
    <m/>
    <m/>
    <m/>
    <m/>
    <m/>
  </r>
  <r>
    <x v="63"/>
    <x v="3"/>
    <x v="136"/>
    <n v="8"/>
    <s v="Initial Review"/>
    <m/>
    <m/>
    <m/>
    <m/>
    <m/>
    <m/>
    <m/>
  </r>
  <r>
    <x v="64"/>
    <x v="3"/>
    <x v="0"/>
    <n v="1"/>
    <s v="Other"/>
    <m/>
    <m/>
    <m/>
    <m/>
    <m/>
    <m/>
    <m/>
  </r>
  <r>
    <x v="64"/>
    <x v="3"/>
    <x v="1"/>
    <n v="1"/>
    <s v="QA"/>
    <m/>
    <m/>
    <m/>
    <m/>
    <m/>
    <m/>
    <m/>
  </r>
  <r>
    <x v="64"/>
    <x v="3"/>
    <x v="23"/>
    <n v="5"/>
    <m/>
    <m/>
    <m/>
    <m/>
    <m/>
    <m/>
    <m/>
    <m/>
  </r>
  <r>
    <x v="64"/>
    <x v="3"/>
    <x v="24"/>
    <n v="6"/>
    <s v="Maintenance"/>
    <m/>
    <m/>
    <m/>
    <m/>
    <m/>
    <m/>
    <m/>
  </r>
  <r>
    <x v="64"/>
    <x v="3"/>
    <x v="10"/>
    <n v="1"/>
    <s v="QA"/>
    <m/>
    <m/>
    <m/>
    <m/>
    <m/>
    <m/>
    <m/>
  </r>
  <r>
    <x v="64"/>
    <x v="3"/>
    <x v="128"/>
    <n v="3"/>
    <s v="Initial Review"/>
    <m/>
    <m/>
    <m/>
    <m/>
    <m/>
    <m/>
    <m/>
  </r>
  <r>
    <x v="64"/>
    <x v="3"/>
    <x v="22"/>
    <n v="2"/>
    <s v="Maintenance"/>
    <m/>
    <m/>
    <m/>
    <m/>
    <m/>
    <m/>
    <m/>
  </r>
  <r>
    <x v="64"/>
    <x v="3"/>
    <x v="135"/>
    <n v="3"/>
    <s v="Initial Review"/>
    <m/>
    <m/>
    <m/>
    <m/>
    <m/>
    <m/>
    <m/>
  </r>
  <r>
    <x v="64"/>
    <x v="3"/>
    <x v="133"/>
    <n v="4"/>
    <s v="Initial Review"/>
    <m/>
    <m/>
    <m/>
    <m/>
    <m/>
    <m/>
    <m/>
  </r>
  <r>
    <x v="64"/>
    <x v="3"/>
    <x v="37"/>
    <n v="1"/>
    <s v="QA"/>
    <m/>
    <m/>
    <m/>
    <m/>
    <m/>
    <m/>
    <m/>
  </r>
  <r>
    <x v="64"/>
    <x v="3"/>
    <x v="124"/>
    <n v="1"/>
    <s v="Final Pass"/>
    <m/>
    <m/>
    <m/>
    <m/>
    <m/>
    <m/>
    <m/>
  </r>
  <r>
    <x v="64"/>
    <x v="3"/>
    <x v="131"/>
    <n v="1"/>
    <s v="Initial Review"/>
    <m/>
    <m/>
    <m/>
    <m/>
    <m/>
    <m/>
    <m/>
  </r>
  <r>
    <x v="64"/>
    <x v="3"/>
    <x v="136"/>
    <n v="6"/>
    <s v="Initial Review"/>
    <m/>
    <m/>
    <m/>
    <m/>
    <m/>
    <m/>
    <m/>
  </r>
  <r>
    <x v="64"/>
    <x v="3"/>
    <x v="4"/>
    <n v="1"/>
    <s v="Final Pass"/>
    <m/>
    <m/>
    <m/>
    <m/>
    <m/>
    <m/>
    <m/>
  </r>
  <r>
    <x v="64"/>
    <x v="3"/>
    <x v="110"/>
    <n v="1"/>
    <s v="QA"/>
    <m/>
    <m/>
    <m/>
    <m/>
    <m/>
    <m/>
    <m/>
  </r>
  <r>
    <x v="65"/>
    <x v="3"/>
    <x v="0"/>
    <n v="2"/>
    <s v="Other"/>
    <m/>
    <m/>
    <m/>
    <m/>
    <m/>
    <m/>
    <m/>
  </r>
  <r>
    <x v="65"/>
    <x v="3"/>
    <x v="1"/>
    <n v="1"/>
    <s v="QA"/>
    <m/>
    <m/>
    <m/>
    <m/>
    <m/>
    <m/>
    <m/>
  </r>
  <r>
    <x v="65"/>
    <x v="3"/>
    <x v="23"/>
    <n v="2"/>
    <m/>
    <m/>
    <m/>
    <m/>
    <m/>
    <m/>
    <m/>
    <m/>
  </r>
  <r>
    <x v="65"/>
    <x v="3"/>
    <x v="24"/>
    <n v="2"/>
    <s v="Maintenance"/>
    <m/>
    <m/>
    <m/>
    <m/>
    <m/>
    <m/>
    <m/>
  </r>
  <r>
    <x v="65"/>
    <x v="3"/>
    <x v="137"/>
    <n v="2"/>
    <s v="Initial Review"/>
    <m/>
    <m/>
    <m/>
    <m/>
    <m/>
    <m/>
    <m/>
  </r>
  <r>
    <x v="65"/>
    <x v="3"/>
    <x v="26"/>
    <n v="1"/>
    <s v="Initial Review"/>
    <m/>
    <m/>
    <m/>
    <m/>
    <m/>
    <m/>
    <m/>
  </r>
  <r>
    <x v="65"/>
    <x v="3"/>
    <x v="102"/>
    <n v="2"/>
    <s v="Maintenance"/>
    <m/>
    <m/>
    <m/>
    <m/>
    <m/>
    <m/>
    <m/>
  </r>
  <r>
    <x v="65"/>
    <x v="3"/>
    <x v="128"/>
    <n v="3"/>
    <s v="Initial Review"/>
    <m/>
    <m/>
    <m/>
    <m/>
    <m/>
    <m/>
    <m/>
  </r>
  <r>
    <x v="65"/>
    <x v="3"/>
    <x v="22"/>
    <n v="2"/>
    <s v="Maintenance"/>
    <m/>
    <m/>
    <m/>
    <m/>
    <m/>
    <m/>
    <m/>
  </r>
  <r>
    <x v="65"/>
    <x v="3"/>
    <x v="135"/>
    <n v="2"/>
    <s v="Final Pass"/>
    <m/>
    <m/>
    <m/>
    <m/>
    <m/>
    <m/>
    <m/>
  </r>
  <r>
    <x v="65"/>
    <x v="3"/>
    <x v="133"/>
    <n v="5"/>
    <s v="Initial Review"/>
    <m/>
    <m/>
    <m/>
    <m/>
    <m/>
    <m/>
    <m/>
  </r>
  <r>
    <x v="65"/>
    <x v="3"/>
    <x v="37"/>
    <n v="1"/>
    <s v="QA"/>
    <m/>
    <m/>
    <m/>
    <m/>
    <m/>
    <m/>
    <m/>
  </r>
  <r>
    <x v="65"/>
    <x v="3"/>
    <x v="136"/>
    <n v="4"/>
    <s v="Initial Review"/>
    <m/>
    <m/>
    <m/>
    <m/>
    <m/>
    <m/>
    <m/>
  </r>
  <r>
    <x v="65"/>
    <x v="3"/>
    <x v="4"/>
    <n v="1"/>
    <s v="Final Pass"/>
    <m/>
    <m/>
    <m/>
    <m/>
    <m/>
    <m/>
    <m/>
  </r>
  <r>
    <x v="65"/>
    <x v="3"/>
    <x v="132"/>
    <n v="1"/>
    <s v="QA"/>
    <m/>
    <m/>
    <m/>
    <m/>
    <m/>
    <m/>
    <m/>
  </r>
  <r>
    <x v="65"/>
    <x v="3"/>
    <x v="93"/>
    <n v="1"/>
    <s v="QA"/>
    <m/>
    <m/>
    <m/>
    <m/>
    <m/>
    <m/>
    <m/>
  </r>
  <r>
    <x v="65"/>
    <x v="3"/>
    <x v="5"/>
    <n v="2"/>
    <s v="Maintenance"/>
    <m/>
    <m/>
    <m/>
    <m/>
    <m/>
    <m/>
    <m/>
  </r>
  <r>
    <x v="65"/>
    <x v="3"/>
    <x v="16"/>
    <n v="1"/>
    <s v="Maintenance"/>
    <m/>
    <m/>
    <m/>
    <m/>
    <m/>
    <m/>
    <m/>
  </r>
  <r>
    <x v="65"/>
    <x v="3"/>
    <x v="124"/>
    <n v="1"/>
    <s v="Final Pass"/>
    <m/>
    <m/>
    <m/>
    <m/>
    <m/>
    <m/>
    <m/>
  </r>
  <r>
    <x v="65"/>
    <x v="3"/>
    <x v="131"/>
    <n v="1"/>
    <s v="Final Pass"/>
    <m/>
    <m/>
    <m/>
    <m/>
    <m/>
    <m/>
    <m/>
  </r>
  <r>
    <x v="66"/>
    <x v="3"/>
    <x v="0"/>
    <n v="1"/>
    <s v="Other"/>
    <m/>
    <m/>
    <m/>
    <m/>
    <m/>
    <m/>
    <m/>
  </r>
  <r>
    <x v="66"/>
    <x v="3"/>
    <x v="1"/>
    <n v="8"/>
    <s v="QA"/>
    <m/>
    <m/>
    <m/>
    <m/>
    <m/>
    <m/>
    <m/>
  </r>
  <r>
    <x v="66"/>
    <x v="3"/>
    <x v="23"/>
    <n v="2"/>
    <m/>
    <m/>
    <m/>
    <m/>
    <m/>
    <m/>
    <m/>
    <m/>
  </r>
  <r>
    <x v="66"/>
    <x v="3"/>
    <x v="124"/>
    <n v="1"/>
    <s v="Final Pass"/>
    <m/>
    <m/>
    <m/>
    <m/>
    <m/>
    <m/>
    <m/>
  </r>
  <r>
    <x v="66"/>
    <x v="3"/>
    <x v="128"/>
    <n v="2"/>
    <s v="Initial Review"/>
    <m/>
    <m/>
    <m/>
    <m/>
    <m/>
    <m/>
    <m/>
  </r>
  <r>
    <x v="66"/>
    <x v="3"/>
    <x v="22"/>
    <n v="2"/>
    <s v="Maintenance"/>
    <m/>
    <m/>
    <m/>
    <m/>
    <m/>
    <m/>
    <m/>
  </r>
  <r>
    <x v="66"/>
    <x v="3"/>
    <x v="133"/>
    <n v="5"/>
    <s v="Initial Review"/>
    <m/>
    <m/>
    <m/>
    <m/>
    <m/>
    <m/>
    <m/>
  </r>
  <r>
    <x v="66"/>
    <x v="3"/>
    <x v="138"/>
    <n v="2"/>
    <s v="Initial Review"/>
    <m/>
    <m/>
    <m/>
    <m/>
    <m/>
    <m/>
    <m/>
  </r>
  <r>
    <x v="66"/>
    <x v="3"/>
    <x v="139"/>
    <n v="3"/>
    <s v="Initial Review"/>
    <m/>
    <m/>
    <m/>
    <m/>
    <m/>
    <m/>
    <m/>
  </r>
  <r>
    <x v="66"/>
    <x v="3"/>
    <x v="136"/>
    <n v="2"/>
    <s v="Initial Review"/>
    <m/>
    <m/>
    <m/>
    <m/>
    <m/>
    <m/>
    <m/>
  </r>
  <r>
    <x v="66"/>
    <x v="3"/>
    <x v="137"/>
    <n v="2"/>
    <s v="Initial Review"/>
    <m/>
    <m/>
    <m/>
    <m/>
    <m/>
    <m/>
    <m/>
  </r>
  <r>
    <x v="66"/>
    <x v="3"/>
    <x v="140"/>
    <n v="1"/>
    <s v="Final Pass"/>
    <m/>
    <m/>
    <m/>
    <m/>
    <m/>
    <m/>
    <m/>
  </r>
  <r>
    <x v="66"/>
    <x v="3"/>
    <x v="5"/>
    <n v="1"/>
    <s v="Maintenance"/>
    <m/>
    <m/>
    <m/>
    <m/>
    <m/>
    <m/>
    <m/>
  </r>
  <r>
    <x v="66"/>
    <x v="3"/>
    <x v="16"/>
    <n v="2"/>
    <s v="Maintenance"/>
    <m/>
    <m/>
    <m/>
    <m/>
    <m/>
    <m/>
    <m/>
  </r>
  <r>
    <x v="66"/>
    <x v="3"/>
    <x v="131"/>
    <n v="1"/>
    <s v="Final Pass"/>
    <m/>
    <m/>
    <m/>
    <m/>
    <m/>
    <m/>
    <m/>
  </r>
  <r>
    <x v="66"/>
    <x v="3"/>
    <x v="135"/>
    <n v="1"/>
    <s v="Final Pass"/>
    <m/>
    <m/>
    <m/>
    <m/>
    <m/>
    <m/>
    <m/>
  </r>
  <r>
    <x v="66"/>
    <x v="3"/>
    <x v="4"/>
    <n v="1"/>
    <s v="Final Pass"/>
    <m/>
    <m/>
    <m/>
    <m/>
    <m/>
    <m/>
    <m/>
  </r>
  <r>
    <x v="67"/>
    <x v="3"/>
    <x v="0"/>
    <n v="2"/>
    <s v="Other"/>
    <m/>
    <m/>
    <m/>
    <m/>
    <m/>
    <m/>
    <m/>
  </r>
  <r>
    <x v="67"/>
    <x v="3"/>
    <x v="18"/>
    <n v="1"/>
    <s v="Other"/>
    <m/>
    <m/>
    <m/>
    <m/>
    <m/>
    <m/>
    <m/>
  </r>
  <r>
    <x v="67"/>
    <x v="3"/>
    <x v="1"/>
    <n v="1"/>
    <s v="QA"/>
    <m/>
    <m/>
    <m/>
    <m/>
    <m/>
    <m/>
    <m/>
  </r>
  <r>
    <x v="67"/>
    <x v="3"/>
    <x v="23"/>
    <n v="3"/>
    <m/>
    <m/>
    <m/>
    <m/>
    <m/>
    <m/>
    <m/>
    <m/>
  </r>
  <r>
    <x v="67"/>
    <x v="3"/>
    <x v="133"/>
    <n v="7"/>
    <s v="Initial Review"/>
    <m/>
    <m/>
    <m/>
    <m/>
    <m/>
    <m/>
    <m/>
  </r>
  <r>
    <x v="67"/>
    <x v="3"/>
    <x v="26"/>
    <n v="1"/>
    <s v="Initial Review"/>
    <m/>
    <m/>
    <m/>
    <m/>
    <m/>
    <m/>
    <m/>
  </r>
  <r>
    <x v="67"/>
    <x v="3"/>
    <x v="4"/>
    <n v="1"/>
    <s v="Final Pass"/>
    <m/>
    <m/>
    <m/>
    <m/>
    <m/>
    <m/>
    <m/>
  </r>
  <r>
    <x v="67"/>
    <x v="3"/>
    <x v="128"/>
    <n v="2"/>
    <s v="Initial Review"/>
    <m/>
    <m/>
    <m/>
    <m/>
    <m/>
    <m/>
    <m/>
  </r>
  <r>
    <x v="67"/>
    <x v="3"/>
    <x v="22"/>
    <n v="2"/>
    <s v="Maintenance"/>
    <m/>
    <m/>
    <m/>
    <m/>
    <m/>
    <m/>
    <m/>
  </r>
  <r>
    <x v="67"/>
    <x v="3"/>
    <x v="37"/>
    <n v="1"/>
    <s v="QA"/>
    <m/>
    <m/>
    <m/>
    <m/>
    <m/>
    <m/>
    <m/>
  </r>
  <r>
    <x v="67"/>
    <x v="3"/>
    <x v="138"/>
    <n v="1"/>
    <s v="Final Pass"/>
    <m/>
    <m/>
    <m/>
    <m/>
    <m/>
    <m/>
    <m/>
  </r>
  <r>
    <x v="67"/>
    <x v="3"/>
    <x v="139"/>
    <n v="2"/>
    <s v="Initial Review"/>
    <m/>
    <m/>
    <m/>
    <m/>
    <m/>
    <m/>
    <m/>
  </r>
  <r>
    <x v="67"/>
    <x v="3"/>
    <x v="136"/>
    <n v="3"/>
    <s v="Initial Review"/>
    <m/>
    <m/>
    <m/>
    <m/>
    <m/>
    <m/>
    <m/>
  </r>
  <r>
    <x v="67"/>
    <x v="3"/>
    <x v="137"/>
    <n v="2"/>
    <s v="Initial Review"/>
    <m/>
    <m/>
    <m/>
    <m/>
    <m/>
    <m/>
    <m/>
  </r>
  <r>
    <x v="67"/>
    <x v="3"/>
    <x v="103"/>
    <n v="2"/>
    <s v="Maintenance"/>
    <m/>
    <m/>
    <m/>
    <m/>
    <m/>
    <m/>
    <m/>
  </r>
  <r>
    <x v="67"/>
    <x v="3"/>
    <x v="20"/>
    <n v="2"/>
    <s v="Maintenance"/>
    <m/>
    <m/>
    <m/>
    <m/>
    <m/>
    <m/>
    <m/>
  </r>
  <r>
    <x v="67"/>
    <x v="3"/>
    <x v="141"/>
    <n v="1"/>
    <s v="Maintenance"/>
    <m/>
    <m/>
    <m/>
    <m/>
    <m/>
    <m/>
    <m/>
  </r>
  <r>
    <x v="67"/>
    <x v="3"/>
    <x v="110"/>
    <n v="1"/>
    <s v="QA"/>
    <m/>
    <m/>
    <m/>
    <m/>
    <m/>
    <m/>
    <m/>
  </r>
  <r>
    <x v="67"/>
    <x v="3"/>
    <x v="93"/>
    <n v="1"/>
    <s v="QA"/>
    <m/>
    <m/>
    <m/>
    <m/>
    <m/>
    <m/>
    <m/>
  </r>
  <r>
    <x v="67"/>
    <x v="3"/>
    <x v="131"/>
    <n v="1"/>
    <s v="Final Pass"/>
    <m/>
    <m/>
    <m/>
    <m/>
    <m/>
    <m/>
    <m/>
  </r>
  <r>
    <x v="68"/>
    <x v="3"/>
    <x v="0"/>
    <n v="2"/>
    <s v="Other"/>
    <m/>
    <m/>
    <m/>
    <m/>
    <m/>
    <m/>
    <m/>
  </r>
  <r>
    <x v="68"/>
    <x v="3"/>
    <x v="1"/>
    <n v="2"/>
    <s v="QA"/>
    <m/>
    <m/>
    <m/>
    <m/>
    <m/>
    <m/>
    <m/>
  </r>
  <r>
    <x v="68"/>
    <x v="3"/>
    <x v="23"/>
    <n v="4"/>
    <m/>
    <m/>
    <m/>
    <m/>
    <m/>
    <m/>
    <m/>
    <m/>
  </r>
  <r>
    <x v="68"/>
    <x v="3"/>
    <x v="24"/>
    <n v="2"/>
    <s v="Maintenance"/>
    <m/>
    <m/>
    <m/>
    <m/>
    <m/>
    <m/>
    <m/>
  </r>
  <r>
    <x v="68"/>
    <x v="3"/>
    <x v="133"/>
    <n v="6"/>
    <s v="Initial Review"/>
    <m/>
    <m/>
    <m/>
    <m/>
    <m/>
    <m/>
    <m/>
  </r>
  <r>
    <x v="68"/>
    <x v="3"/>
    <x v="2"/>
    <n v="1"/>
    <s v="Final Pass"/>
    <m/>
    <m/>
    <m/>
    <m/>
    <m/>
    <m/>
    <m/>
  </r>
  <r>
    <x v="68"/>
    <x v="3"/>
    <x v="26"/>
    <n v="2"/>
    <s v="Initial Review"/>
    <m/>
    <m/>
    <m/>
    <m/>
    <m/>
    <m/>
    <m/>
  </r>
  <r>
    <x v="68"/>
    <x v="3"/>
    <x v="22"/>
    <n v="2"/>
    <s v="Maintenance"/>
    <m/>
    <m/>
    <m/>
    <m/>
    <m/>
    <m/>
    <m/>
  </r>
  <r>
    <x v="68"/>
    <x v="3"/>
    <x v="136"/>
    <n v="4"/>
    <s v="Initial Review"/>
    <m/>
    <m/>
    <m/>
    <m/>
    <m/>
    <m/>
    <m/>
  </r>
  <r>
    <x v="68"/>
    <x v="3"/>
    <x v="128"/>
    <n v="2"/>
    <s v="Initial Review"/>
    <m/>
    <m/>
    <m/>
    <m/>
    <m/>
    <m/>
    <m/>
  </r>
  <r>
    <x v="68"/>
    <x v="3"/>
    <x v="137"/>
    <n v="2"/>
    <s v="Initial Review"/>
    <m/>
    <m/>
    <m/>
    <m/>
    <m/>
    <m/>
    <m/>
  </r>
  <r>
    <x v="68"/>
    <x v="3"/>
    <x v="5"/>
    <n v="2"/>
    <s v="Maintenance"/>
    <m/>
    <m/>
    <m/>
    <m/>
    <m/>
    <m/>
    <m/>
  </r>
  <r>
    <x v="68"/>
    <x v="3"/>
    <x v="21"/>
    <n v="2"/>
    <s v="Maintenance"/>
    <m/>
    <m/>
    <m/>
    <m/>
    <m/>
    <m/>
    <m/>
  </r>
  <r>
    <x v="68"/>
    <x v="3"/>
    <x v="139"/>
    <n v="2"/>
    <s v="Final Pass"/>
    <m/>
    <m/>
    <m/>
    <m/>
    <m/>
    <m/>
    <m/>
  </r>
  <r>
    <x v="68"/>
    <x v="3"/>
    <x v="37"/>
    <n v="1"/>
    <s v="QA"/>
    <m/>
    <m/>
    <m/>
    <m/>
    <m/>
    <m/>
    <m/>
  </r>
  <r>
    <x v="68"/>
    <x v="3"/>
    <x v="124"/>
    <n v="1"/>
    <s v="Final Pass"/>
    <m/>
    <m/>
    <m/>
    <m/>
    <m/>
    <m/>
    <m/>
  </r>
  <r>
    <x v="69"/>
    <x v="3"/>
    <x v="0"/>
    <n v="1"/>
    <s v="Other"/>
    <m/>
    <m/>
    <m/>
    <m/>
    <m/>
    <m/>
    <m/>
  </r>
  <r>
    <x v="69"/>
    <x v="3"/>
    <x v="1"/>
    <n v="1"/>
    <s v="QA"/>
    <m/>
    <m/>
    <m/>
    <m/>
    <m/>
    <m/>
    <m/>
  </r>
  <r>
    <x v="69"/>
    <x v="3"/>
    <x v="23"/>
    <n v="5"/>
    <m/>
    <m/>
    <m/>
    <m/>
    <m/>
    <m/>
    <m/>
    <m/>
  </r>
  <r>
    <x v="69"/>
    <x v="3"/>
    <x v="133"/>
    <n v="7"/>
    <s v="Initial Review"/>
    <m/>
    <m/>
    <m/>
    <m/>
    <m/>
    <m/>
    <m/>
  </r>
  <r>
    <x v="69"/>
    <x v="3"/>
    <x v="2"/>
    <n v="1"/>
    <s v="Final Pass"/>
    <m/>
    <m/>
    <m/>
    <m/>
    <m/>
    <m/>
    <m/>
  </r>
  <r>
    <x v="69"/>
    <x v="3"/>
    <x v="26"/>
    <n v="2"/>
    <s v="Initial Review"/>
    <m/>
    <m/>
    <m/>
    <m/>
    <m/>
    <m/>
    <m/>
  </r>
  <r>
    <x v="69"/>
    <x v="3"/>
    <x v="37"/>
    <n v="1"/>
    <s v="QA"/>
    <m/>
    <m/>
    <m/>
    <m/>
    <m/>
    <m/>
    <m/>
  </r>
  <r>
    <x v="69"/>
    <x v="3"/>
    <x v="136"/>
    <n v="6"/>
    <s v="Initial Review"/>
    <m/>
    <m/>
    <m/>
    <m/>
    <m/>
    <m/>
    <m/>
  </r>
  <r>
    <x v="69"/>
    <x v="3"/>
    <x v="128"/>
    <n v="2"/>
    <s v="Initial Review"/>
    <m/>
    <m/>
    <m/>
    <m/>
    <m/>
    <m/>
    <m/>
  </r>
  <r>
    <x v="69"/>
    <x v="3"/>
    <x v="137"/>
    <n v="2"/>
    <s v="Initial Review"/>
    <m/>
    <m/>
    <m/>
    <m/>
    <m/>
    <m/>
    <m/>
  </r>
  <r>
    <x v="69"/>
    <x v="3"/>
    <x v="22"/>
    <n v="2"/>
    <s v="Maintenance"/>
    <m/>
    <m/>
    <m/>
    <m/>
    <m/>
    <m/>
    <m/>
  </r>
  <r>
    <x v="69"/>
    <x v="3"/>
    <x v="101"/>
    <n v="2"/>
    <s v="Maintenance"/>
    <m/>
    <m/>
    <m/>
    <m/>
    <m/>
    <m/>
    <m/>
  </r>
  <r>
    <x v="69"/>
    <x v="3"/>
    <x v="142"/>
    <n v="1"/>
    <s v="Maintenance"/>
    <m/>
    <m/>
    <m/>
    <m/>
    <m/>
    <m/>
    <m/>
  </r>
  <r>
    <x v="69"/>
    <x v="3"/>
    <x v="80"/>
    <n v="2"/>
    <s v="Maintenance"/>
    <m/>
    <m/>
    <m/>
    <m/>
    <m/>
    <m/>
    <m/>
  </r>
  <r>
    <x v="69"/>
    <x v="3"/>
    <x v="135"/>
    <n v="1"/>
    <s v="QA"/>
    <m/>
    <m/>
    <m/>
    <m/>
    <m/>
    <m/>
    <m/>
  </r>
  <r>
    <x v="69"/>
    <x v="3"/>
    <x v="124"/>
    <n v="1"/>
    <s v="Final Pass"/>
    <m/>
    <m/>
    <m/>
    <m/>
    <m/>
    <m/>
    <m/>
  </r>
  <r>
    <x v="70"/>
    <x v="3"/>
    <x v="0"/>
    <n v="2"/>
    <s v="Other"/>
    <m/>
    <m/>
    <m/>
    <m/>
    <m/>
    <m/>
    <m/>
  </r>
  <r>
    <x v="70"/>
    <x v="3"/>
    <x v="1"/>
    <n v="1"/>
    <s v="QA"/>
    <m/>
    <m/>
    <m/>
    <m/>
    <m/>
    <m/>
    <m/>
  </r>
  <r>
    <x v="70"/>
    <x v="3"/>
    <x v="23"/>
    <n v="2"/>
    <m/>
    <m/>
    <m/>
    <m/>
    <m/>
    <m/>
    <m/>
    <m/>
  </r>
  <r>
    <x v="70"/>
    <x v="3"/>
    <x v="133"/>
    <n v="5"/>
    <s v="Initial Review"/>
    <m/>
    <m/>
    <m/>
    <m/>
    <m/>
    <m/>
    <m/>
  </r>
  <r>
    <x v="70"/>
    <x v="3"/>
    <x v="137"/>
    <n v="2"/>
    <s v="Initial Review"/>
    <m/>
    <m/>
    <m/>
    <m/>
    <m/>
    <m/>
    <m/>
  </r>
  <r>
    <x v="70"/>
    <x v="3"/>
    <x v="26"/>
    <n v="1"/>
    <s v="Initial Review"/>
    <m/>
    <m/>
    <m/>
    <m/>
    <m/>
    <m/>
    <m/>
  </r>
  <r>
    <x v="70"/>
    <x v="3"/>
    <x v="37"/>
    <n v="1"/>
    <s v="QA"/>
    <m/>
    <m/>
    <m/>
    <m/>
    <m/>
    <m/>
    <m/>
  </r>
  <r>
    <x v="70"/>
    <x v="3"/>
    <x v="136"/>
    <n v="9"/>
    <s v="Initial Review"/>
    <m/>
    <m/>
    <m/>
    <m/>
    <m/>
    <m/>
    <m/>
  </r>
  <r>
    <x v="70"/>
    <x v="3"/>
    <x v="143"/>
    <n v="1"/>
    <s v="Initial Review"/>
    <m/>
    <m/>
    <m/>
    <m/>
    <m/>
    <m/>
    <m/>
  </r>
  <r>
    <x v="70"/>
    <x v="3"/>
    <x v="144"/>
    <n v="1"/>
    <s v="Initial Review"/>
    <m/>
    <m/>
    <m/>
    <m/>
    <m/>
    <m/>
    <m/>
  </r>
  <r>
    <x v="70"/>
    <x v="3"/>
    <x v="145"/>
    <n v="1"/>
    <s v="Initial Review"/>
    <m/>
    <m/>
    <m/>
    <m/>
    <m/>
    <m/>
    <m/>
  </r>
  <r>
    <x v="70"/>
    <x v="3"/>
    <x v="146"/>
    <n v="1"/>
    <s v="Initial Review"/>
    <m/>
    <m/>
    <m/>
    <m/>
    <m/>
    <m/>
    <m/>
  </r>
  <r>
    <x v="70"/>
    <x v="3"/>
    <x v="147"/>
    <n v="1"/>
    <s v="Initial Review"/>
    <m/>
    <m/>
    <m/>
    <m/>
    <m/>
    <m/>
    <m/>
  </r>
  <r>
    <x v="70"/>
    <x v="3"/>
    <x v="134"/>
    <n v="1"/>
    <s v="Initial Review"/>
    <m/>
    <m/>
    <m/>
    <m/>
    <m/>
    <m/>
    <m/>
  </r>
  <r>
    <x v="70"/>
    <x v="3"/>
    <x v="128"/>
    <n v="2"/>
    <s v="Initial Review"/>
    <m/>
    <m/>
    <m/>
    <m/>
    <m/>
    <m/>
    <m/>
  </r>
  <r>
    <x v="70"/>
    <x v="3"/>
    <x v="139"/>
    <n v="1"/>
    <s v="QA"/>
    <m/>
    <m/>
    <m/>
    <m/>
    <m/>
    <m/>
    <m/>
  </r>
  <r>
    <x v="70"/>
    <x v="3"/>
    <x v="4"/>
    <n v="1"/>
    <s v="QA"/>
    <m/>
    <m/>
    <m/>
    <m/>
    <m/>
    <m/>
    <m/>
  </r>
  <r>
    <x v="70"/>
    <x v="3"/>
    <x v="16"/>
    <n v="2"/>
    <s v="Maintenance"/>
    <m/>
    <m/>
    <m/>
    <m/>
    <m/>
    <m/>
    <m/>
  </r>
  <r>
    <x v="70"/>
    <x v="3"/>
    <x v="60"/>
    <n v="1"/>
    <s v="Maintenance"/>
    <m/>
    <m/>
    <m/>
    <m/>
    <m/>
    <m/>
    <m/>
  </r>
  <r>
    <x v="70"/>
    <x v="3"/>
    <x v="129"/>
    <n v="1"/>
    <s v="Maintenance"/>
    <m/>
    <m/>
    <m/>
    <m/>
    <m/>
    <m/>
    <m/>
  </r>
  <r>
    <x v="71"/>
    <x v="3"/>
    <x v="0"/>
    <n v="1"/>
    <s v="Other"/>
    <m/>
    <m/>
    <m/>
    <m/>
    <m/>
    <m/>
    <m/>
  </r>
  <r>
    <x v="71"/>
    <x v="3"/>
    <x v="1"/>
    <n v="9"/>
    <s v="QA"/>
    <m/>
    <m/>
    <m/>
    <m/>
    <m/>
    <m/>
    <m/>
  </r>
  <r>
    <x v="71"/>
    <x v="3"/>
    <x v="23"/>
    <n v="1"/>
    <m/>
    <m/>
    <m/>
    <m/>
    <m/>
    <m/>
    <m/>
    <m/>
  </r>
  <r>
    <x v="71"/>
    <x v="3"/>
    <x v="133"/>
    <n v="6"/>
    <s v="Initial Review"/>
    <m/>
    <m/>
    <m/>
    <m/>
    <m/>
    <m/>
    <m/>
  </r>
  <r>
    <x v="71"/>
    <x v="3"/>
    <x v="148"/>
    <n v="1"/>
    <s v="Maintenance"/>
    <m/>
    <m/>
    <m/>
    <m/>
    <m/>
    <m/>
    <m/>
  </r>
  <r>
    <x v="71"/>
    <x v="3"/>
    <x v="137"/>
    <n v="2"/>
    <s v="Initial Review"/>
    <m/>
    <m/>
    <m/>
    <m/>
    <m/>
    <m/>
    <m/>
  </r>
  <r>
    <x v="71"/>
    <x v="3"/>
    <x v="136"/>
    <n v="8"/>
    <s v="Initial Review"/>
    <m/>
    <m/>
    <m/>
    <m/>
    <m/>
    <m/>
    <m/>
  </r>
  <r>
    <x v="71"/>
    <x v="3"/>
    <x v="147"/>
    <n v="1"/>
    <s v="Initial Review"/>
    <m/>
    <m/>
    <m/>
    <m/>
    <m/>
    <m/>
    <m/>
  </r>
  <r>
    <x v="71"/>
    <x v="3"/>
    <x v="134"/>
    <n v="1"/>
    <s v="Initial Review"/>
    <m/>
    <m/>
    <m/>
    <m/>
    <m/>
    <m/>
    <m/>
  </r>
  <r>
    <x v="71"/>
    <x v="3"/>
    <x v="128"/>
    <n v="2"/>
    <s v="Initial Review"/>
    <m/>
    <m/>
    <m/>
    <m/>
    <m/>
    <m/>
    <m/>
  </r>
  <r>
    <x v="71"/>
    <x v="3"/>
    <x v="5"/>
    <n v="2"/>
    <s v="Maintenance"/>
    <m/>
    <m/>
    <m/>
    <m/>
    <m/>
    <m/>
    <m/>
  </r>
  <r>
    <x v="71"/>
    <x v="3"/>
    <x v="130"/>
    <n v="1"/>
    <s v="Maintenance"/>
    <m/>
    <m/>
    <m/>
    <m/>
    <m/>
    <m/>
    <m/>
  </r>
  <r>
    <x v="71"/>
    <x v="3"/>
    <x v="46"/>
    <n v="2"/>
    <s v="Maintenance"/>
    <m/>
    <m/>
    <m/>
    <m/>
    <m/>
    <m/>
    <m/>
  </r>
  <r>
    <x v="72"/>
    <x v="3"/>
    <x v="0"/>
    <n v="2"/>
    <s v="Other"/>
    <m/>
    <m/>
    <m/>
    <m/>
    <m/>
    <m/>
    <m/>
  </r>
  <r>
    <x v="72"/>
    <x v="3"/>
    <x v="18"/>
    <n v="1"/>
    <s v="Other"/>
    <m/>
    <m/>
    <m/>
    <m/>
    <m/>
    <m/>
    <m/>
  </r>
  <r>
    <x v="72"/>
    <x v="3"/>
    <x v="1"/>
    <n v="1"/>
    <s v="QA"/>
    <m/>
    <m/>
    <m/>
    <m/>
    <m/>
    <m/>
    <m/>
  </r>
  <r>
    <x v="72"/>
    <x v="3"/>
    <x v="23"/>
    <n v="1"/>
    <m/>
    <m/>
    <m/>
    <m/>
    <m/>
    <m/>
    <m/>
    <m/>
  </r>
  <r>
    <x v="72"/>
    <x v="3"/>
    <x v="133"/>
    <n v="6"/>
    <s v="Initial Review"/>
    <m/>
    <m/>
    <m/>
    <m/>
    <m/>
    <m/>
    <m/>
  </r>
  <r>
    <x v="72"/>
    <x v="3"/>
    <x v="137"/>
    <n v="1"/>
    <s v="Initial Review"/>
    <m/>
    <m/>
    <m/>
    <m/>
    <m/>
    <m/>
    <m/>
  </r>
  <r>
    <x v="72"/>
    <x v="3"/>
    <x v="26"/>
    <n v="1"/>
    <s v="Initial Review"/>
    <m/>
    <m/>
    <m/>
    <m/>
    <m/>
    <m/>
    <m/>
  </r>
  <r>
    <x v="72"/>
    <x v="3"/>
    <x v="37"/>
    <n v="1"/>
    <s v="QA"/>
    <m/>
    <m/>
    <m/>
    <m/>
    <m/>
    <m/>
    <m/>
  </r>
  <r>
    <x v="72"/>
    <x v="3"/>
    <x v="136"/>
    <n v="7"/>
    <s v="Initial Review"/>
    <m/>
    <m/>
    <m/>
    <m/>
    <m/>
    <m/>
    <m/>
  </r>
  <r>
    <x v="72"/>
    <x v="3"/>
    <x v="131"/>
    <n v="1"/>
    <s v="QA"/>
    <m/>
    <m/>
    <m/>
    <m/>
    <m/>
    <m/>
    <m/>
  </r>
  <r>
    <x v="72"/>
    <x v="3"/>
    <x v="147"/>
    <n v="1"/>
    <s v="Initial Review"/>
    <m/>
    <m/>
    <m/>
    <m/>
    <m/>
    <m/>
    <m/>
  </r>
  <r>
    <x v="72"/>
    <x v="3"/>
    <x v="149"/>
    <n v="2"/>
    <s v="Initial Review"/>
    <m/>
    <m/>
    <m/>
    <m/>
    <m/>
    <m/>
    <m/>
  </r>
  <r>
    <x v="72"/>
    <x v="3"/>
    <x v="128"/>
    <n v="2"/>
    <s v="Initial Review"/>
    <m/>
    <m/>
    <m/>
    <m/>
    <m/>
    <m/>
    <m/>
  </r>
  <r>
    <x v="72"/>
    <x v="3"/>
    <x v="110"/>
    <n v="1"/>
    <s v="QA"/>
    <m/>
    <m/>
    <m/>
    <m/>
    <m/>
    <m/>
    <m/>
  </r>
  <r>
    <x v="72"/>
    <x v="3"/>
    <x v="140"/>
    <n v="1"/>
    <s v="QA"/>
    <m/>
    <m/>
    <m/>
    <m/>
    <m/>
    <m/>
    <m/>
  </r>
  <r>
    <x v="72"/>
    <x v="3"/>
    <x v="5"/>
    <n v="2"/>
    <s v="Maintenance"/>
    <m/>
    <m/>
    <m/>
    <m/>
    <m/>
    <m/>
    <m/>
  </r>
  <r>
    <x v="72"/>
    <x v="3"/>
    <x v="48"/>
    <n v="1"/>
    <s v="Maintenance"/>
    <m/>
    <m/>
    <m/>
    <m/>
    <m/>
    <m/>
    <m/>
  </r>
  <r>
    <x v="72"/>
    <x v="3"/>
    <x v="41"/>
    <n v="1"/>
    <s v="Maintenance"/>
    <m/>
    <m/>
    <m/>
    <m/>
    <m/>
    <m/>
    <m/>
  </r>
  <r>
    <x v="72"/>
    <x v="3"/>
    <x v="49"/>
    <n v="1"/>
    <s v="Maintenance"/>
    <m/>
    <m/>
    <m/>
    <m/>
    <m/>
    <m/>
    <m/>
  </r>
  <r>
    <x v="72"/>
    <x v="3"/>
    <x v="90"/>
    <n v="1"/>
    <s v="Maintenance"/>
    <m/>
    <m/>
    <m/>
    <m/>
    <m/>
    <m/>
    <m/>
  </r>
  <r>
    <x v="72"/>
    <x v="3"/>
    <x v="8"/>
    <n v="1"/>
    <s v="Maintenance"/>
    <m/>
    <m/>
    <m/>
    <m/>
    <m/>
    <m/>
    <m/>
  </r>
  <r>
    <x v="72"/>
    <x v="3"/>
    <x v="2"/>
    <n v="1"/>
    <s v="Final Pass"/>
    <m/>
    <m/>
    <m/>
    <m/>
    <m/>
    <m/>
    <m/>
  </r>
  <r>
    <x v="73"/>
    <x v="3"/>
    <x v="0"/>
    <n v="2"/>
    <s v="Other"/>
    <m/>
    <m/>
    <m/>
    <m/>
    <m/>
    <m/>
    <m/>
  </r>
  <r>
    <x v="73"/>
    <x v="3"/>
    <x v="18"/>
    <n v="1"/>
    <s v="Other"/>
    <m/>
    <m/>
    <m/>
    <m/>
    <m/>
    <m/>
    <m/>
  </r>
  <r>
    <x v="73"/>
    <x v="3"/>
    <x v="1"/>
    <n v="1"/>
    <s v="QA"/>
    <m/>
    <m/>
    <m/>
    <m/>
    <m/>
    <m/>
    <m/>
  </r>
  <r>
    <x v="73"/>
    <x v="3"/>
    <x v="23"/>
    <n v="2"/>
    <m/>
    <m/>
    <m/>
    <m/>
    <m/>
    <m/>
    <m/>
    <m/>
  </r>
  <r>
    <x v="73"/>
    <x v="3"/>
    <x v="24"/>
    <n v="3"/>
    <s v="Maintenance"/>
    <m/>
    <m/>
    <m/>
    <m/>
    <m/>
    <m/>
    <m/>
  </r>
  <r>
    <x v="73"/>
    <x v="3"/>
    <x v="133"/>
    <n v="2"/>
    <s v="Initial Review"/>
    <m/>
    <m/>
    <m/>
    <m/>
    <m/>
    <m/>
    <m/>
  </r>
  <r>
    <x v="73"/>
    <x v="3"/>
    <x v="2"/>
    <n v="1"/>
    <s v="Final Pass"/>
    <m/>
    <m/>
    <m/>
    <m/>
    <m/>
    <m/>
    <m/>
  </r>
  <r>
    <x v="73"/>
    <x v="3"/>
    <x v="136"/>
    <n v="4"/>
    <s v="Initial Review"/>
    <m/>
    <m/>
    <m/>
    <m/>
    <m/>
    <m/>
    <m/>
  </r>
  <r>
    <x v="73"/>
    <x v="3"/>
    <x v="137"/>
    <n v="1"/>
    <s v="Initial Review"/>
    <m/>
    <m/>
    <m/>
    <m/>
    <m/>
    <m/>
    <m/>
  </r>
  <r>
    <x v="73"/>
    <x v="3"/>
    <x v="149"/>
    <n v="2"/>
    <s v="Initial Review"/>
    <m/>
    <m/>
    <m/>
    <m/>
    <m/>
    <m/>
    <m/>
  </r>
  <r>
    <x v="73"/>
    <x v="3"/>
    <x v="138"/>
    <n v="1"/>
    <s v="QA"/>
    <m/>
    <m/>
    <m/>
    <m/>
    <m/>
    <m/>
    <m/>
  </r>
  <r>
    <x v="73"/>
    <x v="3"/>
    <x v="128"/>
    <n v="3"/>
    <s v="Initial Review"/>
    <m/>
    <m/>
    <m/>
    <m/>
    <m/>
    <m/>
    <m/>
  </r>
  <r>
    <x v="73"/>
    <x v="3"/>
    <x v="5"/>
    <n v="2"/>
    <s v="Maintenance"/>
    <m/>
    <m/>
    <m/>
    <m/>
    <m/>
    <m/>
    <m/>
  </r>
  <r>
    <x v="73"/>
    <x v="3"/>
    <x v="6"/>
    <n v="1"/>
    <s v="Maintenance"/>
    <m/>
    <m/>
    <m/>
    <m/>
    <m/>
    <m/>
    <m/>
  </r>
  <r>
    <x v="73"/>
    <x v="3"/>
    <x v="50"/>
    <n v="1"/>
    <s v="Maintenance"/>
    <m/>
    <m/>
    <m/>
    <m/>
    <m/>
    <m/>
    <m/>
  </r>
  <r>
    <x v="73"/>
    <x v="3"/>
    <x v="25"/>
    <n v="1"/>
    <s v="Initial Review"/>
    <m/>
    <m/>
    <m/>
    <m/>
    <m/>
    <m/>
    <m/>
  </r>
  <r>
    <x v="73"/>
    <x v="3"/>
    <x v="124"/>
    <n v="1"/>
    <s v="QA"/>
    <m/>
    <m/>
    <m/>
    <m/>
    <m/>
    <m/>
    <m/>
  </r>
  <r>
    <x v="73"/>
    <x v="3"/>
    <x v="37"/>
    <n v="1"/>
    <s v="QA"/>
    <m/>
    <m/>
    <m/>
    <m/>
    <m/>
    <m/>
    <m/>
  </r>
  <r>
    <x v="73"/>
    <x v="3"/>
    <x v="147"/>
    <n v="1"/>
    <s v="Initial Review"/>
    <m/>
    <m/>
    <m/>
    <m/>
    <m/>
    <m/>
    <m/>
  </r>
  <r>
    <x v="73"/>
    <x v="3"/>
    <x v="150"/>
    <n v="1"/>
    <s v="Initial Review"/>
    <m/>
    <m/>
    <m/>
    <m/>
    <m/>
    <m/>
    <m/>
  </r>
  <r>
    <x v="73"/>
    <x v="3"/>
    <x v="4"/>
    <n v="1"/>
    <s v="QA"/>
    <m/>
    <m/>
    <m/>
    <m/>
    <m/>
    <m/>
    <m/>
  </r>
  <r>
    <x v="73"/>
    <x v="3"/>
    <x v="22"/>
    <n v="1"/>
    <s v="Maintenance"/>
    <m/>
    <m/>
    <m/>
    <m/>
    <m/>
    <m/>
    <m/>
  </r>
  <r>
    <x v="73"/>
    <x v="3"/>
    <x v="10"/>
    <n v="1"/>
    <s v="Maintenance"/>
    <m/>
    <m/>
    <m/>
    <m/>
    <m/>
    <m/>
    <m/>
  </r>
  <r>
    <x v="73"/>
    <x v="3"/>
    <x v="93"/>
    <n v="1"/>
    <s v="Maintenance"/>
    <m/>
    <m/>
    <m/>
    <m/>
    <m/>
    <m/>
    <m/>
  </r>
  <r>
    <x v="73"/>
    <x v="3"/>
    <x v="19"/>
    <n v="1"/>
    <s v="Maintenance"/>
    <m/>
    <m/>
    <m/>
    <m/>
    <m/>
    <m/>
    <m/>
  </r>
  <r>
    <x v="74"/>
    <x v="3"/>
    <x v="0"/>
    <n v="2"/>
    <s v="Other"/>
    <m/>
    <m/>
    <m/>
    <m/>
    <m/>
    <m/>
    <m/>
  </r>
  <r>
    <x v="74"/>
    <x v="3"/>
    <x v="18"/>
    <n v="1"/>
    <s v="Other"/>
    <m/>
    <m/>
    <m/>
    <m/>
    <m/>
    <m/>
    <m/>
  </r>
  <r>
    <x v="74"/>
    <x v="3"/>
    <x v="1"/>
    <n v="1"/>
    <s v="QA"/>
    <m/>
    <m/>
    <m/>
    <m/>
    <m/>
    <m/>
    <m/>
  </r>
  <r>
    <x v="74"/>
    <x v="3"/>
    <x v="23"/>
    <n v="3"/>
    <m/>
    <m/>
    <m/>
    <m/>
    <m/>
    <m/>
    <m/>
    <m/>
  </r>
  <r>
    <x v="74"/>
    <x v="3"/>
    <x v="24"/>
    <n v="9"/>
    <s v="Maintenance"/>
    <m/>
    <m/>
    <m/>
    <m/>
    <m/>
    <m/>
    <m/>
  </r>
  <r>
    <x v="74"/>
    <x v="3"/>
    <x v="137"/>
    <n v="1"/>
    <s v="Final Pass"/>
    <m/>
    <m/>
    <m/>
    <m/>
    <m/>
    <m/>
    <m/>
  </r>
  <r>
    <x v="74"/>
    <x v="3"/>
    <x v="136"/>
    <n v="6"/>
    <s v="Initial Review"/>
    <m/>
    <m/>
    <m/>
    <m/>
    <m/>
    <m/>
    <m/>
  </r>
  <r>
    <x v="74"/>
    <x v="3"/>
    <x v="133"/>
    <n v="2"/>
    <s v="Initial Review"/>
    <m/>
    <m/>
    <m/>
    <m/>
    <m/>
    <m/>
    <m/>
  </r>
  <r>
    <x v="74"/>
    <x v="3"/>
    <x v="25"/>
    <n v="1"/>
    <s v="Initial Review"/>
    <m/>
    <m/>
    <m/>
    <m/>
    <m/>
    <m/>
    <m/>
  </r>
  <r>
    <x v="74"/>
    <x v="3"/>
    <x v="128"/>
    <n v="2"/>
    <s v="Initial Review"/>
    <m/>
    <m/>
    <m/>
    <m/>
    <m/>
    <m/>
    <m/>
  </r>
  <r>
    <x v="74"/>
    <x v="3"/>
    <x v="5"/>
    <n v="2"/>
    <s v="Maintenance"/>
    <m/>
    <m/>
    <m/>
    <m/>
    <m/>
    <m/>
    <m/>
  </r>
  <r>
    <x v="74"/>
    <x v="3"/>
    <x v="149"/>
    <n v="1"/>
    <s v="Initial Review"/>
    <m/>
    <m/>
    <m/>
    <m/>
    <m/>
    <m/>
    <m/>
  </r>
  <r>
    <x v="74"/>
    <x v="3"/>
    <x v="147"/>
    <n v="1"/>
    <s v="Initial Review"/>
    <m/>
    <m/>
    <m/>
    <m/>
    <m/>
    <m/>
    <m/>
  </r>
  <r>
    <x v="74"/>
    <x v="3"/>
    <x v="26"/>
    <n v="1"/>
    <s v="Initial Review"/>
    <m/>
    <m/>
    <m/>
    <m/>
    <m/>
    <m/>
    <m/>
  </r>
  <r>
    <x v="74"/>
    <x v="3"/>
    <x v="50"/>
    <n v="1"/>
    <s v="Maintenance"/>
    <m/>
    <m/>
    <m/>
    <m/>
    <m/>
    <m/>
    <m/>
  </r>
  <r>
    <x v="74"/>
    <x v="3"/>
    <x v="151"/>
    <n v="1"/>
    <s v="Maintenance"/>
    <m/>
    <m/>
    <m/>
    <m/>
    <m/>
    <m/>
    <m/>
  </r>
  <r>
    <x v="74"/>
    <x v="3"/>
    <x v="131"/>
    <n v="1"/>
    <s v="QA"/>
    <m/>
    <m/>
    <m/>
    <m/>
    <m/>
    <m/>
    <m/>
  </r>
  <r>
    <x v="74"/>
    <x v="3"/>
    <x v="110"/>
    <n v="1"/>
    <s v="QA"/>
    <m/>
    <m/>
    <m/>
    <m/>
    <m/>
    <m/>
    <m/>
  </r>
  <r>
    <x v="75"/>
    <x v="3"/>
    <x v="0"/>
    <n v="1"/>
    <s v="Other"/>
    <m/>
    <m/>
    <m/>
    <m/>
    <m/>
    <m/>
    <m/>
  </r>
  <r>
    <x v="75"/>
    <x v="3"/>
    <x v="1"/>
    <n v="1"/>
    <s v="QA"/>
    <m/>
    <m/>
    <m/>
    <m/>
    <m/>
    <m/>
    <m/>
  </r>
  <r>
    <x v="75"/>
    <x v="3"/>
    <x v="23"/>
    <n v="1"/>
    <m/>
    <m/>
    <m/>
    <m/>
    <m/>
    <m/>
    <m/>
    <m/>
  </r>
  <r>
    <x v="75"/>
    <x v="3"/>
    <x v="24"/>
    <n v="4"/>
    <s v="Maintenance"/>
    <m/>
    <m/>
    <m/>
    <m/>
    <m/>
    <m/>
    <m/>
  </r>
  <r>
    <x v="75"/>
    <x v="3"/>
    <x v="26"/>
    <n v="1"/>
    <s v="Initial Review"/>
    <m/>
    <m/>
    <m/>
    <m/>
    <m/>
    <m/>
    <m/>
  </r>
  <r>
    <x v="75"/>
    <x v="3"/>
    <x v="2"/>
    <n v="1"/>
    <s v="QA"/>
    <m/>
    <m/>
    <m/>
    <m/>
    <m/>
    <m/>
    <m/>
  </r>
  <r>
    <x v="75"/>
    <x v="3"/>
    <x v="136"/>
    <n v="7"/>
    <s v="Initial Review"/>
    <m/>
    <m/>
    <m/>
    <m/>
    <m/>
    <m/>
    <m/>
  </r>
  <r>
    <x v="75"/>
    <x v="3"/>
    <x v="133"/>
    <n v="2"/>
    <s v="Initial Review"/>
    <m/>
    <m/>
    <m/>
    <m/>
    <m/>
    <m/>
    <m/>
  </r>
  <r>
    <x v="75"/>
    <x v="3"/>
    <x v="25"/>
    <n v="1"/>
    <s v="Maintenance"/>
    <m/>
    <m/>
    <m/>
    <m/>
    <m/>
    <m/>
    <m/>
  </r>
  <r>
    <x v="75"/>
    <x v="3"/>
    <x v="128"/>
    <n v="2"/>
    <s v="Initial Review"/>
    <m/>
    <m/>
    <m/>
    <m/>
    <m/>
    <m/>
    <m/>
  </r>
  <r>
    <x v="75"/>
    <x v="3"/>
    <x v="152"/>
    <n v="1"/>
    <s v="Initial Review"/>
    <m/>
    <m/>
    <m/>
    <m/>
    <m/>
    <m/>
    <m/>
  </r>
  <r>
    <x v="75"/>
    <x v="3"/>
    <x v="149"/>
    <n v="2"/>
    <s v="Initial Review"/>
    <m/>
    <m/>
    <m/>
    <m/>
    <m/>
    <m/>
    <m/>
  </r>
  <r>
    <x v="75"/>
    <x v="3"/>
    <x v="22"/>
    <n v="3"/>
    <s v="Maintenance"/>
    <m/>
    <m/>
    <m/>
    <m/>
    <m/>
    <m/>
    <m/>
  </r>
  <r>
    <x v="75"/>
    <x v="3"/>
    <x v="153"/>
    <n v="2"/>
    <s v="Initial Review"/>
    <m/>
    <m/>
    <m/>
    <m/>
    <m/>
    <m/>
    <m/>
  </r>
  <r>
    <x v="75"/>
    <x v="3"/>
    <x v="147"/>
    <n v="1"/>
    <s v="Initial Review"/>
    <m/>
    <m/>
    <m/>
    <m/>
    <m/>
    <m/>
    <m/>
  </r>
  <r>
    <x v="75"/>
    <x v="3"/>
    <x v="5"/>
    <n v="1"/>
    <s v="Maintenance"/>
    <m/>
    <m/>
    <m/>
    <m/>
    <m/>
    <m/>
    <m/>
  </r>
  <r>
    <x v="75"/>
    <x v="3"/>
    <x v="137"/>
    <n v="1"/>
    <s v="Final Pass"/>
    <m/>
    <m/>
    <m/>
    <m/>
    <m/>
    <m/>
    <m/>
  </r>
  <r>
    <x v="75"/>
    <x v="3"/>
    <x v="37"/>
    <n v="1"/>
    <s v="QA"/>
    <m/>
    <m/>
    <m/>
    <m/>
    <m/>
    <m/>
    <m/>
  </r>
  <r>
    <x v="75"/>
    <x v="3"/>
    <x v="46"/>
    <n v="2"/>
    <s v="Maintenance"/>
    <m/>
    <m/>
    <m/>
    <m/>
    <m/>
    <m/>
    <m/>
  </r>
  <r>
    <x v="75"/>
    <x v="3"/>
    <x v="4"/>
    <n v="1"/>
    <s v="QA"/>
    <m/>
    <m/>
    <m/>
    <m/>
    <m/>
    <m/>
    <m/>
  </r>
  <r>
    <x v="75"/>
    <x v="3"/>
    <x v="110"/>
    <n v="1"/>
    <s v="QA"/>
    <m/>
    <m/>
    <m/>
    <m/>
    <m/>
    <m/>
    <m/>
  </r>
  <r>
    <x v="76"/>
    <x v="3"/>
    <x v="1"/>
    <n v="10"/>
    <s v="QA"/>
    <m/>
    <m/>
    <m/>
    <m/>
    <m/>
    <m/>
    <m/>
  </r>
  <r>
    <x v="76"/>
    <x v="3"/>
    <x v="23"/>
    <n v="1"/>
    <m/>
    <m/>
    <m/>
    <m/>
    <m/>
    <m/>
    <m/>
    <m/>
  </r>
  <r>
    <x v="76"/>
    <x v="3"/>
    <x v="24"/>
    <n v="2"/>
    <s v="Maintenance"/>
    <m/>
    <m/>
    <m/>
    <m/>
    <m/>
    <m/>
    <m/>
  </r>
  <r>
    <x v="76"/>
    <x v="3"/>
    <x v="26"/>
    <n v="2"/>
    <s v="Initial Review"/>
    <m/>
    <m/>
    <m/>
    <m/>
    <m/>
    <m/>
    <m/>
  </r>
  <r>
    <x v="76"/>
    <x v="3"/>
    <x v="25"/>
    <n v="1"/>
    <s v="Maintenance"/>
    <m/>
    <m/>
    <m/>
    <m/>
    <m/>
    <m/>
    <m/>
  </r>
  <r>
    <x v="76"/>
    <x v="3"/>
    <x v="136"/>
    <n v="3"/>
    <s v="Initial Review"/>
    <m/>
    <m/>
    <m/>
    <m/>
    <m/>
    <m/>
    <m/>
  </r>
  <r>
    <x v="76"/>
    <x v="3"/>
    <x v="133"/>
    <n v="2"/>
    <s v="Initial Review"/>
    <m/>
    <m/>
    <m/>
    <m/>
    <m/>
    <m/>
    <m/>
  </r>
  <r>
    <x v="76"/>
    <x v="3"/>
    <x v="149"/>
    <n v="2"/>
    <s v="Initial Review"/>
    <m/>
    <m/>
    <m/>
    <m/>
    <m/>
    <m/>
    <m/>
  </r>
  <r>
    <x v="76"/>
    <x v="3"/>
    <x v="128"/>
    <n v="2"/>
    <s v="Initial Review"/>
    <m/>
    <m/>
    <m/>
    <m/>
    <m/>
    <m/>
    <m/>
  </r>
  <r>
    <x v="76"/>
    <x v="3"/>
    <x v="152"/>
    <n v="2"/>
    <s v="Initial Review"/>
    <m/>
    <m/>
    <m/>
    <m/>
    <m/>
    <m/>
    <m/>
  </r>
  <r>
    <x v="76"/>
    <x v="3"/>
    <x v="22"/>
    <n v="2"/>
    <s v="Maintenance"/>
    <m/>
    <m/>
    <m/>
    <m/>
    <m/>
    <m/>
    <m/>
  </r>
  <r>
    <x v="76"/>
    <x v="3"/>
    <x v="153"/>
    <n v="1"/>
    <s v="Initial Review"/>
    <m/>
    <m/>
    <m/>
    <m/>
    <m/>
    <m/>
    <m/>
  </r>
  <r>
    <x v="76"/>
    <x v="3"/>
    <x v="154"/>
    <n v="1"/>
    <s v="Initial Review"/>
    <m/>
    <m/>
    <m/>
    <m/>
    <m/>
    <m/>
    <m/>
  </r>
  <r>
    <x v="76"/>
    <x v="3"/>
    <x v="147"/>
    <n v="1"/>
    <s v="Initial Review"/>
    <m/>
    <m/>
    <m/>
    <m/>
    <m/>
    <m/>
    <m/>
  </r>
  <r>
    <x v="76"/>
    <x v="3"/>
    <x v="137"/>
    <n v="1"/>
    <s v="Final Pass"/>
    <m/>
    <m/>
    <m/>
    <m/>
    <m/>
    <m/>
    <m/>
  </r>
  <r>
    <x v="76"/>
    <x v="3"/>
    <x v="5"/>
    <n v="2"/>
    <s v="Maintenance"/>
    <m/>
    <m/>
    <m/>
    <m/>
    <m/>
    <m/>
    <m/>
  </r>
  <r>
    <x v="76"/>
    <x v="3"/>
    <x v="10"/>
    <n v="1"/>
    <s v="Maintenance"/>
    <m/>
    <m/>
    <m/>
    <m/>
    <m/>
    <m/>
    <m/>
  </r>
  <r>
    <x v="76"/>
    <x v="3"/>
    <x v="93"/>
    <n v="1"/>
    <s v="Maintenance"/>
    <m/>
    <m/>
    <m/>
    <m/>
    <m/>
    <m/>
    <m/>
  </r>
  <r>
    <x v="77"/>
    <x v="3"/>
    <x v="0"/>
    <n v="1"/>
    <s v="Other"/>
    <m/>
    <m/>
    <m/>
    <m/>
    <m/>
    <m/>
    <m/>
  </r>
  <r>
    <x v="77"/>
    <x v="3"/>
    <x v="1"/>
    <n v="1"/>
    <s v="QA"/>
    <m/>
    <m/>
    <m/>
    <m/>
    <m/>
    <m/>
    <m/>
  </r>
  <r>
    <x v="77"/>
    <x v="3"/>
    <x v="23"/>
    <n v="1"/>
    <m/>
    <m/>
    <m/>
    <m/>
    <m/>
    <m/>
    <m/>
    <m/>
  </r>
  <r>
    <x v="77"/>
    <x v="3"/>
    <x v="24"/>
    <n v="1"/>
    <s v="Maintenance"/>
    <m/>
    <m/>
    <m/>
    <m/>
    <m/>
    <m/>
    <m/>
  </r>
  <r>
    <x v="77"/>
    <x v="3"/>
    <x v="2"/>
    <n v="1"/>
    <s v="QA"/>
    <m/>
    <m/>
    <m/>
    <m/>
    <m/>
    <m/>
    <m/>
  </r>
  <r>
    <x v="77"/>
    <x v="3"/>
    <x v="136"/>
    <n v="9"/>
    <s v="Initial Review"/>
    <m/>
    <m/>
    <m/>
    <m/>
    <m/>
    <m/>
    <m/>
  </r>
  <r>
    <x v="77"/>
    <x v="3"/>
    <x v="133"/>
    <n v="2"/>
    <s v="Initial Review"/>
    <m/>
    <m/>
    <m/>
    <m/>
    <m/>
    <m/>
    <m/>
  </r>
  <r>
    <x v="77"/>
    <x v="3"/>
    <x v="25"/>
    <n v="1"/>
    <s v="Maintenance"/>
    <m/>
    <m/>
    <m/>
    <m/>
    <m/>
    <m/>
    <m/>
  </r>
  <r>
    <x v="77"/>
    <x v="3"/>
    <x v="149"/>
    <n v="2"/>
    <s v="Initial Review"/>
    <m/>
    <m/>
    <m/>
    <m/>
    <m/>
    <m/>
    <m/>
  </r>
  <r>
    <x v="77"/>
    <x v="3"/>
    <x v="26"/>
    <n v="1"/>
    <s v="Initial Review"/>
    <m/>
    <m/>
    <m/>
    <m/>
    <m/>
    <m/>
    <m/>
  </r>
  <r>
    <x v="77"/>
    <x v="3"/>
    <x v="152"/>
    <n v="1"/>
    <s v="Initial Review"/>
    <m/>
    <m/>
    <m/>
    <m/>
    <m/>
    <m/>
    <m/>
  </r>
  <r>
    <x v="77"/>
    <x v="3"/>
    <x v="22"/>
    <n v="2"/>
    <s v="Maintenance"/>
    <m/>
    <m/>
    <m/>
    <m/>
    <m/>
    <m/>
    <m/>
  </r>
  <r>
    <x v="77"/>
    <x v="3"/>
    <x v="153"/>
    <n v="1"/>
    <s v="Initial Review"/>
    <m/>
    <m/>
    <m/>
    <m/>
    <m/>
    <m/>
    <m/>
  </r>
  <r>
    <x v="77"/>
    <x v="3"/>
    <x v="154"/>
    <n v="1"/>
    <s v="Initial Review"/>
    <m/>
    <m/>
    <m/>
    <m/>
    <m/>
    <m/>
    <m/>
  </r>
  <r>
    <x v="77"/>
    <x v="3"/>
    <x v="147"/>
    <n v="1"/>
    <s v="Final Pass"/>
    <m/>
    <m/>
    <m/>
    <m/>
    <m/>
    <m/>
    <m/>
  </r>
  <r>
    <x v="77"/>
    <x v="3"/>
    <x v="128"/>
    <n v="1"/>
    <s v="Final Pass"/>
    <m/>
    <m/>
    <m/>
    <m/>
    <m/>
    <m/>
    <m/>
  </r>
  <r>
    <x v="77"/>
    <x v="3"/>
    <x v="37"/>
    <n v="1"/>
    <s v="QA"/>
    <m/>
    <m/>
    <m/>
    <m/>
    <m/>
    <m/>
    <m/>
  </r>
  <r>
    <x v="77"/>
    <x v="3"/>
    <x v="5"/>
    <n v="4"/>
    <s v="Maintenance"/>
    <m/>
    <m/>
    <m/>
    <m/>
    <m/>
    <m/>
    <m/>
  </r>
  <r>
    <x v="77"/>
    <x v="3"/>
    <x v="140"/>
    <n v="1"/>
    <s v="QA"/>
    <m/>
    <m/>
    <m/>
    <m/>
    <m/>
    <m/>
    <m/>
  </r>
  <r>
    <x v="77"/>
    <x v="3"/>
    <x v="155"/>
    <n v="1"/>
    <s v="Maintenance"/>
    <m/>
    <m/>
    <m/>
    <m/>
    <m/>
    <m/>
    <m/>
  </r>
  <r>
    <x v="77"/>
    <x v="3"/>
    <x v="16"/>
    <n v="2"/>
    <s v="Maintenance"/>
    <m/>
    <m/>
    <m/>
    <m/>
    <m/>
    <m/>
    <m/>
  </r>
  <r>
    <x v="77"/>
    <x v="3"/>
    <x v="110"/>
    <n v="1"/>
    <s v="QA"/>
    <m/>
    <m/>
    <m/>
    <m/>
    <m/>
    <m/>
    <m/>
  </r>
  <r>
    <x v="78"/>
    <x v="3"/>
    <x v="0"/>
    <n v="1"/>
    <s v="Other"/>
    <m/>
    <m/>
    <m/>
    <m/>
    <m/>
    <m/>
    <m/>
  </r>
  <r>
    <x v="78"/>
    <x v="3"/>
    <x v="1"/>
    <n v="1"/>
    <s v="QA"/>
    <m/>
    <m/>
    <m/>
    <m/>
    <m/>
    <m/>
    <m/>
  </r>
  <r>
    <x v="78"/>
    <x v="3"/>
    <x v="23"/>
    <n v="2"/>
    <m/>
    <m/>
    <m/>
    <m/>
    <m/>
    <m/>
    <m/>
    <m/>
  </r>
  <r>
    <x v="78"/>
    <x v="3"/>
    <x v="19"/>
    <n v="6"/>
    <s v="Maintenance"/>
    <m/>
    <m/>
    <m/>
    <m/>
    <m/>
    <m/>
    <m/>
  </r>
  <r>
    <x v="78"/>
    <x v="3"/>
    <x v="25"/>
    <n v="1"/>
    <s v="Maintenance"/>
    <m/>
    <m/>
    <m/>
    <m/>
    <m/>
    <m/>
    <m/>
  </r>
  <r>
    <x v="78"/>
    <x v="3"/>
    <x v="26"/>
    <n v="2"/>
    <s v="Initial Review"/>
    <m/>
    <m/>
    <m/>
    <m/>
    <m/>
    <m/>
    <m/>
  </r>
  <r>
    <x v="78"/>
    <x v="3"/>
    <x v="136"/>
    <n v="9"/>
    <s v="Initial Review"/>
    <m/>
    <m/>
    <m/>
    <m/>
    <m/>
    <m/>
    <m/>
  </r>
  <r>
    <x v="78"/>
    <x v="3"/>
    <x v="133"/>
    <n v="1"/>
    <s v="Initial Review"/>
    <m/>
    <m/>
    <m/>
    <m/>
    <m/>
    <m/>
    <m/>
  </r>
  <r>
    <x v="78"/>
    <x v="3"/>
    <x v="149"/>
    <n v="2"/>
    <s v="Final Pass"/>
    <m/>
    <m/>
    <m/>
    <m/>
    <m/>
    <m/>
    <m/>
  </r>
  <r>
    <x v="78"/>
    <x v="3"/>
    <x v="152"/>
    <n v="1"/>
    <s v="Initial Review"/>
    <m/>
    <m/>
    <m/>
    <m/>
    <m/>
    <m/>
    <m/>
  </r>
  <r>
    <x v="78"/>
    <x v="3"/>
    <x v="22"/>
    <n v="2"/>
    <s v="Maintenance"/>
    <m/>
    <m/>
    <m/>
    <m/>
    <m/>
    <m/>
    <m/>
  </r>
  <r>
    <x v="78"/>
    <x v="3"/>
    <x v="153"/>
    <n v="2"/>
    <s v="Initial Review"/>
    <m/>
    <m/>
    <m/>
    <m/>
    <m/>
    <m/>
    <m/>
  </r>
  <r>
    <x v="78"/>
    <x v="3"/>
    <x v="154"/>
    <n v="1"/>
    <s v="Initial Review"/>
    <m/>
    <m/>
    <m/>
    <m/>
    <m/>
    <m/>
    <m/>
  </r>
  <r>
    <x v="78"/>
    <x v="3"/>
    <x v="147"/>
    <n v="1"/>
    <s v="Final Pass"/>
    <m/>
    <m/>
    <m/>
    <m/>
    <m/>
    <m/>
    <m/>
  </r>
  <r>
    <x v="78"/>
    <x v="3"/>
    <x v="128"/>
    <n v="1"/>
    <s v="Final Pass"/>
    <m/>
    <m/>
    <m/>
    <m/>
    <m/>
    <m/>
    <m/>
  </r>
  <r>
    <x v="78"/>
    <x v="3"/>
    <x v="156"/>
    <n v="2"/>
    <s v="Maintenance"/>
    <m/>
    <m/>
    <m/>
    <m/>
    <m/>
    <m/>
    <m/>
  </r>
  <r>
    <x v="78"/>
    <x v="3"/>
    <x v="37"/>
    <n v="1"/>
    <s v="QA"/>
    <m/>
    <m/>
    <m/>
    <m/>
    <m/>
    <m/>
    <m/>
  </r>
  <r>
    <x v="78"/>
    <x v="3"/>
    <x v="2"/>
    <n v="1"/>
    <s v="QA"/>
    <m/>
    <m/>
    <m/>
    <m/>
    <m/>
    <m/>
    <m/>
  </r>
  <r>
    <x v="79"/>
    <x v="3"/>
    <x v="0"/>
    <n v="1"/>
    <s v="Other"/>
    <m/>
    <m/>
    <m/>
    <m/>
    <m/>
    <m/>
    <m/>
  </r>
  <r>
    <x v="79"/>
    <x v="3"/>
    <x v="1"/>
    <n v="1"/>
    <s v="QA"/>
    <m/>
    <m/>
    <m/>
    <m/>
    <m/>
    <m/>
    <m/>
  </r>
  <r>
    <x v="79"/>
    <x v="3"/>
    <x v="23"/>
    <n v="7"/>
    <m/>
    <m/>
    <m/>
    <m/>
    <m/>
    <m/>
    <m/>
    <m/>
  </r>
  <r>
    <x v="79"/>
    <x v="3"/>
    <x v="136"/>
    <n v="3"/>
    <s v="Initial Review"/>
    <m/>
    <m/>
    <m/>
    <m/>
    <m/>
    <m/>
    <m/>
  </r>
  <r>
    <x v="79"/>
    <x v="3"/>
    <x v="133"/>
    <n v="2"/>
    <s v="Initial Review"/>
    <m/>
    <m/>
    <m/>
    <m/>
    <m/>
    <m/>
    <m/>
  </r>
  <r>
    <x v="79"/>
    <x v="3"/>
    <x v="25"/>
    <n v="1"/>
    <s v="Maintenance"/>
    <m/>
    <m/>
    <m/>
    <m/>
    <m/>
    <m/>
    <m/>
  </r>
  <r>
    <x v="79"/>
    <x v="3"/>
    <x v="149"/>
    <n v="1"/>
    <s v="Final Pass"/>
    <m/>
    <m/>
    <m/>
    <m/>
    <m/>
    <m/>
    <m/>
  </r>
  <r>
    <x v="79"/>
    <x v="3"/>
    <x v="153"/>
    <n v="2"/>
    <s v="Initial Review"/>
    <m/>
    <m/>
    <m/>
    <m/>
    <m/>
    <m/>
    <m/>
  </r>
  <r>
    <x v="79"/>
    <x v="3"/>
    <x v="22"/>
    <n v="1"/>
    <s v="Maintenance"/>
    <m/>
    <m/>
    <m/>
    <m/>
    <m/>
    <m/>
    <m/>
  </r>
  <r>
    <x v="79"/>
    <x v="3"/>
    <x v="152"/>
    <n v="1"/>
    <s v="Final Pass"/>
    <m/>
    <m/>
    <m/>
    <m/>
    <m/>
    <m/>
    <m/>
  </r>
  <r>
    <x v="79"/>
    <x v="3"/>
    <x v="128"/>
    <n v="2"/>
    <s v="Final Pass"/>
    <m/>
    <m/>
    <m/>
    <m/>
    <m/>
    <m/>
    <m/>
  </r>
  <r>
    <x v="79"/>
    <x v="3"/>
    <x v="26"/>
    <n v="1"/>
    <s v="Initial Review"/>
    <m/>
    <m/>
    <m/>
    <m/>
    <m/>
    <m/>
    <m/>
  </r>
  <r>
    <x v="79"/>
    <x v="3"/>
    <x v="37"/>
    <n v="1"/>
    <s v="QA"/>
    <m/>
    <m/>
    <m/>
    <m/>
    <m/>
    <m/>
    <m/>
  </r>
  <r>
    <x v="79"/>
    <x v="3"/>
    <x v="147"/>
    <n v="1"/>
    <s v="Final Pass"/>
    <m/>
    <m/>
    <m/>
    <m/>
    <m/>
    <m/>
    <m/>
  </r>
  <r>
    <x v="79"/>
    <x v="3"/>
    <x v="16"/>
    <n v="2"/>
    <s v="Maintenance"/>
    <m/>
    <m/>
    <m/>
    <m/>
    <m/>
    <m/>
    <m/>
  </r>
  <r>
    <x v="79"/>
    <x v="3"/>
    <x v="5"/>
    <n v="2"/>
    <s v="Maintenance"/>
    <m/>
    <m/>
    <m/>
    <m/>
    <m/>
    <m/>
    <m/>
  </r>
  <r>
    <x v="79"/>
    <x v="3"/>
    <x v="19"/>
    <n v="5"/>
    <s v="Maintenance"/>
    <m/>
    <m/>
    <m/>
    <m/>
    <m/>
    <m/>
    <m/>
  </r>
  <r>
    <x v="79"/>
    <x v="3"/>
    <x v="4"/>
    <n v="1"/>
    <s v="QA"/>
    <m/>
    <m/>
    <m/>
    <m/>
    <m/>
    <m/>
    <m/>
  </r>
  <r>
    <x v="79"/>
    <x v="3"/>
    <x v="110"/>
    <n v="1"/>
    <s v="QA"/>
    <m/>
    <m/>
    <m/>
    <m/>
    <m/>
    <m/>
    <m/>
  </r>
  <r>
    <x v="79"/>
    <x v="3"/>
    <x v="103"/>
    <n v="1"/>
    <s v="Maintenance"/>
    <m/>
    <m/>
    <m/>
    <m/>
    <m/>
    <m/>
    <m/>
  </r>
  <r>
    <x v="80"/>
    <x v="3"/>
    <x v="0"/>
    <n v="1"/>
    <s v="Other"/>
    <m/>
    <m/>
    <m/>
    <m/>
    <m/>
    <m/>
    <m/>
  </r>
  <r>
    <x v="80"/>
    <x v="3"/>
    <x v="1"/>
    <n v="1"/>
    <s v="QA"/>
    <m/>
    <m/>
    <m/>
    <m/>
    <m/>
    <m/>
    <m/>
  </r>
  <r>
    <x v="80"/>
    <x v="3"/>
    <x v="23"/>
    <n v="8"/>
    <m/>
    <m/>
    <m/>
    <m/>
    <m/>
    <m/>
    <m/>
    <m/>
  </r>
  <r>
    <x v="80"/>
    <x v="3"/>
    <x v="2"/>
    <n v="3"/>
    <s v="Maintenance"/>
    <m/>
    <m/>
    <m/>
    <m/>
    <m/>
    <m/>
    <m/>
  </r>
  <r>
    <x v="80"/>
    <x v="3"/>
    <x v="26"/>
    <n v="1"/>
    <s v="Initial Review"/>
    <m/>
    <m/>
    <m/>
    <m/>
    <m/>
    <m/>
    <m/>
  </r>
  <r>
    <x v="80"/>
    <x v="3"/>
    <x v="136"/>
    <n v="8"/>
    <s v="Initial Review"/>
    <m/>
    <m/>
    <m/>
    <m/>
    <m/>
    <m/>
    <m/>
  </r>
  <r>
    <x v="80"/>
    <x v="3"/>
    <x v="133"/>
    <n v="1"/>
    <s v="Initial Review"/>
    <m/>
    <m/>
    <m/>
    <m/>
    <m/>
    <m/>
    <m/>
  </r>
  <r>
    <x v="80"/>
    <x v="3"/>
    <x v="25"/>
    <n v="1"/>
    <s v="Maintenance"/>
    <m/>
    <m/>
    <m/>
    <m/>
    <m/>
    <m/>
    <m/>
  </r>
  <r>
    <x v="80"/>
    <x v="3"/>
    <x v="128"/>
    <n v="1"/>
    <s v="Final Pass"/>
    <m/>
    <m/>
    <m/>
    <m/>
    <m/>
    <m/>
    <m/>
  </r>
  <r>
    <x v="80"/>
    <x v="3"/>
    <x v="37"/>
    <n v="1"/>
    <s v="QA"/>
    <m/>
    <m/>
    <m/>
    <m/>
    <m/>
    <m/>
    <m/>
  </r>
  <r>
    <x v="80"/>
    <x v="3"/>
    <x v="144"/>
    <n v="1"/>
    <s v="Initial Review"/>
    <m/>
    <m/>
    <m/>
    <m/>
    <m/>
    <m/>
    <m/>
  </r>
  <r>
    <x v="80"/>
    <x v="3"/>
    <x v="146"/>
    <n v="1"/>
    <s v="Initial Review"/>
    <m/>
    <m/>
    <m/>
    <m/>
    <m/>
    <m/>
    <m/>
  </r>
  <r>
    <x v="80"/>
    <x v="3"/>
    <x v="157"/>
    <n v="1"/>
    <s v="Initial Review"/>
    <m/>
    <m/>
    <m/>
    <m/>
    <m/>
    <m/>
    <m/>
  </r>
  <r>
    <x v="80"/>
    <x v="3"/>
    <x v="22"/>
    <n v="1"/>
    <s v="Maintenance"/>
    <m/>
    <m/>
    <m/>
    <m/>
    <m/>
    <m/>
    <m/>
  </r>
  <r>
    <x v="80"/>
    <x v="3"/>
    <x v="154"/>
    <n v="1"/>
    <s v="Final Pass"/>
    <m/>
    <m/>
    <m/>
    <m/>
    <m/>
    <m/>
    <m/>
  </r>
  <r>
    <x v="80"/>
    <x v="3"/>
    <x v="41"/>
    <n v="1"/>
    <s v="Maintenance"/>
    <m/>
    <m/>
    <m/>
    <m/>
    <m/>
    <m/>
    <m/>
  </r>
  <r>
    <x v="80"/>
    <x v="3"/>
    <x v="93"/>
    <n v="1"/>
    <s v="Maintenance"/>
    <m/>
    <m/>
    <m/>
    <m/>
    <m/>
    <m/>
    <m/>
  </r>
  <r>
    <x v="80"/>
    <x v="3"/>
    <x v="110"/>
    <n v="1"/>
    <s v="QA"/>
    <m/>
    <m/>
    <m/>
    <m/>
    <m/>
    <m/>
    <m/>
  </r>
  <r>
    <x v="80"/>
    <x v="3"/>
    <x v="149"/>
    <n v="2"/>
    <s v="Final Pass"/>
    <m/>
    <m/>
    <m/>
    <m/>
    <m/>
    <m/>
    <m/>
  </r>
  <r>
    <x v="80"/>
    <x v="3"/>
    <x v="147"/>
    <n v="1"/>
    <s v="Final Pass"/>
    <m/>
    <m/>
    <m/>
    <m/>
    <m/>
    <m/>
    <m/>
  </r>
  <r>
    <x v="81"/>
    <x v="3"/>
    <x v="1"/>
    <n v="7"/>
    <s v="QA"/>
    <m/>
    <m/>
    <m/>
    <m/>
    <m/>
    <m/>
    <m/>
  </r>
  <r>
    <x v="81"/>
    <x v="3"/>
    <x v="23"/>
    <n v="8"/>
    <m/>
    <m/>
    <m/>
    <m/>
    <m/>
    <m/>
    <m/>
    <m/>
  </r>
  <r>
    <x v="81"/>
    <x v="3"/>
    <x v="2"/>
    <n v="4"/>
    <s v="Maintenance"/>
    <m/>
    <m/>
    <m/>
    <m/>
    <m/>
    <m/>
    <m/>
  </r>
  <r>
    <x v="81"/>
    <x v="3"/>
    <x v="26"/>
    <n v="2"/>
    <s v="Initial Review"/>
    <m/>
    <m/>
    <m/>
    <m/>
    <m/>
    <m/>
    <m/>
  </r>
  <r>
    <x v="81"/>
    <x v="3"/>
    <x v="136"/>
    <n v="7"/>
    <s v="Initial Review"/>
    <m/>
    <m/>
    <m/>
    <m/>
    <m/>
    <m/>
    <m/>
  </r>
  <r>
    <x v="81"/>
    <x v="3"/>
    <x v="153"/>
    <n v="1"/>
    <s v="Final Pass"/>
    <m/>
    <m/>
    <m/>
    <m/>
    <m/>
    <m/>
    <m/>
  </r>
  <r>
    <x v="81"/>
    <x v="3"/>
    <x v="133"/>
    <n v="2"/>
    <s v="Final Pass"/>
    <m/>
    <m/>
    <m/>
    <m/>
    <m/>
    <m/>
    <m/>
  </r>
  <r>
    <x v="81"/>
    <x v="3"/>
    <x v="128"/>
    <n v="2"/>
    <s v="Final Pass"/>
    <m/>
    <m/>
    <m/>
    <m/>
    <m/>
    <m/>
    <m/>
  </r>
  <r>
    <x v="81"/>
    <x v="3"/>
    <x v="144"/>
    <n v="1"/>
    <s v="Initial Review"/>
    <m/>
    <m/>
    <m/>
    <m/>
    <m/>
    <m/>
    <m/>
  </r>
  <r>
    <x v="81"/>
    <x v="3"/>
    <x v="146"/>
    <n v="1"/>
    <s v="Initial Review"/>
    <m/>
    <m/>
    <m/>
    <m/>
    <m/>
    <m/>
    <m/>
  </r>
  <r>
    <x v="81"/>
    <x v="3"/>
    <x v="157"/>
    <n v="1"/>
    <s v="Initial Review"/>
    <m/>
    <m/>
    <m/>
    <m/>
    <m/>
    <m/>
    <m/>
  </r>
  <r>
    <x v="81"/>
    <x v="3"/>
    <x v="22"/>
    <n v="1"/>
    <s v="Maintenance"/>
    <m/>
    <m/>
    <m/>
    <m/>
    <m/>
    <m/>
    <m/>
  </r>
  <r>
    <x v="82"/>
    <x v="4"/>
    <x v="1"/>
    <n v="1"/>
    <s v="QA"/>
    <m/>
    <m/>
    <m/>
    <m/>
    <m/>
    <m/>
    <m/>
  </r>
  <r>
    <x v="82"/>
    <x v="4"/>
    <x v="23"/>
    <n v="4"/>
    <m/>
    <m/>
    <m/>
    <m/>
    <m/>
    <m/>
    <m/>
    <m/>
  </r>
  <r>
    <x v="82"/>
    <x v="4"/>
    <x v="24"/>
    <n v="6"/>
    <s v="Maintenance"/>
    <m/>
    <m/>
    <m/>
    <m/>
    <m/>
    <m/>
    <m/>
  </r>
  <r>
    <x v="82"/>
    <x v="4"/>
    <x v="153"/>
    <n v="2"/>
    <s v="Final Pass"/>
    <m/>
    <m/>
    <m/>
    <m/>
    <m/>
    <m/>
    <m/>
  </r>
  <r>
    <x v="82"/>
    <x v="4"/>
    <x v="136"/>
    <n v="3"/>
    <s v="Initial Review"/>
    <m/>
    <m/>
    <m/>
    <m/>
    <m/>
    <m/>
    <m/>
  </r>
  <r>
    <x v="82"/>
    <x v="4"/>
    <x v="128"/>
    <n v="1"/>
    <s v="Final Pass"/>
    <m/>
    <m/>
    <m/>
    <m/>
    <m/>
    <m/>
    <m/>
  </r>
  <r>
    <x v="82"/>
    <x v="4"/>
    <x v="22"/>
    <n v="2"/>
    <s v="Maintenance"/>
    <m/>
    <m/>
    <m/>
    <m/>
    <m/>
    <m/>
    <m/>
  </r>
  <r>
    <x v="82"/>
    <x v="4"/>
    <x v="26"/>
    <n v="2"/>
    <s v="Initial Review"/>
    <m/>
    <m/>
    <m/>
    <m/>
    <m/>
    <m/>
    <m/>
  </r>
  <r>
    <x v="82"/>
    <x v="4"/>
    <x v="133"/>
    <n v="2"/>
    <s v="Final Pass"/>
    <m/>
    <m/>
    <m/>
    <m/>
    <m/>
    <m/>
    <m/>
  </r>
  <r>
    <x v="82"/>
    <x v="4"/>
    <x v="144"/>
    <n v="1"/>
    <s v="Initial Review"/>
    <m/>
    <m/>
    <m/>
    <m/>
    <m/>
    <m/>
    <m/>
  </r>
  <r>
    <x v="82"/>
    <x v="4"/>
    <x v="146"/>
    <n v="1"/>
    <s v="Initial Review"/>
    <m/>
    <m/>
    <m/>
    <m/>
    <m/>
    <m/>
    <m/>
  </r>
  <r>
    <x v="82"/>
    <x v="4"/>
    <x v="157"/>
    <n v="1"/>
    <s v="Initial Review"/>
    <m/>
    <m/>
    <m/>
    <m/>
    <m/>
    <m/>
    <m/>
  </r>
  <r>
    <x v="82"/>
    <x v="4"/>
    <x v="150"/>
    <n v="1"/>
    <s v="QA"/>
    <m/>
    <m/>
    <m/>
    <m/>
    <m/>
    <m/>
    <m/>
  </r>
  <r>
    <x v="82"/>
    <x v="4"/>
    <x v="137"/>
    <n v="1"/>
    <s v="QA"/>
    <m/>
    <m/>
    <m/>
    <m/>
    <m/>
    <m/>
    <m/>
  </r>
  <r>
    <x v="82"/>
    <x v="4"/>
    <x v="37"/>
    <n v="1"/>
    <s v="QA"/>
    <m/>
    <m/>
    <m/>
    <m/>
    <m/>
    <m/>
    <m/>
  </r>
  <r>
    <x v="82"/>
    <x v="4"/>
    <x v="2"/>
    <n v="4"/>
    <s v="Maintenance"/>
    <m/>
    <m/>
    <m/>
    <m/>
    <m/>
    <m/>
    <m/>
  </r>
  <r>
    <x v="82"/>
    <x v="4"/>
    <x v="93"/>
    <n v="1"/>
    <s v="Maintenance"/>
    <m/>
    <m/>
    <m/>
    <m/>
    <m/>
    <m/>
    <m/>
  </r>
  <r>
    <x v="82"/>
    <x v="4"/>
    <x v="10"/>
    <n v="1"/>
    <s v="Maintenance"/>
    <m/>
    <m/>
    <m/>
    <m/>
    <m/>
    <m/>
    <m/>
  </r>
  <r>
    <x v="82"/>
    <x v="4"/>
    <x v="152"/>
    <n v="1"/>
    <s v="QA"/>
    <m/>
    <m/>
    <m/>
    <m/>
    <m/>
    <m/>
    <m/>
  </r>
  <r>
    <x v="82"/>
    <x v="4"/>
    <x v="34"/>
    <n v="1"/>
    <s v="QA"/>
    <m/>
    <m/>
    <m/>
    <m/>
    <m/>
    <m/>
    <m/>
  </r>
  <r>
    <x v="83"/>
    <x v="4"/>
    <x v="0"/>
    <n v="2"/>
    <s v="Other"/>
    <m/>
    <m/>
    <m/>
    <m/>
    <m/>
    <m/>
    <m/>
  </r>
  <r>
    <x v="83"/>
    <x v="4"/>
    <x v="1"/>
    <n v="1"/>
    <s v="QA"/>
    <m/>
    <m/>
    <m/>
    <m/>
    <m/>
    <m/>
    <m/>
  </r>
  <r>
    <x v="83"/>
    <x v="4"/>
    <x v="23"/>
    <n v="4"/>
    <m/>
    <m/>
    <m/>
    <m/>
    <m/>
    <m/>
    <m/>
    <m/>
  </r>
  <r>
    <x v="83"/>
    <x v="4"/>
    <x v="153"/>
    <n v="2"/>
    <s v="Final Pass"/>
    <m/>
    <m/>
    <m/>
    <m/>
    <m/>
    <m/>
    <m/>
  </r>
  <r>
    <x v="83"/>
    <x v="4"/>
    <x v="136"/>
    <n v="4"/>
    <s v="Initial Review"/>
    <m/>
    <m/>
    <m/>
    <m/>
    <m/>
    <m/>
    <m/>
  </r>
  <r>
    <x v="83"/>
    <x v="4"/>
    <x v="128"/>
    <n v="1"/>
    <s v="Final Pass"/>
    <m/>
    <m/>
    <m/>
    <m/>
    <m/>
    <m/>
    <m/>
  </r>
  <r>
    <x v="83"/>
    <x v="4"/>
    <x v="26"/>
    <n v="1"/>
    <s v="Initial Review"/>
    <m/>
    <m/>
    <m/>
    <m/>
    <m/>
    <m/>
    <m/>
  </r>
  <r>
    <x v="83"/>
    <x v="4"/>
    <x v="133"/>
    <n v="2"/>
    <s v="Final Pass"/>
    <m/>
    <m/>
    <m/>
    <m/>
    <m/>
    <m/>
    <m/>
  </r>
  <r>
    <x v="83"/>
    <x v="4"/>
    <x v="144"/>
    <n v="1"/>
    <s v="Initial Review"/>
    <m/>
    <m/>
    <m/>
    <m/>
    <m/>
    <m/>
    <m/>
  </r>
  <r>
    <x v="83"/>
    <x v="4"/>
    <x v="146"/>
    <n v="1"/>
    <s v="Initial Review"/>
    <m/>
    <m/>
    <m/>
    <m/>
    <m/>
    <m/>
    <m/>
  </r>
  <r>
    <x v="83"/>
    <x v="4"/>
    <x v="157"/>
    <n v="1"/>
    <s v="Initial Review"/>
    <m/>
    <m/>
    <m/>
    <m/>
    <m/>
    <m/>
    <m/>
  </r>
  <r>
    <x v="83"/>
    <x v="4"/>
    <x v="22"/>
    <n v="3"/>
    <s v="Maintenance"/>
    <m/>
    <m/>
    <m/>
    <m/>
    <m/>
    <m/>
    <m/>
  </r>
  <r>
    <x v="83"/>
    <x v="4"/>
    <x v="2"/>
    <n v="5"/>
    <s v="Maintenance"/>
    <m/>
    <m/>
    <m/>
    <m/>
    <m/>
    <m/>
    <m/>
  </r>
  <r>
    <x v="83"/>
    <x v="4"/>
    <x v="5"/>
    <n v="5"/>
    <s v="Maintenance"/>
    <m/>
    <m/>
    <m/>
    <m/>
    <m/>
    <m/>
    <m/>
  </r>
  <r>
    <x v="83"/>
    <x v="4"/>
    <x v="12"/>
    <n v="1"/>
    <s v="QA"/>
    <m/>
    <m/>
    <m/>
    <m/>
    <m/>
    <m/>
    <m/>
  </r>
  <r>
    <x v="83"/>
    <x v="4"/>
    <x v="154"/>
    <n v="1"/>
    <s v="QA"/>
    <m/>
    <m/>
    <m/>
    <m/>
    <m/>
    <m/>
    <m/>
  </r>
  <r>
    <x v="83"/>
    <x v="4"/>
    <x v="37"/>
    <n v="1"/>
    <s v="QA"/>
    <m/>
    <m/>
    <m/>
    <m/>
    <m/>
    <m/>
    <m/>
  </r>
  <r>
    <x v="83"/>
    <x v="4"/>
    <x v="34"/>
    <n v="1"/>
    <s v="QA"/>
    <m/>
    <m/>
    <m/>
    <m/>
    <m/>
    <m/>
    <m/>
  </r>
  <r>
    <x v="84"/>
    <x v="4"/>
    <x v="0"/>
    <n v="2"/>
    <s v="Other"/>
    <m/>
    <m/>
    <m/>
    <m/>
    <m/>
    <m/>
    <m/>
  </r>
  <r>
    <x v="84"/>
    <x v="4"/>
    <x v="1"/>
    <n v="1"/>
    <s v="QA"/>
    <m/>
    <m/>
    <m/>
    <m/>
    <m/>
    <m/>
    <m/>
  </r>
  <r>
    <x v="84"/>
    <x v="4"/>
    <x v="23"/>
    <n v="2"/>
    <m/>
    <m/>
    <m/>
    <m/>
    <m/>
    <m/>
    <m/>
    <m/>
  </r>
  <r>
    <x v="84"/>
    <x v="4"/>
    <x v="24"/>
    <n v="4"/>
    <s v="Maintenance"/>
    <m/>
    <m/>
    <m/>
    <m/>
    <m/>
    <m/>
    <m/>
  </r>
  <r>
    <x v="84"/>
    <x v="4"/>
    <x v="136"/>
    <n v="7"/>
    <s v="Initial Review"/>
    <m/>
    <m/>
    <m/>
    <m/>
    <m/>
    <m/>
    <m/>
  </r>
  <r>
    <x v="84"/>
    <x v="4"/>
    <x v="128"/>
    <n v="1"/>
    <s v="Final Pass"/>
    <m/>
    <m/>
    <m/>
    <m/>
    <m/>
    <m/>
    <m/>
  </r>
  <r>
    <x v="84"/>
    <x v="4"/>
    <x v="26"/>
    <n v="1"/>
    <s v="Initial Review"/>
    <m/>
    <m/>
    <m/>
    <m/>
    <m/>
    <m/>
    <m/>
  </r>
  <r>
    <x v="84"/>
    <x v="4"/>
    <x v="133"/>
    <n v="2"/>
    <s v="Final Pass"/>
    <m/>
    <m/>
    <m/>
    <m/>
    <m/>
    <m/>
    <m/>
  </r>
  <r>
    <x v="84"/>
    <x v="4"/>
    <x v="22"/>
    <n v="2"/>
    <s v="Maintenance"/>
    <m/>
    <m/>
    <m/>
    <m/>
    <m/>
    <m/>
    <m/>
  </r>
  <r>
    <x v="84"/>
    <x v="4"/>
    <x v="144"/>
    <n v="1"/>
    <s v="Initial Review"/>
    <m/>
    <m/>
    <m/>
    <m/>
    <m/>
    <m/>
    <m/>
  </r>
  <r>
    <x v="84"/>
    <x v="4"/>
    <x v="48"/>
    <n v="5"/>
    <s v="Maintenance"/>
    <m/>
    <m/>
    <m/>
    <m/>
    <m/>
    <m/>
    <m/>
  </r>
  <r>
    <x v="84"/>
    <x v="4"/>
    <x v="146"/>
    <n v="1"/>
    <s v="Initial Review"/>
    <m/>
    <m/>
    <m/>
    <m/>
    <m/>
    <m/>
    <m/>
  </r>
  <r>
    <x v="84"/>
    <x v="4"/>
    <x v="157"/>
    <n v="1"/>
    <s v="Initial Review"/>
    <m/>
    <m/>
    <m/>
    <m/>
    <m/>
    <m/>
    <m/>
  </r>
  <r>
    <x v="84"/>
    <x v="4"/>
    <x v="2"/>
    <n v="1"/>
    <s v="Maintenance"/>
    <m/>
    <m/>
    <m/>
    <m/>
    <m/>
    <m/>
    <m/>
  </r>
  <r>
    <x v="84"/>
    <x v="4"/>
    <x v="149"/>
    <n v="1"/>
    <s v="QA"/>
    <m/>
    <m/>
    <m/>
    <m/>
    <m/>
    <m/>
    <m/>
  </r>
  <r>
    <x v="84"/>
    <x v="4"/>
    <x v="37"/>
    <n v="1"/>
    <s v="QA"/>
    <m/>
    <m/>
    <m/>
    <m/>
    <m/>
    <m/>
    <m/>
  </r>
  <r>
    <x v="84"/>
    <x v="4"/>
    <x v="147"/>
    <n v="1"/>
    <s v="QA"/>
    <m/>
    <m/>
    <m/>
    <m/>
    <m/>
    <m/>
    <m/>
  </r>
  <r>
    <x v="84"/>
    <x v="4"/>
    <x v="46"/>
    <n v="3"/>
    <s v="Maintenance"/>
    <m/>
    <m/>
    <m/>
    <m/>
    <m/>
    <m/>
    <m/>
  </r>
  <r>
    <x v="85"/>
    <x v="4"/>
    <x v="0"/>
    <n v="1"/>
    <s v="Other"/>
    <m/>
    <m/>
    <m/>
    <m/>
    <m/>
    <m/>
    <m/>
  </r>
  <r>
    <x v="85"/>
    <x v="4"/>
    <x v="1"/>
    <n v="8"/>
    <s v="QA"/>
    <m/>
    <m/>
    <m/>
    <m/>
    <m/>
    <m/>
    <m/>
  </r>
  <r>
    <x v="85"/>
    <x v="4"/>
    <x v="23"/>
    <n v="2"/>
    <m/>
    <m/>
    <m/>
    <m/>
    <m/>
    <m/>
    <m/>
    <m/>
  </r>
  <r>
    <x v="85"/>
    <x v="4"/>
    <x v="24"/>
    <n v="6"/>
    <s v="Maintenance"/>
    <m/>
    <m/>
    <m/>
    <m/>
    <m/>
    <m/>
    <m/>
  </r>
  <r>
    <x v="85"/>
    <x v="4"/>
    <x v="136"/>
    <n v="9"/>
    <s v="Initial Review"/>
    <m/>
    <m/>
    <m/>
    <m/>
    <m/>
    <m/>
    <m/>
  </r>
  <r>
    <x v="85"/>
    <x v="4"/>
    <x v="26"/>
    <n v="1"/>
    <s v="Initial Review"/>
    <m/>
    <m/>
    <m/>
    <m/>
    <m/>
    <m/>
    <m/>
  </r>
  <r>
    <x v="85"/>
    <x v="4"/>
    <x v="133"/>
    <n v="2"/>
    <s v="Final Pass"/>
    <m/>
    <m/>
    <m/>
    <m/>
    <m/>
    <m/>
    <m/>
  </r>
  <r>
    <x v="85"/>
    <x v="4"/>
    <x v="128"/>
    <n v="2"/>
    <s v="Final Pass"/>
    <m/>
    <m/>
    <m/>
    <m/>
    <m/>
    <m/>
    <m/>
  </r>
  <r>
    <x v="85"/>
    <x v="4"/>
    <x v="144"/>
    <n v="1"/>
    <s v="Initial Review"/>
    <m/>
    <m/>
    <m/>
    <m/>
    <m/>
    <m/>
    <m/>
  </r>
  <r>
    <x v="85"/>
    <x v="4"/>
    <x v="93"/>
    <n v="1"/>
    <s v="Maintenance"/>
    <m/>
    <m/>
    <m/>
    <m/>
    <m/>
    <m/>
    <m/>
  </r>
  <r>
    <x v="85"/>
    <x v="4"/>
    <x v="146"/>
    <n v="1"/>
    <s v="Initial Review"/>
    <m/>
    <m/>
    <m/>
    <m/>
    <m/>
    <m/>
    <m/>
  </r>
  <r>
    <x v="85"/>
    <x v="4"/>
    <x v="157"/>
    <n v="1"/>
    <s v="Initial Review"/>
    <m/>
    <m/>
    <m/>
    <m/>
    <m/>
    <m/>
    <m/>
  </r>
  <r>
    <x v="85"/>
    <x v="4"/>
    <x v="2"/>
    <n v="1"/>
    <s v="Maintenance"/>
    <m/>
    <m/>
    <m/>
    <m/>
    <m/>
    <m/>
    <m/>
  </r>
  <r>
    <x v="85"/>
    <x v="4"/>
    <x v="22"/>
    <n v="1"/>
    <s v="Maintenance"/>
    <m/>
    <m/>
    <m/>
    <m/>
    <m/>
    <m/>
    <m/>
  </r>
  <r>
    <x v="86"/>
    <x v="4"/>
    <x v="0"/>
    <n v="3"/>
    <s v="Other"/>
    <m/>
    <m/>
    <m/>
    <m/>
    <m/>
    <m/>
    <m/>
  </r>
  <r>
    <x v="86"/>
    <x v="4"/>
    <x v="1"/>
    <n v="1"/>
    <s v="QA"/>
    <m/>
    <m/>
    <m/>
    <m/>
    <m/>
    <m/>
    <m/>
  </r>
  <r>
    <x v="86"/>
    <x v="4"/>
    <x v="24"/>
    <n v="6"/>
    <s v="Maintenance"/>
    <m/>
    <m/>
    <m/>
    <m/>
    <m/>
    <m/>
    <m/>
  </r>
  <r>
    <x v="86"/>
    <x v="4"/>
    <x v="158"/>
    <n v="4"/>
    <s v="Initial Review"/>
    <m/>
    <m/>
    <m/>
    <m/>
    <m/>
    <m/>
    <m/>
  </r>
  <r>
    <x v="86"/>
    <x v="4"/>
    <x v="136"/>
    <n v="4"/>
    <s v="Initial Review"/>
    <m/>
    <m/>
    <m/>
    <m/>
    <m/>
    <m/>
    <m/>
  </r>
  <r>
    <x v="86"/>
    <x v="4"/>
    <x v="26"/>
    <n v="1"/>
    <s v="Initial Review"/>
    <m/>
    <m/>
    <m/>
    <m/>
    <m/>
    <m/>
    <m/>
  </r>
  <r>
    <x v="86"/>
    <x v="4"/>
    <x v="133"/>
    <n v="2"/>
    <s v="Final Pass"/>
    <m/>
    <m/>
    <m/>
    <m/>
    <m/>
    <m/>
    <m/>
  </r>
  <r>
    <x v="86"/>
    <x v="4"/>
    <x v="128"/>
    <n v="3"/>
    <s v="Final Pass"/>
    <m/>
    <m/>
    <m/>
    <m/>
    <m/>
    <m/>
    <m/>
  </r>
  <r>
    <x v="86"/>
    <x v="4"/>
    <x v="159"/>
    <n v="4"/>
    <s v="Initial Review"/>
    <m/>
    <m/>
    <m/>
    <m/>
    <m/>
    <m/>
    <m/>
  </r>
  <r>
    <x v="86"/>
    <x v="4"/>
    <x v="144"/>
    <n v="1"/>
    <s v="Initial Review"/>
    <m/>
    <m/>
    <m/>
    <m/>
    <m/>
    <m/>
    <m/>
  </r>
  <r>
    <x v="86"/>
    <x v="4"/>
    <x v="146"/>
    <n v="1"/>
    <s v="Initial Review"/>
    <m/>
    <m/>
    <m/>
    <m/>
    <m/>
    <m/>
    <m/>
  </r>
  <r>
    <x v="86"/>
    <x v="4"/>
    <x v="157"/>
    <n v="1"/>
    <s v="Initial Review"/>
    <m/>
    <m/>
    <m/>
    <m/>
    <m/>
    <m/>
    <m/>
  </r>
  <r>
    <x v="86"/>
    <x v="4"/>
    <x v="2"/>
    <n v="1"/>
    <s v="Maintenance"/>
    <m/>
    <m/>
    <m/>
    <m/>
    <m/>
    <m/>
    <m/>
  </r>
  <r>
    <x v="86"/>
    <x v="4"/>
    <x v="34"/>
    <n v="1"/>
    <s v="QA"/>
    <m/>
    <m/>
    <m/>
    <m/>
    <m/>
    <m/>
    <m/>
  </r>
  <r>
    <x v="86"/>
    <x v="4"/>
    <x v="37"/>
    <n v="1"/>
    <s v="QA"/>
    <m/>
    <m/>
    <m/>
    <m/>
    <m/>
    <m/>
    <m/>
  </r>
  <r>
    <x v="86"/>
    <x v="4"/>
    <x v="154"/>
    <n v="1"/>
    <s v="QA"/>
    <m/>
    <m/>
    <m/>
    <m/>
    <m/>
    <m/>
    <m/>
  </r>
  <r>
    <x v="86"/>
    <x v="4"/>
    <x v="12"/>
    <n v="1"/>
    <s v="QA"/>
    <m/>
    <m/>
    <m/>
    <m/>
    <m/>
    <m/>
    <m/>
  </r>
  <r>
    <x v="86"/>
    <x v="4"/>
    <x v="153"/>
    <n v="1"/>
    <s v="QA"/>
    <m/>
    <m/>
    <m/>
    <m/>
    <m/>
    <m/>
    <m/>
  </r>
  <r>
    <x v="87"/>
    <x v="4"/>
    <x v="0"/>
    <n v="3"/>
    <s v="Other"/>
    <m/>
    <m/>
    <m/>
    <m/>
    <m/>
    <m/>
    <m/>
  </r>
  <r>
    <x v="87"/>
    <x v="4"/>
    <x v="1"/>
    <n v="1"/>
    <s v="QA"/>
    <m/>
    <m/>
    <m/>
    <m/>
    <m/>
    <m/>
    <m/>
  </r>
  <r>
    <x v="87"/>
    <x v="4"/>
    <x v="23"/>
    <n v="1"/>
    <m/>
    <m/>
    <m/>
    <m/>
    <m/>
    <m/>
    <m/>
    <m/>
  </r>
  <r>
    <x v="87"/>
    <x v="4"/>
    <x v="158"/>
    <n v="4"/>
    <s v="Initial Review"/>
    <m/>
    <m/>
    <m/>
    <m/>
    <m/>
    <m/>
    <m/>
  </r>
  <r>
    <x v="87"/>
    <x v="4"/>
    <x v="136"/>
    <n v="7"/>
    <s v="Initial Review"/>
    <m/>
    <m/>
    <m/>
    <m/>
    <m/>
    <m/>
    <m/>
  </r>
  <r>
    <x v="87"/>
    <x v="4"/>
    <x v="26"/>
    <n v="1"/>
    <s v="Initial Review"/>
    <m/>
    <m/>
    <m/>
    <m/>
    <m/>
    <m/>
    <m/>
  </r>
  <r>
    <x v="87"/>
    <x v="4"/>
    <x v="133"/>
    <n v="2"/>
    <s v="Final Pass"/>
    <m/>
    <m/>
    <m/>
    <m/>
    <m/>
    <m/>
    <m/>
  </r>
  <r>
    <x v="87"/>
    <x v="4"/>
    <x v="128"/>
    <n v="4"/>
    <s v="Final Pass"/>
    <m/>
    <m/>
    <m/>
    <m/>
    <m/>
    <m/>
    <m/>
  </r>
  <r>
    <x v="87"/>
    <x v="4"/>
    <x v="159"/>
    <n v="5"/>
    <s v="Initial Review"/>
    <m/>
    <m/>
    <m/>
    <m/>
    <m/>
    <m/>
    <m/>
  </r>
  <r>
    <x v="87"/>
    <x v="4"/>
    <x v="144"/>
    <n v="1"/>
    <s v="Final Pass"/>
    <m/>
    <m/>
    <m/>
    <m/>
    <m/>
    <m/>
    <m/>
  </r>
  <r>
    <x v="87"/>
    <x v="4"/>
    <x v="146"/>
    <n v="1"/>
    <s v="Initial Review"/>
    <m/>
    <m/>
    <m/>
    <m/>
    <m/>
    <m/>
    <m/>
  </r>
  <r>
    <x v="87"/>
    <x v="4"/>
    <x v="157"/>
    <n v="1"/>
    <s v="Initial Review"/>
    <m/>
    <m/>
    <m/>
    <m/>
    <m/>
    <m/>
    <m/>
  </r>
  <r>
    <x v="87"/>
    <x v="4"/>
    <x v="37"/>
    <n v="1"/>
    <s v="QA"/>
    <m/>
    <m/>
    <m/>
    <m/>
    <m/>
    <m/>
    <m/>
  </r>
  <r>
    <x v="87"/>
    <x v="4"/>
    <x v="12"/>
    <n v="1"/>
    <s v="QA"/>
    <m/>
    <m/>
    <m/>
    <m/>
    <m/>
    <m/>
    <m/>
  </r>
  <r>
    <x v="87"/>
    <x v="4"/>
    <x v="22"/>
    <n v="2"/>
    <s v="Maintenance"/>
    <m/>
    <m/>
    <m/>
    <m/>
    <m/>
    <m/>
    <m/>
  </r>
  <r>
    <x v="87"/>
    <x v="4"/>
    <x v="2"/>
    <n v="1"/>
    <s v="Maintenance"/>
    <m/>
    <m/>
    <m/>
    <m/>
    <m/>
    <m/>
    <m/>
  </r>
  <r>
    <x v="87"/>
    <x v="4"/>
    <x v="115"/>
    <n v="1"/>
    <s v="QA"/>
    <m/>
    <m/>
    <m/>
    <m/>
    <m/>
    <m/>
    <m/>
  </r>
  <r>
    <x v="88"/>
    <x v="4"/>
    <x v="0"/>
    <n v="3"/>
    <s v="Other"/>
    <m/>
    <m/>
    <m/>
    <m/>
    <m/>
    <m/>
    <m/>
  </r>
  <r>
    <x v="88"/>
    <x v="4"/>
    <x v="18"/>
    <n v="1"/>
    <s v="Other"/>
    <m/>
    <m/>
    <m/>
    <m/>
    <m/>
    <m/>
    <m/>
  </r>
  <r>
    <x v="88"/>
    <x v="4"/>
    <x v="1"/>
    <n v="1"/>
    <s v="QA"/>
    <m/>
    <m/>
    <m/>
    <m/>
    <m/>
    <m/>
    <m/>
  </r>
  <r>
    <x v="88"/>
    <x v="4"/>
    <x v="158"/>
    <n v="7"/>
    <s v="Initial Review"/>
    <m/>
    <m/>
    <m/>
    <m/>
    <m/>
    <m/>
    <m/>
  </r>
  <r>
    <x v="88"/>
    <x v="4"/>
    <x v="136"/>
    <n v="5"/>
    <s v="Initial Review"/>
    <m/>
    <m/>
    <m/>
    <m/>
    <m/>
    <m/>
    <m/>
  </r>
  <r>
    <x v="88"/>
    <x v="4"/>
    <x v="26"/>
    <n v="1"/>
    <s v="Initial Review"/>
    <m/>
    <m/>
    <m/>
    <m/>
    <m/>
    <m/>
    <m/>
  </r>
  <r>
    <x v="88"/>
    <x v="4"/>
    <x v="133"/>
    <n v="2"/>
    <s v="Final Pass"/>
    <m/>
    <m/>
    <m/>
    <m/>
    <m/>
    <m/>
    <m/>
  </r>
  <r>
    <x v="88"/>
    <x v="4"/>
    <x v="128"/>
    <n v="4"/>
    <s v="Final Pass"/>
    <m/>
    <m/>
    <m/>
    <m/>
    <m/>
    <m/>
    <m/>
  </r>
  <r>
    <x v="88"/>
    <x v="4"/>
    <x v="159"/>
    <n v="7"/>
    <s v="Initial Review"/>
    <m/>
    <m/>
    <m/>
    <m/>
    <m/>
    <m/>
    <m/>
  </r>
  <r>
    <x v="88"/>
    <x v="4"/>
    <x v="144"/>
    <n v="1"/>
    <s v="Final Pass"/>
    <m/>
    <m/>
    <m/>
    <m/>
    <m/>
    <m/>
    <m/>
  </r>
  <r>
    <x v="88"/>
    <x v="4"/>
    <x v="146"/>
    <n v="1"/>
    <s v="Initial Review"/>
    <m/>
    <m/>
    <m/>
    <m/>
    <m/>
    <m/>
    <m/>
  </r>
  <r>
    <x v="88"/>
    <x v="4"/>
    <x v="37"/>
    <n v="1"/>
    <s v="QA"/>
    <m/>
    <m/>
    <m/>
    <m/>
    <m/>
    <m/>
    <m/>
  </r>
  <r>
    <x v="88"/>
    <x v="4"/>
    <x v="157"/>
    <n v="1"/>
    <s v="Initial Review"/>
    <m/>
    <m/>
    <m/>
    <m/>
    <m/>
    <m/>
    <m/>
  </r>
  <r>
    <x v="88"/>
    <x v="4"/>
    <x v="12"/>
    <n v="1"/>
    <s v="QA"/>
    <m/>
    <m/>
    <m/>
    <m/>
    <m/>
    <m/>
    <m/>
  </r>
  <r>
    <x v="88"/>
    <x v="4"/>
    <x v="115"/>
    <n v="1"/>
    <s v="QA"/>
    <m/>
    <m/>
    <m/>
    <m/>
    <m/>
    <m/>
    <m/>
  </r>
  <r>
    <x v="89"/>
    <x v="4"/>
    <x v="0"/>
    <n v="3"/>
    <s v="Other"/>
    <m/>
    <m/>
    <m/>
    <m/>
    <m/>
    <m/>
    <m/>
  </r>
  <r>
    <x v="89"/>
    <x v="4"/>
    <x v="1"/>
    <n v="8"/>
    <s v="QA"/>
    <m/>
    <m/>
    <m/>
    <m/>
    <m/>
    <m/>
    <m/>
  </r>
  <r>
    <x v="89"/>
    <x v="4"/>
    <x v="133"/>
    <n v="3"/>
    <s v="Final Pass"/>
    <m/>
    <m/>
    <m/>
    <m/>
    <m/>
    <m/>
    <m/>
  </r>
  <r>
    <x v="89"/>
    <x v="4"/>
    <x v="26"/>
    <n v="1"/>
    <s v="Initial Review"/>
    <m/>
    <m/>
    <m/>
    <m/>
    <m/>
    <m/>
    <m/>
  </r>
  <r>
    <x v="89"/>
    <x v="4"/>
    <x v="136"/>
    <n v="2"/>
    <s v="Initial Review"/>
    <m/>
    <m/>
    <m/>
    <m/>
    <m/>
    <m/>
    <m/>
  </r>
  <r>
    <x v="89"/>
    <x v="4"/>
    <x v="128"/>
    <n v="4"/>
    <s v="Final Pass"/>
    <m/>
    <m/>
    <m/>
    <m/>
    <m/>
    <m/>
    <m/>
  </r>
  <r>
    <x v="89"/>
    <x v="4"/>
    <x v="159"/>
    <n v="4"/>
    <s v="Initial Review"/>
    <m/>
    <m/>
    <m/>
    <m/>
    <m/>
    <m/>
    <m/>
  </r>
  <r>
    <x v="89"/>
    <x v="4"/>
    <x v="144"/>
    <n v="1"/>
    <s v="Final Pass"/>
    <m/>
    <m/>
    <m/>
    <m/>
    <m/>
    <m/>
    <m/>
  </r>
  <r>
    <x v="89"/>
    <x v="4"/>
    <x v="146"/>
    <n v="1"/>
    <s v="Initial Review"/>
    <m/>
    <m/>
    <m/>
    <m/>
    <m/>
    <m/>
    <m/>
  </r>
  <r>
    <x v="89"/>
    <x v="4"/>
    <x v="25"/>
    <n v="1"/>
    <s v="Initial Review"/>
    <m/>
    <m/>
    <m/>
    <m/>
    <m/>
    <m/>
    <m/>
  </r>
  <r>
    <x v="89"/>
    <x v="4"/>
    <x v="158"/>
    <n v="5"/>
    <s v="Initial Review"/>
    <m/>
    <m/>
    <m/>
    <m/>
    <m/>
    <m/>
    <m/>
  </r>
  <r>
    <x v="89"/>
    <x v="4"/>
    <x v="157"/>
    <n v="1"/>
    <s v="Final Pass"/>
    <m/>
    <m/>
    <m/>
    <m/>
    <m/>
    <m/>
    <m/>
  </r>
  <r>
    <x v="89"/>
    <x v="4"/>
    <x v="160"/>
    <n v="2"/>
    <s v="Initial Review"/>
    <m/>
    <m/>
    <m/>
    <m/>
    <m/>
    <m/>
    <m/>
  </r>
  <r>
    <x v="89"/>
    <x v="4"/>
    <x v="161"/>
    <n v="1"/>
    <s v="Initial Review"/>
    <m/>
    <m/>
    <m/>
    <m/>
    <m/>
    <m/>
    <m/>
  </r>
  <r>
    <x v="90"/>
    <x v="4"/>
    <x v="0"/>
    <n v="3"/>
    <s v="Other"/>
    <m/>
    <m/>
    <m/>
    <m/>
    <m/>
    <m/>
    <m/>
  </r>
  <r>
    <x v="90"/>
    <x v="4"/>
    <x v="1"/>
    <n v="2"/>
    <s v="QA"/>
    <m/>
    <m/>
    <m/>
    <m/>
    <m/>
    <m/>
    <m/>
  </r>
  <r>
    <x v="90"/>
    <x v="4"/>
    <x v="159"/>
    <n v="2"/>
    <s v="Initial Review"/>
    <m/>
    <m/>
    <m/>
    <m/>
    <m/>
    <m/>
    <m/>
  </r>
  <r>
    <x v="90"/>
    <x v="4"/>
    <x v="133"/>
    <n v="3"/>
    <s v="Final Pass"/>
    <m/>
    <m/>
    <m/>
    <m/>
    <m/>
    <m/>
    <m/>
  </r>
  <r>
    <x v="90"/>
    <x v="4"/>
    <x v="136"/>
    <n v="4"/>
    <s v="Initial Review"/>
    <m/>
    <m/>
    <m/>
    <m/>
    <m/>
    <m/>
    <m/>
  </r>
  <r>
    <x v="90"/>
    <x v="4"/>
    <x v="26"/>
    <n v="1"/>
    <s v="Initial Review"/>
    <m/>
    <m/>
    <m/>
    <m/>
    <m/>
    <m/>
    <m/>
  </r>
  <r>
    <x v="90"/>
    <x v="4"/>
    <x v="128"/>
    <n v="6"/>
    <s v="Final Pass"/>
    <m/>
    <m/>
    <m/>
    <m/>
    <m/>
    <m/>
    <m/>
  </r>
  <r>
    <x v="90"/>
    <x v="4"/>
    <x v="146"/>
    <n v="2"/>
    <s v="Initial Review"/>
    <m/>
    <m/>
    <m/>
    <m/>
    <m/>
    <m/>
    <m/>
  </r>
  <r>
    <x v="90"/>
    <x v="4"/>
    <x v="157"/>
    <n v="1"/>
    <s v="Final Pass"/>
    <m/>
    <m/>
    <m/>
    <m/>
    <m/>
    <m/>
    <m/>
  </r>
  <r>
    <x v="90"/>
    <x v="4"/>
    <x v="158"/>
    <n v="3"/>
    <s v="Initial Review"/>
    <m/>
    <m/>
    <m/>
    <m/>
    <m/>
    <m/>
    <m/>
  </r>
  <r>
    <x v="90"/>
    <x v="4"/>
    <x v="25"/>
    <n v="1"/>
    <s v="Initial Review"/>
    <m/>
    <m/>
    <m/>
    <m/>
    <m/>
    <m/>
    <m/>
  </r>
  <r>
    <x v="90"/>
    <x v="4"/>
    <x v="160"/>
    <n v="4"/>
    <s v="Initial Review"/>
    <m/>
    <m/>
    <m/>
    <m/>
    <m/>
    <m/>
    <m/>
  </r>
  <r>
    <x v="90"/>
    <x v="4"/>
    <x v="161"/>
    <n v="1"/>
    <s v="Initial Review"/>
    <m/>
    <m/>
    <m/>
    <m/>
    <m/>
    <m/>
    <m/>
  </r>
  <r>
    <x v="90"/>
    <x v="4"/>
    <x v="153"/>
    <n v="1"/>
    <s v="QA"/>
    <m/>
    <m/>
    <m/>
    <m/>
    <m/>
    <m/>
    <m/>
  </r>
  <r>
    <x v="90"/>
    <x v="4"/>
    <x v="12"/>
    <n v="1"/>
    <s v="QA"/>
    <m/>
    <m/>
    <m/>
    <m/>
    <m/>
    <m/>
    <m/>
  </r>
  <r>
    <x v="90"/>
    <x v="4"/>
    <x v="61"/>
    <n v="1"/>
    <s v="QA"/>
    <m/>
    <m/>
    <m/>
    <m/>
    <m/>
    <m/>
    <m/>
  </r>
  <r>
    <x v="90"/>
    <x v="4"/>
    <x v="115"/>
    <n v="1"/>
    <s v="QA"/>
    <m/>
    <m/>
    <m/>
    <m/>
    <m/>
    <m/>
    <m/>
  </r>
  <r>
    <x v="91"/>
    <x v="4"/>
    <x v="0"/>
    <n v="3"/>
    <s v="Other"/>
    <m/>
    <m/>
    <m/>
    <m/>
    <m/>
    <m/>
    <m/>
  </r>
  <r>
    <x v="91"/>
    <x v="4"/>
    <x v="1"/>
    <n v="5"/>
    <s v="QA"/>
    <m/>
    <m/>
    <m/>
    <m/>
    <m/>
    <m/>
    <m/>
  </r>
  <r>
    <x v="91"/>
    <x v="4"/>
    <x v="162"/>
    <n v="1"/>
    <s v="Maintenance"/>
    <m/>
    <m/>
    <m/>
    <m/>
    <m/>
    <m/>
    <m/>
  </r>
  <r>
    <x v="91"/>
    <x v="4"/>
    <x v="133"/>
    <n v="2"/>
    <s v="Final Pass"/>
    <m/>
    <m/>
    <m/>
    <m/>
    <m/>
    <m/>
    <m/>
  </r>
  <r>
    <x v="91"/>
    <x v="4"/>
    <x v="136"/>
    <n v="3"/>
    <s v="Initial Review"/>
    <m/>
    <m/>
    <m/>
    <m/>
    <m/>
    <m/>
    <m/>
  </r>
  <r>
    <x v="91"/>
    <x v="4"/>
    <x v="26"/>
    <n v="1"/>
    <s v="Final Pass"/>
    <m/>
    <m/>
    <m/>
    <m/>
    <m/>
    <m/>
    <m/>
  </r>
  <r>
    <x v="91"/>
    <x v="4"/>
    <x v="128"/>
    <n v="2"/>
    <s v="Final Pass"/>
    <m/>
    <m/>
    <m/>
    <m/>
    <m/>
    <m/>
    <m/>
  </r>
  <r>
    <x v="91"/>
    <x v="4"/>
    <x v="159"/>
    <n v="3"/>
    <s v="Initial Review"/>
    <m/>
    <m/>
    <m/>
    <m/>
    <m/>
    <m/>
    <m/>
  </r>
  <r>
    <x v="91"/>
    <x v="4"/>
    <x v="163"/>
    <n v="4"/>
    <s v="Initial Review"/>
    <m/>
    <m/>
    <m/>
    <m/>
    <m/>
    <m/>
    <m/>
  </r>
  <r>
    <x v="91"/>
    <x v="4"/>
    <x v="146"/>
    <n v="1"/>
    <s v="Initial Review"/>
    <m/>
    <m/>
    <m/>
    <m/>
    <m/>
    <m/>
    <m/>
  </r>
  <r>
    <x v="91"/>
    <x v="4"/>
    <x v="158"/>
    <n v="4"/>
    <s v="Initial Review"/>
    <m/>
    <m/>
    <m/>
    <m/>
    <m/>
    <m/>
    <m/>
  </r>
  <r>
    <x v="91"/>
    <x v="4"/>
    <x v="25"/>
    <n v="1"/>
    <s v="Initial Review"/>
    <m/>
    <m/>
    <m/>
    <m/>
    <m/>
    <m/>
    <m/>
  </r>
  <r>
    <x v="91"/>
    <x v="4"/>
    <x v="164"/>
    <n v="1"/>
    <s v="Maintenance"/>
    <m/>
    <m/>
    <m/>
    <m/>
    <m/>
    <m/>
    <m/>
  </r>
  <r>
    <x v="91"/>
    <x v="4"/>
    <x v="160"/>
    <n v="3"/>
    <s v="Initial Review"/>
    <m/>
    <m/>
    <m/>
    <m/>
    <m/>
    <m/>
    <m/>
  </r>
  <r>
    <x v="91"/>
    <x v="4"/>
    <x v="161"/>
    <n v="1"/>
    <s v="Initial Review"/>
    <m/>
    <m/>
    <m/>
    <m/>
    <m/>
    <m/>
    <m/>
  </r>
  <r>
    <x v="91"/>
    <x v="4"/>
    <x v="144"/>
    <n v="1"/>
    <s v="QA"/>
    <m/>
    <m/>
    <m/>
    <m/>
    <m/>
    <m/>
    <m/>
  </r>
  <r>
    <x v="91"/>
    <x v="4"/>
    <x v="115"/>
    <n v="1"/>
    <s v="QA"/>
    <m/>
    <m/>
    <m/>
    <m/>
    <m/>
    <m/>
    <m/>
  </r>
  <r>
    <x v="92"/>
    <x v="4"/>
    <x v="0"/>
    <n v="3"/>
    <s v="Other"/>
    <m/>
    <m/>
    <m/>
    <m/>
    <m/>
    <m/>
    <m/>
  </r>
  <r>
    <x v="92"/>
    <x v="4"/>
    <x v="1"/>
    <n v="3"/>
    <s v="QA"/>
    <m/>
    <m/>
    <m/>
    <m/>
    <m/>
    <m/>
    <m/>
  </r>
  <r>
    <x v="92"/>
    <x v="4"/>
    <x v="85"/>
    <n v="2"/>
    <s v="Maintenance"/>
    <m/>
    <m/>
    <m/>
    <m/>
    <m/>
    <m/>
    <m/>
  </r>
  <r>
    <x v="92"/>
    <x v="4"/>
    <x v="136"/>
    <n v="2"/>
    <s v="Initial Review"/>
    <m/>
    <m/>
    <m/>
    <m/>
    <m/>
    <m/>
    <m/>
  </r>
  <r>
    <x v="92"/>
    <x v="4"/>
    <x v="26"/>
    <n v="1"/>
    <s v="Final Pass"/>
    <m/>
    <m/>
    <m/>
    <m/>
    <m/>
    <m/>
    <m/>
  </r>
  <r>
    <x v="92"/>
    <x v="4"/>
    <x v="128"/>
    <n v="3"/>
    <s v="Final Pass"/>
    <m/>
    <m/>
    <m/>
    <m/>
    <m/>
    <m/>
    <m/>
  </r>
  <r>
    <x v="92"/>
    <x v="4"/>
    <x v="159"/>
    <n v="4"/>
    <s v="Initial Review"/>
    <m/>
    <m/>
    <m/>
    <m/>
    <m/>
    <m/>
    <m/>
  </r>
  <r>
    <x v="92"/>
    <x v="4"/>
    <x v="163"/>
    <n v="4"/>
    <s v="Initial Review"/>
    <m/>
    <m/>
    <m/>
    <m/>
    <m/>
    <m/>
    <m/>
  </r>
  <r>
    <x v="92"/>
    <x v="4"/>
    <x v="158"/>
    <n v="4"/>
    <s v="Initial Review"/>
    <m/>
    <m/>
    <m/>
    <m/>
    <m/>
    <m/>
    <m/>
  </r>
  <r>
    <x v="92"/>
    <x v="4"/>
    <x v="165"/>
    <n v="1"/>
    <s v="Maintenance"/>
    <m/>
    <m/>
    <m/>
    <m/>
    <m/>
    <m/>
    <m/>
  </r>
  <r>
    <x v="92"/>
    <x v="4"/>
    <x v="25"/>
    <n v="1"/>
    <s v="Initial Review"/>
    <m/>
    <m/>
    <m/>
    <m/>
    <m/>
    <m/>
    <m/>
  </r>
  <r>
    <x v="92"/>
    <x v="4"/>
    <x v="146"/>
    <n v="1"/>
    <s v="Final Pass"/>
    <m/>
    <m/>
    <m/>
    <m/>
    <m/>
    <m/>
    <m/>
  </r>
  <r>
    <x v="92"/>
    <x v="4"/>
    <x v="160"/>
    <n v="4"/>
    <s v="Initial Review"/>
    <m/>
    <m/>
    <m/>
    <m/>
    <m/>
    <m/>
    <m/>
  </r>
  <r>
    <x v="92"/>
    <x v="4"/>
    <x v="161"/>
    <n v="1"/>
    <s v="Initial Review"/>
    <m/>
    <m/>
    <m/>
    <m/>
    <m/>
    <m/>
    <m/>
  </r>
  <r>
    <x v="92"/>
    <x v="4"/>
    <x v="157"/>
    <n v="1"/>
    <s v="QA"/>
    <m/>
    <m/>
    <m/>
    <m/>
    <m/>
    <m/>
    <m/>
  </r>
  <r>
    <x v="92"/>
    <x v="4"/>
    <x v="12"/>
    <n v="1"/>
    <s v="QA"/>
    <m/>
    <m/>
    <m/>
    <m/>
    <m/>
    <m/>
    <m/>
  </r>
  <r>
    <x v="92"/>
    <x v="4"/>
    <x v="115"/>
    <n v="1"/>
    <s v="QA"/>
    <m/>
    <m/>
    <m/>
    <m/>
    <m/>
    <m/>
    <m/>
  </r>
  <r>
    <x v="93"/>
    <x v="4"/>
    <x v="0"/>
    <n v="3"/>
    <s v="Other"/>
    <m/>
    <m/>
    <m/>
    <m/>
    <m/>
    <m/>
    <m/>
  </r>
  <r>
    <x v="93"/>
    <x v="4"/>
    <x v="1"/>
    <n v="1"/>
    <s v="QA"/>
    <m/>
    <m/>
    <m/>
    <m/>
    <m/>
    <m/>
    <m/>
  </r>
  <r>
    <x v="93"/>
    <x v="4"/>
    <x v="23"/>
    <n v="1"/>
    <m/>
    <m/>
    <m/>
    <m/>
    <m/>
    <m/>
    <m/>
    <m/>
  </r>
  <r>
    <x v="93"/>
    <x v="4"/>
    <x v="163"/>
    <n v="1"/>
    <s v="Initial Review"/>
    <m/>
    <m/>
    <m/>
    <m/>
    <m/>
    <m/>
    <m/>
  </r>
  <r>
    <x v="93"/>
    <x v="4"/>
    <x v="136"/>
    <n v="2"/>
    <s v="Initial Review"/>
    <m/>
    <m/>
    <m/>
    <m/>
    <m/>
    <m/>
    <m/>
  </r>
  <r>
    <x v="93"/>
    <x v="4"/>
    <x v="128"/>
    <n v="2"/>
    <s v="Final Pass"/>
    <m/>
    <m/>
    <m/>
    <m/>
    <m/>
    <m/>
    <m/>
  </r>
  <r>
    <x v="93"/>
    <x v="4"/>
    <x v="26"/>
    <n v="2"/>
    <s v="Final Pass"/>
    <m/>
    <m/>
    <m/>
    <m/>
    <m/>
    <m/>
    <m/>
  </r>
  <r>
    <x v="93"/>
    <x v="4"/>
    <x v="146"/>
    <n v="2"/>
    <s v="Final Pass"/>
    <m/>
    <m/>
    <m/>
    <m/>
    <m/>
    <m/>
    <m/>
  </r>
  <r>
    <x v="93"/>
    <x v="4"/>
    <x v="159"/>
    <n v="1"/>
    <s v="Initial Review"/>
    <m/>
    <m/>
    <m/>
    <m/>
    <m/>
    <m/>
    <m/>
  </r>
  <r>
    <x v="93"/>
    <x v="4"/>
    <x v="166"/>
    <n v="6"/>
    <s v="Initial Review"/>
    <m/>
    <m/>
    <m/>
    <m/>
    <m/>
    <m/>
    <m/>
  </r>
  <r>
    <x v="93"/>
    <x v="4"/>
    <x v="158"/>
    <n v="6"/>
    <s v="Initial Review"/>
    <m/>
    <m/>
    <m/>
    <m/>
    <m/>
    <m/>
    <m/>
  </r>
  <r>
    <x v="93"/>
    <x v="4"/>
    <x v="160"/>
    <n v="5"/>
    <s v="Initial Review"/>
    <m/>
    <m/>
    <m/>
    <m/>
    <m/>
    <m/>
    <m/>
  </r>
  <r>
    <x v="93"/>
    <x v="4"/>
    <x v="161"/>
    <n v="1"/>
    <s v="Final Pass"/>
    <m/>
    <m/>
    <m/>
    <m/>
    <m/>
    <m/>
    <m/>
  </r>
  <r>
    <x v="93"/>
    <x v="4"/>
    <x v="167"/>
    <n v="1"/>
    <s v="Initial Review"/>
    <m/>
    <m/>
    <m/>
    <m/>
    <m/>
    <m/>
    <m/>
  </r>
  <r>
    <x v="93"/>
    <x v="4"/>
    <x v="162"/>
    <n v="1"/>
    <s v="Maintenance"/>
    <m/>
    <m/>
    <m/>
    <m/>
    <m/>
    <m/>
    <m/>
  </r>
  <r>
    <x v="93"/>
    <x v="4"/>
    <x v="133"/>
    <n v="1"/>
    <s v="QA"/>
    <m/>
    <m/>
    <m/>
    <m/>
    <m/>
    <m/>
    <m/>
  </r>
  <r>
    <x v="93"/>
    <x v="4"/>
    <x v="168"/>
    <n v="1"/>
    <s v="Maintenance"/>
    <m/>
    <m/>
    <m/>
    <m/>
    <m/>
    <m/>
    <m/>
  </r>
  <r>
    <x v="94"/>
    <x v="4"/>
    <x v="1"/>
    <n v="9"/>
    <s v="QA"/>
    <m/>
    <m/>
    <m/>
    <m/>
    <m/>
    <m/>
    <m/>
  </r>
  <r>
    <x v="94"/>
    <x v="4"/>
    <x v="23"/>
    <n v="4"/>
    <m/>
    <m/>
    <m/>
    <m/>
    <m/>
    <m/>
    <m/>
    <m/>
  </r>
  <r>
    <x v="94"/>
    <x v="4"/>
    <x v="22"/>
    <n v="2"/>
    <s v="Maintenance"/>
    <m/>
    <m/>
    <m/>
    <m/>
    <m/>
    <m/>
    <m/>
  </r>
  <r>
    <x v="94"/>
    <x v="4"/>
    <x v="136"/>
    <n v="1"/>
    <s v="Initial Review"/>
    <m/>
    <m/>
    <m/>
    <m/>
    <m/>
    <m/>
    <m/>
  </r>
  <r>
    <x v="94"/>
    <x v="4"/>
    <x v="25"/>
    <n v="1"/>
    <s v="Maintenance"/>
    <m/>
    <m/>
    <m/>
    <m/>
    <m/>
    <m/>
    <m/>
  </r>
  <r>
    <x v="94"/>
    <x v="4"/>
    <x v="26"/>
    <n v="2"/>
    <s v="Final Pass"/>
    <m/>
    <m/>
    <m/>
    <m/>
    <m/>
    <m/>
    <m/>
  </r>
  <r>
    <x v="94"/>
    <x v="4"/>
    <x v="166"/>
    <n v="4"/>
    <s v="Initial Review"/>
    <m/>
    <m/>
    <m/>
    <m/>
    <m/>
    <m/>
    <m/>
  </r>
  <r>
    <x v="94"/>
    <x v="4"/>
    <x v="159"/>
    <n v="1"/>
    <s v="Initial Review"/>
    <m/>
    <m/>
    <m/>
    <m/>
    <m/>
    <m/>
    <m/>
  </r>
  <r>
    <x v="94"/>
    <x v="4"/>
    <x v="158"/>
    <n v="2"/>
    <s v="Initial Review"/>
    <m/>
    <m/>
    <m/>
    <m/>
    <m/>
    <m/>
    <m/>
  </r>
  <r>
    <x v="94"/>
    <x v="4"/>
    <x v="163"/>
    <n v="2"/>
    <s v="Initial Review"/>
    <m/>
    <m/>
    <m/>
    <m/>
    <m/>
    <m/>
    <m/>
  </r>
  <r>
    <x v="94"/>
    <x v="4"/>
    <x v="160"/>
    <n v="2"/>
    <s v="Initial Review"/>
    <m/>
    <m/>
    <m/>
    <m/>
    <m/>
    <m/>
    <m/>
  </r>
  <r>
    <x v="94"/>
    <x v="4"/>
    <x v="169"/>
    <n v="1"/>
    <s v="Initial Review"/>
    <m/>
    <m/>
    <m/>
    <m/>
    <m/>
    <m/>
    <m/>
  </r>
  <r>
    <x v="94"/>
    <x v="4"/>
    <x v="167"/>
    <n v="1"/>
    <s v="Initial Review"/>
    <m/>
    <m/>
    <m/>
    <m/>
    <m/>
    <m/>
    <m/>
  </r>
  <r>
    <x v="94"/>
    <x v="4"/>
    <x v="128"/>
    <n v="2"/>
    <s v="Final Pass"/>
    <m/>
    <m/>
    <m/>
    <m/>
    <m/>
    <m/>
    <m/>
  </r>
  <r>
    <x v="94"/>
    <x v="4"/>
    <x v="146"/>
    <n v="2"/>
    <s v="Final Pass"/>
    <m/>
    <m/>
    <m/>
    <m/>
    <m/>
    <m/>
    <m/>
  </r>
  <r>
    <x v="94"/>
    <x v="4"/>
    <x v="134"/>
    <n v="1"/>
    <s v="Maintenance"/>
    <m/>
    <m/>
    <m/>
    <m/>
    <m/>
    <m/>
    <m/>
  </r>
  <r>
    <x v="95"/>
    <x v="4"/>
    <x v="0"/>
    <n v="2"/>
    <s v="Other"/>
    <m/>
    <m/>
    <m/>
    <m/>
    <m/>
    <m/>
    <m/>
  </r>
  <r>
    <x v="95"/>
    <x v="4"/>
    <x v="1"/>
    <n v="2"/>
    <s v="QA"/>
    <m/>
    <m/>
    <m/>
    <m/>
    <m/>
    <m/>
    <m/>
  </r>
  <r>
    <x v="95"/>
    <x v="4"/>
    <x v="23"/>
    <n v="5"/>
    <m/>
    <m/>
    <m/>
    <m/>
    <m/>
    <m/>
    <m/>
    <m/>
  </r>
  <r>
    <x v="95"/>
    <x v="4"/>
    <x v="22"/>
    <n v="2"/>
    <s v="Maintenance"/>
    <m/>
    <m/>
    <m/>
    <m/>
    <m/>
    <m/>
    <m/>
  </r>
  <r>
    <x v="95"/>
    <x v="4"/>
    <x v="163"/>
    <n v="3"/>
    <s v="Initial Review"/>
    <m/>
    <m/>
    <m/>
    <m/>
    <m/>
    <m/>
    <m/>
  </r>
  <r>
    <x v="95"/>
    <x v="4"/>
    <x v="164"/>
    <n v="2"/>
    <s v="Maintenance"/>
    <m/>
    <m/>
    <m/>
    <m/>
    <m/>
    <m/>
    <m/>
  </r>
  <r>
    <x v="95"/>
    <x v="4"/>
    <x v="25"/>
    <n v="1"/>
    <s v="Maintenance"/>
    <m/>
    <m/>
    <m/>
    <m/>
    <m/>
    <m/>
    <m/>
  </r>
  <r>
    <x v="95"/>
    <x v="4"/>
    <x v="26"/>
    <n v="1"/>
    <s v="Final Pass"/>
    <m/>
    <m/>
    <m/>
    <m/>
    <m/>
    <m/>
    <m/>
  </r>
  <r>
    <x v="95"/>
    <x v="4"/>
    <x v="166"/>
    <n v="2"/>
    <s v="Final Pass"/>
    <m/>
    <m/>
    <m/>
    <m/>
    <m/>
    <m/>
    <m/>
  </r>
  <r>
    <x v="95"/>
    <x v="4"/>
    <x v="159"/>
    <n v="2"/>
    <s v="Initial Review"/>
    <m/>
    <m/>
    <m/>
    <m/>
    <m/>
    <m/>
    <m/>
  </r>
  <r>
    <x v="95"/>
    <x v="4"/>
    <x v="158"/>
    <n v="1"/>
    <s v="Final Pass"/>
    <m/>
    <m/>
    <m/>
    <m/>
    <m/>
    <m/>
    <m/>
  </r>
  <r>
    <x v="95"/>
    <x v="4"/>
    <x v="160"/>
    <n v="3"/>
    <s v="Initial Review"/>
    <m/>
    <m/>
    <m/>
    <m/>
    <m/>
    <m/>
    <m/>
  </r>
  <r>
    <x v="95"/>
    <x v="4"/>
    <x v="169"/>
    <n v="1"/>
    <s v="Initial Review"/>
    <m/>
    <m/>
    <m/>
    <m/>
    <m/>
    <m/>
    <m/>
  </r>
  <r>
    <x v="95"/>
    <x v="4"/>
    <x v="167"/>
    <n v="1"/>
    <s v="Initial Review"/>
    <m/>
    <m/>
    <m/>
    <m/>
    <m/>
    <m/>
    <m/>
  </r>
  <r>
    <x v="95"/>
    <x v="4"/>
    <x v="136"/>
    <n v="2"/>
    <s v="Initial Review"/>
    <m/>
    <m/>
    <m/>
    <m/>
    <m/>
    <m/>
    <m/>
  </r>
  <r>
    <x v="95"/>
    <x v="4"/>
    <x v="128"/>
    <n v="2"/>
    <s v="Final Pass"/>
    <m/>
    <m/>
    <m/>
    <m/>
    <m/>
    <m/>
    <m/>
  </r>
  <r>
    <x v="95"/>
    <x v="4"/>
    <x v="146"/>
    <n v="2"/>
    <s v="Final Pass"/>
    <m/>
    <m/>
    <m/>
    <m/>
    <m/>
    <m/>
    <m/>
  </r>
  <r>
    <x v="95"/>
    <x v="4"/>
    <x v="134"/>
    <n v="1"/>
    <s v="Maintenance"/>
    <m/>
    <m/>
    <m/>
    <m/>
    <m/>
    <m/>
    <m/>
  </r>
  <r>
    <x v="96"/>
    <x v="4"/>
    <x v="161"/>
    <n v="1"/>
    <s v="QA"/>
    <m/>
    <m/>
    <m/>
    <m/>
    <m/>
    <m/>
    <m/>
  </r>
  <r>
    <x v="96"/>
    <x v="4"/>
    <x v="133"/>
    <n v="1"/>
    <s v="QA"/>
    <m/>
    <m/>
    <m/>
    <m/>
    <m/>
    <m/>
    <m/>
  </r>
  <r>
    <x v="96"/>
    <x v="4"/>
    <x v="0"/>
    <n v="1"/>
    <s v="Other"/>
    <m/>
    <m/>
    <m/>
    <m/>
    <m/>
    <m/>
    <m/>
  </r>
  <r>
    <x v="96"/>
    <x v="4"/>
    <x v="1"/>
    <n v="2"/>
    <s v="QA"/>
    <m/>
    <m/>
    <m/>
    <m/>
    <m/>
    <m/>
    <m/>
  </r>
  <r>
    <x v="96"/>
    <x v="4"/>
    <x v="23"/>
    <n v="3"/>
    <m/>
    <m/>
    <m/>
    <m/>
    <m/>
    <m/>
    <m/>
    <m/>
  </r>
  <r>
    <x v="96"/>
    <x v="4"/>
    <x v="163"/>
    <n v="2"/>
    <s v="Initial Review"/>
    <m/>
    <m/>
    <m/>
    <m/>
    <m/>
    <m/>
    <m/>
  </r>
  <r>
    <x v="96"/>
    <x v="4"/>
    <x v="25"/>
    <n v="1"/>
    <s v="Maintenance"/>
    <m/>
    <m/>
    <m/>
    <m/>
    <m/>
    <m/>
    <m/>
  </r>
  <r>
    <x v="96"/>
    <x v="4"/>
    <x v="169"/>
    <n v="2"/>
    <s v="Initial Review"/>
    <m/>
    <m/>
    <m/>
    <m/>
    <m/>
    <m/>
    <m/>
  </r>
  <r>
    <x v="96"/>
    <x v="4"/>
    <x v="26"/>
    <n v="1"/>
    <s v="Final Pass"/>
    <m/>
    <m/>
    <m/>
    <m/>
    <m/>
    <m/>
    <m/>
  </r>
  <r>
    <x v="96"/>
    <x v="4"/>
    <x v="159"/>
    <n v="3"/>
    <s v="Initial Review"/>
    <m/>
    <m/>
    <m/>
    <m/>
    <m/>
    <m/>
    <m/>
  </r>
  <r>
    <x v="96"/>
    <x v="4"/>
    <x v="158"/>
    <n v="2"/>
    <s v="Final Pass"/>
    <m/>
    <m/>
    <m/>
    <m/>
    <m/>
    <m/>
    <m/>
  </r>
  <r>
    <x v="96"/>
    <x v="4"/>
    <x v="160"/>
    <n v="4"/>
    <s v="Initial Review"/>
    <m/>
    <m/>
    <m/>
    <m/>
    <m/>
    <m/>
    <m/>
  </r>
  <r>
    <x v="96"/>
    <x v="4"/>
    <x v="167"/>
    <n v="1"/>
    <s v="Initial Review"/>
    <m/>
    <m/>
    <m/>
    <m/>
    <m/>
    <m/>
    <m/>
  </r>
  <r>
    <x v="96"/>
    <x v="4"/>
    <x v="144"/>
    <n v="1"/>
    <s v="QA"/>
    <m/>
    <m/>
    <m/>
    <m/>
    <m/>
    <m/>
    <m/>
  </r>
  <r>
    <x v="96"/>
    <x v="4"/>
    <x v="136"/>
    <n v="2"/>
    <s v="Initial Review"/>
    <m/>
    <m/>
    <m/>
    <m/>
    <m/>
    <m/>
    <m/>
  </r>
  <r>
    <x v="96"/>
    <x v="4"/>
    <x v="128"/>
    <n v="2"/>
    <s v="Final Pass"/>
    <m/>
    <m/>
    <m/>
    <m/>
    <m/>
    <m/>
    <m/>
  </r>
  <r>
    <x v="96"/>
    <x v="4"/>
    <x v="146"/>
    <n v="1"/>
    <s v="Final Pass"/>
    <m/>
    <m/>
    <m/>
    <m/>
    <m/>
    <m/>
    <m/>
  </r>
  <r>
    <x v="96"/>
    <x v="4"/>
    <x v="170"/>
    <n v="5"/>
    <s v="Initial Review"/>
    <m/>
    <m/>
    <m/>
    <m/>
    <m/>
    <m/>
    <m/>
  </r>
  <r>
    <x v="96"/>
    <x v="4"/>
    <x v="134"/>
    <n v="1"/>
    <s v="Maintenance"/>
    <m/>
    <m/>
    <m/>
    <m/>
    <m/>
    <m/>
    <m/>
  </r>
  <r>
    <x v="96"/>
    <x v="4"/>
    <x v="153"/>
    <n v="1"/>
    <s v="QA"/>
    <m/>
    <m/>
    <m/>
    <m/>
    <m/>
    <m/>
    <m/>
  </r>
  <r>
    <x v="96"/>
    <x v="4"/>
    <x v="12"/>
    <n v="1"/>
    <s v="QA"/>
    <m/>
    <m/>
    <m/>
    <m/>
    <m/>
    <m/>
    <m/>
  </r>
  <r>
    <x v="96"/>
    <x v="4"/>
    <x v="61"/>
    <n v="1"/>
    <s v="QA"/>
    <m/>
    <m/>
    <m/>
    <m/>
    <m/>
    <m/>
    <m/>
  </r>
  <r>
    <x v="97"/>
    <x v="4"/>
    <x v="0"/>
    <n v="1"/>
    <s v="Other"/>
    <m/>
    <m/>
    <m/>
    <m/>
    <m/>
    <m/>
    <m/>
  </r>
  <r>
    <x v="97"/>
    <x v="4"/>
    <x v="1"/>
    <n v="1"/>
    <s v="QA"/>
    <m/>
    <m/>
    <m/>
    <m/>
    <m/>
    <m/>
    <m/>
  </r>
  <r>
    <x v="97"/>
    <x v="4"/>
    <x v="23"/>
    <n v="4"/>
    <m/>
    <m/>
    <m/>
    <m/>
    <m/>
    <m/>
    <m/>
    <m/>
  </r>
  <r>
    <x v="97"/>
    <x v="4"/>
    <x v="24"/>
    <n v="4"/>
    <s v="Maintenance"/>
    <m/>
    <m/>
    <m/>
    <m/>
    <m/>
    <m/>
    <m/>
  </r>
  <r>
    <x v="97"/>
    <x v="4"/>
    <x v="163"/>
    <n v="2"/>
    <s v="Initial Review"/>
    <m/>
    <m/>
    <m/>
    <m/>
    <m/>
    <m/>
    <m/>
  </r>
  <r>
    <x v="97"/>
    <x v="4"/>
    <x v="169"/>
    <n v="2"/>
    <s v="Final Pass"/>
    <m/>
    <m/>
    <m/>
    <m/>
    <m/>
    <m/>
    <m/>
  </r>
  <r>
    <x v="97"/>
    <x v="4"/>
    <x v="26"/>
    <n v="2"/>
    <s v="Final Pass"/>
    <m/>
    <m/>
    <m/>
    <m/>
    <m/>
    <m/>
    <m/>
  </r>
  <r>
    <x v="97"/>
    <x v="4"/>
    <x v="159"/>
    <n v="2"/>
    <s v="Initial Review"/>
    <m/>
    <m/>
    <m/>
    <m/>
    <m/>
    <m/>
    <m/>
  </r>
  <r>
    <x v="97"/>
    <x v="4"/>
    <x v="158"/>
    <n v="2"/>
    <s v="Final Pass"/>
    <m/>
    <m/>
    <m/>
    <m/>
    <m/>
    <m/>
    <m/>
  </r>
  <r>
    <x v="97"/>
    <x v="4"/>
    <x v="160"/>
    <n v="3"/>
    <s v="Initial Review"/>
    <m/>
    <m/>
    <m/>
    <m/>
    <m/>
    <m/>
    <m/>
  </r>
  <r>
    <x v="97"/>
    <x v="4"/>
    <x v="136"/>
    <n v="2"/>
    <s v="Initial Review"/>
    <m/>
    <m/>
    <m/>
    <m/>
    <m/>
    <m/>
    <m/>
  </r>
  <r>
    <x v="97"/>
    <x v="4"/>
    <x v="128"/>
    <n v="2"/>
    <s v="Final Pass"/>
    <m/>
    <m/>
    <m/>
    <m/>
    <m/>
    <m/>
    <m/>
  </r>
  <r>
    <x v="97"/>
    <x v="4"/>
    <x v="171"/>
    <n v="3"/>
    <s v="Initial Review"/>
    <m/>
    <m/>
    <m/>
    <m/>
    <m/>
    <m/>
    <m/>
  </r>
  <r>
    <x v="97"/>
    <x v="4"/>
    <x v="85"/>
    <n v="2"/>
    <s v="Maintenance"/>
    <m/>
    <m/>
    <m/>
    <m/>
    <m/>
    <m/>
    <m/>
  </r>
  <r>
    <x v="97"/>
    <x v="4"/>
    <x v="167"/>
    <n v="1"/>
    <s v="Final Pass"/>
    <m/>
    <m/>
    <m/>
    <m/>
    <m/>
    <m/>
    <m/>
  </r>
  <r>
    <x v="97"/>
    <x v="4"/>
    <x v="134"/>
    <n v="2"/>
    <s v="Maintenance"/>
    <m/>
    <m/>
    <m/>
    <m/>
    <m/>
    <m/>
    <m/>
  </r>
  <r>
    <x v="97"/>
    <x v="4"/>
    <x v="161"/>
    <n v="1"/>
    <s v="QA"/>
    <m/>
    <m/>
    <m/>
    <m/>
    <m/>
    <m/>
    <m/>
  </r>
  <r>
    <x v="97"/>
    <x v="4"/>
    <x v="133"/>
    <n v="1"/>
    <s v="QA"/>
    <m/>
    <m/>
    <m/>
    <m/>
    <m/>
    <m/>
    <m/>
  </r>
  <r>
    <x v="98"/>
    <x v="4"/>
    <x v="0"/>
    <n v="1"/>
    <s v="Other"/>
    <m/>
    <m/>
    <m/>
    <m/>
    <m/>
    <m/>
    <m/>
  </r>
  <r>
    <x v="98"/>
    <x v="4"/>
    <x v="1"/>
    <n v="1"/>
    <s v="QA"/>
    <m/>
    <m/>
    <m/>
    <m/>
    <m/>
    <m/>
    <m/>
  </r>
  <r>
    <x v="98"/>
    <x v="4"/>
    <x v="23"/>
    <n v="4"/>
    <m/>
    <m/>
    <m/>
    <m/>
    <m/>
    <m/>
    <m/>
    <m/>
  </r>
  <r>
    <x v="98"/>
    <x v="4"/>
    <x v="160"/>
    <n v="2"/>
    <s v="Initial Review"/>
    <m/>
    <m/>
    <m/>
    <m/>
    <m/>
    <m/>
    <m/>
  </r>
  <r>
    <x v="98"/>
    <x v="4"/>
    <x v="163"/>
    <n v="2"/>
    <s v="Initial Review"/>
    <m/>
    <m/>
    <m/>
    <m/>
    <m/>
    <m/>
    <m/>
  </r>
  <r>
    <x v="98"/>
    <x v="4"/>
    <x v="136"/>
    <n v="1"/>
    <s v="Initial Review"/>
    <m/>
    <m/>
    <m/>
    <m/>
    <m/>
    <m/>
    <m/>
  </r>
  <r>
    <x v="98"/>
    <x v="4"/>
    <x v="171"/>
    <n v="3"/>
    <s v="Initial Review"/>
    <m/>
    <m/>
    <m/>
    <m/>
    <m/>
    <m/>
    <m/>
  </r>
  <r>
    <x v="98"/>
    <x v="4"/>
    <x v="26"/>
    <n v="3"/>
    <s v="Final Pass"/>
    <m/>
    <m/>
    <m/>
    <m/>
    <m/>
    <m/>
    <m/>
  </r>
  <r>
    <x v="98"/>
    <x v="4"/>
    <x v="159"/>
    <n v="1"/>
    <s v="Initial Review"/>
    <m/>
    <m/>
    <m/>
    <m/>
    <m/>
    <m/>
    <m/>
  </r>
  <r>
    <x v="98"/>
    <x v="4"/>
    <x v="158"/>
    <n v="2"/>
    <s v="Final Pass"/>
    <m/>
    <m/>
    <m/>
    <m/>
    <m/>
    <m/>
    <m/>
  </r>
  <r>
    <x v="98"/>
    <x v="4"/>
    <x v="172"/>
    <n v="2"/>
    <s v="Initial Review"/>
    <m/>
    <m/>
    <m/>
    <m/>
    <m/>
    <m/>
    <m/>
  </r>
  <r>
    <x v="98"/>
    <x v="4"/>
    <x v="166"/>
    <n v="1"/>
    <s v="QA"/>
    <m/>
    <m/>
    <m/>
    <m/>
    <m/>
    <m/>
    <m/>
  </r>
  <r>
    <x v="98"/>
    <x v="4"/>
    <x v="173"/>
    <n v="3"/>
    <s v="Initial Review"/>
    <m/>
    <m/>
    <m/>
    <m/>
    <m/>
    <m/>
    <m/>
  </r>
  <r>
    <x v="98"/>
    <x v="4"/>
    <x v="134"/>
    <n v="1"/>
    <s v="Maintenance"/>
    <m/>
    <m/>
    <m/>
    <m/>
    <m/>
    <m/>
    <m/>
  </r>
  <r>
    <x v="98"/>
    <x v="4"/>
    <x v="170"/>
    <n v="2"/>
    <s v="Final Pass"/>
    <m/>
    <m/>
    <m/>
    <m/>
    <m/>
    <m/>
    <m/>
  </r>
  <r>
    <x v="98"/>
    <x v="4"/>
    <x v="22"/>
    <n v="2"/>
    <s v="Maintenance"/>
    <m/>
    <m/>
    <m/>
    <m/>
    <m/>
    <m/>
    <m/>
  </r>
  <r>
    <x v="98"/>
    <x v="4"/>
    <x v="61"/>
    <n v="1"/>
    <s v="QA"/>
    <m/>
    <m/>
    <m/>
    <m/>
    <m/>
    <m/>
    <m/>
  </r>
  <r>
    <x v="98"/>
    <x v="4"/>
    <x v="27"/>
    <n v="2"/>
    <s v="Final Pass"/>
    <m/>
    <m/>
    <m/>
    <m/>
    <m/>
    <m/>
    <m/>
  </r>
  <r>
    <x v="98"/>
    <x v="4"/>
    <x v="169"/>
    <n v="1"/>
    <s v="Final Pass"/>
    <m/>
    <m/>
    <m/>
    <m/>
    <m/>
    <m/>
    <m/>
  </r>
  <r>
    <x v="98"/>
    <x v="4"/>
    <x v="128"/>
    <n v="2"/>
    <s v="Final Pass"/>
    <m/>
    <m/>
    <m/>
    <m/>
    <m/>
    <m/>
    <m/>
  </r>
  <r>
    <x v="99"/>
    <x v="4"/>
    <x v="0"/>
    <n v="1"/>
    <s v="Other"/>
    <m/>
    <m/>
    <m/>
    <m/>
    <m/>
    <m/>
    <m/>
  </r>
  <r>
    <x v="99"/>
    <x v="4"/>
    <x v="1"/>
    <n v="10"/>
    <s v="QA"/>
    <m/>
    <m/>
    <m/>
    <m/>
    <m/>
    <m/>
    <m/>
  </r>
  <r>
    <x v="99"/>
    <x v="4"/>
    <x v="23"/>
    <n v="4"/>
    <m/>
    <m/>
    <m/>
    <m/>
    <m/>
    <m/>
    <m/>
    <m/>
  </r>
  <r>
    <x v="99"/>
    <x v="4"/>
    <x v="2"/>
    <n v="1"/>
    <s v="Maintenance"/>
    <m/>
    <m/>
    <m/>
    <m/>
    <m/>
    <m/>
    <m/>
  </r>
  <r>
    <x v="99"/>
    <x v="4"/>
    <x v="25"/>
    <n v="1"/>
    <s v="Maintenance"/>
    <m/>
    <m/>
    <m/>
    <m/>
    <m/>
    <m/>
    <m/>
  </r>
  <r>
    <x v="99"/>
    <x v="4"/>
    <x v="163"/>
    <n v="1"/>
    <s v="Initial Review"/>
    <m/>
    <m/>
    <m/>
    <m/>
    <m/>
    <m/>
    <m/>
  </r>
  <r>
    <x v="99"/>
    <x v="4"/>
    <x v="160"/>
    <n v="1"/>
    <s v="Initial Review"/>
    <m/>
    <m/>
    <m/>
    <m/>
    <m/>
    <m/>
    <m/>
  </r>
  <r>
    <x v="99"/>
    <x v="4"/>
    <x v="26"/>
    <n v="1"/>
    <s v="Final Pass"/>
    <m/>
    <m/>
    <m/>
    <m/>
    <m/>
    <m/>
    <m/>
  </r>
  <r>
    <x v="99"/>
    <x v="4"/>
    <x v="159"/>
    <n v="2"/>
    <s v="Final Pass"/>
    <m/>
    <m/>
    <m/>
    <m/>
    <m/>
    <m/>
    <m/>
  </r>
  <r>
    <x v="99"/>
    <x v="4"/>
    <x v="171"/>
    <n v="1"/>
    <s v="Final Pass"/>
    <m/>
    <m/>
    <m/>
    <m/>
    <m/>
    <m/>
    <m/>
  </r>
  <r>
    <x v="99"/>
    <x v="4"/>
    <x v="173"/>
    <n v="2"/>
    <s v="Initial Review"/>
    <m/>
    <m/>
    <m/>
    <m/>
    <m/>
    <m/>
    <m/>
  </r>
  <r>
    <x v="99"/>
    <x v="4"/>
    <x v="172"/>
    <n v="1"/>
    <s v="Initial Review"/>
    <m/>
    <m/>
    <m/>
    <m/>
    <m/>
    <m/>
    <m/>
  </r>
  <r>
    <x v="99"/>
    <x v="4"/>
    <x v="174"/>
    <n v="2"/>
    <s v="Initial Review"/>
    <m/>
    <m/>
    <m/>
    <m/>
    <m/>
    <m/>
    <m/>
  </r>
  <r>
    <x v="99"/>
    <x v="4"/>
    <x v="136"/>
    <n v="2"/>
    <s v="Initial Review"/>
    <m/>
    <m/>
    <m/>
    <m/>
    <m/>
    <m/>
    <m/>
  </r>
  <r>
    <x v="99"/>
    <x v="4"/>
    <x v="27"/>
    <n v="2"/>
    <s v="Final Pass"/>
    <m/>
    <m/>
    <m/>
    <m/>
    <m/>
    <m/>
    <m/>
  </r>
  <r>
    <x v="99"/>
    <x v="4"/>
    <x v="85"/>
    <n v="1"/>
    <s v="Maintenance"/>
    <m/>
    <m/>
    <m/>
    <m/>
    <m/>
    <m/>
    <m/>
  </r>
  <r>
    <x v="99"/>
    <x v="4"/>
    <x v="22"/>
    <n v="1"/>
    <s v="Maintenance"/>
    <m/>
    <m/>
    <m/>
    <m/>
    <m/>
    <m/>
    <m/>
  </r>
  <r>
    <x v="99"/>
    <x v="4"/>
    <x v="170"/>
    <n v="2"/>
    <s v="Final Pass"/>
    <m/>
    <m/>
    <m/>
    <m/>
    <m/>
    <m/>
    <m/>
  </r>
  <r>
    <x v="99"/>
    <x v="4"/>
    <x v="128"/>
    <n v="1"/>
    <s v="Final Pass"/>
    <m/>
    <m/>
    <m/>
    <m/>
    <m/>
    <m/>
    <m/>
  </r>
  <r>
    <x v="100"/>
    <x v="4"/>
    <x v="0"/>
    <n v="1"/>
    <s v="Other"/>
    <m/>
    <m/>
    <m/>
    <m/>
    <m/>
    <m/>
    <m/>
  </r>
  <r>
    <x v="100"/>
    <x v="4"/>
    <x v="1"/>
    <n v="2"/>
    <s v="QA"/>
    <m/>
    <m/>
    <m/>
    <m/>
    <m/>
    <m/>
    <m/>
  </r>
  <r>
    <x v="100"/>
    <x v="4"/>
    <x v="23"/>
    <n v="3"/>
    <m/>
    <m/>
    <m/>
    <m/>
    <m/>
    <m/>
    <m/>
    <m/>
  </r>
  <r>
    <x v="100"/>
    <x v="4"/>
    <x v="22"/>
    <n v="2"/>
    <s v="Maintenance"/>
    <m/>
    <m/>
    <m/>
    <m/>
    <m/>
    <m/>
    <m/>
  </r>
  <r>
    <x v="100"/>
    <x v="4"/>
    <x v="163"/>
    <n v="4"/>
    <s v="Initial Review"/>
    <m/>
    <m/>
    <m/>
    <m/>
    <m/>
    <m/>
    <m/>
  </r>
  <r>
    <x v="100"/>
    <x v="4"/>
    <x v="160"/>
    <n v="3"/>
    <s v="Final Pass"/>
    <m/>
    <m/>
    <m/>
    <m/>
    <m/>
    <m/>
    <m/>
  </r>
  <r>
    <x v="100"/>
    <x v="4"/>
    <x v="159"/>
    <n v="2"/>
    <s v="Final Pass"/>
    <m/>
    <m/>
    <m/>
    <m/>
    <m/>
    <m/>
    <m/>
  </r>
  <r>
    <x v="100"/>
    <x v="4"/>
    <x v="164"/>
    <n v="1"/>
    <s v="Maintenance"/>
    <m/>
    <m/>
    <m/>
    <m/>
    <m/>
    <m/>
    <m/>
  </r>
  <r>
    <x v="100"/>
    <x v="4"/>
    <x v="174"/>
    <n v="2"/>
    <s v="Initial Review"/>
    <m/>
    <m/>
    <m/>
    <m/>
    <m/>
    <m/>
    <m/>
  </r>
  <r>
    <x v="100"/>
    <x v="4"/>
    <x v="173"/>
    <n v="1"/>
    <s v="Initial Review"/>
    <m/>
    <m/>
    <m/>
    <m/>
    <m/>
    <m/>
    <m/>
  </r>
  <r>
    <x v="100"/>
    <x v="4"/>
    <x v="175"/>
    <n v="2"/>
    <s v="Initial Review"/>
    <m/>
    <m/>
    <m/>
    <m/>
    <m/>
    <m/>
    <m/>
  </r>
  <r>
    <x v="100"/>
    <x v="4"/>
    <x v="26"/>
    <n v="2"/>
    <s v="Final Pass"/>
    <m/>
    <m/>
    <m/>
    <m/>
    <m/>
    <m/>
    <m/>
  </r>
  <r>
    <x v="100"/>
    <x v="4"/>
    <x v="144"/>
    <n v="1"/>
    <s v="QA"/>
    <m/>
    <m/>
    <m/>
    <m/>
    <m/>
    <m/>
    <m/>
  </r>
  <r>
    <x v="100"/>
    <x v="4"/>
    <x v="153"/>
    <n v="1"/>
    <s v="QA"/>
    <m/>
    <m/>
    <m/>
    <m/>
    <m/>
    <m/>
    <m/>
  </r>
  <r>
    <x v="100"/>
    <x v="4"/>
    <x v="27"/>
    <n v="2"/>
    <s v="Final Pass"/>
    <m/>
    <m/>
    <m/>
    <m/>
    <m/>
    <m/>
    <m/>
  </r>
  <r>
    <x v="100"/>
    <x v="4"/>
    <x v="167"/>
    <n v="1"/>
    <s v="QA"/>
    <m/>
    <m/>
    <m/>
    <m/>
    <m/>
    <m/>
    <m/>
  </r>
  <r>
    <x v="100"/>
    <x v="4"/>
    <x v="136"/>
    <n v="2"/>
    <s v="Initial Review"/>
    <m/>
    <m/>
    <m/>
    <m/>
    <m/>
    <m/>
    <m/>
  </r>
  <r>
    <x v="100"/>
    <x v="4"/>
    <x v="172"/>
    <n v="2"/>
    <s v="Initial Review"/>
    <m/>
    <m/>
    <m/>
    <m/>
    <m/>
    <m/>
    <m/>
  </r>
  <r>
    <x v="100"/>
    <x v="4"/>
    <x v="134"/>
    <n v="1"/>
    <s v="Maintenance"/>
    <m/>
    <m/>
    <m/>
    <m/>
    <m/>
    <m/>
    <m/>
  </r>
  <r>
    <x v="100"/>
    <x v="4"/>
    <x v="61"/>
    <n v="1"/>
    <s v="QA"/>
    <m/>
    <m/>
    <m/>
    <m/>
    <m/>
    <m/>
    <m/>
  </r>
  <r>
    <x v="100"/>
    <x v="4"/>
    <x v="128"/>
    <n v="1"/>
    <s v="Final Pass"/>
    <m/>
    <m/>
    <m/>
    <m/>
    <m/>
    <m/>
    <m/>
  </r>
  <r>
    <x v="101"/>
    <x v="4"/>
    <x v="0"/>
    <n v="1"/>
    <s v="Other"/>
    <m/>
    <m/>
    <m/>
    <m/>
    <m/>
    <m/>
    <m/>
  </r>
  <r>
    <x v="101"/>
    <x v="4"/>
    <x v="1"/>
    <n v="2"/>
    <s v="QA"/>
    <m/>
    <m/>
    <m/>
    <m/>
    <m/>
    <m/>
    <m/>
  </r>
  <r>
    <x v="101"/>
    <x v="4"/>
    <x v="23"/>
    <n v="1"/>
    <m/>
    <m/>
    <m/>
    <m/>
    <m/>
    <m/>
    <m/>
    <m/>
  </r>
  <r>
    <x v="101"/>
    <x v="4"/>
    <x v="157"/>
    <n v="1"/>
    <s v="Maintenance"/>
    <m/>
    <m/>
    <m/>
    <m/>
    <m/>
    <m/>
    <m/>
  </r>
  <r>
    <x v="101"/>
    <x v="4"/>
    <x v="163"/>
    <n v="3"/>
    <s v="Initial Review"/>
    <m/>
    <m/>
    <m/>
    <m/>
    <m/>
    <m/>
    <m/>
  </r>
  <r>
    <x v="101"/>
    <x v="4"/>
    <x v="159"/>
    <n v="2"/>
    <s v="Final Pass"/>
    <m/>
    <m/>
    <m/>
    <m/>
    <m/>
    <m/>
    <m/>
  </r>
  <r>
    <x v="101"/>
    <x v="4"/>
    <x v="160"/>
    <n v="3"/>
    <s v="Final Pass"/>
    <m/>
    <m/>
    <m/>
    <m/>
    <m/>
    <m/>
    <m/>
  </r>
  <r>
    <x v="101"/>
    <x v="4"/>
    <x v="174"/>
    <n v="2"/>
    <s v="Initial Review"/>
    <m/>
    <m/>
    <m/>
    <m/>
    <m/>
    <m/>
    <m/>
  </r>
  <r>
    <x v="101"/>
    <x v="4"/>
    <x v="24"/>
    <n v="1"/>
    <s v="Maintenance"/>
    <m/>
    <m/>
    <m/>
    <m/>
    <m/>
    <m/>
    <m/>
  </r>
  <r>
    <x v="101"/>
    <x v="4"/>
    <x v="176"/>
    <n v="4"/>
    <s v="Initial Review"/>
    <m/>
    <m/>
    <m/>
    <m/>
    <m/>
    <m/>
    <m/>
  </r>
  <r>
    <x v="101"/>
    <x v="4"/>
    <x v="175"/>
    <n v="2"/>
    <s v="Initial Review"/>
    <m/>
    <m/>
    <m/>
    <m/>
    <m/>
    <m/>
    <m/>
  </r>
  <r>
    <x v="101"/>
    <x v="4"/>
    <x v="26"/>
    <n v="1"/>
    <s v="Final Pass"/>
    <m/>
    <m/>
    <m/>
    <m/>
    <m/>
    <m/>
    <m/>
  </r>
  <r>
    <x v="101"/>
    <x v="4"/>
    <x v="27"/>
    <n v="2"/>
    <s v="Final Pass"/>
    <m/>
    <m/>
    <m/>
    <m/>
    <m/>
    <m/>
    <m/>
  </r>
  <r>
    <x v="101"/>
    <x v="4"/>
    <x v="133"/>
    <n v="1"/>
    <s v="QA"/>
    <m/>
    <m/>
    <m/>
    <m/>
    <m/>
    <m/>
    <m/>
  </r>
  <r>
    <x v="101"/>
    <x v="4"/>
    <x v="2"/>
    <n v="1"/>
    <s v="Maintenance"/>
    <m/>
    <m/>
    <m/>
    <m/>
    <m/>
    <m/>
    <m/>
  </r>
  <r>
    <x v="101"/>
    <x v="4"/>
    <x v="136"/>
    <n v="2"/>
    <s v="Initial Review"/>
    <m/>
    <m/>
    <m/>
    <m/>
    <m/>
    <m/>
    <m/>
  </r>
  <r>
    <x v="101"/>
    <x v="4"/>
    <x v="158"/>
    <n v="1"/>
    <s v="QA"/>
    <m/>
    <m/>
    <m/>
    <m/>
    <m/>
    <m/>
    <m/>
  </r>
  <r>
    <x v="101"/>
    <x v="4"/>
    <x v="172"/>
    <n v="2"/>
    <s v="Initial Review"/>
    <m/>
    <m/>
    <m/>
    <m/>
    <m/>
    <m/>
    <m/>
  </r>
  <r>
    <x v="101"/>
    <x v="4"/>
    <x v="22"/>
    <n v="2"/>
    <s v="Maintenance"/>
    <m/>
    <m/>
    <m/>
    <m/>
    <m/>
    <m/>
    <m/>
  </r>
  <r>
    <x v="101"/>
    <x v="4"/>
    <x v="101"/>
    <n v="1"/>
    <s v="QA"/>
    <m/>
    <m/>
    <m/>
    <m/>
    <m/>
    <m/>
    <m/>
  </r>
  <r>
    <x v="101"/>
    <x v="4"/>
    <x v="173"/>
    <n v="1"/>
    <s v="Initial Review"/>
    <m/>
    <m/>
    <m/>
    <m/>
    <m/>
    <m/>
    <m/>
  </r>
  <r>
    <x v="101"/>
    <x v="4"/>
    <x v="128"/>
    <n v="1"/>
    <s v="Final Pass"/>
    <m/>
    <m/>
    <m/>
    <m/>
    <m/>
    <m/>
    <m/>
  </r>
  <r>
    <x v="102"/>
    <x v="4"/>
    <x v="0"/>
    <n v="1"/>
    <s v="Other"/>
    <m/>
    <m/>
    <m/>
    <m/>
    <m/>
    <m/>
    <m/>
  </r>
  <r>
    <x v="102"/>
    <x v="4"/>
    <x v="1"/>
    <n v="2"/>
    <s v="QA"/>
    <m/>
    <m/>
    <m/>
    <m/>
    <m/>
    <m/>
    <m/>
  </r>
  <r>
    <x v="102"/>
    <x v="4"/>
    <x v="23"/>
    <n v="3"/>
    <m/>
    <m/>
    <m/>
    <m/>
    <m/>
    <m/>
    <m/>
    <m/>
  </r>
  <r>
    <x v="102"/>
    <x v="4"/>
    <x v="176"/>
    <n v="3"/>
    <s v="Initial Review"/>
    <m/>
    <m/>
    <m/>
    <m/>
    <m/>
    <m/>
    <m/>
  </r>
  <r>
    <x v="102"/>
    <x v="4"/>
    <x v="163"/>
    <n v="3"/>
    <s v="Initial Review"/>
    <m/>
    <m/>
    <m/>
    <m/>
    <m/>
    <m/>
    <m/>
  </r>
  <r>
    <x v="102"/>
    <x v="4"/>
    <x v="26"/>
    <n v="2"/>
    <s v="Final Pass"/>
    <m/>
    <m/>
    <m/>
    <m/>
    <m/>
    <m/>
    <m/>
  </r>
  <r>
    <x v="102"/>
    <x v="4"/>
    <x v="174"/>
    <n v="1"/>
    <s v="Initial Review"/>
    <m/>
    <m/>
    <m/>
    <m/>
    <m/>
    <m/>
    <m/>
  </r>
  <r>
    <x v="102"/>
    <x v="4"/>
    <x v="175"/>
    <n v="6"/>
    <s v="Initial Review"/>
    <m/>
    <m/>
    <m/>
    <m/>
    <m/>
    <m/>
    <m/>
  </r>
  <r>
    <x v="102"/>
    <x v="4"/>
    <x v="177"/>
    <n v="2"/>
    <s v="Initial Review"/>
    <m/>
    <m/>
    <m/>
    <m/>
    <m/>
    <m/>
    <m/>
  </r>
  <r>
    <x v="102"/>
    <x v="4"/>
    <x v="159"/>
    <n v="2"/>
    <s v="Final Pass"/>
    <m/>
    <m/>
    <m/>
    <m/>
    <m/>
    <m/>
    <m/>
  </r>
  <r>
    <x v="102"/>
    <x v="4"/>
    <x v="136"/>
    <n v="2"/>
    <s v="Initial Review"/>
    <m/>
    <m/>
    <m/>
    <m/>
    <m/>
    <m/>
    <m/>
  </r>
  <r>
    <x v="102"/>
    <x v="4"/>
    <x v="166"/>
    <n v="1"/>
    <s v="QA"/>
    <m/>
    <m/>
    <m/>
    <m/>
    <m/>
    <m/>
    <m/>
  </r>
  <r>
    <x v="102"/>
    <x v="4"/>
    <x v="169"/>
    <n v="1"/>
    <s v="QA"/>
    <m/>
    <m/>
    <m/>
    <m/>
    <m/>
    <m/>
    <m/>
  </r>
  <r>
    <x v="102"/>
    <x v="4"/>
    <x v="160"/>
    <n v="3"/>
    <s v="Final Pass"/>
    <m/>
    <m/>
    <m/>
    <m/>
    <m/>
    <m/>
    <m/>
  </r>
  <r>
    <x v="102"/>
    <x v="4"/>
    <x v="171"/>
    <n v="1"/>
    <s v="QA"/>
    <m/>
    <m/>
    <m/>
    <m/>
    <m/>
    <m/>
    <m/>
  </r>
  <r>
    <x v="102"/>
    <x v="4"/>
    <x v="2"/>
    <n v="2"/>
    <s v="Maintenance"/>
    <m/>
    <m/>
    <m/>
    <m/>
    <m/>
    <m/>
    <m/>
  </r>
  <r>
    <x v="102"/>
    <x v="4"/>
    <x v="172"/>
    <n v="1"/>
    <s v="Final Pass"/>
    <m/>
    <m/>
    <m/>
    <m/>
    <m/>
    <m/>
    <m/>
  </r>
  <r>
    <x v="102"/>
    <x v="4"/>
    <x v="173"/>
    <n v="1"/>
    <s v="Initial Review"/>
    <m/>
    <m/>
    <m/>
    <m/>
    <m/>
    <m/>
    <m/>
  </r>
  <r>
    <x v="103"/>
    <x v="5"/>
    <x v="0"/>
    <n v="3"/>
    <s v="Other"/>
    <m/>
    <m/>
    <m/>
    <m/>
    <m/>
    <m/>
    <m/>
  </r>
  <r>
    <x v="103"/>
    <x v="5"/>
    <x v="1"/>
    <n v="5"/>
    <s v="QA"/>
    <m/>
    <m/>
    <m/>
    <m/>
    <m/>
    <m/>
    <m/>
  </r>
  <r>
    <x v="103"/>
    <x v="5"/>
    <x v="23"/>
    <n v="5"/>
    <m/>
    <m/>
    <m/>
    <m/>
    <m/>
    <m/>
    <m/>
    <m/>
  </r>
  <r>
    <x v="103"/>
    <x v="5"/>
    <x v="22"/>
    <n v="1"/>
    <s v="Maintenance"/>
    <m/>
    <m/>
    <m/>
    <m/>
    <m/>
    <m/>
    <m/>
  </r>
  <r>
    <x v="103"/>
    <x v="5"/>
    <x v="178"/>
    <n v="2"/>
    <s v="Initial Review"/>
    <m/>
    <m/>
    <m/>
    <m/>
    <m/>
    <m/>
    <m/>
  </r>
  <r>
    <x v="103"/>
    <x v="5"/>
    <x v="174"/>
    <n v="2"/>
    <s v="Initial Review"/>
    <m/>
    <m/>
    <m/>
    <m/>
    <m/>
    <m/>
    <m/>
  </r>
  <r>
    <x v="103"/>
    <x v="5"/>
    <x v="163"/>
    <n v="3"/>
    <s v="Initial Review"/>
    <m/>
    <m/>
    <m/>
    <m/>
    <m/>
    <m/>
    <m/>
  </r>
  <r>
    <x v="103"/>
    <x v="5"/>
    <x v="179"/>
    <n v="1"/>
    <s v="Initial Review"/>
    <m/>
    <m/>
    <m/>
    <m/>
    <m/>
    <m/>
    <m/>
  </r>
  <r>
    <x v="103"/>
    <x v="5"/>
    <x v="160"/>
    <n v="2"/>
    <s v="Final Pass"/>
    <m/>
    <m/>
    <m/>
    <m/>
    <m/>
    <m/>
    <m/>
  </r>
  <r>
    <x v="103"/>
    <x v="5"/>
    <x v="26"/>
    <n v="1"/>
    <s v="Final Pass"/>
    <m/>
    <m/>
    <m/>
    <m/>
    <m/>
    <m/>
    <m/>
  </r>
  <r>
    <x v="103"/>
    <x v="5"/>
    <x v="175"/>
    <n v="2"/>
    <s v="Initial Review"/>
    <m/>
    <m/>
    <m/>
    <m/>
    <m/>
    <m/>
    <m/>
  </r>
  <r>
    <x v="103"/>
    <x v="5"/>
    <x v="180"/>
    <n v="1"/>
    <s v="Initial Review"/>
    <m/>
    <m/>
    <m/>
    <m/>
    <m/>
    <m/>
    <m/>
  </r>
  <r>
    <x v="103"/>
    <x v="5"/>
    <x v="159"/>
    <n v="1"/>
    <s v="Final Pass"/>
    <m/>
    <m/>
    <m/>
    <m/>
    <m/>
    <m/>
    <m/>
  </r>
  <r>
    <x v="103"/>
    <x v="5"/>
    <x v="172"/>
    <n v="2"/>
    <s v="Final Pass"/>
    <m/>
    <m/>
    <m/>
    <m/>
    <m/>
    <m/>
    <m/>
  </r>
  <r>
    <x v="103"/>
    <x v="5"/>
    <x v="27"/>
    <n v="3"/>
    <s v="Final Pass"/>
    <m/>
    <m/>
    <m/>
    <m/>
    <m/>
    <m/>
    <m/>
  </r>
  <r>
    <x v="103"/>
    <x v="5"/>
    <x v="176"/>
    <n v="1"/>
    <s v="Final Pass"/>
    <m/>
    <m/>
    <m/>
    <m/>
    <m/>
    <m/>
    <m/>
  </r>
  <r>
    <x v="103"/>
    <x v="5"/>
    <x v="136"/>
    <n v="1"/>
    <s v="Initial Review"/>
    <m/>
    <m/>
    <m/>
    <m/>
    <m/>
    <m/>
    <m/>
  </r>
  <r>
    <x v="104"/>
    <x v="5"/>
    <x v="0"/>
    <n v="3"/>
    <s v="Other"/>
    <m/>
    <m/>
    <m/>
    <m/>
    <m/>
    <m/>
    <m/>
  </r>
  <r>
    <x v="104"/>
    <x v="5"/>
    <x v="1"/>
    <n v="2"/>
    <s v="QA"/>
    <m/>
    <m/>
    <m/>
    <m/>
    <m/>
    <m/>
    <m/>
  </r>
  <r>
    <x v="104"/>
    <x v="5"/>
    <x v="23"/>
    <n v="5"/>
    <m/>
    <m/>
    <m/>
    <m/>
    <m/>
    <m/>
    <m/>
    <m/>
  </r>
  <r>
    <x v="104"/>
    <x v="5"/>
    <x v="5"/>
    <n v="1"/>
    <s v="Maintenance"/>
    <m/>
    <m/>
    <m/>
    <m/>
    <m/>
    <m/>
    <m/>
  </r>
  <r>
    <x v="104"/>
    <x v="5"/>
    <x v="178"/>
    <n v="3"/>
    <s v="Initial Review"/>
    <m/>
    <m/>
    <m/>
    <m/>
    <m/>
    <m/>
    <m/>
  </r>
  <r>
    <x v="104"/>
    <x v="5"/>
    <x v="163"/>
    <n v="2"/>
    <s v="Initial Review"/>
    <m/>
    <m/>
    <m/>
    <m/>
    <m/>
    <m/>
    <m/>
  </r>
  <r>
    <x v="104"/>
    <x v="5"/>
    <x v="174"/>
    <n v="1"/>
    <s v="Initial Review"/>
    <m/>
    <m/>
    <m/>
    <m/>
    <m/>
    <m/>
    <m/>
  </r>
  <r>
    <x v="104"/>
    <x v="5"/>
    <x v="179"/>
    <n v="2"/>
    <s v="Initial Review"/>
    <m/>
    <m/>
    <m/>
    <m/>
    <m/>
    <m/>
    <m/>
  </r>
  <r>
    <x v="104"/>
    <x v="5"/>
    <x v="175"/>
    <n v="2"/>
    <s v="Initial Review"/>
    <m/>
    <m/>
    <m/>
    <m/>
    <m/>
    <m/>
    <m/>
  </r>
  <r>
    <x v="104"/>
    <x v="5"/>
    <x v="30"/>
    <n v="1"/>
    <s v="Maintenance"/>
    <m/>
    <m/>
    <m/>
    <m/>
    <m/>
    <m/>
    <m/>
  </r>
  <r>
    <x v="104"/>
    <x v="5"/>
    <x v="26"/>
    <n v="1"/>
    <s v="Final Pass"/>
    <m/>
    <m/>
    <m/>
    <m/>
    <m/>
    <m/>
    <m/>
  </r>
  <r>
    <x v="104"/>
    <x v="5"/>
    <x v="181"/>
    <n v="1"/>
    <s v="Initial Review"/>
    <m/>
    <m/>
    <m/>
    <m/>
    <m/>
    <m/>
    <m/>
  </r>
  <r>
    <x v="104"/>
    <x v="5"/>
    <x v="180"/>
    <n v="1"/>
    <s v="Initial Review"/>
    <m/>
    <m/>
    <m/>
    <m/>
    <m/>
    <m/>
    <m/>
  </r>
  <r>
    <x v="104"/>
    <x v="5"/>
    <x v="177"/>
    <n v="1"/>
    <s v="Initial Review"/>
    <m/>
    <m/>
    <m/>
    <m/>
    <m/>
    <m/>
    <m/>
  </r>
  <r>
    <x v="104"/>
    <x v="5"/>
    <x v="46"/>
    <n v="1"/>
    <s v="QA"/>
    <m/>
    <m/>
    <m/>
    <m/>
    <m/>
    <m/>
    <m/>
  </r>
  <r>
    <x v="104"/>
    <x v="5"/>
    <x v="144"/>
    <n v="1"/>
    <s v="QA"/>
    <m/>
    <m/>
    <m/>
    <m/>
    <m/>
    <m/>
    <m/>
  </r>
  <r>
    <x v="104"/>
    <x v="5"/>
    <x v="101"/>
    <n v="1"/>
    <s v="QA"/>
    <m/>
    <m/>
    <m/>
    <m/>
    <m/>
    <m/>
    <m/>
  </r>
  <r>
    <x v="104"/>
    <x v="5"/>
    <x v="176"/>
    <n v="1"/>
    <s v="Final Pass"/>
    <m/>
    <m/>
    <m/>
    <m/>
    <m/>
    <m/>
    <m/>
  </r>
  <r>
    <x v="104"/>
    <x v="5"/>
    <x v="159"/>
    <n v="1"/>
    <s v="Final Pass"/>
    <m/>
    <m/>
    <m/>
    <m/>
    <m/>
    <m/>
    <m/>
  </r>
  <r>
    <x v="104"/>
    <x v="5"/>
    <x v="136"/>
    <n v="1"/>
    <s v="Initial Review"/>
    <m/>
    <m/>
    <m/>
    <m/>
    <m/>
    <m/>
    <m/>
  </r>
  <r>
    <x v="104"/>
    <x v="5"/>
    <x v="61"/>
    <n v="1"/>
    <s v="QA"/>
    <m/>
    <m/>
    <m/>
    <m/>
    <m/>
    <m/>
    <m/>
  </r>
  <r>
    <x v="104"/>
    <x v="5"/>
    <x v="173"/>
    <n v="1"/>
    <s v="Initial Review"/>
    <m/>
    <m/>
    <m/>
    <m/>
    <m/>
    <m/>
    <m/>
  </r>
  <r>
    <x v="104"/>
    <x v="5"/>
    <x v="128"/>
    <n v="1"/>
    <s v="Initial Review"/>
    <m/>
    <m/>
    <m/>
    <m/>
    <m/>
    <m/>
    <m/>
  </r>
  <r>
    <x v="104"/>
    <x v="5"/>
    <x v="168"/>
    <n v="1"/>
    <s v="Maintenance"/>
    <m/>
    <m/>
    <m/>
    <m/>
    <m/>
    <m/>
    <m/>
  </r>
  <r>
    <x v="105"/>
    <x v="5"/>
    <x v="0"/>
    <n v="3"/>
    <s v="Other"/>
    <m/>
    <m/>
    <m/>
    <m/>
    <m/>
    <m/>
    <m/>
  </r>
  <r>
    <x v="105"/>
    <x v="5"/>
    <x v="1"/>
    <n v="2"/>
    <s v="QA"/>
    <m/>
    <m/>
    <m/>
    <m/>
    <m/>
    <m/>
    <m/>
  </r>
  <r>
    <x v="105"/>
    <x v="5"/>
    <x v="23"/>
    <n v="5"/>
    <m/>
    <m/>
    <m/>
    <m/>
    <m/>
    <m/>
    <m/>
    <m/>
  </r>
  <r>
    <x v="105"/>
    <x v="5"/>
    <x v="133"/>
    <n v="1"/>
    <s v="Maintenance"/>
    <m/>
    <m/>
    <m/>
    <m/>
    <m/>
    <m/>
    <m/>
  </r>
  <r>
    <x v="105"/>
    <x v="5"/>
    <x v="178"/>
    <n v="4"/>
    <s v="Initial Review"/>
    <m/>
    <m/>
    <m/>
    <m/>
    <m/>
    <m/>
    <m/>
  </r>
  <r>
    <x v="105"/>
    <x v="5"/>
    <x v="174"/>
    <n v="1"/>
    <s v="Initial Review"/>
    <m/>
    <m/>
    <m/>
    <m/>
    <m/>
    <m/>
    <m/>
  </r>
  <r>
    <x v="105"/>
    <x v="5"/>
    <x v="179"/>
    <n v="2"/>
    <s v="Initial Review"/>
    <m/>
    <m/>
    <m/>
    <m/>
    <m/>
    <m/>
    <m/>
  </r>
  <r>
    <x v="105"/>
    <x v="5"/>
    <x v="175"/>
    <n v="2"/>
    <s v="Initial Review"/>
    <m/>
    <m/>
    <m/>
    <m/>
    <m/>
    <m/>
    <m/>
  </r>
  <r>
    <x v="105"/>
    <x v="5"/>
    <x v="37"/>
    <n v="1"/>
    <s v="Maintenance"/>
    <m/>
    <m/>
    <m/>
    <m/>
    <m/>
    <m/>
    <m/>
  </r>
  <r>
    <x v="105"/>
    <x v="5"/>
    <x v="181"/>
    <n v="1"/>
    <s v="Initial Review"/>
    <m/>
    <m/>
    <m/>
    <m/>
    <m/>
    <m/>
    <m/>
  </r>
  <r>
    <x v="105"/>
    <x v="5"/>
    <x v="180"/>
    <n v="1"/>
    <s v="Initial Review"/>
    <m/>
    <m/>
    <m/>
    <m/>
    <m/>
    <m/>
    <m/>
  </r>
  <r>
    <x v="105"/>
    <x v="5"/>
    <x v="177"/>
    <n v="1"/>
    <s v="Initial Review"/>
    <m/>
    <m/>
    <m/>
    <m/>
    <m/>
    <m/>
    <m/>
  </r>
  <r>
    <x v="105"/>
    <x v="5"/>
    <x v="158"/>
    <n v="1"/>
    <s v="QA"/>
    <m/>
    <m/>
    <m/>
    <m/>
    <m/>
    <m/>
    <m/>
  </r>
  <r>
    <x v="105"/>
    <x v="5"/>
    <x v="146"/>
    <n v="1"/>
    <s v="QA"/>
    <m/>
    <m/>
    <m/>
    <m/>
    <m/>
    <m/>
    <m/>
  </r>
  <r>
    <x v="105"/>
    <x v="5"/>
    <x v="170"/>
    <n v="1"/>
    <s v="QA"/>
    <m/>
    <m/>
    <m/>
    <m/>
    <m/>
    <m/>
    <m/>
  </r>
  <r>
    <x v="105"/>
    <x v="5"/>
    <x v="176"/>
    <n v="1"/>
    <s v="Final Pass"/>
    <m/>
    <m/>
    <m/>
    <m/>
    <m/>
    <m/>
    <m/>
  </r>
  <r>
    <x v="105"/>
    <x v="5"/>
    <x v="163"/>
    <n v="1"/>
    <s v="Final Pass"/>
    <m/>
    <m/>
    <m/>
    <m/>
    <m/>
    <m/>
    <m/>
  </r>
  <r>
    <x v="105"/>
    <x v="5"/>
    <x v="26"/>
    <n v="1"/>
    <s v="Final Pass"/>
    <m/>
    <m/>
    <m/>
    <m/>
    <m/>
    <m/>
    <m/>
  </r>
  <r>
    <x v="105"/>
    <x v="5"/>
    <x v="159"/>
    <n v="1"/>
    <s v="Final Pass"/>
    <m/>
    <m/>
    <m/>
    <m/>
    <m/>
    <m/>
    <m/>
  </r>
  <r>
    <x v="105"/>
    <x v="5"/>
    <x v="136"/>
    <n v="1"/>
    <s v="Initial Review"/>
    <m/>
    <m/>
    <m/>
    <m/>
    <m/>
    <m/>
    <m/>
  </r>
  <r>
    <x v="105"/>
    <x v="5"/>
    <x v="61"/>
    <n v="1"/>
    <s v="QA"/>
    <m/>
    <m/>
    <m/>
    <m/>
    <m/>
    <m/>
    <m/>
  </r>
  <r>
    <x v="105"/>
    <x v="5"/>
    <x v="172"/>
    <n v="1"/>
    <s v="QA"/>
    <m/>
    <m/>
    <m/>
    <m/>
    <m/>
    <m/>
    <m/>
  </r>
  <r>
    <x v="105"/>
    <x v="5"/>
    <x v="173"/>
    <n v="1"/>
    <s v="Final Pass"/>
    <m/>
    <m/>
    <m/>
    <m/>
    <m/>
    <m/>
    <m/>
  </r>
  <r>
    <x v="105"/>
    <x v="5"/>
    <x v="134"/>
    <n v="1"/>
    <s v="Maintenance"/>
    <m/>
    <m/>
    <m/>
    <m/>
    <m/>
    <m/>
    <m/>
  </r>
  <r>
    <x v="106"/>
    <x v="5"/>
    <x v="0"/>
    <n v="3"/>
    <s v="Other"/>
    <m/>
    <m/>
    <m/>
    <m/>
    <m/>
    <m/>
    <m/>
  </r>
  <r>
    <x v="106"/>
    <x v="5"/>
    <x v="1"/>
    <n v="2"/>
    <s v="QA"/>
    <m/>
    <m/>
    <m/>
    <m/>
    <m/>
    <m/>
    <m/>
  </r>
  <r>
    <x v="106"/>
    <x v="5"/>
    <x v="23"/>
    <n v="6"/>
    <m/>
    <m/>
    <m/>
    <m/>
    <m/>
    <m/>
    <m/>
    <m/>
  </r>
  <r>
    <x v="106"/>
    <x v="5"/>
    <x v="99"/>
    <n v="1"/>
    <s v="Maintenance"/>
    <m/>
    <m/>
    <m/>
    <m/>
    <m/>
    <m/>
    <m/>
  </r>
  <r>
    <x v="106"/>
    <x v="5"/>
    <x v="178"/>
    <n v="3"/>
    <s v="Initial Review"/>
    <m/>
    <m/>
    <m/>
    <m/>
    <m/>
    <m/>
    <m/>
  </r>
  <r>
    <x v="106"/>
    <x v="5"/>
    <x v="181"/>
    <n v="1"/>
    <s v="Initial Review"/>
    <m/>
    <m/>
    <m/>
    <m/>
    <m/>
    <m/>
    <m/>
  </r>
  <r>
    <x v="106"/>
    <x v="5"/>
    <x v="174"/>
    <n v="1"/>
    <s v="Initial Review"/>
    <m/>
    <m/>
    <m/>
    <m/>
    <m/>
    <m/>
    <m/>
  </r>
  <r>
    <x v="106"/>
    <x v="5"/>
    <x v="175"/>
    <n v="2"/>
    <s v="Initial Review"/>
    <m/>
    <m/>
    <m/>
    <m/>
    <m/>
    <m/>
    <m/>
  </r>
  <r>
    <x v="106"/>
    <x v="5"/>
    <x v="16"/>
    <n v="1"/>
    <s v="Maintenance"/>
    <m/>
    <m/>
    <m/>
    <m/>
    <m/>
    <m/>
    <m/>
  </r>
  <r>
    <x v="106"/>
    <x v="5"/>
    <x v="180"/>
    <n v="4"/>
    <s v="Initial Review"/>
    <m/>
    <m/>
    <m/>
    <m/>
    <m/>
    <m/>
    <m/>
  </r>
  <r>
    <x v="106"/>
    <x v="5"/>
    <x v="177"/>
    <n v="1"/>
    <s v="Initial Review"/>
    <m/>
    <m/>
    <m/>
    <m/>
    <m/>
    <m/>
    <m/>
  </r>
  <r>
    <x v="106"/>
    <x v="5"/>
    <x v="176"/>
    <n v="1"/>
    <s v="Final Pass"/>
    <m/>
    <m/>
    <m/>
    <m/>
    <m/>
    <m/>
    <m/>
  </r>
  <r>
    <x v="106"/>
    <x v="5"/>
    <x v="163"/>
    <n v="1"/>
    <s v="Final Pass"/>
    <m/>
    <m/>
    <m/>
    <m/>
    <m/>
    <m/>
    <m/>
  </r>
  <r>
    <x v="106"/>
    <x v="5"/>
    <x v="26"/>
    <n v="1"/>
    <s v="Final Pass"/>
    <m/>
    <m/>
    <m/>
    <m/>
    <m/>
    <m/>
    <m/>
  </r>
  <r>
    <x v="106"/>
    <x v="5"/>
    <x v="159"/>
    <n v="1"/>
    <s v="Final Pass"/>
    <m/>
    <m/>
    <m/>
    <m/>
    <m/>
    <m/>
    <m/>
  </r>
  <r>
    <x v="106"/>
    <x v="5"/>
    <x v="136"/>
    <n v="1"/>
    <s v="Final Pass"/>
    <m/>
    <m/>
    <m/>
    <m/>
    <m/>
    <m/>
    <m/>
  </r>
  <r>
    <x v="106"/>
    <x v="5"/>
    <x v="179"/>
    <n v="1"/>
    <s v="Initial Review"/>
    <m/>
    <m/>
    <m/>
    <m/>
    <m/>
    <m/>
    <m/>
  </r>
  <r>
    <x v="106"/>
    <x v="5"/>
    <x v="46"/>
    <n v="1"/>
    <s v="QA"/>
    <m/>
    <m/>
    <m/>
    <m/>
    <m/>
    <m/>
    <m/>
  </r>
  <r>
    <x v="106"/>
    <x v="5"/>
    <x v="133"/>
    <n v="1"/>
    <s v="QA"/>
    <m/>
    <m/>
    <m/>
    <m/>
    <m/>
    <m/>
    <m/>
  </r>
  <r>
    <x v="106"/>
    <x v="5"/>
    <x v="160"/>
    <n v="1"/>
    <s v="QA"/>
    <m/>
    <m/>
    <m/>
    <m/>
    <m/>
    <m/>
    <m/>
  </r>
  <r>
    <x v="106"/>
    <x v="5"/>
    <x v="169"/>
    <n v="1"/>
    <s v="QA"/>
    <m/>
    <m/>
    <m/>
    <m/>
    <m/>
    <m/>
    <m/>
  </r>
  <r>
    <x v="106"/>
    <x v="5"/>
    <x v="182"/>
    <n v="1"/>
    <s v="Initial Review"/>
    <m/>
    <m/>
    <m/>
    <m/>
    <m/>
    <m/>
    <m/>
  </r>
  <r>
    <x v="107"/>
    <x v="5"/>
    <x v="0"/>
    <n v="2"/>
    <s v="Other"/>
    <m/>
    <m/>
    <m/>
    <m/>
    <m/>
    <m/>
    <m/>
  </r>
  <r>
    <x v="107"/>
    <x v="5"/>
    <x v="1"/>
    <n v="7"/>
    <s v="QA"/>
    <m/>
    <m/>
    <m/>
    <m/>
    <m/>
    <m/>
    <m/>
  </r>
  <r>
    <x v="107"/>
    <x v="5"/>
    <x v="23"/>
    <n v="4"/>
    <m/>
    <m/>
    <m/>
    <m/>
    <m/>
    <m/>
    <m/>
    <m/>
  </r>
  <r>
    <x v="107"/>
    <x v="5"/>
    <x v="24"/>
    <n v="4"/>
    <s v="Maintenance"/>
    <m/>
    <m/>
    <m/>
    <m/>
    <m/>
    <m/>
    <m/>
  </r>
  <r>
    <x v="107"/>
    <x v="5"/>
    <x v="178"/>
    <n v="4"/>
    <s v="Initial Review"/>
    <m/>
    <m/>
    <m/>
    <m/>
    <m/>
    <m/>
    <m/>
  </r>
  <r>
    <x v="107"/>
    <x v="5"/>
    <x v="181"/>
    <n v="1"/>
    <s v="Initial Review"/>
    <m/>
    <m/>
    <m/>
    <m/>
    <m/>
    <m/>
    <m/>
  </r>
  <r>
    <x v="107"/>
    <x v="5"/>
    <x v="174"/>
    <n v="3"/>
    <s v="Initial Review"/>
    <m/>
    <m/>
    <m/>
    <m/>
    <m/>
    <m/>
    <m/>
  </r>
  <r>
    <x v="107"/>
    <x v="5"/>
    <x v="175"/>
    <n v="2"/>
    <s v="Initial Review"/>
    <m/>
    <m/>
    <m/>
    <m/>
    <m/>
    <m/>
    <m/>
  </r>
  <r>
    <x v="107"/>
    <x v="5"/>
    <x v="180"/>
    <n v="1"/>
    <s v="Initial Review"/>
    <m/>
    <m/>
    <m/>
    <m/>
    <m/>
    <m/>
    <m/>
  </r>
  <r>
    <x v="107"/>
    <x v="5"/>
    <x v="176"/>
    <n v="1"/>
    <s v="Final Pass"/>
    <m/>
    <m/>
    <m/>
    <m/>
    <m/>
    <m/>
    <m/>
  </r>
  <r>
    <x v="107"/>
    <x v="5"/>
    <x v="163"/>
    <n v="1"/>
    <s v="Final Pass"/>
    <m/>
    <m/>
    <m/>
    <m/>
    <m/>
    <m/>
    <m/>
  </r>
  <r>
    <x v="107"/>
    <x v="5"/>
    <x v="26"/>
    <n v="1"/>
    <s v="Final Pass"/>
    <m/>
    <m/>
    <m/>
    <m/>
    <m/>
    <m/>
    <m/>
  </r>
  <r>
    <x v="107"/>
    <x v="5"/>
    <x v="177"/>
    <n v="1"/>
    <s v="Initial Review"/>
    <m/>
    <m/>
    <m/>
    <m/>
    <m/>
    <m/>
    <m/>
  </r>
  <r>
    <x v="107"/>
    <x v="5"/>
    <x v="159"/>
    <n v="1"/>
    <s v="Final Pass"/>
    <m/>
    <m/>
    <m/>
    <m/>
    <m/>
    <m/>
    <m/>
  </r>
  <r>
    <x v="107"/>
    <x v="5"/>
    <x v="136"/>
    <n v="1"/>
    <s v="Final Pass"/>
    <m/>
    <m/>
    <m/>
    <m/>
    <m/>
    <m/>
    <m/>
  </r>
  <r>
    <x v="107"/>
    <x v="5"/>
    <x v="179"/>
    <n v="1"/>
    <s v="Initial Review"/>
    <m/>
    <m/>
    <m/>
    <m/>
    <m/>
    <m/>
    <m/>
  </r>
  <r>
    <x v="107"/>
    <x v="5"/>
    <x v="183"/>
    <n v="1"/>
    <s v="Initial Review"/>
    <m/>
    <m/>
    <m/>
    <m/>
    <m/>
    <m/>
    <m/>
  </r>
  <r>
    <x v="108"/>
    <x v="5"/>
    <x v="0"/>
    <n v="2"/>
    <s v="Other"/>
    <m/>
    <m/>
    <m/>
    <m/>
    <m/>
    <m/>
    <m/>
  </r>
  <r>
    <x v="108"/>
    <x v="5"/>
    <x v="1"/>
    <n v="1"/>
    <s v="QA"/>
    <m/>
    <m/>
    <m/>
    <m/>
    <m/>
    <m/>
    <m/>
  </r>
  <r>
    <x v="108"/>
    <x v="5"/>
    <x v="23"/>
    <n v="3"/>
    <m/>
    <m/>
    <m/>
    <m/>
    <m/>
    <m/>
    <m/>
    <m/>
  </r>
  <r>
    <x v="108"/>
    <x v="5"/>
    <x v="24"/>
    <n v="4"/>
    <s v="Maintenance"/>
    <m/>
    <m/>
    <m/>
    <m/>
    <m/>
    <m/>
    <m/>
  </r>
  <r>
    <x v="108"/>
    <x v="5"/>
    <x v="178"/>
    <n v="2"/>
    <s v="Initial Review"/>
    <m/>
    <m/>
    <m/>
    <m/>
    <m/>
    <m/>
    <m/>
  </r>
  <r>
    <x v="108"/>
    <x v="5"/>
    <x v="181"/>
    <n v="2"/>
    <s v="Initial Review"/>
    <m/>
    <m/>
    <m/>
    <m/>
    <m/>
    <m/>
    <m/>
  </r>
  <r>
    <x v="108"/>
    <x v="5"/>
    <x v="174"/>
    <n v="2"/>
    <s v="Initial Review"/>
    <m/>
    <m/>
    <m/>
    <m/>
    <m/>
    <m/>
    <m/>
  </r>
  <r>
    <x v="108"/>
    <x v="5"/>
    <x v="175"/>
    <n v="2"/>
    <s v="Initial Review"/>
    <m/>
    <m/>
    <m/>
    <m/>
    <m/>
    <m/>
    <m/>
  </r>
  <r>
    <x v="108"/>
    <x v="5"/>
    <x v="180"/>
    <n v="2"/>
    <s v="Initial Review"/>
    <m/>
    <m/>
    <m/>
    <m/>
    <m/>
    <m/>
    <m/>
  </r>
  <r>
    <x v="108"/>
    <x v="5"/>
    <x v="176"/>
    <n v="1"/>
    <s v="Final Pass"/>
    <m/>
    <m/>
    <m/>
    <m/>
    <m/>
    <m/>
    <m/>
  </r>
  <r>
    <x v="108"/>
    <x v="5"/>
    <x v="163"/>
    <n v="1"/>
    <s v="Final Pass"/>
    <m/>
    <m/>
    <m/>
    <m/>
    <m/>
    <m/>
    <m/>
  </r>
  <r>
    <x v="108"/>
    <x v="5"/>
    <x v="26"/>
    <n v="1"/>
    <s v="Final Pass"/>
    <m/>
    <m/>
    <m/>
    <m/>
    <m/>
    <m/>
    <m/>
  </r>
  <r>
    <x v="108"/>
    <x v="5"/>
    <x v="177"/>
    <n v="1"/>
    <s v="Final Pass"/>
    <m/>
    <m/>
    <m/>
    <m/>
    <m/>
    <m/>
    <m/>
  </r>
  <r>
    <x v="108"/>
    <x v="5"/>
    <x v="159"/>
    <n v="1"/>
    <s v="Final Pass"/>
    <m/>
    <m/>
    <m/>
    <m/>
    <m/>
    <m/>
    <m/>
  </r>
  <r>
    <x v="108"/>
    <x v="5"/>
    <x v="136"/>
    <n v="1"/>
    <s v="Final Pass"/>
    <m/>
    <m/>
    <m/>
    <m/>
    <m/>
    <m/>
    <m/>
  </r>
  <r>
    <x v="108"/>
    <x v="5"/>
    <x v="179"/>
    <n v="1"/>
    <s v="Initial Review"/>
    <m/>
    <m/>
    <m/>
    <m/>
    <m/>
    <m/>
    <m/>
  </r>
  <r>
    <x v="108"/>
    <x v="5"/>
    <x v="183"/>
    <n v="1"/>
    <s v="Initial Review"/>
    <m/>
    <m/>
    <m/>
    <m/>
    <m/>
    <m/>
    <m/>
  </r>
  <r>
    <x v="108"/>
    <x v="5"/>
    <x v="184"/>
    <n v="2"/>
    <s v="Initial Review"/>
    <m/>
    <m/>
    <m/>
    <m/>
    <m/>
    <m/>
    <m/>
  </r>
  <r>
    <x v="108"/>
    <x v="5"/>
    <x v="134"/>
    <n v="1"/>
    <s v="Maintenance"/>
    <m/>
    <m/>
    <m/>
    <m/>
    <m/>
    <m/>
    <m/>
  </r>
  <r>
    <x v="108"/>
    <x v="5"/>
    <x v="128"/>
    <n v="1"/>
    <s v="QA"/>
    <m/>
    <m/>
    <m/>
    <m/>
    <m/>
    <m/>
    <m/>
  </r>
  <r>
    <x v="108"/>
    <x v="5"/>
    <x v="25"/>
    <n v="1"/>
    <s v="Maintenance"/>
    <m/>
    <m/>
    <m/>
    <m/>
    <m/>
    <m/>
    <m/>
  </r>
  <r>
    <x v="108"/>
    <x v="5"/>
    <x v="173"/>
    <n v="1"/>
    <s v="QA"/>
    <m/>
    <m/>
    <m/>
    <m/>
    <m/>
    <m/>
    <m/>
  </r>
  <r>
    <x v="108"/>
    <x v="5"/>
    <x v="144"/>
    <n v="1"/>
    <s v="QA"/>
    <m/>
    <m/>
    <m/>
    <m/>
    <m/>
    <m/>
    <m/>
  </r>
  <r>
    <x v="108"/>
    <x v="5"/>
    <x v="170"/>
    <n v="1"/>
    <s v="Final Pass"/>
    <m/>
    <m/>
    <m/>
    <m/>
    <m/>
    <m/>
    <m/>
  </r>
  <r>
    <x v="109"/>
    <x v="5"/>
    <x v="0"/>
    <n v="2"/>
    <s v="Other"/>
    <m/>
    <m/>
    <m/>
    <m/>
    <m/>
    <m/>
    <m/>
  </r>
  <r>
    <x v="109"/>
    <x v="5"/>
    <x v="1"/>
    <n v="2"/>
    <s v="QA"/>
    <m/>
    <m/>
    <m/>
    <m/>
    <m/>
    <m/>
    <m/>
  </r>
  <r>
    <x v="109"/>
    <x v="5"/>
    <x v="23"/>
    <n v="4"/>
    <m/>
    <m/>
    <m/>
    <m/>
    <m/>
    <m/>
    <m/>
    <m/>
  </r>
  <r>
    <x v="109"/>
    <x v="5"/>
    <x v="24"/>
    <n v="4"/>
    <s v="Maintenance"/>
    <m/>
    <m/>
    <m/>
    <m/>
    <m/>
    <m/>
    <m/>
  </r>
  <r>
    <x v="109"/>
    <x v="5"/>
    <x v="178"/>
    <n v="3"/>
    <s v="Initial Review"/>
    <m/>
    <m/>
    <m/>
    <m/>
    <m/>
    <m/>
    <m/>
  </r>
  <r>
    <x v="109"/>
    <x v="5"/>
    <x v="181"/>
    <n v="1"/>
    <s v="Initial Review"/>
    <m/>
    <m/>
    <m/>
    <m/>
    <m/>
    <m/>
    <m/>
  </r>
  <r>
    <x v="109"/>
    <x v="5"/>
    <x v="175"/>
    <n v="3"/>
    <s v="Initial Review"/>
    <m/>
    <m/>
    <m/>
    <m/>
    <m/>
    <m/>
    <m/>
  </r>
  <r>
    <x v="109"/>
    <x v="5"/>
    <x v="174"/>
    <n v="3"/>
    <s v="Initial Review"/>
    <m/>
    <m/>
    <m/>
    <m/>
    <m/>
    <m/>
    <m/>
  </r>
  <r>
    <x v="109"/>
    <x v="5"/>
    <x v="180"/>
    <n v="1"/>
    <s v="Initial Review"/>
    <m/>
    <m/>
    <m/>
    <m/>
    <m/>
    <m/>
    <m/>
  </r>
  <r>
    <x v="109"/>
    <x v="5"/>
    <x v="26"/>
    <n v="2"/>
    <s v="Final Pass"/>
    <m/>
    <m/>
    <m/>
    <m/>
    <m/>
    <m/>
    <m/>
  </r>
  <r>
    <x v="109"/>
    <x v="5"/>
    <x v="168"/>
    <n v="1"/>
    <s v="Maintenance"/>
    <m/>
    <m/>
    <m/>
    <m/>
    <m/>
    <m/>
    <m/>
  </r>
  <r>
    <x v="109"/>
    <x v="5"/>
    <x v="159"/>
    <n v="1"/>
    <s v="Final Pass"/>
    <m/>
    <m/>
    <m/>
    <m/>
    <m/>
    <m/>
    <m/>
  </r>
  <r>
    <x v="109"/>
    <x v="5"/>
    <x v="179"/>
    <n v="1"/>
    <s v="Final Pass"/>
    <m/>
    <m/>
    <m/>
    <m/>
    <m/>
    <m/>
    <m/>
  </r>
  <r>
    <x v="109"/>
    <x v="5"/>
    <x v="136"/>
    <n v="1"/>
    <s v="Final Pass"/>
    <m/>
    <m/>
    <m/>
    <m/>
    <m/>
    <m/>
    <m/>
  </r>
  <r>
    <x v="109"/>
    <x v="5"/>
    <x v="183"/>
    <n v="2"/>
    <s v="Initial Review"/>
    <m/>
    <m/>
    <m/>
    <m/>
    <m/>
    <m/>
    <m/>
  </r>
  <r>
    <x v="109"/>
    <x v="5"/>
    <x v="184"/>
    <n v="1"/>
    <s v="Initial Review"/>
    <m/>
    <m/>
    <m/>
    <m/>
    <m/>
    <m/>
    <m/>
  </r>
  <r>
    <x v="109"/>
    <x v="5"/>
    <x v="25"/>
    <n v="1"/>
    <s v="Maintenance"/>
    <m/>
    <m/>
    <m/>
    <m/>
    <m/>
    <m/>
    <m/>
  </r>
  <r>
    <x v="109"/>
    <x v="5"/>
    <x v="46"/>
    <n v="1"/>
    <s v="QA"/>
    <m/>
    <m/>
    <m/>
    <m/>
    <m/>
    <m/>
    <m/>
  </r>
  <r>
    <x v="109"/>
    <x v="5"/>
    <x v="101"/>
    <n v="1"/>
    <s v="QA"/>
    <m/>
    <m/>
    <m/>
    <m/>
    <m/>
    <m/>
    <m/>
  </r>
  <r>
    <x v="109"/>
    <x v="5"/>
    <x v="176"/>
    <n v="1"/>
    <s v="Final Pass"/>
    <m/>
    <m/>
    <m/>
    <m/>
    <m/>
    <m/>
    <m/>
  </r>
  <r>
    <x v="110"/>
    <x v="5"/>
    <x v="0"/>
    <n v="2"/>
    <s v="Other"/>
    <m/>
    <m/>
    <m/>
    <m/>
    <m/>
    <m/>
    <m/>
  </r>
  <r>
    <x v="110"/>
    <x v="5"/>
    <x v="1"/>
    <n v="3"/>
    <s v="QA"/>
    <m/>
    <m/>
    <m/>
    <m/>
    <m/>
    <m/>
    <m/>
  </r>
  <r>
    <x v="110"/>
    <x v="5"/>
    <x v="23"/>
    <n v="3"/>
    <m/>
    <m/>
    <m/>
    <m/>
    <m/>
    <m/>
    <m/>
    <m/>
  </r>
  <r>
    <x v="110"/>
    <x v="5"/>
    <x v="24"/>
    <n v="2"/>
    <s v="Maintenance"/>
    <m/>
    <m/>
    <m/>
    <m/>
    <m/>
    <m/>
    <m/>
  </r>
  <r>
    <x v="110"/>
    <x v="5"/>
    <x v="178"/>
    <n v="2"/>
    <s v="Initial Review"/>
    <m/>
    <m/>
    <m/>
    <m/>
    <m/>
    <m/>
    <m/>
  </r>
  <r>
    <x v="110"/>
    <x v="5"/>
    <x v="175"/>
    <n v="1"/>
    <s v="Initial Review"/>
    <m/>
    <m/>
    <m/>
    <m/>
    <m/>
    <m/>
    <m/>
  </r>
  <r>
    <x v="110"/>
    <x v="5"/>
    <x v="174"/>
    <n v="1"/>
    <s v="Initial Review"/>
    <m/>
    <m/>
    <m/>
    <m/>
    <m/>
    <m/>
    <m/>
  </r>
  <r>
    <x v="110"/>
    <x v="5"/>
    <x v="181"/>
    <n v="2"/>
    <s v="Initial Review"/>
    <m/>
    <m/>
    <m/>
    <m/>
    <m/>
    <m/>
    <m/>
  </r>
  <r>
    <x v="110"/>
    <x v="5"/>
    <x v="180"/>
    <n v="2"/>
    <s v="Initial Review"/>
    <m/>
    <m/>
    <m/>
    <m/>
    <m/>
    <m/>
    <m/>
  </r>
  <r>
    <x v="110"/>
    <x v="5"/>
    <x v="179"/>
    <n v="1"/>
    <s v="Final Pass"/>
    <m/>
    <m/>
    <m/>
    <m/>
    <m/>
    <m/>
    <m/>
  </r>
  <r>
    <x v="110"/>
    <x v="5"/>
    <x v="136"/>
    <n v="1"/>
    <s v="Final Pass"/>
    <m/>
    <m/>
    <m/>
    <m/>
    <m/>
    <m/>
    <m/>
  </r>
  <r>
    <x v="110"/>
    <x v="5"/>
    <x v="183"/>
    <n v="1"/>
    <s v="Initial Review"/>
    <m/>
    <m/>
    <m/>
    <m/>
    <m/>
    <m/>
    <m/>
  </r>
  <r>
    <x v="110"/>
    <x v="5"/>
    <x v="184"/>
    <n v="2"/>
    <s v="Initial Review"/>
    <m/>
    <m/>
    <m/>
    <m/>
    <m/>
    <m/>
    <m/>
  </r>
  <r>
    <x v="110"/>
    <x v="5"/>
    <x v="134"/>
    <n v="1"/>
    <s v="Maintenance"/>
    <m/>
    <m/>
    <m/>
    <m/>
    <m/>
    <m/>
    <m/>
  </r>
  <r>
    <x v="110"/>
    <x v="5"/>
    <x v="163"/>
    <n v="1"/>
    <s v="Final Pass"/>
    <m/>
    <m/>
    <m/>
    <m/>
    <m/>
    <m/>
    <m/>
  </r>
  <r>
    <x v="110"/>
    <x v="5"/>
    <x v="171"/>
    <n v="1"/>
    <s v="QA"/>
    <m/>
    <m/>
    <m/>
    <m/>
    <m/>
    <m/>
    <m/>
  </r>
  <r>
    <x v="110"/>
    <x v="5"/>
    <x v="176"/>
    <n v="1"/>
    <s v="Final Pass"/>
    <m/>
    <m/>
    <m/>
    <m/>
    <m/>
    <m/>
    <m/>
  </r>
  <r>
    <x v="110"/>
    <x v="5"/>
    <x v="173"/>
    <n v="1"/>
    <s v="QA"/>
    <m/>
    <m/>
    <m/>
    <m/>
    <m/>
    <m/>
    <m/>
  </r>
  <r>
    <x v="110"/>
    <x v="5"/>
    <x v="185"/>
    <n v="8"/>
    <s v="Initial Review"/>
    <m/>
    <m/>
    <m/>
    <m/>
    <m/>
    <m/>
    <m/>
  </r>
  <r>
    <x v="111"/>
    <x v="5"/>
    <x v="0"/>
    <n v="3"/>
    <s v="Other"/>
    <m/>
    <m/>
    <m/>
    <m/>
    <m/>
    <m/>
    <m/>
  </r>
  <r>
    <x v="111"/>
    <x v="5"/>
    <x v="1"/>
    <n v="2"/>
    <s v="QA"/>
    <m/>
    <m/>
    <m/>
    <m/>
    <m/>
    <m/>
    <m/>
  </r>
  <r>
    <x v="111"/>
    <x v="5"/>
    <x v="23"/>
    <n v="3"/>
    <m/>
    <m/>
    <m/>
    <m/>
    <m/>
    <m/>
    <m/>
    <m/>
  </r>
  <r>
    <x v="111"/>
    <x v="5"/>
    <x v="178"/>
    <n v="2"/>
    <s v="Initial Review"/>
    <m/>
    <m/>
    <m/>
    <m/>
    <m/>
    <m/>
    <m/>
  </r>
  <r>
    <x v="111"/>
    <x v="5"/>
    <x v="181"/>
    <n v="2"/>
    <s v="Initial Review"/>
    <m/>
    <m/>
    <m/>
    <m/>
    <m/>
    <m/>
    <m/>
  </r>
  <r>
    <x v="111"/>
    <x v="5"/>
    <x v="174"/>
    <n v="1"/>
    <s v="Initial Review"/>
    <m/>
    <m/>
    <m/>
    <m/>
    <m/>
    <m/>
    <m/>
  </r>
  <r>
    <x v="111"/>
    <x v="5"/>
    <x v="180"/>
    <n v="1"/>
    <s v="Initial Review"/>
    <m/>
    <m/>
    <m/>
    <m/>
    <m/>
    <m/>
    <m/>
  </r>
  <r>
    <x v="111"/>
    <x v="5"/>
    <x v="177"/>
    <n v="1"/>
    <s v="Final Pass"/>
    <m/>
    <m/>
    <m/>
    <m/>
    <m/>
    <m/>
    <m/>
  </r>
  <r>
    <x v="111"/>
    <x v="5"/>
    <x v="183"/>
    <n v="1"/>
    <s v="Initial Review"/>
    <m/>
    <m/>
    <m/>
    <m/>
    <m/>
    <m/>
    <m/>
  </r>
  <r>
    <x v="111"/>
    <x v="5"/>
    <x v="184"/>
    <n v="1"/>
    <s v="Initial Review"/>
    <m/>
    <m/>
    <m/>
    <m/>
    <m/>
    <m/>
    <m/>
  </r>
  <r>
    <x v="111"/>
    <x v="5"/>
    <x v="159"/>
    <n v="1"/>
    <s v="Final Pass"/>
    <m/>
    <m/>
    <m/>
    <m/>
    <m/>
    <m/>
    <m/>
  </r>
  <r>
    <x v="111"/>
    <x v="5"/>
    <x v="186"/>
    <n v="1"/>
    <s v="Initial Review"/>
    <m/>
    <m/>
    <m/>
    <m/>
    <m/>
    <m/>
    <m/>
  </r>
  <r>
    <x v="111"/>
    <x v="5"/>
    <x v="136"/>
    <n v="1"/>
    <s v="Final Pass"/>
    <m/>
    <m/>
    <m/>
    <m/>
    <m/>
    <m/>
    <m/>
  </r>
  <r>
    <x v="111"/>
    <x v="5"/>
    <x v="163"/>
    <n v="1"/>
    <s v="Final Pass"/>
    <m/>
    <m/>
    <m/>
    <m/>
    <m/>
    <m/>
    <m/>
  </r>
  <r>
    <x v="111"/>
    <x v="5"/>
    <x v="170"/>
    <n v="1"/>
    <s v="Final Pass"/>
    <m/>
    <m/>
    <m/>
    <m/>
    <m/>
    <m/>
    <m/>
  </r>
  <r>
    <x v="111"/>
    <x v="5"/>
    <x v="173"/>
    <n v="1"/>
    <s v="QA"/>
    <m/>
    <m/>
    <m/>
    <m/>
    <m/>
    <m/>
    <m/>
  </r>
  <r>
    <x v="111"/>
    <x v="5"/>
    <x v="185"/>
    <n v="9"/>
    <s v="Initial Review"/>
    <m/>
    <m/>
    <m/>
    <m/>
    <m/>
    <m/>
    <m/>
  </r>
  <r>
    <x v="111"/>
    <x v="5"/>
    <x v="179"/>
    <n v="1"/>
    <s v="QA"/>
    <m/>
    <m/>
    <m/>
    <m/>
    <m/>
    <m/>
    <m/>
  </r>
  <r>
    <x v="111"/>
    <x v="5"/>
    <x v="176"/>
    <n v="1"/>
    <s v="QA"/>
    <m/>
    <m/>
    <m/>
    <m/>
    <m/>
    <m/>
    <m/>
  </r>
  <r>
    <x v="112"/>
    <x v="5"/>
    <x v="0"/>
    <n v="3"/>
    <s v="Other"/>
    <m/>
    <m/>
    <m/>
    <m/>
    <m/>
    <m/>
    <m/>
  </r>
  <r>
    <x v="112"/>
    <x v="5"/>
    <x v="1"/>
    <n v="7"/>
    <s v="QA"/>
    <m/>
    <m/>
    <m/>
    <m/>
    <m/>
    <m/>
    <m/>
  </r>
  <r>
    <x v="112"/>
    <x v="5"/>
    <x v="23"/>
    <n v="1"/>
    <m/>
    <m/>
    <m/>
    <m/>
    <m/>
    <m/>
    <m/>
    <m/>
  </r>
  <r>
    <x v="112"/>
    <x v="5"/>
    <x v="24"/>
    <n v="3"/>
    <s v="Maintenance"/>
    <m/>
    <m/>
    <m/>
    <m/>
    <m/>
    <m/>
    <m/>
  </r>
  <r>
    <x v="112"/>
    <x v="5"/>
    <x v="178"/>
    <n v="1"/>
    <s v="Initial Review"/>
    <m/>
    <m/>
    <m/>
    <m/>
    <m/>
    <m/>
    <m/>
  </r>
  <r>
    <x v="112"/>
    <x v="5"/>
    <x v="185"/>
    <n v="8"/>
    <s v="Initial Review"/>
    <m/>
    <m/>
    <m/>
    <m/>
    <m/>
    <m/>
    <m/>
  </r>
  <r>
    <x v="112"/>
    <x v="5"/>
    <x v="174"/>
    <n v="1"/>
    <s v="Initial Review"/>
    <m/>
    <m/>
    <m/>
    <m/>
    <m/>
    <m/>
    <m/>
  </r>
  <r>
    <x v="112"/>
    <x v="5"/>
    <x v="181"/>
    <n v="2"/>
    <s v="Initial Review"/>
    <m/>
    <m/>
    <m/>
    <m/>
    <m/>
    <m/>
    <m/>
  </r>
  <r>
    <x v="112"/>
    <x v="5"/>
    <x v="180"/>
    <n v="1"/>
    <s v="Initial Review"/>
    <m/>
    <m/>
    <m/>
    <m/>
    <m/>
    <m/>
    <m/>
  </r>
  <r>
    <x v="112"/>
    <x v="5"/>
    <x v="183"/>
    <n v="2"/>
    <s v="Initial Review"/>
    <m/>
    <m/>
    <m/>
    <m/>
    <m/>
    <m/>
    <m/>
  </r>
  <r>
    <x v="112"/>
    <x v="5"/>
    <x v="184"/>
    <n v="1"/>
    <s v="Initial Review"/>
    <m/>
    <m/>
    <m/>
    <m/>
    <m/>
    <m/>
    <m/>
  </r>
  <r>
    <x v="112"/>
    <x v="5"/>
    <x v="186"/>
    <n v="1"/>
    <s v="Initial Review"/>
    <m/>
    <m/>
    <m/>
    <m/>
    <m/>
    <m/>
    <m/>
  </r>
  <r>
    <x v="112"/>
    <x v="5"/>
    <x v="26"/>
    <n v="1"/>
    <s v="Final Pass"/>
    <m/>
    <m/>
    <m/>
    <m/>
    <m/>
    <m/>
    <m/>
  </r>
  <r>
    <x v="112"/>
    <x v="5"/>
    <x v="48"/>
    <n v="1"/>
    <s v="Maintenance"/>
    <m/>
    <m/>
    <m/>
    <m/>
    <m/>
    <m/>
    <m/>
  </r>
  <r>
    <x v="112"/>
    <x v="5"/>
    <x v="41"/>
    <n v="1"/>
    <s v="Maintenance"/>
    <m/>
    <m/>
    <m/>
    <m/>
    <m/>
    <m/>
    <m/>
  </r>
  <r>
    <x v="113"/>
    <x v="5"/>
    <x v="0"/>
    <n v="3"/>
    <s v="Other"/>
    <m/>
    <m/>
    <m/>
    <m/>
    <m/>
    <m/>
    <m/>
  </r>
  <r>
    <x v="113"/>
    <x v="5"/>
    <x v="1"/>
    <n v="3"/>
    <s v="QA"/>
    <m/>
    <m/>
    <m/>
    <m/>
    <m/>
    <m/>
    <m/>
  </r>
  <r>
    <x v="113"/>
    <x v="5"/>
    <x v="23"/>
    <n v="1"/>
    <m/>
    <m/>
    <m/>
    <m/>
    <m/>
    <m/>
    <m/>
    <m/>
  </r>
  <r>
    <x v="113"/>
    <x v="5"/>
    <x v="181"/>
    <n v="2"/>
    <s v="Initial Review"/>
    <m/>
    <m/>
    <m/>
    <m/>
    <m/>
    <m/>
    <m/>
  </r>
  <r>
    <x v="113"/>
    <x v="5"/>
    <x v="175"/>
    <n v="2"/>
    <s v="Initial Review"/>
    <m/>
    <m/>
    <m/>
    <m/>
    <m/>
    <m/>
    <m/>
  </r>
  <r>
    <x v="113"/>
    <x v="5"/>
    <x v="174"/>
    <n v="6"/>
    <s v="Initial Review"/>
    <m/>
    <m/>
    <m/>
    <m/>
    <m/>
    <m/>
    <m/>
  </r>
  <r>
    <x v="113"/>
    <x v="5"/>
    <x v="180"/>
    <n v="1"/>
    <s v="Initial Review"/>
    <m/>
    <m/>
    <m/>
    <m/>
    <m/>
    <m/>
    <m/>
  </r>
  <r>
    <x v="113"/>
    <x v="5"/>
    <x v="178"/>
    <n v="3"/>
    <s v="Initial Review"/>
    <m/>
    <m/>
    <m/>
    <m/>
    <m/>
    <m/>
    <m/>
  </r>
  <r>
    <x v="113"/>
    <x v="5"/>
    <x v="183"/>
    <n v="1"/>
    <s v="Initial Review"/>
    <m/>
    <m/>
    <m/>
    <m/>
    <m/>
    <m/>
    <m/>
  </r>
  <r>
    <x v="113"/>
    <x v="5"/>
    <x v="184"/>
    <n v="1"/>
    <s v="Initial Review"/>
    <m/>
    <m/>
    <m/>
    <m/>
    <m/>
    <m/>
    <m/>
  </r>
  <r>
    <x v="113"/>
    <x v="5"/>
    <x v="25"/>
    <n v="1"/>
    <s v="Maintenance"/>
    <m/>
    <m/>
    <m/>
    <m/>
    <m/>
    <m/>
    <m/>
  </r>
  <r>
    <x v="113"/>
    <x v="5"/>
    <x v="186"/>
    <n v="1"/>
    <s v="Initial Review"/>
    <m/>
    <m/>
    <m/>
    <m/>
    <m/>
    <m/>
    <m/>
  </r>
  <r>
    <x v="113"/>
    <x v="5"/>
    <x v="182"/>
    <n v="1"/>
    <s v="Initial Review"/>
    <m/>
    <m/>
    <m/>
    <m/>
    <m/>
    <m/>
    <m/>
  </r>
  <r>
    <x v="113"/>
    <x v="5"/>
    <x v="26"/>
    <n v="1"/>
    <s v="Final Pass"/>
    <m/>
    <m/>
    <m/>
    <m/>
    <m/>
    <m/>
    <m/>
  </r>
  <r>
    <x v="113"/>
    <x v="5"/>
    <x v="2"/>
    <n v="1"/>
    <s v="Maintenance"/>
    <m/>
    <m/>
    <m/>
    <m/>
    <m/>
    <m/>
    <m/>
  </r>
  <r>
    <x v="113"/>
    <x v="5"/>
    <x v="141"/>
    <n v="1"/>
    <s v="Maintenance"/>
    <m/>
    <m/>
    <m/>
    <m/>
    <m/>
    <m/>
    <m/>
  </r>
  <r>
    <x v="113"/>
    <x v="5"/>
    <x v="124"/>
    <n v="1"/>
    <s v="Maintenance"/>
    <m/>
    <m/>
    <m/>
    <m/>
    <m/>
    <m/>
    <m/>
  </r>
  <r>
    <x v="113"/>
    <x v="5"/>
    <x v="187"/>
    <n v="2"/>
    <s v="Maintenance"/>
    <m/>
    <m/>
    <m/>
    <m/>
    <m/>
    <m/>
    <m/>
  </r>
  <r>
    <x v="113"/>
    <x v="5"/>
    <x v="46"/>
    <n v="1"/>
    <s v="QA"/>
    <m/>
    <m/>
    <m/>
    <m/>
    <m/>
    <m/>
    <m/>
  </r>
  <r>
    <x v="113"/>
    <x v="5"/>
    <x v="101"/>
    <n v="1"/>
    <s v="QA"/>
    <m/>
    <m/>
    <m/>
    <m/>
    <m/>
    <m/>
    <m/>
  </r>
  <r>
    <x v="114"/>
    <x v="5"/>
    <x v="0"/>
    <n v="2"/>
    <s v="Other"/>
    <m/>
    <m/>
    <m/>
    <m/>
    <m/>
    <m/>
    <m/>
  </r>
  <r>
    <x v="114"/>
    <x v="5"/>
    <x v="1"/>
    <n v="3"/>
    <s v="QA"/>
    <m/>
    <m/>
    <m/>
    <m/>
    <m/>
    <m/>
    <m/>
  </r>
  <r>
    <x v="114"/>
    <x v="5"/>
    <x v="23"/>
    <n v="1"/>
    <m/>
    <m/>
    <m/>
    <m/>
    <m/>
    <m/>
    <m/>
    <m/>
  </r>
  <r>
    <x v="114"/>
    <x v="5"/>
    <x v="181"/>
    <n v="5"/>
    <s v="Initial Review"/>
    <m/>
    <m/>
    <m/>
    <m/>
    <m/>
    <m/>
    <m/>
  </r>
  <r>
    <x v="114"/>
    <x v="5"/>
    <x v="174"/>
    <n v="4"/>
    <s v="Initial Review"/>
    <m/>
    <m/>
    <m/>
    <m/>
    <m/>
    <m/>
    <m/>
  </r>
  <r>
    <x v="114"/>
    <x v="5"/>
    <x v="180"/>
    <n v="1"/>
    <s v="Initial Review"/>
    <m/>
    <m/>
    <m/>
    <m/>
    <m/>
    <m/>
    <m/>
  </r>
  <r>
    <x v="114"/>
    <x v="5"/>
    <x v="178"/>
    <n v="4"/>
    <s v="Initial Review"/>
    <m/>
    <m/>
    <m/>
    <m/>
    <m/>
    <m/>
    <m/>
  </r>
  <r>
    <x v="114"/>
    <x v="5"/>
    <x v="183"/>
    <n v="2"/>
    <s v="Final Pass"/>
    <m/>
    <m/>
    <m/>
    <m/>
    <m/>
    <m/>
    <m/>
  </r>
  <r>
    <x v="114"/>
    <x v="5"/>
    <x v="184"/>
    <n v="2"/>
    <s v="Initial Review"/>
    <m/>
    <m/>
    <m/>
    <m/>
    <m/>
    <m/>
    <m/>
  </r>
  <r>
    <x v="114"/>
    <x v="5"/>
    <x v="25"/>
    <n v="1"/>
    <s v="Maintenance"/>
    <m/>
    <m/>
    <m/>
    <m/>
    <m/>
    <m/>
    <m/>
  </r>
  <r>
    <x v="114"/>
    <x v="5"/>
    <x v="186"/>
    <n v="1"/>
    <s v="Initial Review"/>
    <m/>
    <m/>
    <m/>
    <m/>
    <m/>
    <m/>
    <m/>
  </r>
  <r>
    <x v="114"/>
    <x v="5"/>
    <x v="188"/>
    <n v="1"/>
    <s v="Initial Review"/>
    <m/>
    <m/>
    <m/>
    <m/>
    <m/>
    <m/>
    <m/>
  </r>
  <r>
    <x v="114"/>
    <x v="5"/>
    <x v="26"/>
    <n v="1"/>
    <s v="Final Pass"/>
    <m/>
    <m/>
    <m/>
    <m/>
    <m/>
    <m/>
    <m/>
  </r>
  <r>
    <x v="114"/>
    <x v="5"/>
    <x v="159"/>
    <n v="1"/>
    <s v="QA"/>
    <m/>
    <m/>
    <m/>
    <m/>
    <m/>
    <m/>
    <m/>
  </r>
  <r>
    <x v="114"/>
    <x v="5"/>
    <x v="163"/>
    <n v="1"/>
    <s v="QA"/>
    <m/>
    <m/>
    <m/>
    <m/>
    <m/>
    <m/>
    <m/>
  </r>
  <r>
    <x v="114"/>
    <x v="5"/>
    <x v="61"/>
    <n v="1"/>
    <s v="QA"/>
    <m/>
    <m/>
    <m/>
    <m/>
    <m/>
    <m/>
    <m/>
  </r>
  <r>
    <x v="114"/>
    <x v="5"/>
    <x v="182"/>
    <n v="1"/>
    <s v="Initial Review"/>
    <m/>
    <m/>
    <m/>
    <m/>
    <m/>
    <m/>
    <m/>
  </r>
  <r>
    <x v="115"/>
    <x v="5"/>
    <x v="0"/>
    <n v="2"/>
    <s v="Other"/>
    <m/>
    <m/>
    <m/>
    <m/>
    <m/>
    <m/>
    <m/>
  </r>
  <r>
    <x v="115"/>
    <x v="5"/>
    <x v="1"/>
    <n v="2"/>
    <s v="QA"/>
    <m/>
    <m/>
    <m/>
    <m/>
    <m/>
    <m/>
    <m/>
  </r>
  <r>
    <x v="115"/>
    <x v="5"/>
    <x v="23"/>
    <n v="2"/>
    <m/>
    <m/>
    <m/>
    <m/>
    <m/>
    <m/>
    <m/>
    <m/>
  </r>
  <r>
    <x v="115"/>
    <x v="5"/>
    <x v="175"/>
    <n v="1"/>
    <s v="Initial Review"/>
    <m/>
    <m/>
    <m/>
    <m/>
    <m/>
    <m/>
    <m/>
  </r>
  <r>
    <x v="115"/>
    <x v="5"/>
    <x v="181"/>
    <n v="4"/>
    <s v="Initial Review"/>
    <m/>
    <m/>
    <m/>
    <m/>
    <m/>
    <m/>
    <m/>
  </r>
  <r>
    <x v="115"/>
    <x v="5"/>
    <x v="180"/>
    <n v="2"/>
    <s v="Final Pass"/>
    <m/>
    <m/>
    <m/>
    <m/>
    <m/>
    <m/>
    <m/>
  </r>
  <r>
    <x v="115"/>
    <x v="5"/>
    <x v="174"/>
    <n v="3"/>
    <s v="Initial Review"/>
    <m/>
    <m/>
    <m/>
    <m/>
    <m/>
    <m/>
    <m/>
  </r>
  <r>
    <x v="115"/>
    <x v="5"/>
    <x v="184"/>
    <n v="2"/>
    <s v="Initial Review"/>
    <m/>
    <m/>
    <m/>
    <m/>
    <m/>
    <m/>
    <m/>
  </r>
  <r>
    <x v="115"/>
    <x v="5"/>
    <x v="178"/>
    <n v="3"/>
    <s v="Initial Review"/>
    <m/>
    <m/>
    <m/>
    <m/>
    <m/>
    <m/>
    <m/>
  </r>
  <r>
    <x v="115"/>
    <x v="5"/>
    <x v="134"/>
    <n v="1"/>
    <s v="Maintenance"/>
    <m/>
    <m/>
    <m/>
    <m/>
    <m/>
    <m/>
    <m/>
  </r>
  <r>
    <x v="115"/>
    <x v="5"/>
    <x v="188"/>
    <n v="1"/>
    <s v="Initial Review"/>
    <m/>
    <m/>
    <m/>
    <m/>
    <m/>
    <m/>
    <m/>
  </r>
  <r>
    <x v="115"/>
    <x v="5"/>
    <x v="26"/>
    <n v="1"/>
    <s v="Final Pass"/>
    <m/>
    <m/>
    <m/>
    <m/>
    <m/>
    <m/>
    <m/>
  </r>
  <r>
    <x v="115"/>
    <x v="5"/>
    <x v="186"/>
    <n v="1"/>
    <s v="Initial Review"/>
    <m/>
    <m/>
    <m/>
    <m/>
    <m/>
    <m/>
    <m/>
  </r>
  <r>
    <x v="115"/>
    <x v="5"/>
    <x v="189"/>
    <n v="1"/>
    <s v="Initial Review"/>
    <m/>
    <m/>
    <m/>
    <m/>
    <m/>
    <m/>
    <m/>
  </r>
  <r>
    <x v="115"/>
    <x v="5"/>
    <x v="173"/>
    <n v="1"/>
    <s v="QA"/>
    <m/>
    <m/>
    <m/>
    <m/>
    <m/>
    <m/>
    <m/>
  </r>
  <r>
    <x v="115"/>
    <x v="5"/>
    <x v="177"/>
    <n v="1"/>
    <s v="QA"/>
    <m/>
    <m/>
    <m/>
    <m/>
    <m/>
    <m/>
    <m/>
  </r>
  <r>
    <x v="115"/>
    <x v="5"/>
    <x v="136"/>
    <n v="1"/>
    <s v="QA"/>
    <m/>
    <m/>
    <m/>
    <m/>
    <m/>
    <m/>
    <m/>
  </r>
  <r>
    <x v="115"/>
    <x v="5"/>
    <x v="183"/>
    <n v="2"/>
    <s v="Final Pass"/>
    <m/>
    <m/>
    <m/>
    <m/>
    <m/>
    <m/>
    <m/>
  </r>
  <r>
    <x v="115"/>
    <x v="5"/>
    <x v="61"/>
    <n v="1"/>
    <s v="QA"/>
    <m/>
    <m/>
    <m/>
    <m/>
    <m/>
    <m/>
    <m/>
  </r>
  <r>
    <x v="116"/>
    <x v="5"/>
    <x v="0"/>
    <n v="2"/>
    <s v="Other"/>
    <m/>
    <m/>
    <m/>
    <m/>
    <m/>
    <m/>
    <m/>
  </r>
  <r>
    <x v="116"/>
    <x v="5"/>
    <x v="1"/>
    <n v="1"/>
    <s v="QA"/>
    <m/>
    <m/>
    <m/>
    <m/>
    <m/>
    <m/>
    <m/>
  </r>
  <r>
    <x v="116"/>
    <x v="5"/>
    <x v="23"/>
    <n v="1"/>
    <m/>
    <m/>
    <m/>
    <m/>
    <m/>
    <m/>
    <m/>
    <m/>
  </r>
  <r>
    <x v="116"/>
    <x v="5"/>
    <x v="181"/>
    <n v="4"/>
    <s v="Initial Review"/>
    <m/>
    <m/>
    <m/>
    <m/>
    <m/>
    <m/>
    <m/>
  </r>
  <r>
    <x v="116"/>
    <x v="5"/>
    <x v="175"/>
    <n v="1"/>
    <s v="Initial Review"/>
    <m/>
    <m/>
    <m/>
    <m/>
    <m/>
    <m/>
    <m/>
  </r>
  <r>
    <x v="116"/>
    <x v="5"/>
    <x v="180"/>
    <n v="2"/>
    <s v="Final Pass"/>
    <m/>
    <m/>
    <m/>
    <m/>
    <m/>
    <m/>
    <m/>
  </r>
  <r>
    <x v="116"/>
    <x v="5"/>
    <x v="174"/>
    <n v="4"/>
    <s v="Initial Review"/>
    <m/>
    <m/>
    <m/>
    <m/>
    <m/>
    <m/>
    <m/>
  </r>
  <r>
    <x v="116"/>
    <x v="5"/>
    <x v="184"/>
    <n v="1"/>
    <s v="Initial Review"/>
    <m/>
    <m/>
    <m/>
    <m/>
    <m/>
    <m/>
    <m/>
  </r>
  <r>
    <x v="116"/>
    <x v="5"/>
    <x v="178"/>
    <n v="2"/>
    <s v="Initial Review"/>
    <m/>
    <m/>
    <m/>
    <m/>
    <m/>
    <m/>
    <m/>
  </r>
  <r>
    <x v="116"/>
    <x v="5"/>
    <x v="25"/>
    <n v="1"/>
    <s v="Maintenance"/>
    <m/>
    <m/>
    <m/>
    <m/>
    <m/>
    <m/>
    <m/>
  </r>
  <r>
    <x v="116"/>
    <x v="5"/>
    <x v="188"/>
    <n v="1"/>
    <s v="Initial Review"/>
    <m/>
    <m/>
    <m/>
    <m/>
    <m/>
    <m/>
    <m/>
  </r>
  <r>
    <x v="116"/>
    <x v="5"/>
    <x v="26"/>
    <n v="1"/>
    <s v="Final Pass"/>
    <m/>
    <m/>
    <m/>
    <m/>
    <m/>
    <m/>
    <m/>
  </r>
  <r>
    <x v="116"/>
    <x v="5"/>
    <x v="186"/>
    <n v="1"/>
    <s v="Final Pass"/>
    <m/>
    <m/>
    <m/>
    <m/>
    <m/>
    <m/>
    <m/>
  </r>
  <r>
    <x v="116"/>
    <x v="5"/>
    <x v="190"/>
    <n v="2"/>
    <s v="Initial Review"/>
    <m/>
    <m/>
    <m/>
    <m/>
    <m/>
    <m/>
    <m/>
  </r>
  <r>
    <x v="116"/>
    <x v="5"/>
    <x v="191"/>
    <n v="1"/>
    <s v="Initial Review"/>
    <m/>
    <m/>
    <m/>
    <m/>
    <m/>
    <m/>
    <m/>
  </r>
  <r>
    <x v="116"/>
    <x v="5"/>
    <x v="192"/>
    <n v="2"/>
    <s v="Initial Review"/>
    <m/>
    <m/>
    <m/>
    <m/>
    <m/>
    <m/>
    <m/>
  </r>
  <r>
    <x v="116"/>
    <x v="5"/>
    <x v="20"/>
    <n v="1"/>
    <s v="Maintenance"/>
    <m/>
    <m/>
    <m/>
    <m/>
    <m/>
    <m/>
    <m/>
  </r>
  <r>
    <x v="116"/>
    <x v="5"/>
    <x v="50"/>
    <n v="1"/>
    <s v="Maintenance"/>
    <m/>
    <m/>
    <m/>
    <m/>
    <m/>
    <m/>
    <m/>
  </r>
  <r>
    <x v="116"/>
    <x v="5"/>
    <x v="21"/>
    <n v="1"/>
    <s v="Maintenance"/>
    <m/>
    <m/>
    <m/>
    <m/>
    <m/>
    <m/>
    <m/>
  </r>
  <r>
    <x v="116"/>
    <x v="5"/>
    <x v="185"/>
    <n v="1"/>
    <s v="QA"/>
    <m/>
    <m/>
    <m/>
    <m/>
    <m/>
    <m/>
    <m/>
  </r>
  <r>
    <x v="116"/>
    <x v="5"/>
    <x v="159"/>
    <n v="1"/>
    <s v="QA"/>
    <m/>
    <m/>
    <m/>
    <m/>
    <m/>
    <m/>
    <m/>
  </r>
  <r>
    <x v="117"/>
    <x v="5"/>
    <x v="1"/>
    <n v="8"/>
    <s v="QA"/>
    <m/>
    <m/>
    <m/>
    <m/>
    <m/>
    <m/>
    <m/>
  </r>
  <r>
    <x v="117"/>
    <x v="5"/>
    <x v="23"/>
    <n v="1"/>
    <m/>
    <m/>
    <m/>
    <m/>
    <m/>
    <m/>
    <m/>
    <m/>
  </r>
  <r>
    <x v="117"/>
    <x v="5"/>
    <x v="180"/>
    <n v="2"/>
    <s v="Final Pass"/>
    <m/>
    <m/>
    <m/>
    <m/>
    <m/>
    <m/>
    <m/>
  </r>
  <r>
    <x v="117"/>
    <x v="5"/>
    <x v="181"/>
    <n v="3"/>
    <s v="Initial Review"/>
    <m/>
    <m/>
    <m/>
    <m/>
    <m/>
    <m/>
    <m/>
  </r>
  <r>
    <x v="117"/>
    <x v="5"/>
    <x v="25"/>
    <n v="1"/>
    <s v="Maintenance"/>
    <m/>
    <m/>
    <m/>
    <m/>
    <m/>
    <m/>
    <m/>
  </r>
  <r>
    <x v="117"/>
    <x v="5"/>
    <x v="174"/>
    <n v="2"/>
    <s v="Initial Review"/>
    <m/>
    <m/>
    <m/>
    <m/>
    <m/>
    <m/>
    <m/>
  </r>
  <r>
    <x v="117"/>
    <x v="5"/>
    <x v="184"/>
    <n v="1"/>
    <s v="Initial Review"/>
    <m/>
    <m/>
    <m/>
    <m/>
    <m/>
    <m/>
    <m/>
  </r>
  <r>
    <x v="117"/>
    <x v="5"/>
    <x v="178"/>
    <n v="1"/>
    <s v="Initial Review"/>
    <m/>
    <m/>
    <m/>
    <m/>
    <m/>
    <m/>
    <m/>
  </r>
  <r>
    <x v="117"/>
    <x v="5"/>
    <x v="188"/>
    <n v="1"/>
    <s v="Initial Review"/>
    <m/>
    <m/>
    <m/>
    <m/>
    <m/>
    <m/>
    <m/>
  </r>
  <r>
    <x v="117"/>
    <x v="5"/>
    <x v="26"/>
    <n v="1"/>
    <s v="Final Pass"/>
    <m/>
    <m/>
    <m/>
    <m/>
    <m/>
    <m/>
    <m/>
  </r>
  <r>
    <x v="117"/>
    <x v="5"/>
    <x v="186"/>
    <n v="1"/>
    <s v="Final Pass"/>
    <m/>
    <m/>
    <m/>
    <m/>
    <m/>
    <m/>
    <m/>
  </r>
  <r>
    <x v="117"/>
    <x v="5"/>
    <x v="190"/>
    <n v="1"/>
    <s v="Initial Review"/>
    <m/>
    <m/>
    <m/>
    <m/>
    <m/>
    <m/>
    <m/>
  </r>
  <r>
    <x v="117"/>
    <x v="5"/>
    <x v="191"/>
    <n v="1"/>
    <s v="Initial Review"/>
    <m/>
    <m/>
    <m/>
    <m/>
    <m/>
    <m/>
    <m/>
  </r>
  <r>
    <x v="117"/>
    <x v="5"/>
    <x v="192"/>
    <n v="1"/>
    <s v="Initial Review"/>
    <m/>
    <m/>
    <m/>
    <m/>
    <m/>
    <m/>
    <m/>
  </r>
  <r>
    <x v="117"/>
    <x v="5"/>
    <x v="107"/>
    <n v="1"/>
    <s v="Final Pass"/>
    <m/>
    <m/>
    <m/>
    <m/>
    <m/>
    <m/>
    <m/>
  </r>
  <r>
    <x v="117"/>
    <x v="5"/>
    <x v="193"/>
    <n v="1"/>
    <s v="Final Pass"/>
    <m/>
    <m/>
    <m/>
    <m/>
    <m/>
    <m/>
    <m/>
  </r>
  <r>
    <x v="117"/>
    <x v="5"/>
    <x v="75"/>
    <n v="1"/>
    <s v="Final Pass"/>
    <m/>
    <m/>
    <m/>
    <m/>
    <m/>
    <m/>
    <m/>
  </r>
  <r>
    <x v="117"/>
    <x v="5"/>
    <x v="185"/>
    <n v="1"/>
    <s v="Initial Review"/>
    <m/>
    <m/>
    <m/>
    <m/>
    <m/>
    <m/>
    <m/>
  </r>
  <r>
    <x v="117"/>
    <x v="5"/>
    <x v="22"/>
    <n v="1"/>
    <s v="Maintenance"/>
    <m/>
    <m/>
    <m/>
    <m/>
    <m/>
    <m/>
    <m/>
  </r>
  <r>
    <x v="117"/>
    <x v="5"/>
    <x v="24"/>
    <n v="2"/>
    <s v="Maintenance"/>
    <m/>
    <m/>
    <m/>
    <m/>
    <m/>
    <m/>
    <m/>
  </r>
  <r>
    <x v="118"/>
    <x v="5"/>
    <x v="0"/>
    <n v="1"/>
    <s v="Other"/>
    <m/>
    <m/>
    <m/>
    <m/>
    <m/>
    <m/>
    <m/>
  </r>
  <r>
    <x v="118"/>
    <x v="5"/>
    <x v="1"/>
    <n v="2"/>
    <s v="QA"/>
    <m/>
    <m/>
    <m/>
    <m/>
    <m/>
    <m/>
    <m/>
  </r>
  <r>
    <x v="118"/>
    <x v="5"/>
    <x v="23"/>
    <n v="1"/>
    <m/>
    <m/>
    <m/>
    <m/>
    <m/>
    <m/>
    <m/>
    <m/>
  </r>
  <r>
    <x v="118"/>
    <x v="5"/>
    <x v="181"/>
    <n v="3"/>
    <s v="Initial Review"/>
    <m/>
    <m/>
    <m/>
    <m/>
    <m/>
    <m/>
    <m/>
  </r>
  <r>
    <x v="118"/>
    <x v="5"/>
    <x v="25"/>
    <n v="1"/>
    <s v="Maintenance"/>
    <m/>
    <m/>
    <m/>
    <m/>
    <m/>
    <m/>
    <m/>
  </r>
  <r>
    <x v="118"/>
    <x v="5"/>
    <x v="174"/>
    <n v="4"/>
    <s v="Initial Review"/>
    <m/>
    <m/>
    <m/>
    <m/>
    <m/>
    <m/>
    <m/>
  </r>
  <r>
    <x v="118"/>
    <x v="5"/>
    <x v="184"/>
    <n v="1"/>
    <s v="Initial Review"/>
    <m/>
    <m/>
    <m/>
    <m/>
    <m/>
    <m/>
    <m/>
  </r>
  <r>
    <x v="118"/>
    <x v="5"/>
    <x v="178"/>
    <n v="3"/>
    <s v="Final Pass"/>
    <m/>
    <m/>
    <m/>
    <m/>
    <m/>
    <m/>
    <m/>
  </r>
  <r>
    <x v="118"/>
    <x v="5"/>
    <x v="188"/>
    <n v="2"/>
    <s v="Initial Review"/>
    <m/>
    <m/>
    <m/>
    <m/>
    <m/>
    <m/>
    <m/>
  </r>
  <r>
    <x v="118"/>
    <x v="5"/>
    <x v="190"/>
    <n v="2"/>
    <s v="Initial Review"/>
    <m/>
    <m/>
    <m/>
    <m/>
    <m/>
    <m/>
    <m/>
  </r>
  <r>
    <x v="118"/>
    <x v="5"/>
    <x v="26"/>
    <n v="1"/>
    <s v="Final Pass"/>
    <m/>
    <m/>
    <m/>
    <m/>
    <m/>
    <m/>
    <m/>
  </r>
  <r>
    <x v="118"/>
    <x v="5"/>
    <x v="192"/>
    <n v="2"/>
    <s v="Initial Review"/>
    <m/>
    <m/>
    <m/>
    <m/>
    <m/>
    <m/>
    <m/>
  </r>
  <r>
    <x v="118"/>
    <x v="5"/>
    <x v="182"/>
    <n v="1"/>
    <s v="Initial Review"/>
    <m/>
    <m/>
    <m/>
    <m/>
    <m/>
    <m/>
    <m/>
  </r>
  <r>
    <x v="118"/>
    <x v="5"/>
    <x v="194"/>
    <n v="1"/>
    <s v="Maintenance"/>
    <m/>
    <m/>
    <m/>
    <m/>
    <m/>
    <m/>
    <m/>
  </r>
  <r>
    <x v="118"/>
    <x v="5"/>
    <x v="101"/>
    <n v="1"/>
    <s v="Maintenance"/>
    <m/>
    <m/>
    <m/>
    <m/>
    <m/>
    <m/>
    <m/>
  </r>
  <r>
    <x v="118"/>
    <x v="5"/>
    <x v="195"/>
    <n v="1"/>
    <s v="Maintenance"/>
    <m/>
    <m/>
    <m/>
    <m/>
    <m/>
    <m/>
    <m/>
  </r>
  <r>
    <x v="118"/>
    <x v="5"/>
    <x v="185"/>
    <n v="1"/>
    <s v="Initial Review"/>
    <m/>
    <m/>
    <m/>
    <m/>
    <m/>
    <m/>
    <m/>
  </r>
  <r>
    <x v="118"/>
    <x v="5"/>
    <x v="61"/>
    <n v="1"/>
    <s v="QA"/>
    <m/>
    <m/>
    <m/>
    <m/>
    <m/>
    <m/>
    <m/>
  </r>
  <r>
    <x v="118"/>
    <x v="5"/>
    <x v="46"/>
    <n v="1"/>
    <s v="QA"/>
    <m/>
    <m/>
    <m/>
    <m/>
    <m/>
    <m/>
    <m/>
  </r>
  <r>
    <x v="118"/>
    <x v="5"/>
    <x v="183"/>
    <n v="1"/>
    <s v="QA"/>
    <m/>
    <m/>
    <m/>
    <m/>
    <m/>
    <m/>
    <m/>
  </r>
  <r>
    <x v="118"/>
    <x v="5"/>
    <x v="191"/>
    <n v="1"/>
    <s v="Final Pass"/>
    <m/>
    <m/>
    <m/>
    <m/>
    <m/>
    <m/>
    <m/>
  </r>
  <r>
    <x v="119"/>
    <x v="5"/>
    <x v="0"/>
    <n v="2"/>
    <s v="Other"/>
    <m/>
    <m/>
    <m/>
    <m/>
    <m/>
    <m/>
    <m/>
  </r>
  <r>
    <x v="119"/>
    <x v="5"/>
    <x v="1"/>
    <n v="4"/>
    <s v="QA"/>
    <m/>
    <m/>
    <m/>
    <m/>
    <m/>
    <m/>
    <m/>
  </r>
  <r>
    <x v="119"/>
    <x v="5"/>
    <x v="23"/>
    <n v="1"/>
    <m/>
    <m/>
    <m/>
    <m/>
    <m/>
    <m/>
    <m/>
    <m/>
  </r>
  <r>
    <x v="119"/>
    <x v="5"/>
    <x v="181"/>
    <n v="2"/>
    <s v="Initial Review"/>
    <m/>
    <m/>
    <m/>
    <m/>
    <m/>
    <m/>
    <m/>
  </r>
  <r>
    <x v="119"/>
    <x v="5"/>
    <x v="25"/>
    <n v="1"/>
    <s v="Maintenance"/>
    <m/>
    <m/>
    <m/>
    <m/>
    <m/>
    <m/>
    <m/>
  </r>
  <r>
    <x v="119"/>
    <x v="5"/>
    <x v="175"/>
    <n v="1"/>
    <s v="Initial Review"/>
    <m/>
    <m/>
    <m/>
    <m/>
    <m/>
    <m/>
    <m/>
  </r>
  <r>
    <x v="119"/>
    <x v="5"/>
    <x v="174"/>
    <n v="3"/>
    <s v="Initial Review"/>
    <m/>
    <m/>
    <m/>
    <m/>
    <m/>
    <m/>
    <m/>
  </r>
  <r>
    <x v="119"/>
    <x v="5"/>
    <x v="184"/>
    <n v="1"/>
    <s v="Initial Review"/>
    <m/>
    <m/>
    <m/>
    <m/>
    <m/>
    <m/>
    <m/>
  </r>
  <r>
    <x v="119"/>
    <x v="5"/>
    <x v="168"/>
    <n v="1"/>
    <s v="Maintenance"/>
    <m/>
    <m/>
    <m/>
    <m/>
    <m/>
    <m/>
    <m/>
  </r>
  <r>
    <x v="119"/>
    <x v="5"/>
    <x v="189"/>
    <n v="1"/>
    <s v="Initial Review"/>
    <m/>
    <m/>
    <m/>
    <m/>
    <m/>
    <m/>
    <m/>
  </r>
  <r>
    <x v="119"/>
    <x v="5"/>
    <x v="188"/>
    <n v="3"/>
    <s v="Initial Review"/>
    <m/>
    <m/>
    <m/>
    <m/>
    <m/>
    <m/>
    <m/>
  </r>
  <r>
    <x v="119"/>
    <x v="5"/>
    <x v="178"/>
    <n v="1"/>
    <s v="Final Pass"/>
    <m/>
    <m/>
    <m/>
    <m/>
    <m/>
    <m/>
    <m/>
  </r>
  <r>
    <x v="119"/>
    <x v="5"/>
    <x v="190"/>
    <n v="2"/>
    <s v="Initial Review"/>
    <m/>
    <m/>
    <m/>
    <m/>
    <m/>
    <m/>
    <m/>
  </r>
  <r>
    <x v="119"/>
    <x v="5"/>
    <x v="192"/>
    <n v="3"/>
    <s v="Initial Review"/>
    <m/>
    <m/>
    <m/>
    <m/>
    <m/>
    <m/>
    <m/>
  </r>
  <r>
    <x v="119"/>
    <x v="5"/>
    <x v="185"/>
    <n v="1"/>
    <s v="Initial Review"/>
    <m/>
    <m/>
    <m/>
    <m/>
    <m/>
    <m/>
    <m/>
  </r>
  <r>
    <x v="119"/>
    <x v="5"/>
    <x v="196"/>
    <n v="2"/>
    <s v="Initial Review"/>
    <m/>
    <m/>
    <m/>
    <m/>
    <m/>
    <m/>
    <m/>
  </r>
  <r>
    <x v="119"/>
    <x v="5"/>
    <x v="173"/>
    <n v="1"/>
    <s v="QA"/>
    <m/>
    <m/>
    <m/>
    <m/>
    <m/>
    <m/>
    <m/>
  </r>
  <r>
    <x v="119"/>
    <x v="5"/>
    <x v="180"/>
    <n v="1"/>
    <s v="QA"/>
    <m/>
    <m/>
    <m/>
    <m/>
    <m/>
    <m/>
    <m/>
  </r>
  <r>
    <x v="119"/>
    <x v="5"/>
    <x v="191"/>
    <n v="1"/>
    <s v="Final Pass"/>
    <m/>
    <m/>
    <m/>
    <m/>
    <m/>
    <m/>
    <m/>
  </r>
  <r>
    <x v="120"/>
    <x v="5"/>
    <x v="1"/>
    <n v="1"/>
    <s v="QA"/>
    <m/>
    <m/>
    <m/>
    <m/>
    <m/>
    <m/>
    <m/>
  </r>
  <r>
    <x v="120"/>
    <x v="5"/>
    <x v="23"/>
    <n v="5"/>
    <m/>
    <m/>
    <m/>
    <m/>
    <m/>
    <m/>
    <m/>
    <m/>
  </r>
  <r>
    <x v="120"/>
    <x v="5"/>
    <x v="181"/>
    <n v="5"/>
    <s v="Initial Review"/>
    <m/>
    <m/>
    <m/>
    <m/>
    <m/>
    <m/>
    <m/>
  </r>
  <r>
    <x v="120"/>
    <x v="5"/>
    <x v="175"/>
    <n v="1"/>
    <s v="Initial Review"/>
    <m/>
    <m/>
    <m/>
    <m/>
    <m/>
    <m/>
    <m/>
  </r>
  <r>
    <x v="120"/>
    <x v="5"/>
    <x v="134"/>
    <n v="1"/>
    <s v="Maintenance"/>
    <m/>
    <m/>
    <m/>
    <m/>
    <m/>
    <m/>
    <m/>
  </r>
  <r>
    <x v="120"/>
    <x v="5"/>
    <x v="174"/>
    <n v="4"/>
    <s v="Initial Review"/>
    <m/>
    <m/>
    <m/>
    <m/>
    <m/>
    <m/>
    <m/>
  </r>
  <r>
    <x v="120"/>
    <x v="5"/>
    <x v="189"/>
    <n v="1"/>
    <s v="Initial Review"/>
    <m/>
    <m/>
    <m/>
    <m/>
    <m/>
    <m/>
    <m/>
  </r>
  <r>
    <x v="120"/>
    <x v="5"/>
    <x v="188"/>
    <n v="1"/>
    <s v="Initial Review"/>
    <m/>
    <m/>
    <m/>
    <m/>
    <m/>
    <m/>
    <m/>
  </r>
  <r>
    <x v="120"/>
    <x v="5"/>
    <x v="184"/>
    <n v="1"/>
    <s v="Initial Review"/>
    <m/>
    <m/>
    <m/>
    <m/>
    <m/>
    <m/>
    <m/>
  </r>
  <r>
    <x v="120"/>
    <x v="5"/>
    <x v="190"/>
    <n v="1"/>
    <s v="Final Pass"/>
    <m/>
    <m/>
    <m/>
    <m/>
    <m/>
    <m/>
    <m/>
  </r>
  <r>
    <x v="120"/>
    <x v="5"/>
    <x v="192"/>
    <n v="4"/>
    <s v="Initial Review"/>
    <m/>
    <m/>
    <m/>
    <m/>
    <m/>
    <m/>
    <m/>
  </r>
  <r>
    <x v="120"/>
    <x v="5"/>
    <x v="178"/>
    <n v="1"/>
    <s v="Final Pass"/>
    <m/>
    <m/>
    <m/>
    <m/>
    <m/>
    <m/>
    <m/>
  </r>
  <r>
    <x v="120"/>
    <x v="5"/>
    <x v="185"/>
    <n v="1"/>
    <s v="Initial Review"/>
    <m/>
    <m/>
    <m/>
    <m/>
    <m/>
    <m/>
    <m/>
  </r>
  <r>
    <x v="120"/>
    <x v="5"/>
    <x v="196"/>
    <n v="2"/>
    <s v="Initial Review"/>
    <m/>
    <m/>
    <m/>
    <m/>
    <m/>
    <m/>
    <m/>
  </r>
  <r>
    <x v="120"/>
    <x v="5"/>
    <x v="136"/>
    <n v="1"/>
    <s v="QA"/>
    <m/>
    <m/>
    <m/>
    <m/>
    <m/>
    <m/>
    <m/>
  </r>
  <r>
    <x v="120"/>
    <x v="5"/>
    <x v="186"/>
    <n v="1"/>
    <s v="QA"/>
    <m/>
    <m/>
    <m/>
    <m/>
    <m/>
    <m/>
    <m/>
  </r>
  <r>
    <x v="120"/>
    <x v="5"/>
    <x v="26"/>
    <n v="1"/>
    <s v="QA"/>
    <m/>
    <m/>
    <m/>
    <m/>
    <m/>
    <m/>
    <m/>
  </r>
  <r>
    <x v="121"/>
    <x v="6"/>
    <x v="0"/>
    <n v="1"/>
    <s v="Other"/>
    <m/>
    <m/>
    <m/>
    <m/>
    <m/>
    <m/>
    <m/>
  </r>
  <r>
    <x v="121"/>
    <x v="6"/>
    <x v="1"/>
    <n v="7"/>
    <s v="QA"/>
    <m/>
    <m/>
    <m/>
    <m/>
    <m/>
    <m/>
    <m/>
  </r>
  <r>
    <x v="121"/>
    <x v="6"/>
    <x v="23"/>
    <n v="5"/>
    <m/>
    <m/>
    <m/>
    <m/>
    <m/>
    <m/>
    <m/>
    <m/>
  </r>
  <r>
    <x v="121"/>
    <x v="6"/>
    <x v="175"/>
    <n v="1"/>
    <s v="Initial Review"/>
    <m/>
    <m/>
    <m/>
    <m/>
    <m/>
    <m/>
    <m/>
  </r>
  <r>
    <x v="121"/>
    <x v="6"/>
    <x v="181"/>
    <n v="2"/>
    <s v="Initial Review"/>
    <m/>
    <m/>
    <m/>
    <m/>
    <m/>
    <m/>
    <m/>
  </r>
  <r>
    <x v="121"/>
    <x v="6"/>
    <x v="174"/>
    <n v="3"/>
    <s v="Initial Review"/>
    <m/>
    <m/>
    <m/>
    <m/>
    <m/>
    <m/>
    <m/>
  </r>
  <r>
    <x v="121"/>
    <x v="6"/>
    <x v="189"/>
    <n v="3"/>
    <s v="Initial Review"/>
    <m/>
    <m/>
    <m/>
    <m/>
    <m/>
    <m/>
    <m/>
  </r>
  <r>
    <x v="121"/>
    <x v="6"/>
    <x v="188"/>
    <n v="1"/>
    <s v="Final Pass"/>
    <m/>
    <m/>
    <m/>
    <m/>
    <m/>
    <m/>
    <m/>
  </r>
  <r>
    <x v="121"/>
    <x v="6"/>
    <x v="184"/>
    <n v="1"/>
    <s v="Final Pass"/>
    <m/>
    <m/>
    <m/>
    <m/>
    <m/>
    <m/>
    <m/>
  </r>
  <r>
    <x v="121"/>
    <x v="6"/>
    <x v="192"/>
    <n v="2"/>
    <s v="Initial Review"/>
    <m/>
    <m/>
    <m/>
    <m/>
    <m/>
    <m/>
    <m/>
  </r>
  <r>
    <x v="121"/>
    <x v="6"/>
    <x v="190"/>
    <n v="1"/>
    <s v="Final Pass"/>
    <m/>
    <m/>
    <m/>
    <m/>
    <m/>
    <m/>
    <m/>
  </r>
  <r>
    <x v="121"/>
    <x v="6"/>
    <x v="185"/>
    <n v="1"/>
    <s v="Initial Review"/>
    <m/>
    <m/>
    <m/>
    <m/>
    <m/>
    <m/>
    <m/>
  </r>
  <r>
    <x v="121"/>
    <x v="6"/>
    <x v="196"/>
    <n v="2"/>
    <s v="Initial Review"/>
    <m/>
    <m/>
    <m/>
    <m/>
    <m/>
    <m/>
    <m/>
  </r>
  <r>
    <x v="121"/>
    <x v="6"/>
    <x v="197"/>
    <n v="1"/>
    <s v="Initial Review"/>
    <m/>
    <m/>
    <m/>
    <m/>
    <m/>
    <m/>
    <m/>
  </r>
  <r>
    <x v="121"/>
    <x v="6"/>
    <x v="178"/>
    <n v="1"/>
    <s v="Final Pass"/>
    <m/>
    <m/>
    <m/>
    <m/>
    <m/>
    <m/>
    <m/>
  </r>
  <r>
    <x v="122"/>
    <x v="6"/>
    <x v="0"/>
    <n v="1"/>
    <s v="Other"/>
    <m/>
    <m/>
    <m/>
    <m/>
    <m/>
    <m/>
    <m/>
  </r>
  <r>
    <x v="122"/>
    <x v="6"/>
    <x v="1"/>
    <n v="1"/>
    <s v="QA"/>
    <m/>
    <m/>
    <m/>
    <m/>
    <m/>
    <m/>
    <m/>
  </r>
  <r>
    <x v="122"/>
    <x v="6"/>
    <x v="23"/>
    <n v="5"/>
    <m/>
    <m/>
    <m/>
    <m/>
    <m/>
    <m/>
    <m/>
    <m/>
  </r>
  <r>
    <x v="122"/>
    <x v="6"/>
    <x v="182"/>
    <n v="1"/>
    <s v="Initial Review"/>
    <m/>
    <m/>
    <m/>
    <m/>
    <m/>
    <m/>
    <m/>
  </r>
  <r>
    <x v="122"/>
    <x v="6"/>
    <x v="175"/>
    <n v="1"/>
    <s v="Initial Review"/>
    <m/>
    <m/>
    <m/>
    <m/>
    <m/>
    <m/>
    <m/>
  </r>
  <r>
    <x v="122"/>
    <x v="6"/>
    <x v="189"/>
    <n v="3"/>
    <s v="Initial Review"/>
    <m/>
    <m/>
    <m/>
    <m/>
    <m/>
    <m/>
    <m/>
  </r>
  <r>
    <x v="122"/>
    <x v="6"/>
    <x v="188"/>
    <n v="1"/>
    <s v="Initial Review"/>
    <m/>
    <m/>
    <m/>
    <m/>
    <m/>
    <m/>
    <m/>
  </r>
  <r>
    <x v="122"/>
    <x v="6"/>
    <x v="181"/>
    <n v="2"/>
    <s v="Initial Review"/>
    <m/>
    <m/>
    <m/>
    <m/>
    <m/>
    <m/>
    <m/>
  </r>
  <r>
    <x v="122"/>
    <x v="6"/>
    <x v="174"/>
    <n v="3"/>
    <s v="Initial Review"/>
    <m/>
    <m/>
    <m/>
    <m/>
    <m/>
    <m/>
    <m/>
  </r>
  <r>
    <x v="122"/>
    <x v="6"/>
    <x v="192"/>
    <n v="4"/>
    <s v="Initial Review"/>
    <m/>
    <m/>
    <m/>
    <m/>
    <m/>
    <m/>
    <m/>
  </r>
  <r>
    <x v="122"/>
    <x v="6"/>
    <x v="184"/>
    <n v="1"/>
    <s v="Initial Review"/>
    <m/>
    <m/>
    <m/>
    <m/>
    <m/>
    <m/>
    <m/>
  </r>
  <r>
    <x v="122"/>
    <x v="6"/>
    <x v="185"/>
    <n v="1"/>
    <s v="Initial Review"/>
    <m/>
    <m/>
    <m/>
    <m/>
    <m/>
    <m/>
    <m/>
  </r>
  <r>
    <x v="122"/>
    <x v="6"/>
    <x v="196"/>
    <n v="2"/>
    <s v="Initial Review"/>
    <m/>
    <m/>
    <m/>
    <m/>
    <m/>
    <m/>
    <m/>
  </r>
  <r>
    <x v="122"/>
    <x v="6"/>
    <x v="197"/>
    <n v="1"/>
    <s v="Final Pass"/>
    <m/>
    <m/>
    <m/>
    <m/>
    <m/>
    <m/>
    <m/>
  </r>
  <r>
    <x v="122"/>
    <x v="6"/>
    <x v="198"/>
    <n v="2"/>
    <s v="Initial Review"/>
    <m/>
    <m/>
    <m/>
    <m/>
    <m/>
    <m/>
    <m/>
  </r>
  <r>
    <x v="122"/>
    <x v="6"/>
    <x v="178"/>
    <n v="1"/>
    <s v="Final Pass"/>
    <m/>
    <m/>
    <m/>
    <m/>
    <m/>
    <m/>
    <m/>
  </r>
  <r>
    <x v="122"/>
    <x v="6"/>
    <x v="26"/>
    <n v="1"/>
    <s v="QA"/>
    <m/>
    <m/>
    <m/>
    <m/>
    <m/>
    <m/>
    <m/>
  </r>
  <r>
    <x v="122"/>
    <x v="6"/>
    <x v="191"/>
    <n v="1"/>
    <s v="QA"/>
    <m/>
    <m/>
    <m/>
    <m/>
    <m/>
    <m/>
    <m/>
  </r>
  <r>
    <x v="123"/>
    <x v="6"/>
    <x v="0"/>
    <n v="2"/>
    <s v="Other"/>
    <m/>
    <m/>
    <m/>
    <m/>
    <m/>
    <m/>
    <m/>
  </r>
  <r>
    <x v="123"/>
    <x v="6"/>
    <x v="1"/>
    <n v="1"/>
    <s v="QA"/>
    <m/>
    <m/>
    <m/>
    <m/>
    <m/>
    <m/>
    <m/>
  </r>
  <r>
    <x v="123"/>
    <x v="6"/>
    <x v="23"/>
    <n v="4"/>
    <m/>
    <m/>
    <m/>
    <m/>
    <m/>
    <m/>
    <m/>
    <m/>
  </r>
  <r>
    <x v="123"/>
    <x v="6"/>
    <x v="189"/>
    <n v="3"/>
    <s v="Initial Review"/>
    <m/>
    <m/>
    <m/>
    <m/>
    <m/>
    <m/>
    <m/>
  </r>
  <r>
    <x v="123"/>
    <x v="6"/>
    <x v="188"/>
    <n v="1"/>
    <s v="Initial Review"/>
    <m/>
    <m/>
    <m/>
    <m/>
    <m/>
    <m/>
    <m/>
  </r>
  <r>
    <x v="123"/>
    <x v="6"/>
    <x v="181"/>
    <n v="2"/>
    <s v="Initial Review"/>
    <m/>
    <m/>
    <m/>
    <m/>
    <m/>
    <m/>
    <m/>
  </r>
  <r>
    <x v="123"/>
    <x v="6"/>
    <x v="192"/>
    <n v="3"/>
    <s v="Initial Review"/>
    <m/>
    <m/>
    <m/>
    <m/>
    <m/>
    <m/>
    <m/>
  </r>
  <r>
    <x v="123"/>
    <x v="6"/>
    <x v="174"/>
    <n v="2"/>
    <s v="Initial Review"/>
    <m/>
    <m/>
    <m/>
    <m/>
    <m/>
    <m/>
    <m/>
  </r>
  <r>
    <x v="123"/>
    <x v="6"/>
    <x v="184"/>
    <n v="1"/>
    <s v="Initial Review"/>
    <m/>
    <m/>
    <m/>
    <m/>
    <m/>
    <m/>
    <m/>
  </r>
  <r>
    <x v="123"/>
    <x v="6"/>
    <x v="185"/>
    <n v="1"/>
    <s v="QA"/>
    <m/>
    <m/>
    <m/>
    <m/>
    <m/>
    <m/>
    <m/>
  </r>
  <r>
    <x v="123"/>
    <x v="6"/>
    <x v="196"/>
    <n v="2"/>
    <s v="Initial Review"/>
    <m/>
    <m/>
    <m/>
    <m/>
    <m/>
    <m/>
    <m/>
  </r>
  <r>
    <x v="123"/>
    <x v="6"/>
    <x v="197"/>
    <n v="1"/>
    <s v="Final Pass"/>
    <m/>
    <m/>
    <m/>
    <m/>
    <m/>
    <m/>
    <m/>
  </r>
  <r>
    <x v="123"/>
    <x v="6"/>
    <x v="198"/>
    <n v="2"/>
    <s v="Initial Review"/>
    <m/>
    <m/>
    <m/>
    <m/>
    <m/>
    <m/>
    <m/>
  </r>
  <r>
    <x v="123"/>
    <x v="6"/>
    <x v="199"/>
    <n v="2"/>
    <s v="Initial Review"/>
    <m/>
    <m/>
    <m/>
    <m/>
    <m/>
    <m/>
    <m/>
  </r>
  <r>
    <x v="123"/>
    <x v="6"/>
    <x v="200"/>
    <n v="1"/>
    <s v="Initial Review"/>
    <m/>
    <m/>
    <m/>
    <m/>
    <m/>
    <m/>
    <m/>
  </r>
  <r>
    <x v="123"/>
    <x v="6"/>
    <x v="26"/>
    <n v="1"/>
    <s v="QA"/>
    <m/>
    <m/>
    <m/>
    <m/>
    <m/>
    <m/>
    <m/>
  </r>
  <r>
    <x v="123"/>
    <x v="6"/>
    <x v="61"/>
    <n v="1"/>
    <s v="QA"/>
    <m/>
    <m/>
    <m/>
    <m/>
    <m/>
    <m/>
    <m/>
  </r>
  <r>
    <x v="123"/>
    <x v="6"/>
    <x v="46"/>
    <n v="1"/>
    <s v="QA"/>
    <m/>
    <m/>
    <m/>
    <m/>
    <m/>
    <m/>
    <m/>
  </r>
  <r>
    <x v="123"/>
    <x v="6"/>
    <x v="178"/>
    <n v="1"/>
    <s v="Initial Review"/>
    <m/>
    <m/>
    <m/>
    <m/>
    <m/>
    <m/>
    <m/>
  </r>
  <r>
    <x v="124"/>
    <x v="6"/>
    <x v="0"/>
    <n v="1"/>
    <s v="Other"/>
    <m/>
    <m/>
    <m/>
    <m/>
    <m/>
    <m/>
    <m/>
  </r>
  <r>
    <x v="124"/>
    <x v="6"/>
    <x v="1"/>
    <n v="3"/>
    <s v="QA"/>
    <m/>
    <m/>
    <m/>
    <m/>
    <m/>
    <m/>
    <m/>
  </r>
  <r>
    <x v="124"/>
    <x v="6"/>
    <x v="23"/>
    <n v="5"/>
    <m/>
    <m/>
    <m/>
    <m/>
    <m/>
    <m/>
    <m/>
    <m/>
  </r>
  <r>
    <x v="124"/>
    <x v="6"/>
    <x v="168"/>
    <n v="1"/>
    <s v="Maintenance"/>
    <m/>
    <m/>
    <m/>
    <m/>
    <m/>
    <m/>
    <m/>
  </r>
  <r>
    <x v="124"/>
    <x v="6"/>
    <x v="189"/>
    <n v="2"/>
    <s v="Initial Review"/>
    <m/>
    <m/>
    <m/>
    <m/>
    <m/>
    <m/>
    <m/>
  </r>
  <r>
    <x v="124"/>
    <x v="6"/>
    <x v="181"/>
    <n v="2"/>
    <s v="Initial Review"/>
    <m/>
    <m/>
    <m/>
    <m/>
    <m/>
    <m/>
    <m/>
  </r>
  <r>
    <x v="124"/>
    <x v="6"/>
    <x v="192"/>
    <n v="3"/>
    <s v="Initial Review"/>
    <m/>
    <m/>
    <m/>
    <m/>
    <m/>
    <m/>
    <m/>
  </r>
  <r>
    <x v="124"/>
    <x v="6"/>
    <x v="174"/>
    <n v="2"/>
    <s v="Initial Review"/>
    <m/>
    <m/>
    <m/>
    <m/>
    <m/>
    <m/>
    <m/>
  </r>
  <r>
    <x v="124"/>
    <x v="6"/>
    <x v="185"/>
    <n v="1"/>
    <s v="Initial Review"/>
    <m/>
    <m/>
    <m/>
    <m/>
    <m/>
    <m/>
    <m/>
  </r>
  <r>
    <x v="124"/>
    <x v="6"/>
    <x v="196"/>
    <n v="2"/>
    <s v="Initial Review"/>
    <m/>
    <m/>
    <m/>
    <m/>
    <m/>
    <m/>
    <m/>
  </r>
  <r>
    <x v="124"/>
    <x v="6"/>
    <x v="198"/>
    <n v="2"/>
    <s v="Initial Review"/>
    <m/>
    <m/>
    <m/>
    <m/>
    <m/>
    <m/>
    <m/>
  </r>
  <r>
    <x v="124"/>
    <x v="6"/>
    <x v="199"/>
    <n v="2"/>
    <s v="Initial Review"/>
    <m/>
    <m/>
    <m/>
    <m/>
    <m/>
    <m/>
    <m/>
  </r>
  <r>
    <x v="124"/>
    <x v="6"/>
    <x v="200"/>
    <n v="1"/>
    <s v="Initial Review"/>
    <m/>
    <m/>
    <m/>
    <m/>
    <m/>
    <m/>
    <m/>
  </r>
  <r>
    <x v="124"/>
    <x v="6"/>
    <x v="136"/>
    <n v="1"/>
    <s v="QA"/>
    <m/>
    <m/>
    <m/>
    <m/>
    <m/>
    <m/>
    <m/>
  </r>
  <r>
    <x v="124"/>
    <x v="6"/>
    <x v="184"/>
    <n v="1"/>
    <s v="Final Pass"/>
    <m/>
    <m/>
    <m/>
    <m/>
    <m/>
    <m/>
    <m/>
  </r>
  <r>
    <x v="124"/>
    <x v="6"/>
    <x v="190"/>
    <n v="1"/>
    <s v="QA"/>
    <m/>
    <m/>
    <m/>
    <m/>
    <m/>
    <m/>
    <m/>
  </r>
  <r>
    <x v="124"/>
    <x v="6"/>
    <x v="188"/>
    <n v="1"/>
    <s v="Final Pass"/>
    <m/>
    <m/>
    <m/>
    <m/>
    <m/>
    <m/>
    <m/>
  </r>
  <r>
    <x v="124"/>
    <x v="6"/>
    <x v="197"/>
    <n v="1"/>
    <s v="Final Pass"/>
    <m/>
    <m/>
    <m/>
    <m/>
    <m/>
    <m/>
    <m/>
  </r>
  <r>
    <x v="125"/>
    <x v="6"/>
    <x v="0"/>
    <n v="1"/>
    <s v="Other"/>
    <m/>
    <m/>
    <m/>
    <m/>
    <m/>
    <m/>
    <m/>
  </r>
  <r>
    <x v="125"/>
    <x v="6"/>
    <x v="1"/>
    <n v="1"/>
    <s v="QA"/>
    <m/>
    <m/>
    <m/>
    <m/>
    <m/>
    <m/>
    <m/>
  </r>
  <r>
    <x v="125"/>
    <x v="6"/>
    <x v="23"/>
    <n v="5"/>
    <m/>
    <m/>
    <m/>
    <m/>
    <m/>
    <m/>
    <m/>
    <m/>
  </r>
  <r>
    <x v="125"/>
    <x v="6"/>
    <x v="181"/>
    <n v="2"/>
    <s v="Final Pass"/>
    <m/>
    <m/>
    <m/>
    <m/>
    <m/>
    <m/>
    <m/>
  </r>
  <r>
    <x v="125"/>
    <x v="6"/>
    <x v="192"/>
    <n v="3"/>
    <s v="Initial Review"/>
    <m/>
    <m/>
    <m/>
    <m/>
    <m/>
    <m/>
    <m/>
  </r>
  <r>
    <x v="125"/>
    <x v="6"/>
    <x v="174"/>
    <n v="2"/>
    <s v="Initial Review"/>
    <m/>
    <m/>
    <m/>
    <m/>
    <m/>
    <m/>
    <m/>
  </r>
  <r>
    <x v="125"/>
    <x v="6"/>
    <x v="185"/>
    <n v="1"/>
    <s v="Initial Review"/>
    <m/>
    <m/>
    <m/>
    <m/>
    <m/>
    <m/>
    <m/>
  </r>
  <r>
    <x v="125"/>
    <x v="6"/>
    <x v="196"/>
    <n v="3"/>
    <s v="Initial Review"/>
    <m/>
    <m/>
    <m/>
    <m/>
    <m/>
    <m/>
    <m/>
  </r>
  <r>
    <x v="125"/>
    <x v="6"/>
    <x v="198"/>
    <n v="4"/>
    <s v="Initial Review"/>
    <m/>
    <m/>
    <m/>
    <m/>
    <m/>
    <m/>
    <m/>
  </r>
  <r>
    <x v="125"/>
    <x v="6"/>
    <x v="199"/>
    <n v="2"/>
    <s v="Initial Review"/>
    <m/>
    <m/>
    <m/>
    <m/>
    <m/>
    <m/>
    <m/>
  </r>
  <r>
    <x v="125"/>
    <x v="6"/>
    <x v="200"/>
    <n v="1"/>
    <s v="Initial Review"/>
    <m/>
    <m/>
    <m/>
    <m/>
    <m/>
    <m/>
    <m/>
  </r>
  <r>
    <x v="125"/>
    <x v="6"/>
    <x v="184"/>
    <n v="1"/>
    <s v="Final Pass"/>
    <m/>
    <m/>
    <m/>
    <m/>
    <m/>
    <m/>
    <m/>
  </r>
  <r>
    <x v="125"/>
    <x v="6"/>
    <x v="201"/>
    <n v="1"/>
    <s v="Initial Review"/>
    <m/>
    <m/>
    <m/>
    <m/>
    <m/>
    <m/>
    <m/>
  </r>
  <r>
    <x v="125"/>
    <x v="6"/>
    <x v="202"/>
    <n v="1"/>
    <s v="Initial Review"/>
    <m/>
    <m/>
    <m/>
    <m/>
    <m/>
    <m/>
    <m/>
  </r>
  <r>
    <x v="125"/>
    <x v="6"/>
    <x v="189"/>
    <n v="1"/>
    <s v="Initial Review"/>
    <m/>
    <m/>
    <m/>
    <m/>
    <m/>
    <m/>
    <m/>
  </r>
  <r>
    <x v="125"/>
    <x v="6"/>
    <x v="178"/>
    <n v="2"/>
    <s v="Initial Review"/>
    <m/>
    <m/>
    <m/>
    <m/>
    <m/>
    <m/>
    <m/>
  </r>
  <r>
    <x v="125"/>
    <x v="6"/>
    <x v="188"/>
    <n v="1"/>
    <s v="Final Pass"/>
    <m/>
    <m/>
    <m/>
    <m/>
    <m/>
    <m/>
    <m/>
  </r>
  <r>
    <x v="126"/>
    <x v="6"/>
    <x v="1"/>
    <n v="8"/>
    <s v="QA"/>
    <m/>
    <m/>
    <m/>
    <m/>
    <m/>
    <m/>
    <m/>
  </r>
  <r>
    <x v="126"/>
    <x v="6"/>
    <x v="23"/>
    <n v="3"/>
    <m/>
    <m/>
    <m/>
    <m/>
    <m/>
    <m/>
    <m/>
    <m/>
  </r>
  <r>
    <x v="126"/>
    <x v="6"/>
    <x v="192"/>
    <n v="3"/>
    <s v="Initial Review"/>
    <m/>
    <m/>
    <m/>
    <m/>
    <m/>
    <m/>
    <m/>
  </r>
  <r>
    <x v="126"/>
    <x v="6"/>
    <x v="181"/>
    <n v="1"/>
    <s v="Final Pass"/>
    <m/>
    <m/>
    <m/>
    <m/>
    <m/>
    <m/>
    <m/>
  </r>
  <r>
    <x v="126"/>
    <x v="6"/>
    <x v="174"/>
    <n v="1"/>
    <s v="Initial Review"/>
    <m/>
    <m/>
    <m/>
    <m/>
    <m/>
    <m/>
    <m/>
  </r>
  <r>
    <x v="126"/>
    <x v="6"/>
    <x v="185"/>
    <n v="1"/>
    <s v="Initial Review"/>
    <m/>
    <m/>
    <m/>
    <m/>
    <m/>
    <m/>
    <m/>
  </r>
  <r>
    <x v="126"/>
    <x v="6"/>
    <x v="196"/>
    <n v="2"/>
    <s v="Initial Review"/>
    <m/>
    <m/>
    <m/>
    <m/>
    <m/>
    <m/>
    <m/>
  </r>
  <r>
    <x v="126"/>
    <x v="6"/>
    <x v="198"/>
    <n v="3"/>
    <s v="Initial Review"/>
    <m/>
    <m/>
    <m/>
    <m/>
    <m/>
    <m/>
    <m/>
  </r>
  <r>
    <x v="126"/>
    <x v="6"/>
    <x v="199"/>
    <n v="1"/>
    <s v="Initial Review"/>
    <m/>
    <m/>
    <m/>
    <m/>
    <m/>
    <m/>
    <m/>
  </r>
  <r>
    <x v="126"/>
    <x v="6"/>
    <x v="200"/>
    <n v="1"/>
    <s v="Initial Review"/>
    <m/>
    <m/>
    <m/>
    <m/>
    <m/>
    <m/>
    <m/>
  </r>
  <r>
    <x v="126"/>
    <x v="6"/>
    <x v="184"/>
    <n v="1"/>
    <s v="Final Pass"/>
    <m/>
    <m/>
    <m/>
    <m/>
    <m/>
    <m/>
    <m/>
  </r>
  <r>
    <x v="126"/>
    <x v="6"/>
    <x v="189"/>
    <n v="1"/>
    <s v="Initial Review"/>
    <m/>
    <m/>
    <m/>
    <m/>
    <m/>
    <m/>
    <m/>
  </r>
  <r>
    <x v="126"/>
    <x v="6"/>
    <x v="201"/>
    <n v="1"/>
    <s v="Initial Review"/>
    <m/>
    <m/>
    <m/>
    <m/>
    <m/>
    <m/>
    <m/>
  </r>
  <r>
    <x v="126"/>
    <x v="6"/>
    <x v="28"/>
    <n v="1"/>
    <s v="Maintenance"/>
    <m/>
    <m/>
    <m/>
    <m/>
    <m/>
    <m/>
    <m/>
  </r>
  <r>
    <x v="126"/>
    <x v="6"/>
    <x v="203"/>
    <n v="1"/>
    <s v="Maintenance"/>
    <m/>
    <m/>
    <m/>
    <m/>
    <m/>
    <m/>
    <m/>
  </r>
  <r>
    <x v="126"/>
    <x v="6"/>
    <x v="204"/>
    <n v="1"/>
    <s v="Maintenance"/>
    <m/>
    <m/>
    <m/>
    <m/>
    <m/>
    <m/>
    <m/>
  </r>
  <r>
    <x v="126"/>
    <x v="6"/>
    <x v="178"/>
    <n v="2"/>
    <s v="Initial Review"/>
    <m/>
    <m/>
    <m/>
    <m/>
    <m/>
    <m/>
    <m/>
  </r>
  <r>
    <x v="127"/>
    <x v="6"/>
    <x v="0"/>
    <n v="1"/>
    <s v="Other"/>
    <m/>
    <m/>
    <m/>
    <m/>
    <m/>
    <m/>
    <m/>
  </r>
  <r>
    <x v="127"/>
    <x v="6"/>
    <x v="1"/>
    <n v="4"/>
    <s v="QA"/>
    <m/>
    <m/>
    <m/>
    <m/>
    <m/>
    <m/>
    <m/>
  </r>
  <r>
    <x v="127"/>
    <x v="6"/>
    <x v="23"/>
    <n v="1"/>
    <m/>
    <m/>
    <m/>
    <m/>
    <m/>
    <m/>
    <m/>
    <m/>
  </r>
  <r>
    <x v="127"/>
    <x v="6"/>
    <x v="192"/>
    <n v="6"/>
    <s v="Initial Review"/>
    <m/>
    <m/>
    <m/>
    <m/>
    <m/>
    <m/>
    <m/>
  </r>
  <r>
    <x v="127"/>
    <x v="6"/>
    <x v="174"/>
    <n v="2"/>
    <s v="Initial Review"/>
    <m/>
    <m/>
    <m/>
    <m/>
    <m/>
    <m/>
    <m/>
  </r>
  <r>
    <x v="127"/>
    <x v="6"/>
    <x v="196"/>
    <n v="2"/>
    <s v="Initial Review"/>
    <m/>
    <m/>
    <m/>
    <m/>
    <m/>
    <m/>
    <m/>
  </r>
  <r>
    <x v="127"/>
    <x v="6"/>
    <x v="198"/>
    <n v="4"/>
    <s v="Initial Review"/>
    <m/>
    <m/>
    <m/>
    <m/>
    <m/>
    <m/>
    <m/>
  </r>
  <r>
    <x v="127"/>
    <x v="6"/>
    <x v="199"/>
    <n v="2"/>
    <s v="Initial Review"/>
    <m/>
    <m/>
    <m/>
    <m/>
    <m/>
    <m/>
    <m/>
  </r>
  <r>
    <x v="127"/>
    <x v="6"/>
    <x v="200"/>
    <n v="1"/>
    <s v="Initial Review"/>
    <m/>
    <m/>
    <m/>
    <m/>
    <m/>
    <m/>
    <m/>
  </r>
  <r>
    <x v="127"/>
    <x v="6"/>
    <x v="26"/>
    <n v="1"/>
    <s v="QA"/>
    <m/>
    <m/>
    <m/>
    <m/>
    <m/>
    <m/>
    <m/>
  </r>
  <r>
    <x v="127"/>
    <x v="6"/>
    <x v="184"/>
    <n v="1"/>
    <s v="Final Pass"/>
    <m/>
    <m/>
    <m/>
    <m/>
    <m/>
    <m/>
    <m/>
  </r>
  <r>
    <x v="127"/>
    <x v="6"/>
    <x v="181"/>
    <n v="2"/>
    <s v="Final Pass"/>
    <m/>
    <m/>
    <m/>
    <m/>
    <m/>
    <m/>
    <m/>
  </r>
  <r>
    <x v="127"/>
    <x v="6"/>
    <x v="201"/>
    <n v="1"/>
    <s v="Initial Review"/>
    <m/>
    <m/>
    <m/>
    <m/>
    <m/>
    <m/>
    <m/>
  </r>
  <r>
    <x v="127"/>
    <x v="6"/>
    <x v="202"/>
    <n v="1"/>
    <s v="Initial Review"/>
    <m/>
    <m/>
    <m/>
    <m/>
    <m/>
    <m/>
    <m/>
  </r>
  <r>
    <x v="127"/>
    <x v="6"/>
    <x v="189"/>
    <n v="1"/>
    <s v="Initial Review"/>
    <m/>
    <m/>
    <m/>
    <m/>
    <m/>
    <m/>
    <m/>
  </r>
  <r>
    <x v="127"/>
    <x v="6"/>
    <x v="197"/>
    <n v="1"/>
    <s v="QA"/>
    <m/>
    <m/>
    <m/>
    <m/>
    <m/>
    <m/>
    <m/>
  </r>
  <r>
    <x v="127"/>
    <x v="6"/>
    <x v="185"/>
    <n v="1"/>
    <s v="Initial Review"/>
    <m/>
    <m/>
    <m/>
    <m/>
    <m/>
    <m/>
    <m/>
  </r>
  <r>
    <x v="128"/>
    <x v="6"/>
    <x v="0"/>
    <n v="1"/>
    <s v="Other"/>
    <m/>
    <m/>
    <m/>
    <m/>
    <m/>
    <m/>
    <m/>
  </r>
  <r>
    <x v="128"/>
    <x v="6"/>
    <x v="1"/>
    <n v="1"/>
    <s v="QA"/>
    <m/>
    <m/>
    <m/>
    <m/>
    <m/>
    <m/>
    <m/>
  </r>
  <r>
    <x v="128"/>
    <x v="6"/>
    <x v="23"/>
    <n v="2"/>
    <m/>
    <m/>
    <m/>
    <m/>
    <m/>
    <m/>
    <m/>
    <m/>
  </r>
  <r>
    <x v="128"/>
    <x v="6"/>
    <x v="192"/>
    <n v="6"/>
    <s v="Initial Review"/>
    <m/>
    <m/>
    <m/>
    <m/>
    <m/>
    <m/>
    <m/>
  </r>
  <r>
    <x v="128"/>
    <x v="6"/>
    <x v="196"/>
    <n v="1"/>
    <s v="Initial Review"/>
    <m/>
    <m/>
    <m/>
    <m/>
    <m/>
    <m/>
    <m/>
  </r>
  <r>
    <x v="128"/>
    <x v="6"/>
    <x v="198"/>
    <n v="3"/>
    <s v="Initial Review"/>
    <m/>
    <m/>
    <m/>
    <m/>
    <m/>
    <m/>
    <m/>
  </r>
  <r>
    <x v="128"/>
    <x v="6"/>
    <x v="199"/>
    <n v="3"/>
    <s v="Initial Review"/>
    <m/>
    <m/>
    <m/>
    <m/>
    <m/>
    <m/>
    <m/>
  </r>
  <r>
    <x v="128"/>
    <x v="6"/>
    <x v="200"/>
    <n v="1"/>
    <s v="Initial Review"/>
    <m/>
    <m/>
    <m/>
    <m/>
    <m/>
    <m/>
    <m/>
  </r>
  <r>
    <x v="128"/>
    <x v="6"/>
    <x v="26"/>
    <n v="1"/>
    <s v="QA"/>
    <m/>
    <m/>
    <m/>
    <m/>
    <m/>
    <m/>
    <m/>
  </r>
  <r>
    <x v="128"/>
    <x v="6"/>
    <x v="181"/>
    <n v="1"/>
    <s v="Final Pass"/>
    <m/>
    <m/>
    <m/>
    <m/>
    <m/>
    <m/>
    <m/>
  </r>
  <r>
    <x v="128"/>
    <x v="6"/>
    <x v="61"/>
    <n v="1"/>
    <s v="QA"/>
    <m/>
    <m/>
    <m/>
    <m/>
    <m/>
    <m/>
    <m/>
  </r>
  <r>
    <x v="128"/>
    <x v="6"/>
    <x v="46"/>
    <n v="1"/>
    <s v="QA"/>
    <m/>
    <m/>
    <m/>
    <m/>
    <m/>
    <m/>
    <m/>
  </r>
  <r>
    <x v="128"/>
    <x v="6"/>
    <x v="174"/>
    <n v="1"/>
    <s v="Initial Review"/>
    <m/>
    <m/>
    <m/>
    <m/>
    <m/>
    <m/>
    <m/>
  </r>
  <r>
    <x v="128"/>
    <x v="6"/>
    <x v="184"/>
    <n v="1"/>
    <s v="Final Pass"/>
    <m/>
    <m/>
    <m/>
    <m/>
    <m/>
    <m/>
    <m/>
  </r>
  <r>
    <x v="128"/>
    <x v="6"/>
    <x v="202"/>
    <n v="1"/>
    <s v="Initial Review"/>
    <m/>
    <m/>
    <m/>
    <m/>
    <m/>
    <m/>
    <m/>
  </r>
  <r>
    <x v="128"/>
    <x v="6"/>
    <x v="189"/>
    <n v="3"/>
    <s v="Initial Review"/>
    <m/>
    <m/>
    <m/>
    <m/>
    <m/>
    <m/>
    <m/>
  </r>
  <r>
    <x v="128"/>
    <x v="6"/>
    <x v="201"/>
    <n v="2"/>
    <s v="Initial Review"/>
    <m/>
    <m/>
    <m/>
    <m/>
    <m/>
    <m/>
    <m/>
  </r>
  <r>
    <x v="128"/>
    <x v="6"/>
    <x v="136"/>
    <n v="1"/>
    <s v="QA"/>
    <m/>
    <m/>
    <m/>
    <m/>
    <m/>
    <m/>
    <m/>
  </r>
  <r>
    <x v="128"/>
    <x v="6"/>
    <x v="188"/>
    <n v="1"/>
    <s v="QA"/>
    <m/>
    <m/>
    <m/>
    <m/>
    <m/>
    <m/>
    <m/>
  </r>
  <r>
    <x v="129"/>
    <x v="6"/>
    <x v="0"/>
    <n v="1"/>
    <s v="Other"/>
    <m/>
    <m/>
    <m/>
    <m/>
    <m/>
    <m/>
    <m/>
  </r>
  <r>
    <x v="129"/>
    <x v="6"/>
    <x v="1"/>
    <n v="1"/>
    <s v="QA"/>
    <m/>
    <m/>
    <m/>
    <m/>
    <m/>
    <m/>
    <m/>
  </r>
  <r>
    <x v="129"/>
    <x v="6"/>
    <x v="23"/>
    <n v="1"/>
    <m/>
    <m/>
    <m/>
    <m/>
    <m/>
    <m/>
    <m/>
    <m/>
  </r>
  <r>
    <x v="129"/>
    <x v="6"/>
    <x v="134"/>
    <n v="1"/>
    <s v="Maintenance"/>
    <m/>
    <m/>
    <m/>
    <m/>
    <m/>
    <m/>
    <m/>
  </r>
  <r>
    <x v="129"/>
    <x v="6"/>
    <x v="192"/>
    <n v="5"/>
    <s v="Initial Review"/>
    <m/>
    <m/>
    <m/>
    <m/>
    <m/>
    <m/>
    <m/>
  </r>
  <r>
    <x v="129"/>
    <x v="6"/>
    <x v="196"/>
    <n v="2"/>
    <s v="Initial Review"/>
    <m/>
    <m/>
    <m/>
    <m/>
    <m/>
    <m/>
    <m/>
  </r>
  <r>
    <x v="129"/>
    <x v="6"/>
    <x v="198"/>
    <n v="5"/>
    <s v="Initial Review"/>
    <m/>
    <m/>
    <m/>
    <m/>
    <m/>
    <m/>
    <m/>
  </r>
  <r>
    <x v="129"/>
    <x v="6"/>
    <x v="199"/>
    <n v="3"/>
    <s v="Initial Review"/>
    <m/>
    <m/>
    <m/>
    <m/>
    <m/>
    <m/>
    <m/>
  </r>
  <r>
    <x v="129"/>
    <x v="6"/>
    <x v="181"/>
    <n v="2"/>
    <s v="Final Pass"/>
    <m/>
    <m/>
    <m/>
    <m/>
    <m/>
    <m/>
    <m/>
  </r>
  <r>
    <x v="129"/>
    <x v="6"/>
    <x v="174"/>
    <n v="1"/>
    <s v="Initial Review"/>
    <m/>
    <m/>
    <m/>
    <m/>
    <m/>
    <m/>
    <m/>
  </r>
  <r>
    <x v="129"/>
    <x v="6"/>
    <x v="184"/>
    <n v="1"/>
    <s v="Final Pass"/>
    <m/>
    <m/>
    <m/>
    <m/>
    <m/>
    <m/>
    <m/>
  </r>
  <r>
    <x v="129"/>
    <x v="6"/>
    <x v="200"/>
    <n v="1"/>
    <s v="Final Pass"/>
    <m/>
    <m/>
    <m/>
    <m/>
    <m/>
    <m/>
    <m/>
  </r>
  <r>
    <x v="129"/>
    <x v="6"/>
    <x v="189"/>
    <n v="3"/>
    <s v="Initial Review"/>
    <m/>
    <m/>
    <m/>
    <m/>
    <m/>
    <m/>
    <m/>
  </r>
  <r>
    <x v="129"/>
    <x v="6"/>
    <x v="201"/>
    <n v="2"/>
    <s v="Initial Review"/>
    <m/>
    <m/>
    <m/>
    <m/>
    <m/>
    <m/>
    <m/>
  </r>
  <r>
    <x v="129"/>
    <x v="6"/>
    <x v="202"/>
    <n v="1"/>
    <s v="Initial Review"/>
    <m/>
    <m/>
    <m/>
    <m/>
    <m/>
    <m/>
    <m/>
  </r>
  <r>
    <x v="129"/>
    <x v="6"/>
    <x v="185"/>
    <n v="1"/>
    <s v="Initial Review"/>
    <m/>
    <m/>
    <m/>
    <m/>
    <m/>
    <m/>
    <m/>
  </r>
  <r>
    <x v="129"/>
    <x v="6"/>
    <x v="178"/>
    <n v="1"/>
    <s v="QA"/>
    <m/>
    <m/>
    <m/>
    <m/>
    <m/>
    <m/>
    <m/>
  </r>
  <r>
    <x v="130"/>
    <x v="6"/>
    <x v="0"/>
    <n v="1"/>
    <s v="Other"/>
    <m/>
    <m/>
    <m/>
    <m/>
    <m/>
    <m/>
    <m/>
  </r>
  <r>
    <x v="130"/>
    <x v="6"/>
    <x v="1"/>
    <n v="1"/>
    <s v="QA"/>
    <m/>
    <m/>
    <m/>
    <m/>
    <m/>
    <m/>
    <m/>
  </r>
  <r>
    <x v="130"/>
    <x v="6"/>
    <x v="23"/>
    <n v="2"/>
    <m/>
    <m/>
    <m/>
    <m/>
    <m/>
    <m/>
    <m/>
    <m/>
  </r>
  <r>
    <x v="130"/>
    <x v="6"/>
    <x v="196"/>
    <n v="1"/>
    <s v="Final Pass"/>
    <m/>
    <m/>
    <m/>
    <m/>
    <m/>
    <m/>
    <m/>
  </r>
  <r>
    <x v="130"/>
    <x v="6"/>
    <x v="198"/>
    <n v="2"/>
    <s v="Initial Review"/>
    <m/>
    <m/>
    <m/>
    <m/>
    <m/>
    <m/>
    <m/>
  </r>
  <r>
    <x v="130"/>
    <x v="6"/>
    <x v="199"/>
    <n v="1"/>
    <s v="Initial Review"/>
    <m/>
    <m/>
    <m/>
    <m/>
    <m/>
    <m/>
    <m/>
  </r>
  <r>
    <x v="130"/>
    <x v="6"/>
    <x v="181"/>
    <n v="2"/>
    <s v="Final Pass"/>
    <m/>
    <m/>
    <m/>
    <m/>
    <m/>
    <m/>
    <m/>
  </r>
  <r>
    <x v="130"/>
    <x v="6"/>
    <x v="192"/>
    <n v="4"/>
    <s v="Initial Review"/>
    <m/>
    <m/>
    <m/>
    <m/>
    <m/>
    <m/>
    <m/>
  </r>
  <r>
    <x v="130"/>
    <x v="6"/>
    <x v="174"/>
    <n v="2"/>
    <s v="Final Pass"/>
    <m/>
    <m/>
    <m/>
    <m/>
    <m/>
    <m/>
    <m/>
  </r>
  <r>
    <x v="130"/>
    <x v="6"/>
    <x v="200"/>
    <n v="0"/>
    <s v="Final Pass"/>
    <m/>
    <m/>
    <m/>
    <m/>
    <m/>
    <m/>
    <m/>
  </r>
  <r>
    <x v="130"/>
    <x v="6"/>
    <x v="184"/>
    <n v="1"/>
    <s v="Final Pass"/>
    <m/>
    <m/>
    <m/>
    <m/>
    <m/>
    <m/>
    <m/>
  </r>
  <r>
    <x v="130"/>
    <x v="6"/>
    <x v="185"/>
    <n v="1"/>
    <s v="Initial Review"/>
    <m/>
    <m/>
    <m/>
    <m/>
    <m/>
    <m/>
    <m/>
  </r>
  <r>
    <x v="130"/>
    <x v="6"/>
    <x v="136"/>
    <n v="1"/>
    <s v="QA"/>
    <m/>
    <m/>
    <m/>
    <m/>
    <m/>
    <m/>
    <m/>
  </r>
  <r>
    <x v="130"/>
    <x v="6"/>
    <x v="26"/>
    <n v="4"/>
    <s v="Maintenance"/>
    <m/>
    <m/>
    <m/>
    <m/>
    <m/>
    <m/>
    <m/>
  </r>
  <r>
    <x v="130"/>
    <x v="6"/>
    <x v="37"/>
    <n v="3"/>
    <s v="Maintenance"/>
    <m/>
    <m/>
    <m/>
    <m/>
    <m/>
    <m/>
    <m/>
  </r>
  <r>
    <x v="130"/>
    <x v="6"/>
    <x v="34"/>
    <n v="3"/>
    <s v="Maintenance"/>
    <m/>
    <m/>
    <m/>
    <m/>
    <m/>
    <m/>
    <m/>
  </r>
  <r>
    <x v="130"/>
    <x v="6"/>
    <x v="189"/>
    <n v="1"/>
    <s v="Initial Review"/>
    <m/>
    <m/>
    <m/>
    <m/>
    <m/>
    <m/>
    <m/>
  </r>
  <r>
    <x v="130"/>
    <x v="6"/>
    <x v="201"/>
    <n v="1"/>
    <s v="Initial Review"/>
    <m/>
    <m/>
    <m/>
    <m/>
    <m/>
    <m/>
    <m/>
  </r>
  <r>
    <x v="130"/>
    <x v="6"/>
    <x v="202"/>
    <n v="1"/>
    <s v="Initial Review"/>
    <m/>
    <m/>
    <m/>
    <m/>
    <m/>
    <m/>
    <m/>
  </r>
  <r>
    <x v="131"/>
    <x v="6"/>
    <x v="1"/>
    <n v="9"/>
    <s v="QA"/>
    <m/>
    <m/>
    <m/>
    <m/>
    <m/>
    <m/>
    <m/>
  </r>
  <r>
    <x v="131"/>
    <x v="6"/>
    <x v="23"/>
    <n v="1"/>
    <m/>
    <m/>
    <m/>
    <m/>
    <m/>
    <m/>
    <m/>
    <m/>
  </r>
  <r>
    <x v="131"/>
    <x v="6"/>
    <x v="196"/>
    <n v="1"/>
    <s v="Final Pass"/>
    <m/>
    <m/>
    <m/>
    <m/>
    <m/>
    <m/>
    <m/>
  </r>
  <r>
    <x v="131"/>
    <x v="6"/>
    <x v="198"/>
    <n v="2"/>
    <s v="Initial Review"/>
    <m/>
    <m/>
    <m/>
    <m/>
    <m/>
    <m/>
    <m/>
  </r>
  <r>
    <x v="131"/>
    <x v="6"/>
    <x v="199"/>
    <n v="1"/>
    <s v="Initial Review"/>
    <m/>
    <m/>
    <m/>
    <m/>
    <m/>
    <m/>
    <m/>
  </r>
  <r>
    <x v="131"/>
    <x v="6"/>
    <x v="192"/>
    <n v="3"/>
    <s v="Initial Review"/>
    <m/>
    <m/>
    <m/>
    <m/>
    <m/>
    <m/>
    <m/>
  </r>
  <r>
    <x v="131"/>
    <x v="6"/>
    <x v="174"/>
    <n v="1"/>
    <s v="Final Pass"/>
    <m/>
    <m/>
    <m/>
    <m/>
    <m/>
    <m/>
    <m/>
  </r>
  <r>
    <x v="131"/>
    <x v="6"/>
    <x v="181"/>
    <n v="2"/>
    <s v="Final Pass"/>
    <m/>
    <m/>
    <m/>
    <m/>
    <m/>
    <m/>
    <m/>
  </r>
  <r>
    <x v="131"/>
    <x v="6"/>
    <x v="185"/>
    <n v="1"/>
    <s v="Initial Review"/>
    <m/>
    <m/>
    <m/>
    <m/>
    <m/>
    <m/>
    <m/>
  </r>
  <r>
    <x v="131"/>
    <x v="6"/>
    <x v="184"/>
    <n v="1"/>
    <s v="Final Pass"/>
    <m/>
    <m/>
    <m/>
    <m/>
    <m/>
    <m/>
    <m/>
  </r>
  <r>
    <x v="131"/>
    <x v="6"/>
    <x v="136"/>
    <n v="3"/>
    <s v="Maintenance"/>
    <m/>
    <m/>
    <m/>
    <m/>
    <m/>
    <m/>
    <m/>
  </r>
  <r>
    <x v="131"/>
    <x v="6"/>
    <x v="61"/>
    <n v="3"/>
    <s v="Maintenance"/>
    <m/>
    <m/>
    <m/>
    <m/>
    <m/>
    <m/>
    <m/>
  </r>
  <r>
    <x v="131"/>
    <x v="6"/>
    <x v="201"/>
    <n v="1"/>
    <s v="Initial Review"/>
    <m/>
    <m/>
    <m/>
    <m/>
    <m/>
    <m/>
    <m/>
  </r>
  <r>
    <x v="131"/>
    <x v="6"/>
    <x v="202"/>
    <n v="1"/>
    <s v="Initial Review"/>
    <m/>
    <m/>
    <m/>
    <m/>
    <m/>
    <m/>
    <m/>
  </r>
  <r>
    <x v="131"/>
    <x v="6"/>
    <x v="189"/>
    <n v="1"/>
    <s v="Initial Review"/>
    <m/>
    <m/>
    <m/>
    <m/>
    <m/>
    <m/>
    <m/>
  </r>
  <r>
    <x v="131"/>
    <x v="6"/>
    <x v="200"/>
    <n v="1"/>
    <s v="Final Pass"/>
    <m/>
    <m/>
    <m/>
    <m/>
    <m/>
    <m/>
    <m/>
  </r>
  <r>
    <x v="132"/>
    <x v="6"/>
    <x v="0"/>
    <n v="1"/>
    <s v="Other"/>
    <m/>
    <m/>
    <m/>
    <m/>
    <m/>
    <m/>
    <m/>
  </r>
  <r>
    <x v="132"/>
    <x v="6"/>
    <x v="1"/>
    <n v="2"/>
    <s v="QA"/>
    <m/>
    <m/>
    <m/>
    <m/>
    <m/>
    <m/>
    <m/>
  </r>
  <r>
    <x v="132"/>
    <x v="6"/>
    <x v="23"/>
    <n v="1"/>
    <m/>
    <m/>
    <m/>
    <m/>
    <m/>
    <m/>
    <m/>
    <m/>
  </r>
  <r>
    <x v="132"/>
    <x v="6"/>
    <x v="198"/>
    <n v="2"/>
    <s v="Initial Review"/>
    <m/>
    <m/>
    <m/>
    <m/>
    <m/>
    <m/>
    <m/>
  </r>
  <r>
    <x v="132"/>
    <x v="6"/>
    <x v="25"/>
    <n v="1"/>
    <s v="Final Pass"/>
    <m/>
    <m/>
    <m/>
    <m/>
    <m/>
    <m/>
    <m/>
  </r>
  <r>
    <x v="132"/>
    <x v="6"/>
    <x v="199"/>
    <n v="1"/>
    <s v="Final Pass"/>
    <m/>
    <m/>
    <m/>
    <m/>
    <m/>
    <m/>
    <m/>
  </r>
  <r>
    <x v="132"/>
    <x v="6"/>
    <x v="192"/>
    <n v="2"/>
    <s v="Initial Review"/>
    <m/>
    <m/>
    <m/>
    <m/>
    <m/>
    <m/>
    <m/>
  </r>
  <r>
    <x v="132"/>
    <x v="6"/>
    <x v="196"/>
    <n v="1"/>
    <s v="Final Pass"/>
    <m/>
    <m/>
    <m/>
    <m/>
    <m/>
    <m/>
    <m/>
  </r>
  <r>
    <x v="132"/>
    <x v="6"/>
    <x v="174"/>
    <n v="2"/>
    <s v="Final Pass"/>
    <m/>
    <m/>
    <m/>
    <m/>
    <m/>
    <m/>
    <m/>
  </r>
  <r>
    <x v="132"/>
    <x v="6"/>
    <x v="83"/>
    <n v="1"/>
    <s v="Maintenance"/>
    <m/>
    <m/>
    <m/>
    <m/>
    <m/>
    <m/>
    <m/>
  </r>
  <r>
    <x v="132"/>
    <x v="6"/>
    <x v="205"/>
    <n v="1"/>
    <s v="Maintenance"/>
    <m/>
    <m/>
    <m/>
    <m/>
    <m/>
    <m/>
    <m/>
  </r>
  <r>
    <x v="132"/>
    <x v="6"/>
    <x v="62"/>
    <n v="1"/>
    <s v="Maintenance"/>
    <m/>
    <m/>
    <m/>
    <m/>
    <m/>
    <m/>
    <m/>
  </r>
  <r>
    <x v="132"/>
    <x v="6"/>
    <x v="181"/>
    <n v="2"/>
    <s v="Final Pass"/>
    <m/>
    <m/>
    <m/>
    <m/>
    <m/>
    <m/>
    <m/>
  </r>
  <r>
    <x v="132"/>
    <x v="6"/>
    <x v="26"/>
    <n v="1"/>
    <s v="QA"/>
    <m/>
    <m/>
    <m/>
    <m/>
    <m/>
    <m/>
    <m/>
  </r>
  <r>
    <x v="132"/>
    <x v="6"/>
    <x v="26"/>
    <n v="2"/>
    <s v="Maintenance"/>
    <m/>
    <m/>
    <m/>
    <m/>
    <m/>
    <m/>
    <m/>
  </r>
  <r>
    <x v="132"/>
    <x v="6"/>
    <x v="24"/>
    <n v="2"/>
    <s v="Maintenance"/>
    <m/>
    <m/>
    <m/>
    <m/>
    <m/>
    <m/>
    <m/>
  </r>
  <r>
    <x v="132"/>
    <x v="6"/>
    <x v="37"/>
    <n v="2"/>
    <s v="Maintenance"/>
    <m/>
    <m/>
    <m/>
    <m/>
    <m/>
    <m/>
    <m/>
  </r>
  <r>
    <x v="132"/>
    <x v="6"/>
    <x v="61"/>
    <n v="2"/>
    <s v="Maintenance"/>
    <m/>
    <m/>
    <m/>
    <m/>
    <m/>
    <m/>
    <m/>
  </r>
  <r>
    <x v="132"/>
    <x v="6"/>
    <x v="189"/>
    <n v="2"/>
    <s v="Initial Review"/>
    <m/>
    <m/>
    <m/>
    <m/>
    <m/>
    <m/>
    <m/>
  </r>
  <r>
    <x v="132"/>
    <x v="6"/>
    <x v="136"/>
    <n v="1"/>
    <s v="QA"/>
    <m/>
    <m/>
    <m/>
    <m/>
    <m/>
    <m/>
    <m/>
  </r>
  <r>
    <x v="132"/>
    <x v="6"/>
    <x v="178"/>
    <n v="1"/>
    <s v="QA"/>
    <m/>
    <m/>
    <m/>
    <m/>
    <m/>
    <m/>
    <m/>
  </r>
  <r>
    <x v="133"/>
    <x v="6"/>
    <x v="0"/>
    <n v="1"/>
    <s v="Other"/>
    <m/>
    <m/>
    <m/>
    <m/>
    <m/>
    <m/>
    <m/>
  </r>
  <r>
    <x v="133"/>
    <x v="6"/>
    <x v="1"/>
    <n v="2"/>
    <s v="QA"/>
    <m/>
    <m/>
    <m/>
    <m/>
    <m/>
    <m/>
    <m/>
  </r>
  <r>
    <x v="133"/>
    <x v="6"/>
    <x v="23"/>
    <n v="3"/>
    <m/>
    <m/>
    <m/>
    <m/>
    <m/>
    <m/>
    <m/>
    <m/>
  </r>
  <r>
    <x v="133"/>
    <x v="6"/>
    <x v="174"/>
    <n v="2"/>
    <s v="Final Pass"/>
    <m/>
    <m/>
    <m/>
    <m/>
    <m/>
    <m/>
    <m/>
  </r>
  <r>
    <x v="133"/>
    <x v="6"/>
    <x v="198"/>
    <n v="2"/>
    <s v="Final Pass"/>
    <m/>
    <m/>
    <m/>
    <m/>
    <m/>
    <m/>
    <m/>
  </r>
  <r>
    <x v="133"/>
    <x v="6"/>
    <x v="199"/>
    <n v="0"/>
    <s v="Final Pass"/>
    <m/>
    <m/>
    <m/>
    <m/>
    <m/>
    <m/>
    <m/>
  </r>
  <r>
    <x v="133"/>
    <x v="6"/>
    <x v="192"/>
    <n v="1"/>
    <s v="Initial Review"/>
    <m/>
    <m/>
    <m/>
    <m/>
    <m/>
    <m/>
    <m/>
  </r>
  <r>
    <x v="133"/>
    <x v="6"/>
    <x v="196"/>
    <n v="1"/>
    <s v="Final Pass"/>
    <m/>
    <m/>
    <m/>
    <m/>
    <m/>
    <m/>
    <m/>
  </r>
  <r>
    <x v="133"/>
    <x v="6"/>
    <x v="181"/>
    <n v="1"/>
    <s v="Final Pass"/>
    <m/>
    <m/>
    <m/>
    <m/>
    <m/>
    <m/>
    <m/>
  </r>
  <r>
    <x v="133"/>
    <x v="6"/>
    <x v="25"/>
    <n v="1"/>
    <s v="Final Pass"/>
    <m/>
    <m/>
    <m/>
    <m/>
    <m/>
    <m/>
    <m/>
  </r>
  <r>
    <x v="133"/>
    <x v="6"/>
    <x v="185"/>
    <n v="1"/>
    <s v="Initial Review"/>
    <m/>
    <m/>
    <m/>
    <m/>
    <m/>
    <m/>
    <m/>
  </r>
  <r>
    <x v="133"/>
    <x v="6"/>
    <x v="136"/>
    <n v="1"/>
    <s v="QA"/>
    <m/>
    <m/>
    <m/>
    <m/>
    <m/>
    <m/>
    <m/>
  </r>
  <r>
    <x v="133"/>
    <x v="6"/>
    <x v="61"/>
    <n v="1"/>
    <s v="QA"/>
    <m/>
    <m/>
    <m/>
    <m/>
    <m/>
    <m/>
    <m/>
  </r>
  <r>
    <x v="133"/>
    <x v="6"/>
    <x v="184"/>
    <n v="1"/>
    <s v="Final Pass"/>
    <m/>
    <m/>
    <m/>
    <m/>
    <m/>
    <m/>
    <m/>
  </r>
  <r>
    <x v="133"/>
    <x v="6"/>
    <x v="2"/>
    <n v="1"/>
    <s v="Maintenance"/>
    <m/>
    <m/>
    <m/>
    <m/>
    <m/>
    <m/>
    <m/>
  </r>
  <r>
    <x v="133"/>
    <x v="6"/>
    <x v="43"/>
    <n v="1"/>
    <s v="Maintenance"/>
    <m/>
    <m/>
    <m/>
    <m/>
    <m/>
    <m/>
    <m/>
  </r>
  <r>
    <x v="133"/>
    <x v="6"/>
    <x v="22"/>
    <n v="1"/>
    <s v="Maintenance"/>
    <m/>
    <m/>
    <m/>
    <m/>
    <m/>
    <m/>
    <m/>
  </r>
  <r>
    <x v="133"/>
    <x v="6"/>
    <x v="66"/>
    <n v="1"/>
    <s v="Maintenance"/>
    <m/>
    <m/>
    <m/>
    <m/>
    <m/>
    <m/>
    <m/>
  </r>
  <r>
    <x v="133"/>
    <x v="6"/>
    <x v="31"/>
    <n v="1"/>
    <s v="Maintenance"/>
    <m/>
    <m/>
    <m/>
    <m/>
    <m/>
    <m/>
    <m/>
  </r>
  <r>
    <x v="133"/>
    <x v="6"/>
    <x v="26"/>
    <n v="1"/>
    <s v="Maintenance"/>
    <m/>
    <m/>
    <m/>
    <m/>
    <m/>
    <m/>
    <m/>
  </r>
  <r>
    <x v="133"/>
    <x v="6"/>
    <x v="37"/>
    <n v="2"/>
    <s v="Maintenance"/>
    <m/>
    <m/>
    <m/>
    <m/>
    <m/>
    <m/>
    <m/>
  </r>
  <r>
    <x v="133"/>
    <x v="6"/>
    <x v="61"/>
    <n v="1"/>
    <s v="Maintenance"/>
    <m/>
    <m/>
    <m/>
    <m/>
    <m/>
    <m/>
    <m/>
  </r>
  <r>
    <x v="133"/>
    <x v="6"/>
    <x v="60"/>
    <n v="1"/>
    <s v="Maintenance"/>
    <m/>
    <m/>
    <m/>
    <m/>
    <m/>
    <m/>
    <m/>
  </r>
  <r>
    <x v="133"/>
    <x v="6"/>
    <x v="189"/>
    <n v="2"/>
    <s v="Initial Review"/>
    <m/>
    <m/>
    <m/>
    <m/>
    <m/>
    <m/>
    <m/>
  </r>
  <r>
    <x v="133"/>
    <x v="6"/>
    <x v="64"/>
    <n v="1"/>
    <s v="Maintenance"/>
    <m/>
    <m/>
    <m/>
    <m/>
    <m/>
    <m/>
    <m/>
  </r>
  <r>
    <x v="134"/>
    <x v="6"/>
    <x v="0"/>
    <n v="1"/>
    <s v="Other"/>
    <m/>
    <m/>
    <m/>
    <m/>
    <m/>
    <m/>
    <m/>
  </r>
  <r>
    <x v="134"/>
    <x v="6"/>
    <x v="1"/>
    <n v="2"/>
    <s v="QA"/>
    <m/>
    <m/>
    <m/>
    <m/>
    <m/>
    <m/>
    <m/>
  </r>
  <r>
    <x v="134"/>
    <x v="6"/>
    <x v="23"/>
    <n v="3"/>
    <m/>
    <m/>
    <m/>
    <m/>
    <m/>
    <m/>
    <m/>
    <m/>
  </r>
  <r>
    <x v="134"/>
    <x v="6"/>
    <x v="174"/>
    <n v="1"/>
    <s v="Final Pass"/>
    <m/>
    <m/>
    <m/>
    <m/>
    <m/>
    <m/>
    <m/>
  </r>
  <r>
    <x v="134"/>
    <x v="6"/>
    <x v="198"/>
    <n v="1"/>
    <s v="Final Pass"/>
    <m/>
    <m/>
    <m/>
    <m/>
    <m/>
    <m/>
    <m/>
  </r>
  <r>
    <x v="134"/>
    <x v="6"/>
    <x v="185"/>
    <n v="1"/>
    <s v="QA"/>
    <m/>
    <m/>
    <m/>
    <m/>
    <m/>
    <m/>
    <m/>
  </r>
  <r>
    <x v="134"/>
    <x v="6"/>
    <x v="192"/>
    <n v="1"/>
    <s v="Initial Review"/>
    <m/>
    <m/>
    <m/>
    <m/>
    <m/>
    <m/>
    <m/>
  </r>
  <r>
    <x v="134"/>
    <x v="6"/>
    <x v="196"/>
    <n v="1"/>
    <s v="Final Pass"/>
    <m/>
    <m/>
    <m/>
    <m/>
    <m/>
    <m/>
    <m/>
  </r>
  <r>
    <x v="134"/>
    <x v="6"/>
    <x v="181"/>
    <n v="1"/>
    <s v="Final Pass"/>
    <m/>
    <m/>
    <m/>
    <m/>
    <m/>
    <m/>
    <m/>
  </r>
  <r>
    <x v="134"/>
    <x v="6"/>
    <x v="35"/>
    <n v="1"/>
    <s v="Maintenance"/>
    <m/>
    <m/>
    <m/>
    <m/>
    <m/>
    <m/>
    <m/>
  </r>
  <r>
    <x v="134"/>
    <x v="6"/>
    <x v="128"/>
    <n v="1"/>
    <s v="Maintenance"/>
    <m/>
    <m/>
    <m/>
    <m/>
    <m/>
    <m/>
    <m/>
  </r>
  <r>
    <x v="134"/>
    <x v="6"/>
    <x v="133"/>
    <n v="1"/>
    <s v="Maintenance"/>
    <m/>
    <m/>
    <m/>
    <m/>
    <m/>
    <m/>
    <m/>
  </r>
  <r>
    <x v="134"/>
    <x v="6"/>
    <x v="52"/>
    <n v="1"/>
    <s v="Maintenance"/>
    <m/>
    <m/>
    <m/>
    <m/>
    <m/>
    <m/>
    <m/>
  </r>
  <r>
    <x v="134"/>
    <x v="6"/>
    <x v="79"/>
    <n v="1"/>
    <s v="Maintenance"/>
    <m/>
    <m/>
    <m/>
    <m/>
    <m/>
    <m/>
    <m/>
  </r>
  <r>
    <x v="134"/>
    <x v="6"/>
    <x v="64"/>
    <n v="4"/>
    <s v="Maintenance"/>
    <m/>
    <m/>
    <m/>
    <m/>
    <m/>
    <m/>
    <m/>
  </r>
  <r>
    <x v="134"/>
    <x v="6"/>
    <x v="26"/>
    <n v="2"/>
    <s v="Maintenance"/>
    <m/>
    <m/>
    <m/>
    <m/>
    <m/>
    <m/>
    <m/>
  </r>
  <r>
    <x v="134"/>
    <x v="6"/>
    <x v="136"/>
    <n v="2"/>
    <s v="Maintenance"/>
    <m/>
    <m/>
    <m/>
    <m/>
    <m/>
    <m/>
    <m/>
  </r>
  <r>
    <x v="134"/>
    <x v="6"/>
    <x v="61"/>
    <n v="1"/>
    <s v="Maintenance"/>
    <m/>
    <m/>
    <m/>
    <m/>
    <m/>
    <m/>
    <m/>
  </r>
  <r>
    <x v="134"/>
    <x v="6"/>
    <x v="189"/>
    <n v="3"/>
    <s v="Initial Review"/>
    <m/>
    <m/>
    <m/>
    <m/>
    <m/>
    <m/>
    <m/>
  </r>
  <r>
    <x v="134"/>
    <x v="6"/>
    <x v="199"/>
    <n v="1"/>
    <s v="Final Pass"/>
    <m/>
    <m/>
    <m/>
    <m/>
    <m/>
    <m/>
    <m/>
  </r>
  <r>
    <x v="134"/>
    <x v="6"/>
    <x v="184"/>
    <n v="1"/>
    <s v="Final Pass"/>
    <m/>
    <m/>
    <m/>
    <m/>
    <m/>
    <m/>
    <m/>
  </r>
  <r>
    <x v="135"/>
    <x v="6"/>
    <x v="1"/>
    <n v="2"/>
    <s v="QA"/>
    <m/>
    <m/>
    <m/>
    <m/>
    <m/>
    <m/>
    <m/>
  </r>
  <r>
    <x v="135"/>
    <x v="6"/>
    <x v="23"/>
    <n v="2"/>
    <m/>
    <m/>
    <m/>
    <m/>
    <m/>
    <m/>
    <m/>
    <m/>
  </r>
  <r>
    <x v="135"/>
    <x v="6"/>
    <x v="64"/>
    <n v="2"/>
    <s v="Maintenance"/>
    <m/>
    <m/>
    <m/>
    <m/>
    <m/>
    <m/>
    <m/>
  </r>
  <r>
    <x v="135"/>
    <x v="6"/>
    <x v="192"/>
    <n v="1"/>
    <s v="Initial Review"/>
    <m/>
    <m/>
    <m/>
    <m/>
    <m/>
    <m/>
    <m/>
  </r>
  <r>
    <x v="135"/>
    <x v="6"/>
    <x v="198"/>
    <n v="1"/>
    <s v="Final Pass"/>
    <m/>
    <m/>
    <m/>
    <m/>
    <m/>
    <m/>
    <m/>
  </r>
  <r>
    <x v="135"/>
    <x v="6"/>
    <x v="174"/>
    <n v="1"/>
    <s v="Final Pass"/>
    <m/>
    <m/>
    <m/>
    <m/>
    <m/>
    <m/>
    <m/>
  </r>
  <r>
    <x v="135"/>
    <x v="6"/>
    <x v="25"/>
    <n v="1"/>
    <s v="Initial Review"/>
    <m/>
    <m/>
    <m/>
    <m/>
    <m/>
    <m/>
    <m/>
  </r>
  <r>
    <x v="135"/>
    <x v="6"/>
    <x v="206"/>
    <n v="1"/>
    <s v="Initial Review"/>
    <m/>
    <m/>
    <m/>
    <m/>
    <m/>
    <m/>
    <m/>
  </r>
  <r>
    <x v="135"/>
    <x v="6"/>
    <x v="189"/>
    <n v="5"/>
    <s v="Initial Review"/>
    <m/>
    <m/>
    <m/>
    <m/>
    <m/>
    <m/>
    <m/>
  </r>
  <r>
    <x v="135"/>
    <x v="6"/>
    <x v="185"/>
    <n v="1"/>
    <s v="Initial Review"/>
    <m/>
    <m/>
    <m/>
    <m/>
    <m/>
    <m/>
    <m/>
  </r>
  <r>
    <x v="135"/>
    <x v="6"/>
    <x v="88"/>
    <n v="2"/>
    <s v="Initial Review"/>
    <m/>
    <m/>
    <m/>
    <m/>
    <m/>
    <m/>
    <m/>
  </r>
  <r>
    <x v="135"/>
    <x v="6"/>
    <x v="199"/>
    <n v="2"/>
    <s v="Final Pass"/>
    <m/>
    <m/>
    <m/>
    <m/>
    <m/>
    <m/>
    <m/>
  </r>
  <r>
    <x v="135"/>
    <x v="6"/>
    <x v="200"/>
    <n v="1"/>
    <s v="QA"/>
    <m/>
    <m/>
    <m/>
    <m/>
    <m/>
    <m/>
    <m/>
  </r>
  <r>
    <x v="135"/>
    <x v="6"/>
    <x v="207"/>
    <n v="2"/>
    <s v="Initial Review"/>
    <m/>
    <m/>
    <m/>
    <m/>
    <m/>
    <m/>
    <m/>
  </r>
  <r>
    <x v="135"/>
    <x v="6"/>
    <x v="83"/>
    <n v="1"/>
    <s v="Maintenance"/>
    <m/>
    <m/>
    <m/>
    <m/>
    <m/>
    <m/>
    <m/>
  </r>
  <r>
    <x v="135"/>
    <x v="6"/>
    <x v="204"/>
    <n v="1"/>
    <s v="Maintenance"/>
    <m/>
    <m/>
    <m/>
    <m/>
    <m/>
    <m/>
    <m/>
  </r>
  <r>
    <x v="135"/>
    <x v="6"/>
    <x v="196"/>
    <n v="1"/>
    <s v="Final Pass"/>
    <m/>
    <m/>
    <m/>
    <m/>
    <m/>
    <m/>
    <m/>
  </r>
  <r>
    <x v="135"/>
    <x v="6"/>
    <x v="181"/>
    <n v="1"/>
    <s v="Final Pass"/>
    <m/>
    <m/>
    <m/>
    <m/>
    <m/>
    <m/>
    <m/>
  </r>
  <r>
    <x v="135"/>
    <x v="6"/>
    <x v="184"/>
    <n v="1"/>
    <s v="QA"/>
    <m/>
    <m/>
    <m/>
    <m/>
    <m/>
    <m/>
    <m/>
  </r>
  <r>
    <x v="135"/>
    <x v="6"/>
    <x v="61"/>
    <n v="1"/>
    <s v="Maintenance"/>
    <m/>
    <m/>
    <m/>
    <m/>
    <m/>
    <m/>
    <m/>
  </r>
  <r>
    <x v="136"/>
    <x v="6"/>
    <x v="23"/>
    <n v="2"/>
    <m/>
    <m/>
    <m/>
    <m/>
    <m/>
    <m/>
    <m/>
    <m/>
  </r>
  <r>
    <x v="136"/>
    <x v="6"/>
    <x v="192"/>
    <n v="1"/>
    <s v="Initial Review"/>
    <m/>
    <m/>
    <m/>
    <m/>
    <m/>
    <m/>
    <m/>
  </r>
  <r>
    <x v="136"/>
    <x v="6"/>
    <x v="174"/>
    <n v="2"/>
    <s v="Final Pass"/>
    <m/>
    <m/>
    <m/>
    <m/>
    <m/>
    <m/>
    <m/>
  </r>
  <r>
    <x v="136"/>
    <x v="6"/>
    <x v="25"/>
    <n v="1"/>
    <s v="Initial Review"/>
    <m/>
    <m/>
    <m/>
    <m/>
    <m/>
    <m/>
    <m/>
  </r>
  <r>
    <x v="136"/>
    <x v="6"/>
    <x v="206"/>
    <n v="1"/>
    <s v="Initial Review"/>
    <m/>
    <m/>
    <m/>
    <m/>
    <m/>
    <m/>
    <m/>
  </r>
  <r>
    <x v="136"/>
    <x v="6"/>
    <x v="189"/>
    <n v="5"/>
    <s v="Initial Review"/>
    <m/>
    <m/>
    <m/>
    <m/>
    <m/>
    <m/>
    <m/>
  </r>
  <r>
    <x v="136"/>
    <x v="6"/>
    <x v="88"/>
    <n v="2"/>
    <s v="Initial Review"/>
    <m/>
    <m/>
    <m/>
    <m/>
    <m/>
    <m/>
    <m/>
  </r>
  <r>
    <x v="136"/>
    <x v="6"/>
    <x v="198"/>
    <n v="1"/>
    <s v="Final Pass"/>
    <m/>
    <m/>
    <m/>
    <m/>
    <m/>
    <m/>
    <m/>
  </r>
  <r>
    <x v="136"/>
    <x v="6"/>
    <x v="207"/>
    <n v="2"/>
    <s v="Initial Review"/>
    <m/>
    <m/>
    <m/>
    <m/>
    <m/>
    <m/>
    <m/>
  </r>
  <r>
    <x v="136"/>
    <x v="6"/>
    <x v="63"/>
    <n v="2"/>
    <s v="Maintenance"/>
    <m/>
    <m/>
    <m/>
    <m/>
    <m/>
    <m/>
    <m/>
  </r>
  <r>
    <x v="136"/>
    <x v="6"/>
    <x v="52"/>
    <n v="1"/>
    <s v="Maintenance"/>
    <m/>
    <m/>
    <m/>
    <m/>
    <m/>
    <m/>
    <m/>
  </r>
  <r>
    <x v="136"/>
    <x v="6"/>
    <x v="22"/>
    <n v="3"/>
    <s v="Maintenance"/>
    <m/>
    <m/>
    <m/>
    <m/>
    <m/>
    <m/>
    <m/>
  </r>
  <r>
    <x v="136"/>
    <x v="6"/>
    <x v="2"/>
    <n v="3"/>
    <s v="Maintenance"/>
    <m/>
    <m/>
    <m/>
    <m/>
    <m/>
    <m/>
    <m/>
  </r>
  <r>
    <x v="136"/>
    <x v="6"/>
    <x v="66"/>
    <n v="3"/>
    <s v="Maintenance"/>
    <m/>
    <m/>
    <m/>
    <m/>
    <m/>
    <m/>
    <m/>
  </r>
  <r>
    <x v="136"/>
    <x v="6"/>
    <x v="128"/>
    <n v="1"/>
    <s v="Maintenance"/>
    <m/>
    <m/>
    <m/>
    <m/>
    <m/>
    <m/>
    <m/>
  </r>
  <r>
    <x v="137"/>
    <x v="6"/>
    <x v="1"/>
    <n v="1"/>
    <s v="QA"/>
    <m/>
    <m/>
    <m/>
    <m/>
    <m/>
    <m/>
    <m/>
  </r>
  <r>
    <x v="137"/>
    <x v="6"/>
    <x v="23"/>
    <n v="3"/>
    <m/>
    <m/>
    <m/>
    <m/>
    <m/>
    <m/>
    <m/>
    <m/>
  </r>
  <r>
    <x v="137"/>
    <x v="6"/>
    <x v="192"/>
    <n v="1"/>
    <s v="Initial Review"/>
    <m/>
    <m/>
    <m/>
    <m/>
    <m/>
    <m/>
    <m/>
  </r>
  <r>
    <x v="137"/>
    <x v="6"/>
    <x v="208"/>
    <n v="1"/>
    <s v="Maintenance"/>
    <m/>
    <m/>
    <m/>
    <m/>
    <m/>
    <m/>
    <m/>
  </r>
  <r>
    <x v="137"/>
    <x v="6"/>
    <x v="209"/>
    <n v="1"/>
    <s v="Maintenance"/>
    <m/>
    <m/>
    <m/>
    <m/>
    <m/>
    <m/>
    <m/>
  </r>
  <r>
    <x v="137"/>
    <x v="6"/>
    <x v="210"/>
    <n v="1"/>
    <s v="Maintenance"/>
    <m/>
    <m/>
    <m/>
    <m/>
    <m/>
    <m/>
    <m/>
  </r>
  <r>
    <x v="137"/>
    <x v="6"/>
    <x v="25"/>
    <n v="1"/>
    <s v="Initial Review"/>
    <m/>
    <m/>
    <m/>
    <m/>
    <m/>
    <m/>
    <m/>
  </r>
  <r>
    <x v="137"/>
    <x v="6"/>
    <x v="206"/>
    <n v="1"/>
    <s v="Initial Review"/>
    <m/>
    <m/>
    <m/>
    <m/>
    <m/>
    <m/>
    <m/>
  </r>
  <r>
    <x v="137"/>
    <x v="6"/>
    <x v="189"/>
    <n v="4"/>
    <s v="Initial Review"/>
    <m/>
    <m/>
    <m/>
    <m/>
    <m/>
    <m/>
    <m/>
  </r>
  <r>
    <x v="137"/>
    <x v="6"/>
    <x v="88"/>
    <n v="1"/>
    <s v="Initial Review"/>
    <m/>
    <m/>
    <m/>
    <m/>
    <m/>
    <m/>
    <m/>
  </r>
  <r>
    <x v="137"/>
    <x v="6"/>
    <x v="207"/>
    <n v="1"/>
    <s v="Initial Review"/>
    <m/>
    <m/>
    <m/>
    <m/>
    <m/>
    <m/>
    <m/>
  </r>
  <r>
    <x v="137"/>
    <x v="6"/>
    <x v="211"/>
    <n v="1"/>
    <s v="Initial Review"/>
    <m/>
    <m/>
    <m/>
    <m/>
    <m/>
    <m/>
    <m/>
  </r>
  <r>
    <x v="137"/>
    <x v="6"/>
    <x v="174"/>
    <n v="1"/>
    <s v="Final Pass"/>
    <m/>
    <m/>
    <m/>
    <m/>
    <m/>
    <m/>
    <m/>
  </r>
  <r>
    <x v="137"/>
    <x v="6"/>
    <x v="198"/>
    <n v="1"/>
    <s v="Final Pass"/>
    <m/>
    <m/>
    <m/>
    <m/>
    <m/>
    <m/>
    <m/>
  </r>
  <r>
    <x v="137"/>
    <x v="6"/>
    <x v="30"/>
    <n v="2"/>
    <s v="Maintenance"/>
    <m/>
    <m/>
    <m/>
    <m/>
    <m/>
    <m/>
    <m/>
  </r>
  <r>
    <x v="137"/>
    <x v="6"/>
    <x v="37"/>
    <n v="2"/>
    <s v="Maintenance"/>
    <m/>
    <m/>
    <m/>
    <m/>
    <m/>
    <m/>
    <m/>
  </r>
  <r>
    <x v="137"/>
    <x v="6"/>
    <x v="136"/>
    <n v="2"/>
    <s v="Maintenance"/>
    <m/>
    <m/>
    <m/>
    <m/>
    <m/>
    <m/>
    <m/>
  </r>
  <r>
    <x v="137"/>
    <x v="6"/>
    <x v="34"/>
    <n v="2"/>
    <s v="Maintenance"/>
    <m/>
    <m/>
    <m/>
    <m/>
    <m/>
    <m/>
    <m/>
  </r>
  <r>
    <x v="137"/>
    <x v="6"/>
    <x v="79"/>
    <n v="2"/>
    <s v="Maintenance"/>
    <m/>
    <m/>
    <m/>
    <m/>
    <m/>
    <m/>
    <m/>
  </r>
  <r>
    <x v="137"/>
    <x v="6"/>
    <x v="199"/>
    <n v="1"/>
    <s v="Final Pass"/>
    <m/>
    <m/>
    <m/>
    <m/>
    <m/>
    <m/>
    <m/>
  </r>
  <r>
    <x v="138"/>
    <x v="6"/>
    <x v="1"/>
    <n v="1"/>
    <s v="QA"/>
    <m/>
    <m/>
    <m/>
    <m/>
    <m/>
    <m/>
    <m/>
  </r>
  <r>
    <x v="138"/>
    <x v="6"/>
    <x v="23"/>
    <n v="5"/>
    <m/>
    <m/>
    <m/>
    <m/>
    <m/>
    <m/>
    <m/>
    <m/>
  </r>
  <r>
    <x v="138"/>
    <x v="6"/>
    <x v="51"/>
    <n v="2"/>
    <s v="Maintenance"/>
    <m/>
    <m/>
    <m/>
    <m/>
    <m/>
    <m/>
    <m/>
  </r>
  <r>
    <x v="138"/>
    <x v="6"/>
    <x v="123"/>
    <n v="2"/>
    <s v="Maintenance"/>
    <m/>
    <m/>
    <m/>
    <m/>
    <m/>
    <m/>
    <m/>
  </r>
  <r>
    <x v="138"/>
    <x v="6"/>
    <x v="212"/>
    <n v="1"/>
    <s v="Maintenance"/>
    <m/>
    <m/>
    <m/>
    <m/>
    <m/>
    <m/>
    <m/>
  </r>
  <r>
    <x v="138"/>
    <x v="6"/>
    <x v="25"/>
    <n v="1"/>
    <s v="Initial Review"/>
    <m/>
    <m/>
    <m/>
    <m/>
    <m/>
    <m/>
    <m/>
  </r>
  <r>
    <x v="138"/>
    <x v="6"/>
    <x v="192"/>
    <n v="1"/>
    <s v="Initial Review"/>
    <m/>
    <m/>
    <m/>
    <m/>
    <m/>
    <m/>
    <m/>
  </r>
  <r>
    <x v="138"/>
    <x v="6"/>
    <x v="206"/>
    <n v="1"/>
    <s v="Final Pass"/>
    <m/>
    <m/>
    <m/>
    <m/>
    <m/>
    <m/>
    <m/>
  </r>
  <r>
    <x v="138"/>
    <x v="6"/>
    <x v="189"/>
    <n v="5"/>
    <s v="Initial Review"/>
    <m/>
    <m/>
    <m/>
    <m/>
    <m/>
    <m/>
    <m/>
  </r>
  <r>
    <x v="138"/>
    <x v="6"/>
    <x v="88"/>
    <n v="1"/>
    <s v="Initial Review"/>
    <m/>
    <m/>
    <m/>
    <m/>
    <m/>
    <m/>
    <m/>
  </r>
  <r>
    <x v="138"/>
    <x v="6"/>
    <x v="207"/>
    <n v="1"/>
    <s v="Initial Review"/>
    <m/>
    <m/>
    <m/>
    <m/>
    <m/>
    <m/>
    <m/>
  </r>
  <r>
    <x v="138"/>
    <x v="6"/>
    <x v="174"/>
    <n v="0"/>
    <s v="Final Pass"/>
    <m/>
    <m/>
    <m/>
    <m/>
    <m/>
    <m/>
    <m/>
  </r>
  <r>
    <x v="138"/>
    <x v="6"/>
    <x v="211"/>
    <n v="1"/>
    <s v="Initial Review"/>
    <m/>
    <m/>
    <m/>
    <m/>
    <m/>
    <m/>
    <m/>
  </r>
  <r>
    <x v="138"/>
    <x v="6"/>
    <x v="133"/>
    <n v="2"/>
    <s v="Maintenance"/>
    <m/>
    <m/>
    <m/>
    <m/>
    <m/>
    <m/>
    <m/>
  </r>
  <r>
    <x v="138"/>
    <x v="6"/>
    <x v="43"/>
    <n v="1"/>
    <s v="Maintenance"/>
    <m/>
    <m/>
    <m/>
    <m/>
    <m/>
    <m/>
    <m/>
  </r>
  <r>
    <x v="138"/>
    <x v="6"/>
    <x v="26"/>
    <n v="1"/>
    <s v="Maintenance"/>
    <m/>
    <m/>
    <m/>
    <m/>
    <m/>
    <m/>
    <m/>
  </r>
  <r>
    <x v="138"/>
    <x v="6"/>
    <x v="22"/>
    <n v="1"/>
    <s v="Maintenance"/>
    <m/>
    <m/>
    <m/>
    <m/>
    <m/>
    <m/>
    <m/>
  </r>
  <r>
    <x v="138"/>
    <x v="6"/>
    <x v="24"/>
    <n v="3"/>
    <s v="Maintenance"/>
    <m/>
    <m/>
    <m/>
    <m/>
    <m/>
    <m/>
    <m/>
  </r>
  <r>
    <x v="139"/>
    <x v="6"/>
    <x v="1"/>
    <n v="1"/>
    <s v="QA"/>
    <m/>
    <m/>
    <m/>
    <m/>
    <m/>
    <m/>
    <m/>
  </r>
  <r>
    <x v="139"/>
    <x v="6"/>
    <x v="23"/>
    <n v="5"/>
    <m/>
    <m/>
    <m/>
    <m/>
    <m/>
    <m/>
    <m/>
    <m/>
  </r>
  <r>
    <x v="139"/>
    <x v="6"/>
    <x v="134"/>
    <n v="2"/>
    <s v="Maintenance"/>
    <m/>
    <m/>
    <m/>
    <m/>
    <m/>
    <m/>
    <m/>
  </r>
  <r>
    <x v="139"/>
    <x v="6"/>
    <x v="25"/>
    <n v="2"/>
    <s v="Initial Review"/>
    <m/>
    <m/>
    <m/>
    <m/>
    <m/>
    <m/>
    <m/>
  </r>
  <r>
    <x v="139"/>
    <x v="6"/>
    <x v="192"/>
    <n v="2"/>
    <s v="Final Pass"/>
    <m/>
    <m/>
    <m/>
    <m/>
    <m/>
    <m/>
    <m/>
  </r>
  <r>
    <x v="139"/>
    <x v="6"/>
    <x v="189"/>
    <n v="4"/>
    <s v="Initial Review"/>
    <m/>
    <m/>
    <m/>
    <m/>
    <m/>
    <m/>
    <m/>
  </r>
  <r>
    <x v="139"/>
    <x v="6"/>
    <x v="88"/>
    <n v="1"/>
    <s v="Initial Review"/>
    <m/>
    <m/>
    <m/>
    <m/>
    <m/>
    <m/>
    <m/>
  </r>
  <r>
    <x v="139"/>
    <x v="6"/>
    <x v="207"/>
    <n v="1"/>
    <s v="Final Pass"/>
    <m/>
    <m/>
    <m/>
    <m/>
    <m/>
    <m/>
    <m/>
  </r>
  <r>
    <x v="139"/>
    <x v="6"/>
    <x v="213"/>
    <n v="1"/>
    <s v="Maintenance"/>
    <m/>
    <m/>
    <m/>
    <m/>
    <m/>
    <m/>
    <m/>
  </r>
  <r>
    <x v="139"/>
    <x v="6"/>
    <x v="21"/>
    <n v="1"/>
    <s v="Maintenance"/>
    <m/>
    <m/>
    <m/>
    <m/>
    <m/>
    <m/>
    <m/>
  </r>
  <r>
    <x v="139"/>
    <x v="6"/>
    <x v="0"/>
    <n v="1"/>
    <s v="Other"/>
    <m/>
    <m/>
    <m/>
    <m/>
    <m/>
    <m/>
    <m/>
  </r>
  <r>
    <x v="139"/>
    <x v="6"/>
    <x v="10"/>
    <n v="2"/>
    <s v="Maintenance"/>
    <m/>
    <m/>
    <m/>
    <m/>
    <m/>
    <m/>
    <m/>
  </r>
  <r>
    <x v="139"/>
    <x v="6"/>
    <x v="59"/>
    <n v="2"/>
    <s v="Maintenance"/>
    <m/>
    <m/>
    <m/>
    <m/>
    <m/>
    <m/>
    <m/>
  </r>
  <r>
    <x v="139"/>
    <x v="6"/>
    <x v="104"/>
    <n v="2"/>
    <s v="Maintenance"/>
    <m/>
    <m/>
    <m/>
    <m/>
    <m/>
    <m/>
    <m/>
  </r>
  <r>
    <x v="139"/>
    <x v="6"/>
    <x v="95"/>
    <n v="1"/>
    <s v="Maintenance"/>
    <m/>
    <m/>
    <m/>
    <m/>
    <m/>
    <m/>
    <m/>
  </r>
  <r>
    <x v="139"/>
    <x v="6"/>
    <x v="12"/>
    <n v="1"/>
    <s v="Maintenance"/>
    <m/>
    <m/>
    <m/>
    <m/>
    <m/>
    <m/>
    <m/>
  </r>
  <r>
    <x v="139"/>
    <x v="6"/>
    <x v="77"/>
    <n v="1"/>
    <s v="Maintenance"/>
    <m/>
    <m/>
    <m/>
    <m/>
    <m/>
    <m/>
    <m/>
  </r>
  <r>
    <x v="140"/>
    <x v="6"/>
    <x v="1"/>
    <n v="1"/>
    <s v="QA"/>
    <m/>
    <m/>
    <m/>
    <m/>
    <m/>
    <m/>
    <m/>
  </r>
  <r>
    <x v="140"/>
    <x v="6"/>
    <x v="23"/>
    <n v="2"/>
    <m/>
    <m/>
    <m/>
    <m/>
    <m/>
    <m/>
    <m/>
    <m/>
  </r>
  <r>
    <x v="140"/>
    <x v="6"/>
    <x v="189"/>
    <n v="5"/>
    <s v="Initial Review"/>
    <m/>
    <m/>
    <m/>
    <m/>
    <m/>
    <m/>
    <m/>
  </r>
  <r>
    <x v="140"/>
    <x v="6"/>
    <x v="25"/>
    <n v="1"/>
    <s v="Initial Review"/>
    <m/>
    <m/>
    <m/>
    <m/>
    <m/>
    <m/>
    <m/>
  </r>
  <r>
    <x v="140"/>
    <x v="6"/>
    <x v="214"/>
    <n v="2"/>
    <s v="Initial Review"/>
    <m/>
    <m/>
    <m/>
    <m/>
    <m/>
    <m/>
    <m/>
  </r>
  <r>
    <x v="140"/>
    <x v="6"/>
    <x v="215"/>
    <n v="2"/>
    <s v="Initial Review"/>
    <m/>
    <m/>
    <m/>
    <m/>
    <m/>
    <m/>
    <m/>
  </r>
  <r>
    <x v="140"/>
    <x v="6"/>
    <x v="192"/>
    <n v="2"/>
    <s v="Final Pass"/>
    <m/>
    <m/>
    <m/>
    <m/>
    <m/>
    <m/>
    <m/>
  </r>
  <r>
    <x v="140"/>
    <x v="6"/>
    <x v="216"/>
    <n v="2"/>
    <s v="Initial Review"/>
    <m/>
    <m/>
    <m/>
    <m/>
    <m/>
    <m/>
    <m/>
  </r>
  <r>
    <x v="140"/>
    <x v="6"/>
    <x v="22"/>
    <n v="3"/>
    <s v="Maintenance"/>
    <m/>
    <m/>
    <m/>
    <m/>
    <m/>
    <m/>
    <m/>
  </r>
  <r>
    <x v="140"/>
    <x v="6"/>
    <x v="37"/>
    <n v="2"/>
    <s v="Maintenance"/>
    <m/>
    <m/>
    <m/>
    <m/>
    <m/>
    <m/>
    <m/>
  </r>
  <r>
    <x v="140"/>
    <x v="6"/>
    <x v="63"/>
    <n v="1"/>
    <s v="Maintenance"/>
    <m/>
    <m/>
    <m/>
    <m/>
    <m/>
    <m/>
    <m/>
  </r>
  <r>
    <x v="140"/>
    <x v="6"/>
    <x v="217"/>
    <n v="1"/>
    <s v="Final Pass"/>
    <m/>
    <m/>
    <m/>
    <m/>
    <m/>
    <m/>
    <m/>
  </r>
  <r>
    <x v="140"/>
    <x v="6"/>
    <x v="88"/>
    <n v="1"/>
    <s v="Final Pass"/>
    <m/>
    <m/>
    <m/>
    <m/>
    <m/>
    <m/>
    <m/>
  </r>
  <r>
    <x v="140"/>
    <x v="6"/>
    <x v="115"/>
    <n v="1"/>
    <s v="Maintenance"/>
    <m/>
    <m/>
    <m/>
    <m/>
    <m/>
    <m/>
    <m/>
  </r>
  <r>
    <x v="140"/>
    <x v="6"/>
    <x v="24"/>
    <n v="4"/>
    <s v="Maintenance"/>
    <m/>
    <m/>
    <m/>
    <m/>
    <m/>
    <m/>
    <m/>
  </r>
  <r>
    <x v="141"/>
    <x v="6"/>
    <x v="23"/>
    <n v="1"/>
    <m/>
    <m/>
    <m/>
    <m/>
    <m/>
    <m/>
    <m/>
    <m/>
  </r>
  <r>
    <x v="141"/>
    <x v="6"/>
    <x v="189"/>
    <n v="4"/>
    <s v="Initial Review"/>
    <m/>
    <m/>
    <m/>
    <m/>
    <m/>
    <m/>
    <m/>
  </r>
  <r>
    <x v="141"/>
    <x v="6"/>
    <x v="214"/>
    <n v="1"/>
    <s v="Final Pass"/>
    <m/>
    <m/>
    <m/>
    <m/>
    <m/>
    <m/>
    <m/>
  </r>
  <r>
    <x v="141"/>
    <x v="6"/>
    <x v="215"/>
    <n v="1"/>
    <s v="Final Pass"/>
    <m/>
    <m/>
    <m/>
    <m/>
    <m/>
    <m/>
    <m/>
  </r>
  <r>
    <x v="141"/>
    <x v="6"/>
    <x v="192"/>
    <n v="2"/>
    <s v="Final Pass"/>
    <m/>
    <m/>
    <m/>
    <m/>
    <m/>
    <m/>
    <m/>
  </r>
  <r>
    <x v="141"/>
    <x v="6"/>
    <x v="216"/>
    <n v="1"/>
    <s v="Final Pass"/>
    <m/>
    <m/>
    <m/>
    <m/>
    <m/>
    <m/>
    <m/>
  </r>
  <r>
    <x v="141"/>
    <x v="6"/>
    <x v="88"/>
    <n v="1"/>
    <s v="Final Pass"/>
    <m/>
    <m/>
    <m/>
    <m/>
    <m/>
    <m/>
    <m/>
  </r>
  <r>
    <x v="141"/>
    <x v="6"/>
    <x v="2"/>
    <n v="3"/>
    <s v="Maintenance"/>
    <m/>
    <m/>
    <m/>
    <m/>
    <m/>
    <m/>
    <m/>
  </r>
  <r>
    <x v="141"/>
    <x v="6"/>
    <x v="43"/>
    <n v="1"/>
    <s v="Maintenance"/>
    <m/>
    <m/>
    <m/>
    <m/>
    <m/>
    <m/>
    <m/>
  </r>
  <r>
    <x v="141"/>
    <x v="6"/>
    <x v="79"/>
    <n v="1"/>
    <s v="Maintenance"/>
    <m/>
    <m/>
    <m/>
    <m/>
    <m/>
    <m/>
    <m/>
  </r>
  <r>
    <x v="141"/>
    <x v="6"/>
    <x v="66"/>
    <n v="1"/>
    <s v="Maintenance"/>
    <m/>
    <m/>
    <m/>
    <m/>
    <m/>
    <m/>
    <m/>
  </r>
  <r>
    <x v="141"/>
    <x v="6"/>
    <x v="24"/>
    <n v="5"/>
    <s v="Maintenance"/>
    <m/>
    <m/>
    <m/>
    <m/>
    <m/>
    <m/>
    <m/>
  </r>
  <r>
    <x v="141"/>
    <x v="6"/>
    <x v="218"/>
    <n v="1"/>
    <s v="Maintenance"/>
    <m/>
    <m/>
    <m/>
    <m/>
    <m/>
    <m/>
    <m/>
  </r>
  <r>
    <x v="141"/>
    <x v="6"/>
    <x v="84"/>
    <n v="1"/>
    <s v="Maintenance"/>
    <m/>
    <m/>
    <m/>
    <m/>
    <m/>
    <m/>
    <m/>
  </r>
  <r>
    <x v="141"/>
    <x v="6"/>
    <x v="36"/>
    <n v="1"/>
    <s v="Maintenance"/>
    <m/>
    <m/>
    <m/>
    <m/>
    <m/>
    <m/>
    <m/>
  </r>
  <r>
    <x v="141"/>
    <x v="6"/>
    <x v="93"/>
    <n v="1"/>
    <s v="Maintenance"/>
    <m/>
    <m/>
    <m/>
    <m/>
    <m/>
    <m/>
    <m/>
  </r>
  <r>
    <x v="141"/>
    <x v="6"/>
    <x v="193"/>
    <n v="1"/>
    <s v="Maintenance"/>
    <m/>
    <m/>
    <m/>
    <m/>
    <m/>
    <m/>
    <m/>
  </r>
  <r>
    <x v="141"/>
    <x v="6"/>
    <x v="101"/>
    <n v="1"/>
    <s v="Maintenance"/>
    <m/>
    <m/>
    <m/>
    <m/>
    <m/>
    <m/>
    <m/>
  </r>
  <r>
    <x v="141"/>
    <x v="6"/>
    <x v="3"/>
    <n v="1"/>
    <s v="Maintenance"/>
    <m/>
    <m/>
    <m/>
    <m/>
    <m/>
    <m/>
    <m/>
  </r>
  <r>
    <x v="141"/>
    <x v="6"/>
    <x v="99"/>
    <n v="1"/>
    <s v="Maintenance"/>
    <m/>
    <m/>
    <m/>
    <m/>
    <m/>
    <m/>
    <m/>
  </r>
  <r>
    <x v="142"/>
    <x v="6"/>
    <x v="1"/>
    <n v="1"/>
    <s v="QA"/>
    <m/>
    <m/>
    <m/>
    <m/>
    <m/>
    <m/>
    <m/>
  </r>
  <r>
    <x v="142"/>
    <x v="6"/>
    <x v="23"/>
    <n v="2"/>
    <m/>
    <m/>
    <m/>
    <m/>
    <m/>
    <m/>
    <m/>
    <m/>
  </r>
  <r>
    <x v="142"/>
    <x v="6"/>
    <x v="168"/>
    <n v="1"/>
    <s v="Maintenance"/>
    <m/>
    <m/>
    <m/>
    <m/>
    <m/>
    <m/>
    <m/>
  </r>
  <r>
    <x v="142"/>
    <x v="6"/>
    <x v="134"/>
    <n v="2"/>
    <s v="Maintenance"/>
    <m/>
    <m/>
    <m/>
    <m/>
    <m/>
    <m/>
    <m/>
  </r>
  <r>
    <x v="142"/>
    <x v="6"/>
    <x v="189"/>
    <n v="3"/>
    <s v="Final Pass"/>
    <m/>
    <m/>
    <m/>
    <m/>
    <m/>
    <m/>
    <m/>
  </r>
  <r>
    <x v="142"/>
    <x v="6"/>
    <x v="192"/>
    <n v="2"/>
    <s v="Final Pass"/>
    <m/>
    <m/>
    <m/>
    <m/>
    <m/>
    <m/>
    <m/>
  </r>
  <r>
    <x v="142"/>
    <x v="6"/>
    <x v="34"/>
    <n v="2"/>
    <s v="Maintenance"/>
    <m/>
    <m/>
    <m/>
    <m/>
    <m/>
    <m/>
    <m/>
  </r>
  <r>
    <x v="142"/>
    <x v="6"/>
    <x v="42"/>
    <n v="3"/>
    <s v="Maintenance"/>
    <m/>
    <m/>
    <m/>
    <m/>
    <m/>
    <m/>
    <m/>
  </r>
  <r>
    <x v="142"/>
    <x v="6"/>
    <x v="4"/>
    <n v="3"/>
    <s v="Maintenance"/>
    <m/>
    <m/>
    <m/>
    <m/>
    <m/>
    <m/>
    <m/>
  </r>
  <r>
    <x v="142"/>
    <x v="6"/>
    <x v="71"/>
    <n v="3"/>
    <s v="Maintenance"/>
    <m/>
    <m/>
    <m/>
    <m/>
    <m/>
    <m/>
    <m/>
  </r>
  <r>
    <x v="142"/>
    <x v="6"/>
    <x v="49"/>
    <n v="3"/>
    <s v="Maintenance"/>
    <m/>
    <m/>
    <m/>
    <m/>
    <m/>
    <m/>
    <m/>
  </r>
  <r>
    <x v="142"/>
    <x v="6"/>
    <x v="24"/>
    <n v="5"/>
    <s v="Maintenance"/>
    <m/>
    <m/>
    <m/>
    <m/>
    <m/>
    <m/>
    <m/>
  </r>
  <r>
    <x v="143"/>
    <x v="7"/>
    <x v="0"/>
    <n v="1"/>
    <s v="Other"/>
    <m/>
    <m/>
    <m/>
    <m/>
    <m/>
    <m/>
    <m/>
  </r>
  <r>
    <x v="143"/>
    <x v="7"/>
    <x v="1"/>
    <n v="1"/>
    <s v="QA"/>
    <m/>
    <m/>
    <m/>
    <m/>
    <m/>
    <m/>
    <m/>
  </r>
  <r>
    <x v="143"/>
    <x v="7"/>
    <x v="23"/>
    <n v="3"/>
    <m/>
    <m/>
    <m/>
    <m/>
    <m/>
    <m/>
    <m/>
    <m/>
  </r>
  <r>
    <x v="143"/>
    <x v="7"/>
    <x v="189"/>
    <n v="3"/>
    <s v="Final Pass"/>
    <m/>
    <m/>
    <m/>
    <m/>
    <m/>
    <m/>
    <m/>
  </r>
  <r>
    <x v="143"/>
    <x v="7"/>
    <x v="192"/>
    <n v="2"/>
    <s v="Final Pass"/>
    <m/>
    <m/>
    <m/>
    <m/>
    <m/>
    <m/>
    <m/>
  </r>
  <r>
    <x v="143"/>
    <x v="7"/>
    <x v="105"/>
    <n v="3"/>
    <s v="Maintenance"/>
    <m/>
    <m/>
    <m/>
    <m/>
    <m/>
    <m/>
    <m/>
  </r>
  <r>
    <x v="143"/>
    <x v="7"/>
    <x v="219"/>
    <n v="2"/>
    <s v="Maintenance"/>
    <m/>
    <m/>
    <m/>
    <m/>
    <m/>
    <m/>
    <m/>
  </r>
  <r>
    <x v="143"/>
    <x v="7"/>
    <x v="90"/>
    <n v="2"/>
    <s v="Maintenance"/>
    <m/>
    <m/>
    <m/>
    <m/>
    <m/>
    <m/>
    <m/>
  </r>
  <r>
    <x v="143"/>
    <x v="7"/>
    <x v="11"/>
    <n v="2"/>
    <s v="Maintenance"/>
    <m/>
    <m/>
    <m/>
    <m/>
    <m/>
    <m/>
    <m/>
  </r>
  <r>
    <x v="143"/>
    <x v="7"/>
    <x v="156"/>
    <n v="2"/>
    <s v="Maintenance"/>
    <m/>
    <m/>
    <m/>
    <m/>
    <m/>
    <m/>
    <m/>
  </r>
  <r>
    <x v="143"/>
    <x v="7"/>
    <x v="220"/>
    <n v="1"/>
    <s v="Maintenance"/>
    <m/>
    <m/>
    <m/>
    <m/>
    <m/>
    <m/>
    <m/>
  </r>
  <r>
    <x v="143"/>
    <x v="7"/>
    <x v="87"/>
    <n v="1"/>
    <s v="Maintenance"/>
    <m/>
    <m/>
    <m/>
    <m/>
    <m/>
    <m/>
    <m/>
  </r>
  <r>
    <x v="143"/>
    <x v="7"/>
    <x v="7"/>
    <n v="1"/>
    <s v="Maintenance"/>
    <m/>
    <m/>
    <m/>
    <m/>
    <m/>
    <m/>
    <m/>
  </r>
  <r>
    <x v="143"/>
    <x v="7"/>
    <x v="6"/>
    <n v="1"/>
    <s v="Maintenance"/>
    <m/>
    <m/>
    <m/>
    <m/>
    <m/>
    <m/>
    <m/>
  </r>
  <r>
    <x v="143"/>
    <x v="7"/>
    <x v="14"/>
    <n v="1"/>
    <s v="Maintenance"/>
    <m/>
    <m/>
    <m/>
    <m/>
    <m/>
    <m/>
    <m/>
  </r>
  <r>
    <x v="143"/>
    <x v="7"/>
    <x v="24"/>
    <n v="4"/>
    <s v="Maintenance"/>
    <m/>
    <m/>
    <m/>
    <m/>
    <m/>
    <m/>
    <m/>
  </r>
  <r>
    <x v="144"/>
    <x v="7"/>
    <x v="0"/>
    <n v="1"/>
    <s v="Other"/>
    <m/>
    <m/>
    <m/>
    <m/>
    <m/>
    <m/>
    <m/>
  </r>
  <r>
    <x v="144"/>
    <x v="7"/>
    <x v="1"/>
    <n v="1"/>
    <s v="QA"/>
    <m/>
    <m/>
    <m/>
    <m/>
    <m/>
    <m/>
    <m/>
  </r>
  <r>
    <x v="144"/>
    <x v="7"/>
    <x v="23"/>
    <n v="3"/>
    <m/>
    <m/>
    <m/>
    <m/>
    <m/>
    <m/>
    <m/>
    <m/>
  </r>
  <r>
    <x v="144"/>
    <x v="7"/>
    <x v="189"/>
    <n v="3"/>
    <s v="Final Pass"/>
    <m/>
    <m/>
    <m/>
    <m/>
    <m/>
    <m/>
    <m/>
  </r>
  <r>
    <x v="144"/>
    <x v="7"/>
    <x v="192"/>
    <n v="2"/>
    <s v="Final Pass"/>
    <m/>
    <m/>
    <m/>
    <m/>
    <m/>
    <m/>
    <m/>
  </r>
  <r>
    <x v="144"/>
    <x v="7"/>
    <x v="24"/>
    <n v="5"/>
    <s v="Maintenance"/>
    <m/>
    <m/>
    <m/>
    <m/>
    <m/>
    <m/>
    <m/>
  </r>
  <r>
    <x v="144"/>
    <x v="7"/>
    <x v="61"/>
    <n v="1"/>
    <s v="Maintenance"/>
    <m/>
    <m/>
    <m/>
    <m/>
    <m/>
    <m/>
    <m/>
  </r>
  <r>
    <x v="144"/>
    <x v="7"/>
    <x v="60"/>
    <n v="1"/>
    <s v="Maintenance"/>
    <m/>
    <m/>
    <m/>
    <m/>
    <m/>
    <m/>
    <m/>
  </r>
  <r>
    <x v="144"/>
    <x v="7"/>
    <x v="64"/>
    <n v="1"/>
    <s v="Maintenance"/>
    <m/>
    <m/>
    <m/>
    <m/>
    <m/>
    <m/>
    <m/>
  </r>
  <r>
    <x v="144"/>
    <x v="7"/>
    <x v="136"/>
    <n v="4"/>
    <s v="Maintenance"/>
    <m/>
    <m/>
    <m/>
    <m/>
    <m/>
    <m/>
    <m/>
  </r>
  <r>
    <x v="144"/>
    <x v="7"/>
    <x v="26"/>
    <n v="3"/>
    <s v="Maintenance"/>
    <m/>
    <m/>
    <m/>
    <m/>
    <m/>
    <m/>
    <m/>
  </r>
  <r>
    <x v="144"/>
    <x v="7"/>
    <x v="30"/>
    <n v="1"/>
    <s v="Maintenance"/>
    <m/>
    <m/>
    <m/>
    <m/>
    <m/>
    <m/>
    <m/>
  </r>
  <r>
    <x v="144"/>
    <x v="7"/>
    <x v="52"/>
    <n v="1"/>
    <s v="Maintenance"/>
    <m/>
    <m/>
    <m/>
    <m/>
    <m/>
    <m/>
    <m/>
  </r>
  <r>
    <x v="144"/>
    <x v="7"/>
    <x v="128"/>
    <n v="1"/>
    <s v="Maintenance"/>
    <m/>
    <m/>
    <m/>
    <m/>
    <m/>
    <m/>
    <m/>
  </r>
  <r>
    <x v="144"/>
    <x v="7"/>
    <x v="133"/>
    <n v="1"/>
    <s v="Maintenance"/>
    <m/>
    <m/>
    <m/>
    <m/>
    <m/>
    <m/>
    <m/>
  </r>
  <r>
    <x v="144"/>
    <x v="7"/>
    <x v="31"/>
    <n v="1"/>
    <s v="Maintenance"/>
    <m/>
    <m/>
    <m/>
    <m/>
    <m/>
    <m/>
    <m/>
  </r>
  <r>
    <x v="145"/>
    <x v="7"/>
    <x v="0"/>
    <n v="1"/>
    <s v="Other"/>
    <m/>
    <m/>
    <m/>
    <m/>
    <m/>
    <m/>
    <m/>
  </r>
  <r>
    <x v="145"/>
    <x v="7"/>
    <x v="1"/>
    <n v="1"/>
    <s v="QA"/>
    <m/>
    <m/>
    <m/>
    <m/>
    <m/>
    <m/>
    <m/>
  </r>
  <r>
    <x v="145"/>
    <x v="7"/>
    <x v="23"/>
    <n v="2"/>
    <m/>
    <m/>
    <m/>
    <m/>
    <m/>
    <m/>
    <m/>
    <m/>
  </r>
  <r>
    <x v="145"/>
    <x v="7"/>
    <x v="2"/>
    <n v="4"/>
    <s v="Maintenance"/>
    <m/>
    <m/>
    <m/>
    <m/>
    <m/>
    <m/>
    <m/>
  </r>
  <r>
    <x v="145"/>
    <x v="7"/>
    <x v="22"/>
    <n v="3"/>
    <s v="Maintenance"/>
    <m/>
    <m/>
    <m/>
    <m/>
    <m/>
    <m/>
    <m/>
  </r>
  <r>
    <x v="145"/>
    <x v="7"/>
    <x v="34"/>
    <n v="2"/>
    <s v="Maintenance"/>
    <m/>
    <m/>
    <m/>
    <m/>
    <m/>
    <m/>
    <m/>
  </r>
  <r>
    <x v="145"/>
    <x v="7"/>
    <x v="61"/>
    <n v="2"/>
    <s v="Maintenance"/>
    <m/>
    <m/>
    <m/>
    <m/>
    <m/>
    <m/>
    <m/>
  </r>
  <r>
    <x v="145"/>
    <x v="7"/>
    <x v="60"/>
    <n v="1"/>
    <s v="Maintenance"/>
    <m/>
    <m/>
    <m/>
    <m/>
    <m/>
    <m/>
    <m/>
  </r>
  <r>
    <x v="145"/>
    <x v="7"/>
    <x v="189"/>
    <n v="2"/>
    <s v="Initial Review"/>
    <m/>
    <m/>
    <m/>
    <m/>
    <m/>
    <m/>
    <m/>
  </r>
  <r>
    <x v="145"/>
    <x v="7"/>
    <x v="221"/>
    <n v="2"/>
    <s v="Initial Review"/>
    <m/>
    <m/>
    <m/>
    <m/>
    <m/>
    <m/>
    <m/>
  </r>
  <r>
    <x v="145"/>
    <x v="7"/>
    <x v="143"/>
    <n v="4"/>
    <s v="Initial Review"/>
    <m/>
    <m/>
    <m/>
    <m/>
    <m/>
    <m/>
    <m/>
  </r>
  <r>
    <x v="145"/>
    <x v="7"/>
    <x v="202"/>
    <n v="1"/>
    <s v="Initial Review"/>
    <m/>
    <m/>
    <m/>
    <m/>
    <m/>
    <m/>
    <m/>
  </r>
  <r>
    <x v="145"/>
    <x v="7"/>
    <x v="222"/>
    <n v="2"/>
    <s v="Initial Review"/>
    <m/>
    <m/>
    <m/>
    <m/>
    <m/>
    <m/>
    <m/>
  </r>
  <r>
    <x v="145"/>
    <x v="7"/>
    <x v="46"/>
    <n v="1"/>
    <s v="QA"/>
    <m/>
    <m/>
    <m/>
    <m/>
    <m/>
    <m/>
    <m/>
  </r>
  <r>
    <x v="145"/>
    <x v="7"/>
    <x v="61"/>
    <n v="1"/>
    <s v="QA"/>
    <m/>
    <m/>
    <m/>
    <m/>
    <m/>
    <m/>
    <m/>
  </r>
  <r>
    <x v="145"/>
    <x v="7"/>
    <x v="26"/>
    <n v="1"/>
    <s v="QA"/>
    <m/>
    <m/>
    <m/>
    <m/>
    <m/>
    <m/>
    <m/>
  </r>
  <r>
    <x v="146"/>
    <x v="7"/>
    <x v="0"/>
    <n v="1"/>
    <s v="Other"/>
    <m/>
    <m/>
    <m/>
    <m/>
    <m/>
    <m/>
    <m/>
  </r>
  <r>
    <x v="146"/>
    <x v="7"/>
    <x v="1"/>
    <n v="7"/>
    <s v="QA"/>
    <m/>
    <m/>
    <m/>
    <m/>
    <m/>
    <m/>
    <m/>
  </r>
  <r>
    <x v="146"/>
    <x v="7"/>
    <x v="23"/>
    <n v="3"/>
    <m/>
    <m/>
    <m/>
    <m/>
    <m/>
    <m/>
    <m/>
    <m/>
  </r>
  <r>
    <x v="146"/>
    <x v="7"/>
    <x v="66"/>
    <n v="3"/>
    <s v="Maintenance"/>
    <m/>
    <m/>
    <m/>
    <m/>
    <m/>
    <m/>
    <m/>
  </r>
  <r>
    <x v="146"/>
    <x v="7"/>
    <x v="128"/>
    <n v="2"/>
    <s v="Maintenance"/>
    <m/>
    <m/>
    <m/>
    <m/>
    <m/>
    <m/>
    <m/>
  </r>
  <r>
    <x v="146"/>
    <x v="7"/>
    <x v="52"/>
    <n v="2"/>
    <s v="Maintenance"/>
    <m/>
    <m/>
    <m/>
    <m/>
    <m/>
    <m/>
    <m/>
  </r>
  <r>
    <x v="146"/>
    <x v="7"/>
    <x v="30"/>
    <n v="2"/>
    <s v="Maintenance"/>
    <m/>
    <m/>
    <m/>
    <m/>
    <m/>
    <m/>
    <m/>
  </r>
  <r>
    <x v="146"/>
    <x v="7"/>
    <x v="133"/>
    <n v="1"/>
    <s v="Maintenance"/>
    <m/>
    <m/>
    <m/>
    <m/>
    <m/>
    <m/>
    <m/>
  </r>
  <r>
    <x v="146"/>
    <x v="7"/>
    <x v="43"/>
    <n v="2"/>
    <s v="Maintenance"/>
    <m/>
    <m/>
    <m/>
    <m/>
    <m/>
    <m/>
    <m/>
  </r>
  <r>
    <x v="146"/>
    <x v="7"/>
    <x v="189"/>
    <n v="2"/>
    <s v="Initial Review"/>
    <m/>
    <m/>
    <m/>
    <m/>
    <m/>
    <m/>
    <m/>
  </r>
  <r>
    <x v="146"/>
    <x v="7"/>
    <x v="221"/>
    <n v="3"/>
    <s v="Initial Review"/>
    <m/>
    <m/>
    <m/>
    <m/>
    <m/>
    <m/>
    <m/>
  </r>
  <r>
    <x v="146"/>
    <x v="7"/>
    <x v="143"/>
    <n v="1"/>
    <s v="Initial Review"/>
    <m/>
    <m/>
    <m/>
    <m/>
    <m/>
    <m/>
    <m/>
  </r>
  <r>
    <x v="146"/>
    <x v="7"/>
    <x v="202"/>
    <n v="1"/>
    <s v="Initial Review"/>
    <m/>
    <m/>
    <m/>
    <m/>
    <m/>
    <m/>
    <m/>
  </r>
  <r>
    <x v="147"/>
    <x v="7"/>
    <x v="0"/>
    <n v="1"/>
    <s v="Other"/>
    <m/>
    <m/>
    <m/>
    <m/>
    <m/>
    <m/>
    <m/>
  </r>
  <r>
    <x v="147"/>
    <x v="7"/>
    <x v="1"/>
    <n v="1"/>
    <s v="QA"/>
    <m/>
    <m/>
    <m/>
    <m/>
    <m/>
    <m/>
    <m/>
  </r>
  <r>
    <x v="147"/>
    <x v="7"/>
    <x v="23"/>
    <n v="3"/>
    <m/>
    <m/>
    <m/>
    <m/>
    <m/>
    <m/>
    <m/>
    <m/>
  </r>
  <r>
    <x v="147"/>
    <x v="7"/>
    <x v="79"/>
    <n v="3"/>
    <s v="Maintenance"/>
    <m/>
    <m/>
    <m/>
    <m/>
    <m/>
    <m/>
    <m/>
  </r>
  <r>
    <x v="147"/>
    <x v="7"/>
    <x v="31"/>
    <n v="2"/>
    <s v="Maintenance"/>
    <m/>
    <m/>
    <m/>
    <m/>
    <m/>
    <m/>
    <m/>
  </r>
  <r>
    <x v="147"/>
    <x v="7"/>
    <x v="136"/>
    <n v="1"/>
    <s v="Maintenance"/>
    <m/>
    <m/>
    <m/>
    <m/>
    <m/>
    <m/>
    <m/>
  </r>
  <r>
    <x v="147"/>
    <x v="7"/>
    <x v="143"/>
    <n v="2"/>
    <s v="Final Pass"/>
    <m/>
    <m/>
    <m/>
    <m/>
    <m/>
    <m/>
    <m/>
  </r>
  <r>
    <x v="147"/>
    <x v="7"/>
    <x v="202"/>
    <n v="2"/>
    <s v="Final Pass"/>
    <m/>
    <m/>
    <m/>
    <m/>
    <m/>
    <m/>
    <m/>
  </r>
  <r>
    <x v="147"/>
    <x v="7"/>
    <x v="189"/>
    <n v="6"/>
    <s v="Final Pass"/>
    <m/>
    <m/>
    <m/>
    <m/>
    <m/>
    <m/>
    <m/>
  </r>
  <r>
    <x v="147"/>
    <x v="7"/>
    <x v="222"/>
    <n v="1"/>
    <s v="Final Pass"/>
    <m/>
    <m/>
    <m/>
    <m/>
    <m/>
    <m/>
    <m/>
  </r>
  <r>
    <x v="147"/>
    <x v="7"/>
    <x v="168"/>
    <n v="1"/>
    <s v="Maintenance"/>
    <m/>
    <m/>
    <m/>
    <m/>
    <m/>
    <m/>
    <m/>
  </r>
  <r>
    <x v="147"/>
    <x v="7"/>
    <x v="134"/>
    <n v="2"/>
    <s v="Maintenance"/>
    <m/>
    <m/>
    <m/>
    <m/>
    <m/>
    <m/>
    <m/>
  </r>
  <r>
    <x v="147"/>
    <x v="7"/>
    <x v="46"/>
    <n v="1"/>
    <s v="QA"/>
    <m/>
    <m/>
    <m/>
    <m/>
    <m/>
    <m/>
    <m/>
  </r>
  <r>
    <x v="147"/>
    <x v="7"/>
    <x v="61"/>
    <n v="1"/>
    <s v="QA"/>
    <m/>
    <m/>
    <m/>
    <m/>
    <m/>
    <m/>
    <m/>
  </r>
  <r>
    <x v="147"/>
    <x v="7"/>
    <x v="26"/>
    <n v="1"/>
    <s v="QA"/>
    <m/>
    <m/>
    <m/>
    <m/>
    <m/>
    <m/>
    <m/>
  </r>
  <r>
    <x v="147"/>
    <x v="7"/>
    <x v="136"/>
    <n v="1"/>
    <s v="QA"/>
    <m/>
    <m/>
    <m/>
    <m/>
    <m/>
    <m/>
    <m/>
  </r>
  <r>
    <x v="147"/>
    <x v="7"/>
    <x v="200"/>
    <n v="1"/>
    <s v="QA"/>
    <m/>
    <m/>
    <m/>
    <m/>
    <m/>
    <m/>
    <m/>
  </r>
  <r>
    <x v="148"/>
    <x v="7"/>
    <x v="0"/>
    <n v="1"/>
    <s v="Other"/>
    <m/>
    <m/>
    <m/>
    <m/>
    <m/>
    <m/>
    <m/>
  </r>
  <r>
    <x v="148"/>
    <x v="7"/>
    <x v="1"/>
    <n v="2"/>
    <s v="QA"/>
    <m/>
    <m/>
    <m/>
    <m/>
    <m/>
    <m/>
    <m/>
  </r>
  <r>
    <x v="148"/>
    <x v="7"/>
    <x v="23"/>
    <n v="4"/>
    <m/>
    <m/>
    <m/>
    <m/>
    <m/>
    <m/>
    <m/>
    <m/>
  </r>
  <r>
    <x v="148"/>
    <x v="7"/>
    <x v="24"/>
    <n v="2"/>
    <s v="Maintenance"/>
    <m/>
    <m/>
    <m/>
    <m/>
    <m/>
    <m/>
    <m/>
  </r>
  <r>
    <x v="148"/>
    <x v="7"/>
    <x v="95"/>
    <n v="2"/>
    <s v="Maintenance"/>
    <m/>
    <m/>
    <m/>
    <m/>
    <m/>
    <m/>
    <m/>
  </r>
  <r>
    <x v="148"/>
    <x v="7"/>
    <x v="104"/>
    <n v="2"/>
    <s v="Maintenance"/>
    <m/>
    <m/>
    <m/>
    <m/>
    <m/>
    <m/>
    <m/>
  </r>
  <r>
    <x v="148"/>
    <x v="7"/>
    <x v="21"/>
    <n v="3"/>
    <s v="Maintenance"/>
    <m/>
    <m/>
    <m/>
    <m/>
    <m/>
    <m/>
    <m/>
  </r>
  <r>
    <x v="148"/>
    <x v="7"/>
    <x v="12"/>
    <n v="3"/>
    <s v="Maintenance"/>
    <m/>
    <m/>
    <m/>
    <m/>
    <m/>
    <m/>
    <m/>
  </r>
  <r>
    <x v="148"/>
    <x v="7"/>
    <x v="36"/>
    <n v="2"/>
    <s v="Maintenance"/>
    <m/>
    <m/>
    <m/>
    <m/>
    <m/>
    <m/>
    <m/>
  </r>
  <r>
    <x v="148"/>
    <x v="7"/>
    <x v="143"/>
    <n v="3"/>
    <s v="Final Pass"/>
    <m/>
    <m/>
    <m/>
    <m/>
    <m/>
    <m/>
    <m/>
  </r>
  <r>
    <x v="148"/>
    <x v="7"/>
    <x v="202"/>
    <n v="1"/>
    <s v="Final Pass"/>
    <m/>
    <m/>
    <m/>
    <m/>
    <m/>
    <m/>
    <m/>
  </r>
  <r>
    <x v="148"/>
    <x v="7"/>
    <x v="46"/>
    <n v="1"/>
    <s v="QA"/>
    <m/>
    <m/>
    <m/>
    <m/>
    <m/>
    <m/>
    <m/>
  </r>
  <r>
    <x v="148"/>
    <x v="7"/>
    <x v="136"/>
    <n v="1"/>
    <s v="QA"/>
    <m/>
    <m/>
    <m/>
    <m/>
    <m/>
    <m/>
    <m/>
  </r>
  <r>
    <x v="148"/>
    <x v="7"/>
    <x v="184"/>
    <n v="1"/>
    <s v="QA"/>
    <m/>
    <m/>
    <m/>
    <m/>
    <m/>
    <m/>
    <m/>
  </r>
  <r>
    <x v="148"/>
    <x v="7"/>
    <x v="26"/>
    <n v="1"/>
    <s v="QA"/>
    <m/>
    <m/>
    <m/>
    <m/>
    <m/>
    <m/>
    <m/>
  </r>
  <r>
    <x v="148"/>
    <x v="7"/>
    <x v="192"/>
    <n v="1"/>
    <s v="QA"/>
    <m/>
    <m/>
    <m/>
    <m/>
    <m/>
    <m/>
    <m/>
  </r>
  <r>
    <x v="149"/>
    <x v="7"/>
    <x v="0"/>
    <n v="1"/>
    <s v="Other"/>
    <m/>
    <m/>
    <m/>
    <m/>
    <m/>
    <m/>
    <m/>
  </r>
  <r>
    <x v="149"/>
    <x v="7"/>
    <x v="1"/>
    <n v="1"/>
    <s v="QA"/>
    <m/>
    <m/>
    <m/>
    <m/>
    <m/>
    <m/>
    <m/>
  </r>
  <r>
    <x v="149"/>
    <x v="7"/>
    <x v="23"/>
    <n v="2"/>
    <m/>
    <m/>
    <m/>
    <m/>
    <m/>
    <m/>
    <m/>
    <m/>
  </r>
  <r>
    <x v="149"/>
    <x v="7"/>
    <x v="21"/>
    <n v="2"/>
    <s v="Maintenance"/>
    <m/>
    <m/>
    <m/>
    <m/>
    <m/>
    <m/>
    <m/>
  </r>
  <r>
    <x v="149"/>
    <x v="7"/>
    <x v="19"/>
    <n v="2"/>
    <s v="Maintenance"/>
    <m/>
    <m/>
    <m/>
    <m/>
    <m/>
    <m/>
    <m/>
  </r>
  <r>
    <x v="149"/>
    <x v="7"/>
    <x v="93"/>
    <n v="2"/>
    <s v="Maintenance"/>
    <m/>
    <m/>
    <m/>
    <m/>
    <m/>
    <m/>
    <m/>
  </r>
  <r>
    <x v="149"/>
    <x v="7"/>
    <x v="20"/>
    <n v="2"/>
    <s v="Maintenance"/>
    <m/>
    <m/>
    <m/>
    <m/>
    <m/>
    <m/>
    <m/>
  </r>
  <r>
    <x v="149"/>
    <x v="7"/>
    <x v="77"/>
    <n v="1"/>
    <s v="Maintenance"/>
    <m/>
    <m/>
    <m/>
    <m/>
    <m/>
    <m/>
    <m/>
  </r>
  <r>
    <x v="149"/>
    <x v="7"/>
    <x v="10"/>
    <n v="1"/>
    <s v="Maintenance"/>
    <m/>
    <m/>
    <m/>
    <m/>
    <m/>
    <m/>
    <m/>
  </r>
  <r>
    <x v="149"/>
    <x v="7"/>
    <x v="223"/>
    <n v="1"/>
    <s v="Maintenance"/>
    <m/>
    <m/>
    <m/>
    <m/>
    <m/>
    <m/>
    <m/>
  </r>
  <r>
    <x v="149"/>
    <x v="7"/>
    <x v="189"/>
    <n v="2"/>
    <s v="Final Pass"/>
    <m/>
    <m/>
    <m/>
    <m/>
    <m/>
    <m/>
    <m/>
  </r>
  <r>
    <x v="149"/>
    <x v="7"/>
    <x v="201"/>
    <n v="6"/>
    <s v="Initial Review"/>
    <m/>
    <m/>
    <m/>
    <m/>
    <m/>
    <m/>
    <m/>
  </r>
  <r>
    <x v="149"/>
    <x v="7"/>
    <x v="143"/>
    <n v="1"/>
    <s v="Final Pass"/>
    <m/>
    <m/>
    <m/>
    <m/>
    <m/>
    <m/>
    <m/>
  </r>
  <r>
    <x v="149"/>
    <x v="7"/>
    <x v="196"/>
    <n v="1"/>
    <s v="QA"/>
    <m/>
    <m/>
    <m/>
    <m/>
    <m/>
    <m/>
    <m/>
  </r>
  <r>
    <x v="149"/>
    <x v="7"/>
    <x v="61"/>
    <n v="1"/>
    <s v="QA"/>
    <m/>
    <m/>
    <m/>
    <m/>
    <m/>
    <m/>
    <m/>
  </r>
  <r>
    <x v="149"/>
    <x v="7"/>
    <x v="181"/>
    <n v="1"/>
    <s v="QA"/>
    <m/>
    <m/>
    <m/>
    <m/>
    <m/>
    <m/>
    <m/>
  </r>
  <r>
    <x v="149"/>
    <x v="7"/>
    <x v="136"/>
    <n v="1"/>
    <s v="QA"/>
    <m/>
    <m/>
    <m/>
    <m/>
    <m/>
    <m/>
    <m/>
  </r>
  <r>
    <x v="149"/>
    <x v="7"/>
    <x v="26"/>
    <n v="1"/>
    <s v="QA"/>
    <m/>
    <m/>
    <m/>
    <m/>
    <m/>
    <m/>
    <m/>
  </r>
  <r>
    <x v="149"/>
    <x v="7"/>
    <x v="101"/>
    <n v="1"/>
    <s v="QA"/>
    <m/>
    <m/>
    <m/>
    <m/>
    <m/>
    <m/>
    <m/>
  </r>
  <r>
    <x v="150"/>
    <x v="7"/>
    <x v="0"/>
    <n v="1"/>
    <s v="Other"/>
    <m/>
    <m/>
    <m/>
    <m/>
    <m/>
    <m/>
    <m/>
  </r>
  <r>
    <x v="150"/>
    <x v="7"/>
    <x v="1"/>
    <n v="8"/>
    <s v="QA"/>
    <m/>
    <m/>
    <m/>
    <m/>
    <m/>
    <m/>
    <m/>
  </r>
  <r>
    <x v="150"/>
    <x v="7"/>
    <x v="23"/>
    <n v="2"/>
    <m/>
    <m/>
    <m/>
    <m/>
    <m/>
    <m/>
    <m/>
    <m/>
  </r>
  <r>
    <x v="150"/>
    <x v="7"/>
    <x v="201"/>
    <n v="8"/>
    <s v="Initial Review"/>
    <m/>
    <m/>
    <m/>
    <m/>
    <m/>
    <m/>
    <m/>
  </r>
  <r>
    <x v="150"/>
    <x v="7"/>
    <x v="103"/>
    <n v="1"/>
    <s v="Maintenance"/>
    <m/>
    <m/>
    <m/>
    <m/>
    <m/>
    <m/>
    <m/>
  </r>
  <r>
    <x v="150"/>
    <x v="7"/>
    <x v="163"/>
    <n v="1"/>
    <s v="Maintenance"/>
    <m/>
    <m/>
    <m/>
    <m/>
    <m/>
    <m/>
    <m/>
  </r>
  <r>
    <x v="150"/>
    <x v="7"/>
    <x v="213"/>
    <n v="1"/>
    <s v="Maintenance"/>
    <m/>
    <m/>
    <m/>
    <m/>
    <m/>
    <m/>
    <m/>
  </r>
  <r>
    <x v="150"/>
    <x v="7"/>
    <x v="218"/>
    <n v="1"/>
    <s v="Maintenance"/>
    <m/>
    <m/>
    <m/>
    <m/>
    <m/>
    <m/>
    <m/>
  </r>
  <r>
    <x v="150"/>
    <x v="7"/>
    <x v="142"/>
    <n v="1"/>
    <s v="Maintenance"/>
    <m/>
    <m/>
    <m/>
    <m/>
    <m/>
    <m/>
    <m/>
  </r>
  <r>
    <x v="150"/>
    <x v="7"/>
    <x v="122"/>
    <n v="1"/>
    <s v="Maintenance"/>
    <m/>
    <m/>
    <m/>
    <m/>
    <m/>
    <m/>
    <m/>
  </r>
  <r>
    <x v="150"/>
    <x v="7"/>
    <x v="224"/>
    <n v="1"/>
    <s v="Maintenance"/>
    <m/>
    <m/>
    <m/>
    <m/>
    <m/>
    <m/>
    <m/>
  </r>
  <r>
    <x v="150"/>
    <x v="7"/>
    <x v="78"/>
    <n v="1"/>
    <s v="Maintenance"/>
    <m/>
    <m/>
    <m/>
    <m/>
    <m/>
    <m/>
    <m/>
  </r>
  <r>
    <x v="150"/>
    <x v="7"/>
    <x v="127"/>
    <n v="1"/>
    <s v="Maintenance"/>
    <m/>
    <m/>
    <m/>
    <m/>
    <m/>
    <m/>
    <m/>
  </r>
  <r>
    <x v="150"/>
    <x v="7"/>
    <x v="40"/>
    <n v="1"/>
    <s v="Maintenance"/>
    <m/>
    <m/>
    <m/>
    <m/>
    <m/>
    <m/>
    <m/>
  </r>
  <r>
    <x v="150"/>
    <x v="7"/>
    <x v="136"/>
    <n v="1"/>
    <s v="QA"/>
    <m/>
    <m/>
    <m/>
    <m/>
    <m/>
    <m/>
    <m/>
  </r>
  <r>
    <x v="151"/>
    <x v="7"/>
    <x v="0"/>
    <n v="1"/>
    <s v="Other"/>
    <m/>
    <m/>
    <m/>
    <m/>
    <m/>
    <m/>
    <m/>
  </r>
  <r>
    <x v="151"/>
    <x v="7"/>
    <x v="1"/>
    <n v="1"/>
    <s v="QA"/>
    <m/>
    <m/>
    <m/>
    <m/>
    <m/>
    <m/>
    <m/>
  </r>
  <r>
    <x v="151"/>
    <x v="7"/>
    <x v="23"/>
    <n v="3"/>
    <m/>
    <m/>
    <m/>
    <m/>
    <m/>
    <m/>
    <m/>
    <m/>
  </r>
  <r>
    <x v="151"/>
    <x v="7"/>
    <x v="24"/>
    <n v="3"/>
    <s v="Maintenance"/>
    <m/>
    <m/>
    <m/>
    <m/>
    <m/>
    <m/>
    <m/>
  </r>
  <r>
    <x v="151"/>
    <x v="7"/>
    <x v="5"/>
    <n v="6"/>
    <s v="Maintenance"/>
    <m/>
    <m/>
    <m/>
    <m/>
    <m/>
    <m/>
    <m/>
  </r>
  <r>
    <x v="151"/>
    <x v="7"/>
    <x v="25"/>
    <n v="1"/>
    <s v="Maintenance"/>
    <m/>
    <m/>
    <m/>
    <m/>
    <m/>
    <m/>
    <m/>
  </r>
  <r>
    <x v="151"/>
    <x v="7"/>
    <x v="201"/>
    <n v="7"/>
    <s v="Initial Review"/>
    <m/>
    <m/>
    <m/>
    <m/>
    <m/>
    <m/>
    <m/>
  </r>
  <r>
    <x v="151"/>
    <x v="7"/>
    <x v="189"/>
    <n v="2"/>
    <s v="Final Pass"/>
    <m/>
    <m/>
    <m/>
    <m/>
    <m/>
    <m/>
    <m/>
  </r>
  <r>
    <x v="151"/>
    <x v="7"/>
    <x v="185"/>
    <n v="1"/>
    <s v="QA"/>
    <m/>
    <m/>
    <m/>
    <m/>
    <m/>
    <m/>
    <m/>
  </r>
  <r>
    <x v="151"/>
    <x v="7"/>
    <x v="198"/>
    <n v="1"/>
    <s v="QA"/>
    <m/>
    <m/>
    <m/>
    <m/>
    <m/>
    <m/>
    <m/>
  </r>
  <r>
    <x v="151"/>
    <x v="7"/>
    <x v="76"/>
    <n v="1"/>
    <s v="QA"/>
    <m/>
    <m/>
    <m/>
    <m/>
    <m/>
    <m/>
    <m/>
  </r>
  <r>
    <x v="151"/>
    <x v="7"/>
    <x v="199"/>
    <n v="1"/>
    <s v="QA"/>
    <m/>
    <m/>
    <m/>
    <m/>
    <m/>
    <m/>
    <m/>
  </r>
  <r>
    <x v="151"/>
    <x v="7"/>
    <x v="46"/>
    <n v="1"/>
    <s v="QA"/>
    <m/>
    <m/>
    <m/>
    <m/>
    <m/>
    <m/>
    <m/>
  </r>
  <r>
    <x v="151"/>
    <x v="7"/>
    <x v="196"/>
    <n v="1"/>
    <s v="QA"/>
    <m/>
    <m/>
    <m/>
    <m/>
    <m/>
    <m/>
    <m/>
  </r>
  <r>
    <x v="152"/>
    <x v="7"/>
    <x v="0"/>
    <n v="1"/>
    <s v="Other"/>
    <m/>
    <m/>
    <m/>
    <m/>
    <m/>
    <m/>
    <m/>
  </r>
  <r>
    <x v="152"/>
    <x v="7"/>
    <x v="1"/>
    <n v="1"/>
    <s v="QA"/>
    <m/>
    <m/>
    <m/>
    <m/>
    <m/>
    <m/>
    <m/>
  </r>
  <r>
    <x v="152"/>
    <x v="7"/>
    <x v="23"/>
    <n v="3"/>
    <m/>
    <m/>
    <m/>
    <m/>
    <m/>
    <m/>
    <m/>
    <m/>
  </r>
  <r>
    <x v="152"/>
    <x v="7"/>
    <x v="225"/>
    <n v="9"/>
    <s v="Initial Review"/>
    <m/>
    <m/>
    <m/>
    <m/>
    <m/>
    <m/>
    <m/>
  </r>
  <r>
    <x v="152"/>
    <x v="7"/>
    <x v="16"/>
    <n v="2"/>
    <s v="Maintenance"/>
    <m/>
    <m/>
    <m/>
    <m/>
    <m/>
    <m/>
    <m/>
  </r>
  <r>
    <x v="152"/>
    <x v="7"/>
    <x v="25"/>
    <n v="1"/>
    <s v="Maintenance"/>
    <m/>
    <m/>
    <m/>
    <m/>
    <m/>
    <m/>
    <m/>
  </r>
  <r>
    <x v="152"/>
    <x v="7"/>
    <x v="71"/>
    <n v="1"/>
    <s v="Maintenance"/>
    <m/>
    <m/>
    <m/>
    <m/>
    <m/>
    <m/>
    <m/>
  </r>
  <r>
    <x v="152"/>
    <x v="7"/>
    <x v="201"/>
    <n v="5"/>
    <s v="Initial Review"/>
    <m/>
    <m/>
    <m/>
    <m/>
    <m/>
    <m/>
    <m/>
  </r>
  <r>
    <x v="152"/>
    <x v="7"/>
    <x v="206"/>
    <n v="1"/>
    <s v="QA"/>
    <m/>
    <m/>
    <m/>
    <m/>
    <m/>
    <m/>
    <m/>
  </r>
  <r>
    <x v="152"/>
    <x v="7"/>
    <x v="174"/>
    <n v="1"/>
    <s v="QA"/>
    <m/>
    <m/>
    <m/>
    <m/>
    <m/>
    <m/>
    <m/>
  </r>
  <r>
    <x v="152"/>
    <x v="7"/>
    <x v="207"/>
    <n v="1"/>
    <s v="QA"/>
    <m/>
    <m/>
    <m/>
    <m/>
    <m/>
    <m/>
    <m/>
  </r>
  <r>
    <x v="152"/>
    <x v="7"/>
    <x v="192"/>
    <n v="1"/>
    <s v="QA"/>
    <m/>
    <m/>
    <m/>
    <m/>
    <m/>
    <m/>
    <m/>
  </r>
  <r>
    <x v="152"/>
    <x v="7"/>
    <x v="26"/>
    <n v="1"/>
    <s v="QA"/>
    <m/>
    <m/>
    <m/>
    <m/>
    <m/>
    <m/>
    <m/>
  </r>
  <r>
    <x v="152"/>
    <x v="7"/>
    <x v="136"/>
    <n v="1"/>
    <s v="QA"/>
    <m/>
    <m/>
    <m/>
    <m/>
    <m/>
    <m/>
    <m/>
  </r>
  <r>
    <x v="152"/>
    <x v="7"/>
    <x v="198"/>
    <n v="1"/>
    <s v="QA"/>
    <m/>
    <m/>
    <m/>
    <m/>
    <m/>
    <m/>
    <m/>
  </r>
  <r>
    <x v="153"/>
    <x v="7"/>
    <x v="0"/>
    <n v="1"/>
    <s v="Other"/>
    <m/>
    <m/>
    <m/>
    <m/>
    <m/>
    <m/>
    <m/>
  </r>
  <r>
    <x v="153"/>
    <x v="7"/>
    <x v="1"/>
    <n v="1"/>
    <s v="QA"/>
    <m/>
    <m/>
    <m/>
    <m/>
    <m/>
    <m/>
    <m/>
  </r>
  <r>
    <x v="153"/>
    <x v="7"/>
    <x v="23"/>
    <n v="2"/>
    <m/>
    <m/>
    <m/>
    <m/>
    <m/>
    <m/>
    <m/>
    <m/>
  </r>
  <r>
    <x v="153"/>
    <x v="7"/>
    <x v="27"/>
    <n v="3"/>
    <s v="Maintenance"/>
    <m/>
    <m/>
    <m/>
    <m/>
    <m/>
    <m/>
    <m/>
  </r>
  <r>
    <x v="153"/>
    <x v="7"/>
    <x v="112"/>
    <n v="2"/>
    <s v="Maintenance"/>
    <m/>
    <m/>
    <m/>
    <m/>
    <m/>
    <m/>
    <m/>
  </r>
  <r>
    <x v="153"/>
    <x v="7"/>
    <x v="25"/>
    <n v="1"/>
    <s v="Maintenance"/>
    <m/>
    <m/>
    <m/>
    <m/>
    <m/>
    <m/>
    <m/>
  </r>
  <r>
    <x v="153"/>
    <x v="7"/>
    <x v="225"/>
    <n v="6"/>
    <s v="Initial Review"/>
    <m/>
    <m/>
    <m/>
    <m/>
    <m/>
    <m/>
    <m/>
  </r>
  <r>
    <x v="153"/>
    <x v="7"/>
    <x v="226"/>
    <n v="4"/>
    <s v="Initial Review"/>
    <m/>
    <m/>
    <m/>
    <m/>
    <m/>
    <m/>
    <m/>
  </r>
  <r>
    <x v="153"/>
    <x v="7"/>
    <x v="201"/>
    <n v="3"/>
    <s v="Initial Review"/>
    <m/>
    <m/>
    <m/>
    <m/>
    <m/>
    <m/>
    <m/>
  </r>
  <r>
    <x v="153"/>
    <x v="7"/>
    <x v="189"/>
    <n v="1"/>
    <s v="Final Pass"/>
    <m/>
    <m/>
    <m/>
    <m/>
    <m/>
    <m/>
    <m/>
  </r>
  <r>
    <x v="153"/>
    <x v="7"/>
    <x v="12"/>
    <n v="1"/>
    <s v="QA"/>
    <m/>
    <m/>
    <m/>
    <m/>
    <m/>
    <m/>
    <m/>
  </r>
  <r>
    <x v="153"/>
    <x v="7"/>
    <x v="215"/>
    <n v="1"/>
    <s v="QA"/>
    <m/>
    <m/>
    <m/>
    <m/>
    <m/>
    <m/>
    <m/>
  </r>
  <r>
    <x v="153"/>
    <x v="7"/>
    <x v="211"/>
    <n v="1"/>
    <s v="QA"/>
    <m/>
    <m/>
    <m/>
    <m/>
    <m/>
    <m/>
    <m/>
  </r>
  <r>
    <x v="153"/>
    <x v="7"/>
    <x v="143"/>
    <n v="1"/>
    <s v="QA"/>
    <m/>
    <m/>
    <m/>
    <m/>
    <m/>
    <m/>
    <m/>
  </r>
  <r>
    <x v="153"/>
    <x v="7"/>
    <x v="46"/>
    <n v="1"/>
    <s v="QA"/>
    <m/>
    <m/>
    <m/>
    <m/>
    <m/>
    <m/>
    <m/>
  </r>
  <r>
    <x v="153"/>
    <x v="7"/>
    <x v="216"/>
    <n v="1"/>
    <s v="QA"/>
    <m/>
    <m/>
    <m/>
    <m/>
    <m/>
    <m/>
    <m/>
  </r>
  <r>
    <x v="154"/>
    <x v="7"/>
    <x v="0"/>
    <n v="1"/>
    <s v="Other"/>
    <m/>
    <m/>
    <m/>
    <m/>
    <m/>
    <m/>
    <m/>
  </r>
  <r>
    <x v="154"/>
    <x v="7"/>
    <x v="1"/>
    <n v="6"/>
    <s v="QA"/>
    <m/>
    <m/>
    <m/>
    <m/>
    <m/>
    <m/>
    <m/>
  </r>
  <r>
    <x v="154"/>
    <x v="7"/>
    <x v="23"/>
    <n v="6"/>
    <m/>
    <m/>
    <m/>
    <m/>
    <m/>
    <m/>
    <m/>
    <m/>
  </r>
  <r>
    <x v="154"/>
    <x v="7"/>
    <x v="2"/>
    <n v="3"/>
    <s v="Maintenance"/>
    <m/>
    <m/>
    <m/>
    <m/>
    <m/>
    <m/>
    <m/>
  </r>
  <r>
    <x v="154"/>
    <x v="7"/>
    <x v="22"/>
    <n v="3"/>
    <s v="Maintenance"/>
    <m/>
    <m/>
    <m/>
    <m/>
    <m/>
    <m/>
    <m/>
  </r>
  <r>
    <x v="154"/>
    <x v="7"/>
    <x v="79"/>
    <n v="2"/>
    <s v="Maintenance"/>
    <m/>
    <m/>
    <m/>
    <m/>
    <m/>
    <m/>
    <m/>
  </r>
  <r>
    <x v="154"/>
    <x v="7"/>
    <x v="30"/>
    <n v="1"/>
    <s v="Maintenance"/>
    <m/>
    <m/>
    <m/>
    <m/>
    <m/>
    <m/>
    <m/>
  </r>
  <r>
    <x v="154"/>
    <x v="7"/>
    <x v="201"/>
    <n v="2"/>
    <s v="Initial Review"/>
    <m/>
    <m/>
    <m/>
    <m/>
    <m/>
    <m/>
    <m/>
  </r>
  <r>
    <x v="154"/>
    <x v="7"/>
    <x v="226"/>
    <n v="3"/>
    <s v="Initial Review"/>
    <m/>
    <m/>
    <m/>
    <m/>
    <m/>
    <m/>
    <m/>
  </r>
  <r>
    <x v="154"/>
    <x v="7"/>
    <x v="225"/>
    <n v="2"/>
    <s v="Initial Review"/>
    <m/>
    <m/>
    <m/>
    <m/>
    <m/>
    <m/>
    <m/>
  </r>
  <r>
    <x v="154"/>
    <x v="7"/>
    <x v="136"/>
    <n v="1"/>
    <s v="QA"/>
    <m/>
    <m/>
    <m/>
    <m/>
    <m/>
    <m/>
    <m/>
  </r>
  <r>
    <x v="155"/>
    <x v="7"/>
    <x v="0"/>
    <n v="1"/>
    <s v="Other"/>
    <m/>
    <m/>
    <m/>
    <m/>
    <m/>
    <m/>
    <m/>
  </r>
  <r>
    <x v="155"/>
    <x v="7"/>
    <x v="1"/>
    <n v="1"/>
    <s v="QA"/>
    <m/>
    <m/>
    <m/>
    <m/>
    <m/>
    <m/>
    <m/>
  </r>
  <r>
    <x v="155"/>
    <x v="7"/>
    <x v="23"/>
    <n v="7"/>
    <m/>
    <m/>
    <m/>
    <m/>
    <m/>
    <m/>
    <m/>
    <m/>
  </r>
  <r>
    <x v="155"/>
    <x v="7"/>
    <x v="201"/>
    <n v="2"/>
    <s v="Initial Review"/>
    <m/>
    <m/>
    <m/>
    <m/>
    <m/>
    <m/>
    <m/>
  </r>
  <r>
    <x v="155"/>
    <x v="7"/>
    <x v="226"/>
    <n v="7"/>
    <s v="Initial Review"/>
    <m/>
    <m/>
    <m/>
    <m/>
    <m/>
    <m/>
    <m/>
  </r>
  <r>
    <x v="155"/>
    <x v="7"/>
    <x v="225"/>
    <n v="1"/>
    <s v="Initial Review"/>
    <m/>
    <m/>
    <m/>
    <m/>
    <m/>
    <m/>
    <m/>
  </r>
  <r>
    <x v="155"/>
    <x v="7"/>
    <x v="136"/>
    <n v="2"/>
    <s v="Maintenance"/>
    <m/>
    <m/>
    <m/>
    <m/>
    <m/>
    <m/>
    <m/>
  </r>
  <r>
    <x v="155"/>
    <x v="7"/>
    <x v="26"/>
    <n v="1"/>
    <s v="Maintenance"/>
    <m/>
    <m/>
    <m/>
    <m/>
    <m/>
    <m/>
    <m/>
  </r>
  <r>
    <x v="155"/>
    <x v="7"/>
    <x v="22"/>
    <n v="1"/>
    <s v="Maintenance"/>
    <m/>
    <m/>
    <m/>
    <m/>
    <m/>
    <m/>
    <m/>
  </r>
  <r>
    <x v="155"/>
    <x v="7"/>
    <x v="30"/>
    <n v="1"/>
    <s v="Maintenance"/>
    <m/>
    <m/>
    <m/>
    <m/>
    <m/>
    <m/>
    <m/>
  </r>
  <r>
    <x v="155"/>
    <x v="7"/>
    <x v="202"/>
    <n v="1"/>
    <s v="QA"/>
    <m/>
    <m/>
    <m/>
    <m/>
    <m/>
    <m/>
    <m/>
  </r>
  <r>
    <x v="155"/>
    <x v="7"/>
    <x v="174"/>
    <n v="1"/>
    <s v="QA"/>
    <m/>
    <m/>
    <m/>
    <m/>
    <m/>
    <m/>
    <m/>
  </r>
  <r>
    <x v="155"/>
    <x v="7"/>
    <x v="199"/>
    <n v="1"/>
    <s v="QA"/>
    <m/>
    <m/>
    <m/>
    <m/>
    <m/>
    <m/>
    <m/>
  </r>
  <r>
    <x v="155"/>
    <x v="7"/>
    <x v="88"/>
    <n v="1"/>
    <s v="QA"/>
    <m/>
    <m/>
    <m/>
    <m/>
    <m/>
    <m/>
    <m/>
  </r>
  <r>
    <x v="155"/>
    <x v="7"/>
    <x v="217"/>
    <n v="1"/>
    <s v="QA"/>
    <m/>
    <m/>
    <m/>
    <m/>
    <m/>
    <m/>
    <m/>
  </r>
  <r>
    <x v="155"/>
    <x v="7"/>
    <x v="46"/>
    <n v="1"/>
    <s v="QA"/>
    <m/>
    <m/>
    <m/>
    <m/>
    <m/>
    <m/>
    <m/>
  </r>
  <r>
    <x v="156"/>
    <x v="7"/>
    <x v="0"/>
    <n v="1"/>
    <s v="Other"/>
    <m/>
    <m/>
    <m/>
    <m/>
    <m/>
    <m/>
    <m/>
  </r>
  <r>
    <x v="156"/>
    <x v="7"/>
    <x v="1"/>
    <n v="2"/>
    <s v="QA"/>
    <m/>
    <m/>
    <m/>
    <m/>
    <m/>
    <m/>
    <m/>
  </r>
  <r>
    <x v="156"/>
    <x v="7"/>
    <x v="23"/>
    <n v="6"/>
    <m/>
    <m/>
    <m/>
    <m/>
    <m/>
    <m/>
    <m/>
    <m/>
  </r>
  <r>
    <x v="156"/>
    <x v="7"/>
    <x v="201"/>
    <n v="3"/>
    <s v="Initial Review"/>
    <m/>
    <m/>
    <m/>
    <m/>
    <m/>
    <m/>
    <m/>
  </r>
  <r>
    <x v="156"/>
    <x v="7"/>
    <x v="227"/>
    <n v="2"/>
    <s v="Initial Review"/>
    <m/>
    <m/>
    <m/>
    <m/>
    <m/>
    <m/>
    <m/>
  </r>
  <r>
    <x v="156"/>
    <x v="7"/>
    <x v="226"/>
    <n v="2"/>
    <s v="Initial Review"/>
    <m/>
    <m/>
    <m/>
    <m/>
    <m/>
    <m/>
    <m/>
  </r>
  <r>
    <x v="156"/>
    <x v="7"/>
    <x v="136"/>
    <n v="1"/>
    <s v="Maintenance"/>
    <m/>
    <m/>
    <m/>
    <m/>
    <m/>
    <m/>
    <m/>
  </r>
  <r>
    <x v="156"/>
    <x v="7"/>
    <x v="26"/>
    <n v="3"/>
    <s v="Maintenance"/>
    <m/>
    <m/>
    <m/>
    <m/>
    <m/>
    <m/>
    <m/>
  </r>
  <r>
    <x v="156"/>
    <x v="7"/>
    <x v="22"/>
    <n v="2"/>
    <s v="Maintenance"/>
    <m/>
    <m/>
    <m/>
    <m/>
    <m/>
    <m/>
    <m/>
  </r>
  <r>
    <x v="156"/>
    <x v="7"/>
    <x v="30"/>
    <n v="1"/>
    <s v="Maintenance"/>
    <m/>
    <m/>
    <m/>
    <m/>
    <m/>
    <m/>
    <m/>
  </r>
  <r>
    <x v="156"/>
    <x v="7"/>
    <x v="25"/>
    <n v="1"/>
    <s v="Maintenance"/>
    <m/>
    <m/>
    <m/>
    <m/>
    <m/>
    <m/>
    <m/>
  </r>
  <r>
    <x v="156"/>
    <x v="7"/>
    <x v="225"/>
    <n v="2"/>
    <s v="Initial Review"/>
    <m/>
    <m/>
    <m/>
    <m/>
    <m/>
    <m/>
    <m/>
  </r>
  <r>
    <x v="156"/>
    <x v="7"/>
    <x v="221"/>
    <n v="1"/>
    <s v="QA"/>
    <m/>
    <m/>
    <m/>
    <m/>
    <m/>
    <m/>
    <m/>
  </r>
  <r>
    <x v="156"/>
    <x v="7"/>
    <x v="222"/>
    <n v="1"/>
    <s v="QA"/>
    <m/>
    <m/>
    <m/>
    <m/>
    <m/>
    <m/>
    <m/>
  </r>
  <r>
    <x v="156"/>
    <x v="7"/>
    <x v="185"/>
    <n v="1"/>
    <s v="QA"/>
    <m/>
    <m/>
    <m/>
    <m/>
    <m/>
    <m/>
    <m/>
  </r>
  <r>
    <x v="156"/>
    <x v="7"/>
    <x v="214"/>
    <n v="1"/>
    <s v="QA"/>
    <m/>
    <m/>
    <m/>
    <m/>
    <m/>
    <m/>
    <m/>
  </r>
  <r>
    <x v="157"/>
    <x v="7"/>
    <x v="0"/>
    <n v="1"/>
    <s v="Other"/>
    <m/>
    <m/>
    <m/>
    <m/>
    <m/>
    <m/>
    <m/>
  </r>
  <r>
    <x v="157"/>
    <x v="7"/>
    <x v="1"/>
    <n v="1"/>
    <s v="QA"/>
    <m/>
    <m/>
    <m/>
    <m/>
    <m/>
    <m/>
    <m/>
  </r>
  <r>
    <x v="157"/>
    <x v="7"/>
    <x v="23"/>
    <n v="5"/>
    <m/>
    <m/>
    <m/>
    <m/>
    <m/>
    <m/>
    <m/>
    <m/>
  </r>
  <r>
    <x v="157"/>
    <x v="7"/>
    <x v="201"/>
    <n v="2"/>
    <s v="Initial Review"/>
    <m/>
    <m/>
    <m/>
    <m/>
    <m/>
    <m/>
    <m/>
  </r>
  <r>
    <x v="157"/>
    <x v="7"/>
    <x v="225"/>
    <n v="3"/>
    <s v="Final Pass"/>
    <m/>
    <m/>
    <m/>
    <m/>
    <m/>
    <m/>
    <m/>
  </r>
  <r>
    <x v="157"/>
    <x v="7"/>
    <x v="226"/>
    <n v="2"/>
    <s v="Initial Review"/>
    <m/>
    <m/>
    <m/>
    <m/>
    <m/>
    <m/>
    <m/>
  </r>
  <r>
    <x v="157"/>
    <x v="7"/>
    <x v="227"/>
    <n v="1"/>
    <s v="Initial Review"/>
    <m/>
    <m/>
    <m/>
    <m/>
    <m/>
    <m/>
    <m/>
  </r>
  <r>
    <x v="157"/>
    <x v="7"/>
    <x v="34"/>
    <n v="2"/>
    <s v="Maintenance"/>
    <m/>
    <m/>
    <m/>
    <m/>
    <m/>
    <m/>
    <m/>
  </r>
  <r>
    <x v="157"/>
    <x v="7"/>
    <x v="61"/>
    <n v="2"/>
    <s v="Maintenance"/>
    <m/>
    <m/>
    <m/>
    <m/>
    <m/>
    <m/>
    <m/>
  </r>
  <r>
    <x v="157"/>
    <x v="7"/>
    <x v="31"/>
    <n v="2"/>
    <s v="Maintenance"/>
    <m/>
    <m/>
    <m/>
    <m/>
    <m/>
    <m/>
    <m/>
  </r>
  <r>
    <x v="157"/>
    <x v="7"/>
    <x v="136"/>
    <n v="1"/>
    <s v="Maintenance"/>
    <m/>
    <m/>
    <m/>
    <m/>
    <m/>
    <m/>
    <m/>
  </r>
  <r>
    <x v="157"/>
    <x v="7"/>
    <x v="228"/>
    <n v="2"/>
    <s v="Maintenance"/>
    <m/>
    <m/>
    <m/>
    <m/>
    <m/>
    <m/>
    <m/>
  </r>
  <r>
    <x v="157"/>
    <x v="7"/>
    <x v="229"/>
    <n v="1"/>
    <s v="Maintenance"/>
    <m/>
    <m/>
    <m/>
    <m/>
    <m/>
    <m/>
    <m/>
  </r>
  <r>
    <x v="157"/>
    <x v="7"/>
    <x v="168"/>
    <n v="1"/>
    <s v="Maintenance"/>
    <m/>
    <m/>
    <m/>
    <m/>
    <m/>
    <m/>
    <m/>
  </r>
  <r>
    <x v="157"/>
    <x v="7"/>
    <x v="134"/>
    <n v="2"/>
    <s v="Maintenance"/>
    <m/>
    <m/>
    <m/>
    <m/>
    <m/>
    <m/>
    <m/>
  </r>
  <r>
    <x v="157"/>
    <x v="7"/>
    <x v="222"/>
    <n v="1"/>
    <s v="QA"/>
    <m/>
    <m/>
    <m/>
    <m/>
    <m/>
    <m/>
    <m/>
  </r>
  <r>
    <x v="157"/>
    <x v="7"/>
    <x v="174"/>
    <n v="1"/>
    <s v="QA"/>
    <m/>
    <m/>
    <m/>
    <m/>
    <m/>
    <m/>
    <m/>
  </r>
  <r>
    <x v="158"/>
    <x v="7"/>
    <x v="0"/>
    <n v="1"/>
    <s v="Other"/>
    <m/>
    <m/>
    <m/>
    <m/>
    <m/>
    <m/>
    <m/>
  </r>
  <r>
    <x v="158"/>
    <x v="7"/>
    <x v="1"/>
    <n v="1"/>
    <s v="QA"/>
    <m/>
    <m/>
    <m/>
    <m/>
    <m/>
    <m/>
    <m/>
  </r>
  <r>
    <x v="158"/>
    <x v="7"/>
    <x v="23"/>
    <n v="1"/>
    <m/>
    <m/>
    <m/>
    <m/>
    <m/>
    <m/>
    <m/>
    <m/>
  </r>
  <r>
    <x v="158"/>
    <x v="7"/>
    <x v="225"/>
    <n v="2"/>
    <s v="Final Pass"/>
    <m/>
    <m/>
    <m/>
    <m/>
    <m/>
    <m/>
    <m/>
  </r>
  <r>
    <x v="158"/>
    <x v="7"/>
    <x v="201"/>
    <n v="2"/>
    <s v="Initial Review"/>
    <m/>
    <m/>
    <m/>
    <m/>
    <m/>
    <m/>
    <m/>
  </r>
  <r>
    <x v="158"/>
    <x v="7"/>
    <x v="226"/>
    <n v="2"/>
    <s v="Initial Review"/>
    <m/>
    <m/>
    <m/>
    <m/>
    <m/>
    <m/>
    <m/>
  </r>
  <r>
    <x v="158"/>
    <x v="7"/>
    <x v="227"/>
    <n v="1"/>
    <s v="Initial Review"/>
    <m/>
    <m/>
    <m/>
    <m/>
    <m/>
    <m/>
    <m/>
  </r>
  <r>
    <x v="158"/>
    <x v="7"/>
    <x v="36"/>
    <n v="3"/>
    <s v="Maintenance"/>
    <m/>
    <m/>
    <m/>
    <m/>
    <m/>
    <m/>
    <m/>
  </r>
  <r>
    <x v="158"/>
    <x v="7"/>
    <x v="49"/>
    <n v="2"/>
    <s v="Maintenance"/>
    <m/>
    <m/>
    <m/>
    <m/>
    <m/>
    <m/>
    <m/>
  </r>
  <r>
    <x v="158"/>
    <x v="7"/>
    <x v="229"/>
    <n v="1"/>
    <s v="Maintenance"/>
    <m/>
    <m/>
    <m/>
    <m/>
    <m/>
    <m/>
    <m/>
  </r>
  <r>
    <x v="158"/>
    <x v="7"/>
    <x v="37"/>
    <n v="2"/>
    <s v="Maintenance"/>
    <m/>
    <m/>
    <m/>
    <m/>
    <m/>
    <m/>
    <m/>
  </r>
  <r>
    <x v="158"/>
    <x v="7"/>
    <x v="24"/>
    <n v="8"/>
    <s v="Maintenance"/>
    <m/>
    <m/>
    <m/>
    <m/>
    <m/>
    <m/>
    <m/>
  </r>
  <r>
    <x v="158"/>
    <x v="7"/>
    <x v="189"/>
    <n v="1"/>
    <s v="QA"/>
    <m/>
    <m/>
    <m/>
    <m/>
    <m/>
    <m/>
    <m/>
  </r>
  <r>
    <x v="158"/>
    <x v="7"/>
    <x v="136"/>
    <n v="1"/>
    <s v="QA"/>
    <m/>
    <m/>
    <m/>
    <m/>
    <m/>
    <m/>
    <m/>
  </r>
  <r>
    <x v="158"/>
    <x v="7"/>
    <x v="199"/>
    <n v="1"/>
    <s v="QA"/>
    <m/>
    <m/>
    <m/>
    <m/>
    <m/>
    <m/>
    <m/>
  </r>
  <r>
    <x v="158"/>
    <x v="7"/>
    <x v="26"/>
    <n v="1"/>
    <s v="QA"/>
    <m/>
    <m/>
    <m/>
    <m/>
    <m/>
    <m/>
    <m/>
  </r>
  <r>
    <x v="159"/>
    <x v="7"/>
    <x v="0"/>
    <n v="1"/>
    <s v="Other"/>
    <m/>
    <m/>
    <m/>
    <m/>
    <m/>
    <m/>
    <m/>
  </r>
  <r>
    <x v="159"/>
    <x v="7"/>
    <x v="1"/>
    <n v="8"/>
    <s v="QA"/>
    <m/>
    <m/>
    <m/>
    <m/>
    <m/>
    <m/>
    <m/>
  </r>
  <r>
    <x v="159"/>
    <x v="7"/>
    <x v="23"/>
    <n v="1"/>
    <m/>
    <m/>
    <m/>
    <m/>
    <m/>
    <m/>
    <m/>
    <m/>
  </r>
  <r>
    <x v="159"/>
    <x v="7"/>
    <x v="227"/>
    <n v="1"/>
    <s v="Initial Review"/>
    <m/>
    <m/>
    <m/>
    <m/>
    <m/>
    <m/>
    <m/>
  </r>
  <r>
    <x v="159"/>
    <x v="7"/>
    <x v="225"/>
    <n v="2"/>
    <s v="Final Pass"/>
    <m/>
    <m/>
    <m/>
    <m/>
    <m/>
    <m/>
    <m/>
  </r>
  <r>
    <x v="159"/>
    <x v="7"/>
    <x v="226"/>
    <n v="2"/>
    <s v="Initial Review"/>
    <m/>
    <m/>
    <m/>
    <m/>
    <m/>
    <m/>
    <m/>
  </r>
  <r>
    <x v="159"/>
    <x v="7"/>
    <x v="201"/>
    <n v="2"/>
    <s v="Initial Review"/>
    <m/>
    <m/>
    <m/>
    <m/>
    <m/>
    <m/>
    <m/>
  </r>
  <r>
    <x v="159"/>
    <x v="7"/>
    <x v="230"/>
    <n v="1"/>
    <s v="Maintenance"/>
    <m/>
    <m/>
    <m/>
    <m/>
    <m/>
    <m/>
    <m/>
  </r>
  <r>
    <x v="159"/>
    <x v="7"/>
    <x v="103"/>
    <n v="2"/>
    <s v="Maintenance"/>
    <m/>
    <m/>
    <m/>
    <m/>
    <m/>
    <m/>
    <m/>
  </r>
  <r>
    <x v="159"/>
    <x v="7"/>
    <x v="156"/>
    <n v="1"/>
    <s v="Maintenance"/>
    <m/>
    <m/>
    <m/>
    <m/>
    <m/>
    <m/>
    <m/>
  </r>
  <r>
    <x v="159"/>
    <x v="7"/>
    <x v="122"/>
    <n v="2"/>
    <s v="Maintenance"/>
    <m/>
    <m/>
    <m/>
    <m/>
    <m/>
    <m/>
    <m/>
  </r>
  <r>
    <x v="159"/>
    <x v="7"/>
    <x v="231"/>
    <n v="1"/>
    <s v="Maintenance"/>
    <m/>
    <m/>
    <m/>
    <m/>
    <m/>
    <m/>
    <m/>
  </r>
  <r>
    <x v="159"/>
    <x v="7"/>
    <x v="37"/>
    <n v="6"/>
    <s v="Maintenance"/>
    <m/>
    <m/>
    <m/>
    <m/>
    <m/>
    <m/>
    <m/>
  </r>
  <r>
    <x v="160"/>
    <x v="7"/>
    <x v="0"/>
    <n v="1"/>
    <s v="Other"/>
    <m/>
    <m/>
    <m/>
    <m/>
    <m/>
    <m/>
    <m/>
  </r>
  <r>
    <x v="160"/>
    <x v="7"/>
    <x v="1"/>
    <n v="1"/>
    <s v="QA"/>
    <m/>
    <m/>
    <m/>
    <m/>
    <m/>
    <m/>
    <m/>
  </r>
  <r>
    <x v="160"/>
    <x v="7"/>
    <x v="201"/>
    <n v="2"/>
    <s v="Initial Review"/>
    <m/>
    <m/>
    <m/>
    <m/>
    <m/>
    <m/>
    <m/>
  </r>
  <r>
    <x v="160"/>
    <x v="7"/>
    <x v="226"/>
    <n v="3"/>
    <s v="Initial Review"/>
    <m/>
    <m/>
    <m/>
    <m/>
    <m/>
    <m/>
    <m/>
  </r>
  <r>
    <x v="160"/>
    <x v="7"/>
    <x v="227"/>
    <n v="2"/>
    <s v="Final Pass"/>
    <m/>
    <m/>
    <m/>
    <m/>
    <m/>
    <m/>
    <m/>
  </r>
  <r>
    <x v="160"/>
    <x v="7"/>
    <x v="2"/>
    <n v="2"/>
    <s v="Maintenance"/>
    <m/>
    <m/>
    <m/>
    <m/>
    <m/>
    <m/>
    <m/>
  </r>
  <r>
    <x v="160"/>
    <x v="7"/>
    <x v="26"/>
    <n v="2"/>
    <s v="Maintenance"/>
    <m/>
    <m/>
    <m/>
    <m/>
    <m/>
    <m/>
    <m/>
  </r>
  <r>
    <x v="160"/>
    <x v="7"/>
    <x v="43"/>
    <n v="2"/>
    <s v="Maintenance"/>
    <m/>
    <m/>
    <m/>
    <m/>
    <m/>
    <m/>
    <m/>
  </r>
  <r>
    <x v="160"/>
    <x v="7"/>
    <x v="133"/>
    <n v="2"/>
    <s v="Maintenance"/>
    <m/>
    <m/>
    <m/>
    <m/>
    <m/>
    <m/>
    <m/>
  </r>
  <r>
    <x v="160"/>
    <x v="7"/>
    <x v="128"/>
    <n v="2"/>
    <s v="Maintenance"/>
    <m/>
    <m/>
    <m/>
    <m/>
    <m/>
    <m/>
    <m/>
  </r>
  <r>
    <x v="160"/>
    <x v="7"/>
    <x v="63"/>
    <n v="2"/>
    <s v="Maintenance"/>
    <m/>
    <m/>
    <m/>
    <m/>
    <m/>
    <m/>
    <m/>
  </r>
  <r>
    <x v="160"/>
    <x v="7"/>
    <x v="66"/>
    <n v="1"/>
    <s v="Maintenance"/>
    <m/>
    <m/>
    <m/>
    <m/>
    <m/>
    <m/>
    <m/>
  </r>
  <r>
    <x v="160"/>
    <x v="7"/>
    <x v="8"/>
    <n v="3"/>
    <s v="Maintenance"/>
    <m/>
    <m/>
    <m/>
    <m/>
    <m/>
    <m/>
    <m/>
  </r>
  <r>
    <x v="160"/>
    <x v="7"/>
    <x v="115"/>
    <n v="1"/>
    <s v="Maintenance"/>
    <m/>
    <m/>
    <m/>
    <m/>
    <m/>
    <m/>
    <m/>
  </r>
  <r>
    <x v="160"/>
    <x v="7"/>
    <x v="46"/>
    <n v="1"/>
    <s v="QA"/>
    <m/>
    <m/>
    <m/>
    <m/>
    <m/>
    <m/>
    <m/>
  </r>
  <r>
    <x v="160"/>
    <x v="7"/>
    <x v="88"/>
    <n v="1"/>
    <s v="QA"/>
    <m/>
    <m/>
    <m/>
    <m/>
    <m/>
    <m/>
    <m/>
  </r>
  <r>
    <x v="160"/>
    <x v="7"/>
    <x v="185"/>
    <n v="1"/>
    <s v="QA"/>
    <m/>
    <m/>
    <m/>
    <m/>
    <m/>
    <m/>
    <m/>
  </r>
  <r>
    <x v="160"/>
    <x v="7"/>
    <x v="189"/>
    <n v="1"/>
    <s v="QA"/>
    <m/>
    <m/>
    <m/>
    <m/>
    <m/>
    <m/>
    <m/>
  </r>
  <r>
    <x v="161"/>
    <x v="7"/>
    <x v="0"/>
    <n v="1"/>
    <s v="Other"/>
    <m/>
    <m/>
    <m/>
    <m/>
    <m/>
    <m/>
    <m/>
  </r>
  <r>
    <x v="161"/>
    <x v="7"/>
    <x v="1"/>
    <n v="1"/>
    <s v="QA"/>
    <m/>
    <m/>
    <m/>
    <m/>
    <m/>
    <m/>
    <m/>
  </r>
  <r>
    <x v="161"/>
    <x v="7"/>
    <x v="23"/>
    <n v="1"/>
    <m/>
    <m/>
    <m/>
    <m/>
    <m/>
    <m/>
    <m/>
    <m/>
  </r>
  <r>
    <x v="161"/>
    <x v="7"/>
    <x v="201"/>
    <n v="2"/>
    <s v="Initial Review"/>
    <m/>
    <m/>
    <m/>
    <m/>
    <m/>
    <m/>
    <m/>
  </r>
  <r>
    <x v="161"/>
    <x v="7"/>
    <x v="232"/>
    <n v="3"/>
    <s v="Initial Review"/>
    <m/>
    <m/>
    <m/>
    <m/>
    <m/>
    <m/>
    <m/>
  </r>
  <r>
    <x v="161"/>
    <x v="7"/>
    <x v="226"/>
    <n v="4"/>
    <s v="Initial Review"/>
    <m/>
    <m/>
    <m/>
    <m/>
    <m/>
    <m/>
    <m/>
  </r>
  <r>
    <x v="161"/>
    <x v="7"/>
    <x v="227"/>
    <n v="1"/>
    <s v="Final Pass"/>
    <m/>
    <m/>
    <m/>
    <m/>
    <m/>
    <m/>
    <m/>
  </r>
  <r>
    <x v="161"/>
    <x v="7"/>
    <x v="46"/>
    <n v="3"/>
    <s v="Maintenance"/>
    <m/>
    <m/>
    <m/>
    <m/>
    <m/>
    <m/>
    <m/>
  </r>
  <r>
    <x v="161"/>
    <x v="7"/>
    <x v="8"/>
    <n v="3"/>
    <s v="Maintenance"/>
    <m/>
    <m/>
    <m/>
    <m/>
    <m/>
    <m/>
    <m/>
  </r>
  <r>
    <x v="161"/>
    <x v="7"/>
    <x v="49"/>
    <n v="2"/>
    <s v="Maintenance"/>
    <m/>
    <m/>
    <m/>
    <m/>
    <m/>
    <m/>
    <m/>
  </r>
  <r>
    <x v="161"/>
    <x v="7"/>
    <x v="229"/>
    <n v="1"/>
    <s v="Maintenance"/>
    <m/>
    <m/>
    <m/>
    <m/>
    <m/>
    <m/>
    <m/>
  </r>
  <r>
    <x v="161"/>
    <x v="7"/>
    <x v="42"/>
    <n v="3"/>
    <s v="Maintenance"/>
    <m/>
    <m/>
    <m/>
    <m/>
    <m/>
    <m/>
    <m/>
  </r>
  <r>
    <x v="161"/>
    <x v="7"/>
    <x v="48"/>
    <n v="2"/>
    <s v="Maintenance"/>
    <m/>
    <m/>
    <m/>
    <m/>
    <m/>
    <m/>
    <m/>
  </r>
  <r>
    <x v="161"/>
    <x v="7"/>
    <x v="41"/>
    <n v="1"/>
    <s v="Maintenance"/>
    <m/>
    <m/>
    <m/>
    <m/>
    <m/>
    <m/>
    <m/>
  </r>
  <r>
    <x v="161"/>
    <x v="7"/>
    <x v="199"/>
    <n v="1"/>
    <s v="QA"/>
    <m/>
    <m/>
    <m/>
    <m/>
    <m/>
    <m/>
    <m/>
  </r>
  <r>
    <x v="161"/>
    <x v="7"/>
    <x v="88"/>
    <n v="1"/>
    <s v="QA"/>
    <m/>
    <m/>
    <m/>
    <m/>
    <m/>
    <m/>
    <m/>
  </r>
  <r>
    <x v="162"/>
    <x v="7"/>
    <x v="0"/>
    <n v="1"/>
    <s v="Other"/>
    <m/>
    <m/>
    <m/>
    <m/>
    <m/>
    <m/>
    <m/>
  </r>
  <r>
    <x v="162"/>
    <x v="7"/>
    <x v="1"/>
    <n v="1"/>
    <s v="QA"/>
    <m/>
    <m/>
    <m/>
    <m/>
    <m/>
    <m/>
    <m/>
  </r>
  <r>
    <x v="162"/>
    <x v="7"/>
    <x v="201"/>
    <n v="4"/>
    <s v="Initial Review"/>
    <m/>
    <m/>
    <m/>
    <m/>
    <m/>
    <m/>
    <m/>
  </r>
  <r>
    <x v="162"/>
    <x v="7"/>
    <x v="232"/>
    <n v="2"/>
    <s v="Initial Review"/>
    <m/>
    <m/>
    <m/>
    <m/>
    <m/>
    <m/>
    <m/>
  </r>
  <r>
    <x v="162"/>
    <x v="7"/>
    <x v="226"/>
    <n v="5"/>
    <s v="Initial Review"/>
    <m/>
    <m/>
    <m/>
    <m/>
    <m/>
    <m/>
    <m/>
  </r>
  <r>
    <x v="162"/>
    <x v="7"/>
    <x v="227"/>
    <n v="1"/>
    <s v="Final Pass"/>
    <m/>
    <m/>
    <m/>
    <m/>
    <m/>
    <m/>
    <m/>
  </r>
  <r>
    <x v="162"/>
    <x v="7"/>
    <x v="141"/>
    <n v="1"/>
    <s v="Maintenance"/>
    <m/>
    <m/>
    <m/>
    <m/>
    <m/>
    <m/>
    <m/>
  </r>
  <r>
    <x v="162"/>
    <x v="7"/>
    <x v="84"/>
    <n v="2"/>
    <s v="Maintenance"/>
    <m/>
    <m/>
    <m/>
    <m/>
    <m/>
    <m/>
    <m/>
  </r>
  <r>
    <x v="162"/>
    <x v="7"/>
    <x v="74"/>
    <n v="2"/>
    <s v="Maintenance"/>
    <m/>
    <m/>
    <m/>
    <m/>
    <m/>
    <m/>
    <m/>
  </r>
  <r>
    <x v="162"/>
    <x v="7"/>
    <x v="49"/>
    <n v="4"/>
    <s v="Maintenance"/>
    <m/>
    <m/>
    <m/>
    <m/>
    <m/>
    <m/>
    <m/>
  </r>
  <r>
    <x v="162"/>
    <x v="7"/>
    <x v="4"/>
    <n v="3"/>
    <s v="Maintenance"/>
    <m/>
    <m/>
    <m/>
    <m/>
    <m/>
    <m/>
    <m/>
  </r>
  <r>
    <x v="162"/>
    <x v="7"/>
    <x v="174"/>
    <n v="1"/>
    <s v="Maintenance"/>
    <m/>
    <m/>
    <m/>
    <m/>
    <m/>
    <m/>
    <m/>
  </r>
  <r>
    <x v="162"/>
    <x v="7"/>
    <x v="219"/>
    <n v="1"/>
    <s v="Maintenance"/>
    <m/>
    <m/>
    <m/>
    <m/>
    <m/>
    <m/>
    <m/>
  </r>
  <r>
    <x v="162"/>
    <x v="7"/>
    <x v="48"/>
    <n v="1"/>
    <s v="Maintenance"/>
    <m/>
    <m/>
    <m/>
    <m/>
    <m/>
    <m/>
    <m/>
  </r>
  <r>
    <x v="162"/>
    <x v="7"/>
    <x v="124"/>
    <n v="1"/>
    <s v="Maintenance"/>
    <m/>
    <m/>
    <m/>
    <m/>
    <m/>
    <m/>
    <m/>
  </r>
  <r>
    <x v="163"/>
    <x v="8"/>
    <x v="0"/>
    <n v="1"/>
    <s v="Other"/>
    <m/>
    <m/>
    <m/>
    <m/>
    <m/>
    <m/>
    <m/>
  </r>
  <r>
    <x v="163"/>
    <x v="8"/>
    <x v="1"/>
    <n v="1"/>
    <s v="QA"/>
    <m/>
    <m/>
    <m/>
    <m/>
    <m/>
    <m/>
    <m/>
  </r>
  <r>
    <x v="163"/>
    <x v="8"/>
    <x v="23"/>
    <n v="1"/>
    <m/>
    <m/>
    <m/>
    <m/>
    <m/>
    <m/>
    <m/>
    <m/>
  </r>
  <r>
    <x v="163"/>
    <x v="8"/>
    <x v="232"/>
    <n v="2"/>
    <s v="Initial Review"/>
    <m/>
    <m/>
    <m/>
    <m/>
    <m/>
    <m/>
    <m/>
  </r>
  <r>
    <x v="163"/>
    <x v="8"/>
    <x v="226"/>
    <n v="5"/>
    <s v="Initial Review"/>
    <m/>
    <m/>
    <m/>
    <m/>
    <m/>
    <m/>
    <m/>
  </r>
  <r>
    <x v="163"/>
    <x v="8"/>
    <x v="201"/>
    <n v="4"/>
    <s v="Initial Review"/>
    <m/>
    <m/>
    <m/>
    <m/>
    <m/>
    <m/>
    <m/>
  </r>
  <r>
    <x v="163"/>
    <x v="8"/>
    <x v="26"/>
    <n v="11"/>
    <s v="Maintenance"/>
    <m/>
    <m/>
    <m/>
    <m/>
    <m/>
    <m/>
    <m/>
  </r>
  <r>
    <x v="163"/>
    <x v="8"/>
    <x v="2"/>
    <n v="5"/>
    <s v="Maintenance"/>
    <m/>
    <m/>
    <m/>
    <m/>
    <m/>
    <m/>
    <m/>
  </r>
  <r>
    <x v="164"/>
    <x v="8"/>
    <x v="0"/>
    <n v="1"/>
    <s v="Other"/>
    <m/>
    <m/>
    <m/>
    <m/>
    <m/>
    <m/>
    <m/>
  </r>
  <r>
    <x v="164"/>
    <x v="8"/>
    <x v="23"/>
    <n v="1"/>
    <m/>
    <m/>
    <m/>
    <m/>
    <m/>
    <m/>
    <m/>
    <m/>
  </r>
  <r>
    <x v="164"/>
    <x v="8"/>
    <x v="232"/>
    <n v="1"/>
    <s v="Initial Review"/>
    <m/>
    <m/>
    <m/>
    <m/>
    <m/>
    <m/>
    <m/>
  </r>
  <r>
    <x v="164"/>
    <x v="8"/>
    <x v="226"/>
    <n v="9"/>
    <s v="Initial Review"/>
    <m/>
    <m/>
    <m/>
    <m/>
    <m/>
    <m/>
    <m/>
  </r>
  <r>
    <x v="164"/>
    <x v="8"/>
    <x v="201"/>
    <n v="2"/>
    <s v="Initial Review"/>
    <m/>
    <m/>
    <m/>
    <m/>
    <m/>
    <m/>
    <m/>
  </r>
  <r>
    <x v="164"/>
    <x v="8"/>
    <x v="37"/>
    <n v="2"/>
    <s v="Maintenance"/>
    <m/>
    <m/>
    <m/>
    <m/>
    <m/>
    <m/>
    <m/>
  </r>
  <r>
    <x v="164"/>
    <x v="8"/>
    <x v="136"/>
    <n v="10"/>
    <s v="Maintenance"/>
    <m/>
    <m/>
    <m/>
    <m/>
    <m/>
    <m/>
    <m/>
  </r>
  <r>
    <x v="164"/>
    <x v="8"/>
    <x v="26"/>
    <n v="2"/>
    <s v="Maintenance"/>
    <m/>
    <m/>
    <m/>
    <m/>
    <m/>
    <m/>
    <m/>
  </r>
  <r>
    <x v="164"/>
    <x v="8"/>
    <x v="22"/>
    <n v="2"/>
    <s v="Maintenance"/>
    <m/>
    <m/>
    <m/>
    <m/>
    <m/>
    <m/>
    <m/>
  </r>
  <r>
    <x v="165"/>
    <x v="8"/>
    <x v="0"/>
    <n v="1"/>
    <s v="Other"/>
    <m/>
    <m/>
    <m/>
    <m/>
    <m/>
    <m/>
    <m/>
  </r>
  <r>
    <x v="165"/>
    <x v="8"/>
    <x v="1"/>
    <n v="1"/>
    <s v="QA"/>
    <m/>
    <m/>
    <m/>
    <m/>
    <m/>
    <m/>
    <m/>
  </r>
  <r>
    <x v="165"/>
    <x v="8"/>
    <x v="23"/>
    <n v="1"/>
    <m/>
    <m/>
    <m/>
    <m/>
    <m/>
    <m/>
    <m/>
    <m/>
  </r>
  <r>
    <x v="165"/>
    <x v="8"/>
    <x v="226"/>
    <n v="6"/>
    <s v="Initial Review"/>
    <m/>
    <m/>
    <m/>
    <m/>
    <m/>
    <m/>
    <m/>
  </r>
  <r>
    <x v="165"/>
    <x v="8"/>
    <x v="201"/>
    <n v="2"/>
    <s v="Initial Review"/>
    <m/>
    <m/>
    <m/>
    <m/>
    <m/>
    <m/>
    <m/>
  </r>
  <r>
    <x v="165"/>
    <x v="8"/>
    <x v="232"/>
    <n v="1"/>
    <s v="Initial Review"/>
    <m/>
    <m/>
    <m/>
    <m/>
    <m/>
    <m/>
    <m/>
  </r>
  <r>
    <x v="165"/>
    <x v="8"/>
    <x v="22"/>
    <n v="10"/>
    <s v="Maintenance"/>
    <m/>
    <m/>
    <m/>
    <m/>
    <m/>
    <m/>
    <m/>
  </r>
  <r>
    <x v="165"/>
    <x v="8"/>
    <x v="30"/>
    <n v="2"/>
    <s v="Maintenance"/>
    <m/>
    <m/>
    <m/>
    <m/>
    <m/>
    <m/>
    <m/>
  </r>
  <r>
    <x v="165"/>
    <x v="8"/>
    <x v="61"/>
    <n v="4"/>
    <s v="Maintenance"/>
    <m/>
    <m/>
    <m/>
    <m/>
    <m/>
    <m/>
    <m/>
  </r>
  <r>
    <x v="165"/>
    <x v="8"/>
    <x v="34"/>
    <n v="2"/>
    <s v="Maintenance"/>
    <m/>
    <m/>
    <m/>
    <m/>
    <m/>
    <m/>
    <m/>
  </r>
  <r>
    <x v="166"/>
    <x v="8"/>
    <x v="0"/>
    <n v="1"/>
    <s v="Other"/>
    <m/>
    <m/>
    <m/>
    <m/>
    <m/>
    <m/>
    <m/>
  </r>
  <r>
    <x v="166"/>
    <x v="8"/>
    <x v="1"/>
    <n v="1"/>
    <s v="QA"/>
    <m/>
    <m/>
    <m/>
    <m/>
    <m/>
    <m/>
    <m/>
  </r>
  <r>
    <x v="166"/>
    <x v="8"/>
    <x v="226"/>
    <n v="9"/>
    <s v="Initial Review"/>
    <m/>
    <m/>
    <m/>
    <m/>
    <m/>
    <m/>
    <m/>
  </r>
  <r>
    <x v="166"/>
    <x v="8"/>
    <x v="233"/>
    <n v="4"/>
    <s v="Initial Review"/>
    <m/>
    <m/>
    <m/>
    <m/>
    <m/>
    <m/>
    <m/>
  </r>
  <r>
    <x v="166"/>
    <x v="8"/>
    <x v="201"/>
    <n v="1"/>
    <s v="Initial Review"/>
    <m/>
    <m/>
    <m/>
    <m/>
    <m/>
    <m/>
    <m/>
  </r>
  <r>
    <x v="166"/>
    <x v="8"/>
    <x v="232"/>
    <n v="1"/>
    <s v="Initial Review"/>
    <m/>
    <m/>
    <m/>
    <m/>
    <m/>
    <m/>
    <m/>
  </r>
  <r>
    <x v="166"/>
    <x v="8"/>
    <x v="60"/>
    <n v="3"/>
    <s v="Maintenance"/>
    <m/>
    <m/>
    <m/>
    <m/>
    <m/>
    <m/>
    <m/>
  </r>
  <r>
    <x v="166"/>
    <x v="8"/>
    <x v="34"/>
    <n v="3"/>
    <s v="Maintenance"/>
    <m/>
    <m/>
    <m/>
    <m/>
    <m/>
    <m/>
    <m/>
  </r>
  <r>
    <x v="166"/>
    <x v="8"/>
    <x v="64"/>
    <n v="2"/>
    <s v="Maintenance"/>
    <m/>
    <m/>
    <m/>
    <m/>
    <m/>
    <m/>
    <m/>
  </r>
  <r>
    <x v="166"/>
    <x v="8"/>
    <x v="130"/>
    <n v="1"/>
    <s v="Maintenance"/>
    <m/>
    <m/>
    <m/>
    <m/>
    <m/>
    <m/>
    <m/>
  </r>
  <r>
    <x v="166"/>
    <x v="8"/>
    <x v="63"/>
    <n v="2"/>
    <s v="Maintenance"/>
    <m/>
    <m/>
    <m/>
    <m/>
    <m/>
    <m/>
    <m/>
  </r>
  <r>
    <x v="166"/>
    <x v="8"/>
    <x v="22"/>
    <n v="1"/>
    <s v="Maintenance"/>
    <m/>
    <m/>
    <m/>
    <m/>
    <m/>
    <m/>
    <m/>
  </r>
  <r>
    <x v="166"/>
    <x v="8"/>
    <x v="25"/>
    <n v="1"/>
    <s v="Initial Review"/>
    <m/>
    <m/>
    <m/>
    <m/>
    <m/>
    <m/>
    <m/>
  </r>
  <r>
    <x v="167"/>
    <x v="8"/>
    <x v="0"/>
    <n v="1"/>
    <s v="Other"/>
    <m/>
    <m/>
    <m/>
    <m/>
    <m/>
    <m/>
    <m/>
  </r>
  <r>
    <x v="167"/>
    <x v="8"/>
    <x v="1"/>
    <n v="1"/>
    <s v="QA"/>
    <m/>
    <m/>
    <m/>
    <m/>
    <m/>
    <m/>
    <m/>
  </r>
  <r>
    <x v="167"/>
    <x v="8"/>
    <x v="23"/>
    <n v="1"/>
    <m/>
    <m/>
    <m/>
    <m/>
    <m/>
    <m/>
    <m/>
    <m/>
  </r>
  <r>
    <x v="167"/>
    <x v="8"/>
    <x v="233"/>
    <n v="4"/>
    <s v="Initial Review"/>
    <m/>
    <m/>
    <m/>
    <m/>
    <m/>
    <m/>
    <m/>
  </r>
  <r>
    <x v="167"/>
    <x v="8"/>
    <x v="226"/>
    <n v="5"/>
    <s v="Initial Review"/>
    <m/>
    <m/>
    <m/>
    <m/>
    <m/>
    <m/>
    <m/>
  </r>
  <r>
    <x v="167"/>
    <x v="8"/>
    <x v="232"/>
    <n v="1"/>
    <s v="Initial Review"/>
    <m/>
    <m/>
    <m/>
    <m/>
    <m/>
    <m/>
    <m/>
  </r>
  <r>
    <x v="167"/>
    <x v="8"/>
    <x v="234"/>
    <n v="4"/>
    <s v="Initial Review"/>
    <m/>
    <m/>
    <m/>
    <m/>
    <m/>
    <m/>
    <m/>
  </r>
  <r>
    <x v="167"/>
    <x v="8"/>
    <x v="201"/>
    <n v="2"/>
    <s v="Final Pass"/>
    <m/>
    <m/>
    <m/>
    <m/>
    <m/>
    <m/>
    <m/>
  </r>
  <r>
    <x v="167"/>
    <x v="8"/>
    <x v="134"/>
    <n v="3"/>
    <s v="Maintenance"/>
    <m/>
    <m/>
    <m/>
    <m/>
    <m/>
    <m/>
    <m/>
  </r>
  <r>
    <x v="167"/>
    <x v="8"/>
    <x v="35"/>
    <n v="2"/>
    <s v="Maintenance"/>
    <m/>
    <m/>
    <m/>
    <m/>
    <m/>
    <m/>
    <m/>
  </r>
  <r>
    <x v="167"/>
    <x v="8"/>
    <x v="37"/>
    <n v="1"/>
    <s v="Maintenance"/>
    <m/>
    <m/>
    <m/>
    <m/>
    <m/>
    <m/>
    <m/>
  </r>
  <r>
    <x v="167"/>
    <x v="8"/>
    <x v="58"/>
    <n v="2"/>
    <s v="Maintenance"/>
    <m/>
    <m/>
    <m/>
    <m/>
    <m/>
    <m/>
    <m/>
  </r>
  <r>
    <x v="167"/>
    <x v="8"/>
    <x v="30"/>
    <n v="2"/>
    <s v="Maintenance"/>
    <m/>
    <m/>
    <m/>
    <m/>
    <m/>
    <m/>
    <m/>
  </r>
  <r>
    <x v="167"/>
    <x v="8"/>
    <x v="31"/>
    <n v="1"/>
    <s v="Maintenance"/>
    <m/>
    <m/>
    <m/>
    <m/>
    <m/>
    <m/>
    <m/>
  </r>
  <r>
    <x v="168"/>
    <x v="8"/>
    <x v="0"/>
    <n v="1"/>
    <s v="Other"/>
    <m/>
    <m/>
    <m/>
    <m/>
    <m/>
    <m/>
    <m/>
  </r>
  <r>
    <x v="168"/>
    <x v="8"/>
    <x v="1"/>
    <n v="1"/>
    <s v="QA"/>
    <m/>
    <m/>
    <m/>
    <m/>
    <m/>
    <m/>
    <m/>
  </r>
  <r>
    <x v="168"/>
    <x v="8"/>
    <x v="23"/>
    <n v="2"/>
    <m/>
    <m/>
    <m/>
    <m/>
    <m/>
    <m/>
    <m/>
    <m/>
  </r>
  <r>
    <x v="168"/>
    <x v="8"/>
    <x v="232"/>
    <n v="1"/>
    <s v="Final Pass"/>
    <m/>
    <m/>
    <m/>
    <m/>
    <m/>
    <m/>
    <m/>
  </r>
  <r>
    <x v="168"/>
    <x v="8"/>
    <x v="226"/>
    <n v="3"/>
    <s v="Initial Review"/>
    <m/>
    <m/>
    <m/>
    <m/>
    <m/>
    <m/>
    <m/>
  </r>
  <r>
    <x v="168"/>
    <x v="8"/>
    <x v="233"/>
    <n v="4"/>
    <s v="Initial Review"/>
    <m/>
    <m/>
    <m/>
    <m/>
    <m/>
    <m/>
    <m/>
  </r>
  <r>
    <x v="168"/>
    <x v="8"/>
    <x v="235"/>
    <n v="5"/>
    <s v="Initial Review"/>
    <m/>
    <m/>
    <m/>
    <m/>
    <m/>
    <m/>
    <m/>
  </r>
  <r>
    <x v="168"/>
    <x v="8"/>
    <x v="201"/>
    <n v="2"/>
    <s v="Final Pass"/>
    <m/>
    <m/>
    <m/>
    <m/>
    <m/>
    <m/>
    <m/>
  </r>
  <r>
    <x v="168"/>
    <x v="8"/>
    <x v="234"/>
    <n v="2"/>
    <s v="Initial Review"/>
    <m/>
    <m/>
    <m/>
    <m/>
    <m/>
    <m/>
    <m/>
  </r>
  <r>
    <x v="168"/>
    <x v="8"/>
    <x v="134"/>
    <n v="3"/>
    <s v="Maintenance"/>
    <m/>
    <m/>
    <m/>
    <m/>
    <m/>
    <m/>
    <m/>
  </r>
  <r>
    <x v="168"/>
    <x v="8"/>
    <x v="30"/>
    <n v="1"/>
    <s v="Maintenance"/>
    <m/>
    <m/>
    <m/>
    <m/>
    <m/>
    <m/>
    <m/>
  </r>
  <r>
    <x v="168"/>
    <x v="8"/>
    <x v="181"/>
    <n v="2"/>
    <s v="Maintenance"/>
    <m/>
    <m/>
    <m/>
    <m/>
    <m/>
    <m/>
    <m/>
  </r>
  <r>
    <x v="168"/>
    <x v="8"/>
    <x v="34"/>
    <n v="1"/>
    <s v="Maintenance"/>
    <m/>
    <m/>
    <m/>
    <m/>
    <m/>
    <m/>
    <m/>
  </r>
  <r>
    <x v="168"/>
    <x v="8"/>
    <x v="35"/>
    <n v="1"/>
    <s v="Maintenance"/>
    <m/>
    <m/>
    <m/>
    <m/>
    <m/>
    <m/>
    <m/>
  </r>
  <r>
    <x v="168"/>
    <x v="8"/>
    <x v="31"/>
    <n v="1"/>
    <s v="Maintenance"/>
    <m/>
    <m/>
    <m/>
    <m/>
    <m/>
    <m/>
    <m/>
  </r>
  <r>
    <x v="169"/>
    <x v="8"/>
    <x v="0"/>
    <n v="1"/>
    <s v="Other"/>
    <m/>
    <m/>
    <m/>
    <m/>
    <m/>
    <m/>
    <m/>
  </r>
  <r>
    <x v="169"/>
    <x v="8"/>
    <x v="23"/>
    <n v="1"/>
    <m/>
    <m/>
    <m/>
    <m/>
    <m/>
    <m/>
    <m/>
    <m/>
  </r>
  <r>
    <x v="169"/>
    <x v="8"/>
    <x v="226"/>
    <n v="3"/>
    <s v="Initial Review"/>
    <m/>
    <m/>
    <m/>
    <m/>
    <m/>
    <m/>
    <m/>
  </r>
  <r>
    <x v="169"/>
    <x v="8"/>
    <x v="233"/>
    <n v="3"/>
    <s v="Initial Review"/>
    <m/>
    <m/>
    <m/>
    <m/>
    <m/>
    <m/>
    <m/>
  </r>
  <r>
    <x v="169"/>
    <x v="8"/>
    <x v="235"/>
    <n v="5"/>
    <s v="Initial Review"/>
    <m/>
    <m/>
    <m/>
    <m/>
    <m/>
    <m/>
    <m/>
  </r>
  <r>
    <x v="169"/>
    <x v="8"/>
    <x v="201"/>
    <n v="1"/>
    <s v="Initial Review"/>
    <m/>
    <m/>
    <m/>
    <m/>
    <m/>
    <m/>
    <m/>
  </r>
  <r>
    <x v="169"/>
    <x v="8"/>
    <x v="234"/>
    <n v="2"/>
    <s v="Initial Review"/>
    <m/>
    <m/>
    <m/>
    <m/>
    <m/>
    <m/>
    <m/>
  </r>
  <r>
    <x v="169"/>
    <x v="8"/>
    <x v="168"/>
    <n v="1"/>
    <s v="Maintenance"/>
    <m/>
    <m/>
    <m/>
    <m/>
    <m/>
    <m/>
    <m/>
  </r>
  <r>
    <x v="169"/>
    <x v="8"/>
    <x v="232"/>
    <n v="1"/>
    <s v="Initial Review"/>
    <m/>
    <m/>
    <m/>
    <m/>
    <m/>
    <m/>
    <m/>
  </r>
  <r>
    <x v="169"/>
    <x v="8"/>
    <x v="73"/>
    <n v="1"/>
    <s v="Maintenance"/>
    <m/>
    <m/>
    <m/>
    <m/>
    <m/>
    <m/>
    <m/>
  </r>
  <r>
    <x v="169"/>
    <x v="8"/>
    <x v="83"/>
    <n v="1"/>
    <s v="Maintenance"/>
    <m/>
    <m/>
    <m/>
    <m/>
    <m/>
    <m/>
    <m/>
  </r>
  <r>
    <x v="169"/>
    <x v="8"/>
    <x v="181"/>
    <n v="2"/>
    <s v="Maintenance"/>
    <m/>
    <m/>
    <m/>
    <m/>
    <m/>
    <m/>
    <m/>
  </r>
  <r>
    <x v="169"/>
    <x v="8"/>
    <x v="2"/>
    <n v="4"/>
    <s v="Maintenance"/>
    <m/>
    <m/>
    <m/>
    <m/>
    <m/>
    <m/>
    <m/>
  </r>
  <r>
    <x v="169"/>
    <x v="8"/>
    <x v="128"/>
    <n v="2"/>
    <s v="Maintenance"/>
    <m/>
    <m/>
    <m/>
    <m/>
    <m/>
    <m/>
    <m/>
  </r>
  <r>
    <x v="169"/>
    <x v="8"/>
    <x v="52"/>
    <n v="2"/>
    <s v="Maintenance"/>
    <m/>
    <m/>
    <m/>
    <m/>
    <m/>
    <m/>
    <m/>
  </r>
  <r>
    <x v="170"/>
    <x v="8"/>
    <x v="0"/>
    <n v="1"/>
    <s v="Other"/>
    <m/>
    <m/>
    <m/>
    <m/>
    <m/>
    <m/>
    <m/>
  </r>
  <r>
    <x v="170"/>
    <x v="8"/>
    <x v="1"/>
    <n v="1"/>
    <s v="QA"/>
    <m/>
    <m/>
    <m/>
    <m/>
    <m/>
    <m/>
    <m/>
  </r>
  <r>
    <x v="170"/>
    <x v="8"/>
    <x v="23"/>
    <n v="1"/>
    <m/>
    <m/>
    <m/>
    <m/>
    <m/>
    <m/>
    <m/>
    <m/>
  </r>
  <r>
    <x v="170"/>
    <x v="8"/>
    <x v="226"/>
    <n v="3"/>
    <s v="Initial Review"/>
    <m/>
    <m/>
    <m/>
    <m/>
    <m/>
    <m/>
    <m/>
  </r>
  <r>
    <x v="170"/>
    <x v="8"/>
    <x v="233"/>
    <n v="2"/>
    <s v="Initial Review"/>
    <m/>
    <m/>
    <m/>
    <m/>
    <m/>
    <m/>
    <m/>
  </r>
  <r>
    <x v="170"/>
    <x v="8"/>
    <x v="235"/>
    <n v="4"/>
    <s v="Initial Review"/>
    <m/>
    <m/>
    <m/>
    <m/>
    <m/>
    <m/>
    <m/>
  </r>
  <r>
    <x v="170"/>
    <x v="8"/>
    <x v="234"/>
    <n v="2"/>
    <s v="Initial Review"/>
    <m/>
    <m/>
    <m/>
    <m/>
    <m/>
    <m/>
    <m/>
  </r>
  <r>
    <x v="170"/>
    <x v="8"/>
    <x v="236"/>
    <n v="2"/>
    <s v="Initial Review"/>
    <m/>
    <m/>
    <m/>
    <m/>
    <m/>
    <m/>
    <m/>
  </r>
  <r>
    <x v="170"/>
    <x v="8"/>
    <x v="201"/>
    <n v="2"/>
    <s v="Initial Review"/>
    <m/>
    <m/>
    <m/>
    <m/>
    <m/>
    <m/>
    <m/>
  </r>
  <r>
    <x v="170"/>
    <x v="8"/>
    <x v="232"/>
    <n v="1"/>
    <s v="Initial Review"/>
    <m/>
    <m/>
    <m/>
    <m/>
    <m/>
    <m/>
    <m/>
  </r>
  <r>
    <x v="170"/>
    <x v="8"/>
    <x v="27"/>
    <n v="3"/>
    <s v="Maintenance"/>
    <m/>
    <m/>
    <m/>
    <m/>
    <m/>
    <m/>
    <m/>
  </r>
  <r>
    <x v="170"/>
    <x v="8"/>
    <x v="16"/>
    <n v="3"/>
    <s v="Maintenance"/>
    <m/>
    <m/>
    <m/>
    <m/>
    <m/>
    <m/>
    <m/>
  </r>
  <r>
    <x v="170"/>
    <x v="8"/>
    <x v="237"/>
    <n v="2"/>
    <s v="Maintenance"/>
    <m/>
    <m/>
    <m/>
    <m/>
    <m/>
    <m/>
    <m/>
  </r>
  <r>
    <x v="170"/>
    <x v="8"/>
    <x v="113"/>
    <n v="1"/>
    <s v="Maintenance"/>
    <m/>
    <m/>
    <m/>
    <m/>
    <m/>
    <m/>
    <m/>
  </r>
  <r>
    <x v="170"/>
    <x v="8"/>
    <x v="238"/>
    <n v="1"/>
    <s v="Maintenance"/>
    <m/>
    <m/>
    <m/>
    <m/>
    <m/>
    <m/>
    <m/>
  </r>
  <r>
    <x v="170"/>
    <x v="8"/>
    <x v="66"/>
    <n v="1"/>
    <s v="QA"/>
    <m/>
    <m/>
    <m/>
    <m/>
    <m/>
    <m/>
    <m/>
  </r>
  <r>
    <x v="171"/>
    <x v="8"/>
    <x v="0"/>
    <n v="1"/>
    <s v="Other"/>
    <m/>
    <m/>
    <m/>
    <m/>
    <m/>
    <m/>
    <m/>
  </r>
  <r>
    <x v="171"/>
    <x v="8"/>
    <x v="1"/>
    <n v="1"/>
    <s v="QA"/>
    <m/>
    <m/>
    <m/>
    <m/>
    <m/>
    <m/>
    <m/>
  </r>
  <r>
    <x v="171"/>
    <x v="8"/>
    <x v="23"/>
    <n v="1"/>
    <m/>
    <m/>
    <m/>
    <m/>
    <m/>
    <m/>
    <m/>
    <m/>
  </r>
  <r>
    <x v="171"/>
    <x v="8"/>
    <x v="4"/>
    <n v="1"/>
    <s v="Maintenance"/>
    <m/>
    <m/>
    <m/>
    <m/>
    <m/>
    <m/>
    <m/>
  </r>
  <r>
    <x v="171"/>
    <x v="8"/>
    <x v="19"/>
    <n v="2"/>
    <s v="Maintenance"/>
    <m/>
    <m/>
    <m/>
    <m/>
    <m/>
    <m/>
    <m/>
  </r>
  <r>
    <x v="171"/>
    <x v="8"/>
    <x v="143"/>
    <n v="2"/>
    <s v="Maintenance"/>
    <m/>
    <m/>
    <m/>
    <m/>
    <m/>
    <m/>
    <m/>
  </r>
  <r>
    <x v="171"/>
    <x v="8"/>
    <x v="2"/>
    <n v="2"/>
    <s v="Maintenance"/>
    <m/>
    <m/>
    <m/>
    <m/>
    <m/>
    <m/>
    <m/>
  </r>
  <r>
    <x v="171"/>
    <x v="8"/>
    <x v="26"/>
    <n v="2"/>
    <s v="Maintenance"/>
    <m/>
    <m/>
    <m/>
    <m/>
    <m/>
    <m/>
    <m/>
  </r>
  <r>
    <x v="171"/>
    <x v="8"/>
    <x v="43"/>
    <n v="1"/>
    <s v="Maintenance"/>
    <m/>
    <m/>
    <m/>
    <m/>
    <m/>
    <m/>
    <m/>
  </r>
  <r>
    <x v="171"/>
    <x v="8"/>
    <x v="35"/>
    <n v="1"/>
    <s v="Maintenance"/>
    <m/>
    <m/>
    <m/>
    <m/>
    <m/>
    <m/>
    <m/>
  </r>
  <r>
    <x v="171"/>
    <x v="8"/>
    <x v="22"/>
    <n v="2"/>
    <s v="Maintenance"/>
    <m/>
    <m/>
    <m/>
    <m/>
    <m/>
    <m/>
    <m/>
  </r>
  <r>
    <x v="171"/>
    <x v="8"/>
    <x v="30"/>
    <n v="2"/>
    <s v="Maintenance"/>
    <m/>
    <m/>
    <m/>
    <m/>
    <m/>
    <m/>
    <m/>
  </r>
  <r>
    <x v="171"/>
    <x v="8"/>
    <x v="136"/>
    <n v="1"/>
    <s v="Maintenance"/>
    <m/>
    <m/>
    <m/>
    <m/>
    <m/>
    <m/>
    <m/>
  </r>
  <r>
    <x v="171"/>
    <x v="8"/>
    <x v="61"/>
    <n v="1"/>
    <s v="Maintenance"/>
    <m/>
    <m/>
    <m/>
    <m/>
    <m/>
    <m/>
    <m/>
  </r>
  <r>
    <x v="171"/>
    <x v="8"/>
    <x v="64"/>
    <n v="1"/>
    <s v="Maintenance"/>
    <m/>
    <m/>
    <m/>
    <m/>
    <m/>
    <m/>
    <m/>
  </r>
  <r>
    <x v="171"/>
    <x v="8"/>
    <x v="60"/>
    <n v="1"/>
    <s v="Maintenance"/>
    <m/>
    <m/>
    <m/>
    <m/>
    <m/>
    <m/>
    <m/>
  </r>
  <r>
    <x v="171"/>
    <x v="8"/>
    <x v="27"/>
    <n v="2"/>
    <s v="Maintenance"/>
    <m/>
    <m/>
    <m/>
    <m/>
    <m/>
    <m/>
    <m/>
  </r>
  <r>
    <x v="171"/>
    <x v="8"/>
    <x v="16"/>
    <n v="2"/>
    <s v="Maintenance"/>
    <m/>
    <m/>
    <m/>
    <m/>
    <m/>
    <m/>
    <m/>
  </r>
  <r>
    <x v="171"/>
    <x v="8"/>
    <x v="239"/>
    <n v="1"/>
    <s v="Maintenance"/>
    <m/>
    <m/>
    <m/>
    <m/>
    <m/>
    <m/>
    <m/>
  </r>
  <r>
    <x v="171"/>
    <x v="8"/>
    <x v="5"/>
    <n v="2"/>
    <s v="Maintenance"/>
    <m/>
    <m/>
    <m/>
    <m/>
    <m/>
    <m/>
    <m/>
  </r>
  <r>
    <x v="172"/>
    <x v="8"/>
    <x v="0"/>
    <n v="1"/>
    <s v="Other"/>
    <m/>
    <m/>
    <m/>
    <m/>
    <m/>
    <m/>
    <m/>
  </r>
  <r>
    <x v="172"/>
    <x v="8"/>
    <x v="1"/>
    <n v="1"/>
    <s v="QA"/>
    <m/>
    <m/>
    <m/>
    <m/>
    <m/>
    <m/>
    <m/>
  </r>
  <r>
    <x v="172"/>
    <x v="8"/>
    <x v="23"/>
    <n v="1"/>
    <m/>
    <m/>
    <m/>
    <m/>
    <m/>
    <m/>
    <m/>
    <m/>
  </r>
  <r>
    <x v="172"/>
    <x v="8"/>
    <x v="24"/>
    <n v="6"/>
    <s v="Maintenance"/>
    <m/>
    <m/>
    <m/>
    <m/>
    <m/>
    <m/>
    <m/>
  </r>
  <r>
    <x v="172"/>
    <x v="8"/>
    <x v="168"/>
    <n v="4"/>
    <s v="Maintenance"/>
    <m/>
    <m/>
    <m/>
    <m/>
    <m/>
    <m/>
    <m/>
  </r>
  <r>
    <x v="172"/>
    <x v="8"/>
    <x v="240"/>
    <n v="1"/>
    <s v="Maintenance"/>
    <m/>
    <m/>
    <m/>
    <m/>
    <m/>
    <m/>
    <m/>
  </r>
  <r>
    <x v="172"/>
    <x v="8"/>
    <x v="117"/>
    <n v="1"/>
    <s v="Maintenance"/>
    <m/>
    <m/>
    <m/>
    <m/>
    <m/>
    <m/>
    <m/>
  </r>
  <r>
    <x v="172"/>
    <x v="8"/>
    <x v="201"/>
    <n v="1"/>
    <s v="Initial Review"/>
    <m/>
    <m/>
    <m/>
    <m/>
    <m/>
    <m/>
    <m/>
  </r>
  <r>
    <x v="172"/>
    <x v="8"/>
    <x v="226"/>
    <n v="1"/>
    <s v="Initial Review"/>
    <m/>
    <m/>
    <m/>
    <m/>
    <m/>
    <m/>
    <m/>
  </r>
  <r>
    <x v="172"/>
    <x v="8"/>
    <x v="232"/>
    <n v="1"/>
    <s v="Initial Review"/>
    <m/>
    <m/>
    <m/>
    <m/>
    <m/>
    <m/>
    <m/>
  </r>
  <r>
    <x v="172"/>
    <x v="8"/>
    <x v="233"/>
    <n v="2"/>
    <s v="Initial Review"/>
    <m/>
    <m/>
    <m/>
    <m/>
    <m/>
    <m/>
    <m/>
  </r>
  <r>
    <x v="172"/>
    <x v="8"/>
    <x v="235"/>
    <n v="1"/>
    <s v="Initial Review"/>
    <m/>
    <m/>
    <m/>
    <m/>
    <m/>
    <m/>
    <m/>
  </r>
  <r>
    <x v="172"/>
    <x v="8"/>
    <x v="27"/>
    <n v="2"/>
    <s v="Maintenance"/>
    <m/>
    <m/>
    <m/>
    <m/>
    <m/>
    <m/>
    <m/>
  </r>
  <r>
    <x v="172"/>
    <x v="8"/>
    <x v="241"/>
    <n v="1"/>
    <s v="Maintenance"/>
    <m/>
    <m/>
    <m/>
    <m/>
    <m/>
    <m/>
    <m/>
  </r>
  <r>
    <x v="172"/>
    <x v="8"/>
    <x v="113"/>
    <n v="1"/>
    <s v="Maintenance"/>
    <m/>
    <m/>
    <m/>
    <m/>
    <m/>
    <m/>
    <m/>
  </r>
  <r>
    <x v="172"/>
    <x v="8"/>
    <x v="16"/>
    <n v="2"/>
    <s v="Maintenance"/>
    <m/>
    <m/>
    <m/>
    <m/>
    <m/>
    <m/>
    <m/>
  </r>
  <r>
    <x v="172"/>
    <x v="8"/>
    <x v="5"/>
    <n v="2"/>
    <s v="Maintenance"/>
    <m/>
    <m/>
    <m/>
    <m/>
    <m/>
    <m/>
    <m/>
  </r>
  <r>
    <x v="173"/>
    <x v="8"/>
    <x v="0"/>
    <n v="1"/>
    <s v="Other"/>
    <m/>
    <m/>
    <m/>
    <m/>
    <m/>
    <m/>
    <m/>
  </r>
  <r>
    <x v="173"/>
    <x v="8"/>
    <x v="1"/>
    <n v="1"/>
    <s v="QA"/>
    <m/>
    <m/>
    <m/>
    <m/>
    <m/>
    <m/>
    <m/>
  </r>
  <r>
    <x v="173"/>
    <x v="8"/>
    <x v="232"/>
    <n v="1"/>
    <s v="Initial Review"/>
    <m/>
    <m/>
    <m/>
    <m/>
    <m/>
    <m/>
    <m/>
  </r>
  <r>
    <x v="173"/>
    <x v="8"/>
    <x v="226"/>
    <n v="3"/>
    <s v="Initial Review"/>
    <m/>
    <m/>
    <m/>
    <m/>
    <m/>
    <m/>
    <m/>
  </r>
  <r>
    <x v="173"/>
    <x v="8"/>
    <x v="235"/>
    <n v="3"/>
    <s v="Initial Review"/>
    <m/>
    <m/>
    <m/>
    <m/>
    <m/>
    <m/>
    <m/>
  </r>
  <r>
    <x v="173"/>
    <x v="8"/>
    <x v="234"/>
    <n v="2"/>
    <s v="Initial Review"/>
    <m/>
    <m/>
    <m/>
    <m/>
    <m/>
    <m/>
    <m/>
  </r>
  <r>
    <x v="173"/>
    <x v="8"/>
    <x v="233"/>
    <n v="3"/>
    <s v="Initial Review"/>
    <m/>
    <m/>
    <m/>
    <m/>
    <m/>
    <m/>
    <m/>
  </r>
  <r>
    <x v="173"/>
    <x v="8"/>
    <x v="242"/>
    <n v="2"/>
    <s v="Initial Review"/>
    <m/>
    <m/>
    <m/>
    <m/>
    <m/>
    <m/>
    <m/>
  </r>
  <r>
    <x v="173"/>
    <x v="8"/>
    <x v="134"/>
    <n v="2"/>
    <s v="Maintenance"/>
    <m/>
    <m/>
    <m/>
    <m/>
    <m/>
    <m/>
    <m/>
  </r>
  <r>
    <x v="173"/>
    <x v="8"/>
    <x v="243"/>
    <n v="1"/>
    <s v="Initial Review"/>
    <m/>
    <m/>
    <m/>
    <m/>
    <m/>
    <m/>
    <m/>
  </r>
  <r>
    <x v="173"/>
    <x v="8"/>
    <x v="24"/>
    <n v="6"/>
    <s v="Maintenance"/>
    <m/>
    <m/>
    <m/>
    <m/>
    <m/>
    <m/>
    <m/>
  </r>
  <r>
    <x v="173"/>
    <x v="8"/>
    <x v="21"/>
    <n v="2"/>
    <s v="Maintenance"/>
    <m/>
    <m/>
    <m/>
    <m/>
    <m/>
    <m/>
    <m/>
  </r>
  <r>
    <x v="173"/>
    <x v="8"/>
    <x v="218"/>
    <n v="2"/>
    <s v="Maintenance"/>
    <m/>
    <m/>
    <m/>
    <m/>
    <m/>
    <m/>
    <m/>
  </r>
  <r>
    <x v="174"/>
    <x v="8"/>
    <x v="0"/>
    <n v="1"/>
    <s v="Other"/>
    <m/>
    <m/>
    <m/>
    <m/>
    <m/>
    <m/>
    <m/>
  </r>
  <r>
    <x v="174"/>
    <x v="8"/>
    <x v="235"/>
    <n v="3"/>
    <s v="Initial Review"/>
    <m/>
    <m/>
    <m/>
    <m/>
    <m/>
    <m/>
    <m/>
  </r>
  <r>
    <x v="174"/>
    <x v="8"/>
    <x v="233"/>
    <n v="3"/>
    <s v="Initial Review"/>
    <m/>
    <m/>
    <m/>
    <m/>
    <m/>
    <m/>
    <m/>
  </r>
  <r>
    <x v="174"/>
    <x v="8"/>
    <x v="244"/>
    <n v="1"/>
    <s v="Initial Review"/>
    <m/>
    <m/>
    <m/>
    <m/>
    <m/>
    <m/>
    <m/>
  </r>
  <r>
    <x v="174"/>
    <x v="8"/>
    <x v="242"/>
    <n v="3"/>
    <s v="Initial Review"/>
    <m/>
    <m/>
    <m/>
    <m/>
    <m/>
    <m/>
    <m/>
  </r>
  <r>
    <x v="174"/>
    <x v="8"/>
    <x v="245"/>
    <n v="1"/>
    <s v="Initial Review"/>
    <m/>
    <m/>
    <m/>
    <m/>
    <m/>
    <m/>
    <m/>
  </r>
  <r>
    <x v="174"/>
    <x v="8"/>
    <x v="5"/>
    <n v="3"/>
    <s v="Maintenance"/>
    <m/>
    <m/>
    <m/>
    <m/>
    <m/>
    <m/>
    <m/>
  </r>
  <r>
    <x v="174"/>
    <x v="8"/>
    <x v="134"/>
    <n v="2"/>
    <s v="Maintenance"/>
    <m/>
    <m/>
    <m/>
    <m/>
    <m/>
    <m/>
    <m/>
  </r>
  <r>
    <x v="174"/>
    <x v="8"/>
    <x v="234"/>
    <n v="1"/>
    <s v="Initial Review"/>
    <m/>
    <m/>
    <m/>
    <m/>
    <m/>
    <m/>
    <m/>
  </r>
  <r>
    <x v="174"/>
    <x v="8"/>
    <x v="243"/>
    <n v="1"/>
    <s v="Initial Review"/>
    <m/>
    <m/>
    <m/>
    <m/>
    <m/>
    <m/>
    <m/>
  </r>
  <r>
    <x v="174"/>
    <x v="8"/>
    <x v="16"/>
    <n v="2"/>
    <s v="Maintenance"/>
    <m/>
    <m/>
    <m/>
    <m/>
    <m/>
    <m/>
    <m/>
  </r>
  <r>
    <x v="174"/>
    <x v="8"/>
    <x v="27"/>
    <n v="3"/>
    <s v="Maintenance"/>
    <m/>
    <m/>
    <m/>
    <m/>
    <m/>
    <m/>
    <m/>
  </r>
  <r>
    <x v="174"/>
    <x v="8"/>
    <x v="226"/>
    <n v="4"/>
    <s v="Initial Review"/>
    <m/>
    <m/>
    <m/>
    <m/>
    <m/>
    <m/>
    <m/>
  </r>
  <r>
    <x v="174"/>
    <x v="8"/>
    <x v="168"/>
    <n v="1"/>
    <s v="Maintenance"/>
    <m/>
    <m/>
    <m/>
    <m/>
    <m/>
    <m/>
    <m/>
  </r>
  <r>
    <x v="175"/>
    <x v="8"/>
    <x v="0"/>
    <n v="1"/>
    <s v="Other"/>
    <m/>
    <m/>
    <m/>
    <m/>
    <m/>
    <m/>
    <m/>
  </r>
  <r>
    <x v="175"/>
    <x v="8"/>
    <x v="1"/>
    <n v="2"/>
    <s v="QA"/>
    <m/>
    <m/>
    <m/>
    <m/>
    <m/>
    <m/>
    <m/>
  </r>
  <r>
    <x v="175"/>
    <x v="8"/>
    <x v="18"/>
    <n v="1"/>
    <s v="Other"/>
    <m/>
    <m/>
    <m/>
    <m/>
    <m/>
    <m/>
    <m/>
  </r>
  <r>
    <x v="175"/>
    <x v="8"/>
    <x v="226"/>
    <n v="2"/>
    <s v="Initial Review"/>
    <m/>
    <m/>
    <m/>
    <m/>
    <m/>
    <m/>
    <m/>
  </r>
  <r>
    <x v="175"/>
    <x v="8"/>
    <x v="233"/>
    <n v="2"/>
    <s v="Initial Review"/>
    <m/>
    <m/>
    <m/>
    <m/>
    <m/>
    <m/>
    <m/>
  </r>
  <r>
    <x v="175"/>
    <x v="8"/>
    <x v="242"/>
    <n v="2"/>
    <s v="Initial Review"/>
    <m/>
    <m/>
    <m/>
    <m/>
    <m/>
    <m/>
    <m/>
  </r>
  <r>
    <x v="175"/>
    <x v="8"/>
    <x v="234"/>
    <n v="2"/>
    <s v="Initial Review"/>
    <m/>
    <m/>
    <m/>
    <m/>
    <m/>
    <m/>
    <m/>
  </r>
  <r>
    <x v="175"/>
    <x v="8"/>
    <x v="245"/>
    <n v="1"/>
    <s v="Initial Review"/>
    <m/>
    <m/>
    <m/>
    <m/>
    <m/>
    <m/>
    <m/>
  </r>
  <r>
    <x v="175"/>
    <x v="8"/>
    <x v="134"/>
    <n v="2"/>
    <s v="Maintenance"/>
    <m/>
    <m/>
    <m/>
    <m/>
    <m/>
    <m/>
    <m/>
  </r>
  <r>
    <x v="175"/>
    <x v="8"/>
    <x v="243"/>
    <n v="1"/>
    <s v="Initial Review"/>
    <m/>
    <m/>
    <m/>
    <m/>
    <m/>
    <m/>
    <m/>
  </r>
  <r>
    <x v="175"/>
    <x v="8"/>
    <x v="5"/>
    <n v="3"/>
    <s v="Maintenance"/>
    <m/>
    <m/>
    <m/>
    <m/>
    <m/>
    <m/>
    <m/>
  </r>
  <r>
    <x v="175"/>
    <x v="8"/>
    <x v="104"/>
    <n v="2"/>
    <s v="Maintenance"/>
    <m/>
    <m/>
    <m/>
    <m/>
    <m/>
    <m/>
    <m/>
  </r>
  <r>
    <x v="175"/>
    <x v="8"/>
    <x v="99"/>
    <n v="2"/>
    <s v="Maintenance"/>
    <m/>
    <m/>
    <m/>
    <m/>
    <m/>
    <m/>
    <m/>
  </r>
  <r>
    <x v="175"/>
    <x v="8"/>
    <x v="123"/>
    <n v="1"/>
    <s v="Maintenance"/>
    <m/>
    <m/>
    <m/>
    <m/>
    <m/>
    <m/>
    <m/>
  </r>
  <r>
    <x v="175"/>
    <x v="8"/>
    <x v="62"/>
    <n v="1"/>
    <s v="Maintenance"/>
    <m/>
    <m/>
    <m/>
    <m/>
    <m/>
    <m/>
    <m/>
  </r>
  <r>
    <x v="175"/>
    <x v="8"/>
    <x v="213"/>
    <n v="1"/>
    <s v="Maintenance"/>
    <m/>
    <m/>
    <m/>
    <m/>
    <m/>
    <m/>
    <m/>
  </r>
  <r>
    <x v="175"/>
    <x v="8"/>
    <x v="158"/>
    <n v="1"/>
    <s v="Maintenance"/>
    <m/>
    <m/>
    <m/>
    <m/>
    <m/>
    <m/>
    <m/>
  </r>
  <r>
    <x v="175"/>
    <x v="8"/>
    <x v="235"/>
    <n v="2"/>
    <s v="Initial Review"/>
    <m/>
    <m/>
    <m/>
    <m/>
    <m/>
    <m/>
    <m/>
  </r>
  <r>
    <x v="176"/>
    <x v="8"/>
    <x v="0"/>
    <n v="1"/>
    <s v="Other"/>
    <m/>
    <m/>
    <m/>
    <m/>
    <m/>
    <m/>
    <m/>
  </r>
  <r>
    <x v="176"/>
    <x v="8"/>
    <x v="1"/>
    <n v="1"/>
    <s v="QA"/>
    <m/>
    <m/>
    <m/>
    <m/>
    <m/>
    <m/>
    <m/>
  </r>
  <r>
    <x v="176"/>
    <x v="8"/>
    <x v="31"/>
    <n v="1"/>
    <s v="Maintenance"/>
    <m/>
    <m/>
    <m/>
    <m/>
    <m/>
    <m/>
    <m/>
  </r>
  <r>
    <x v="176"/>
    <x v="8"/>
    <x v="37"/>
    <n v="2"/>
    <s v="Maintenance"/>
    <m/>
    <m/>
    <m/>
    <m/>
    <m/>
    <m/>
    <m/>
  </r>
  <r>
    <x v="176"/>
    <x v="8"/>
    <x v="30"/>
    <n v="2"/>
    <s v="Maintenance"/>
    <m/>
    <m/>
    <m/>
    <m/>
    <m/>
    <m/>
    <m/>
  </r>
  <r>
    <x v="176"/>
    <x v="8"/>
    <x v="66"/>
    <n v="2"/>
    <s v="Maintenance"/>
    <m/>
    <m/>
    <m/>
    <m/>
    <m/>
    <m/>
    <m/>
  </r>
  <r>
    <x v="176"/>
    <x v="8"/>
    <x v="134"/>
    <n v="2"/>
    <s v="Maintenance"/>
    <m/>
    <m/>
    <m/>
    <m/>
    <m/>
    <m/>
    <m/>
  </r>
  <r>
    <x v="176"/>
    <x v="8"/>
    <x v="22"/>
    <n v="3"/>
    <s v="Maintenance"/>
    <m/>
    <m/>
    <m/>
    <m/>
    <m/>
    <m/>
    <m/>
  </r>
  <r>
    <x v="176"/>
    <x v="8"/>
    <x v="43"/>
    <n v="2"/>
    <s v="Maintenance"/>
    <m/>
    <m/>
    <m/>
    <m/>
    <m/>
    <m/>
    <m/>
  </r>
  <r>
    <x v="176"/>
    <x v="8"/>
    <x v="136"/>
    <n v="2"/>
    <s v="Maintenance"/>
    <m/>
    <m/>
    <m/>
    <m/>
    <m/>
    <m/>
    <m/>
  </r>
  <r>
    <x v="176"/>
    <x v="8"/>
    <x v="26"/>
    <n v="2"/>
    <s v="Maintenance"/>
    <m/>
    <m/>
    <m/>
    <m/>
    <m/>
    <m/>
    <m/>
  </r>
  <r>
    <x v="176"/>
    <x v="8"/>
    <x v="63"/>
    <n v="1"/>
    <s v="Maintenance"/>
    <m/>
    <m/>
    <m/>
    <m/>
    <m/>
    <m/>
    <m/>
  </r>
  <r>
    <x v="176"/>
    <x v="8"/>
    <x v="2"/>
    <n v="3"/>
    <s v="Maintenance"/>
    <m/>
    <m/>
    <m/>
    <m/>
    <m/>
    <m/>
    <m/>
  </r>
  <r>
    <x v="176"/>
    <x v="8"/>
    <x v="198"/>
    <n v="1"/>
    <s v="Maintenance"/>
    <m/>
    <m/>
    <m/>
    <m/>
    <m/>
    <m/>
    <m/>
  </r>
  <r>
    <x v="176"/>
    <x v="8"/>
    <x v="207"/>
    <n v="1"/>
    <s v="Maintenance"/>
    <m/>
    <m/>
    <m/>
    <m/>
    <m/>
    <m/>
    <m/>
  </r>
  <r>
    <x v="176"/>
    <x v="8"/>
    <x v="188"/>
    <n v="1"/>
    <s v="Maintenance"/>
    <m/>
    <m/>
    <m/>
    <m/>
    <m/>
    <m/>
    <m/>
  </r>
  <r>
    <x v="176"/>
    <x v="8"/>
    <x v="137"/>
    <n v="1"/>
    <s v="Maintenance"/>
    <m/>
    <m/>
    <m/>
    <m/>
    <m/>
    <m/>
    <m/>
  </r>
  <r>
    <x v="176"/>
    <x v="8"/>
    <x v="246"/>
    <n v="1"/>
    <s v="Maintenance"/>
    <m/>
    <m/>
    <m/>
    <m/>
    <m/>
    <m/>
    <m/>
  </r>
  <r>
    <x v="177"/>
    <x v="8"/>
    <x v="1"/>
    <n v="1"/>
    <s v="QA"/>
    <m/>
    <m/>
    <m/>
    <m/>
    <m/>
    <m/>
    <m/>
  </r>
  <r>
    <x v="177"/>
    <x v="8"/>
    <x v="0"/>
    <n v="1"/>
    <s v="Other"/>
    <m/>
    <m/>
    <m/>
    <m/>
    <m/>
    <m/>
    <m/>
  </r>
  <r>
    <x v="177"/>
    <x v="8"/>
    <x v="233"/>
    <n v="2"/>
    <s v="Initial Review"/>
    <m/>
    <m/>
    <m/>
    <m/>
    <m/>
    <m/>
    <m/>
  </r>
  <r>
    <x v="177"/>
    <x v="8"/>
    <x v="24"/>
    <n v="5"/>
    <s v="Maintenance"/>
    <m/>
    <m/>
    <m/>
    <m/>
    <m/>
    <m/>
    <m/>
  </r>
  <r>
    <x v="177"/>
    <x v="8"/>
    <x v="134"/>
    <n v="2"/>
    <s v="Maintenance"/>
    <m/>
    <m/>
    <m/>
    <m/>
    <m/>
    <m/>
    <m/>
  </r>
  <r>
    <x v="177"/>
    <x v="8"/>
    <x v="226"/>
    <n v="2"/>
    <s v="Initial Review"/>
    <m/>
    <m/>
    <m/>
    <m/>
    <m/>
    <m/>
    <m/>
  </r>
  <r>
    <x v="177"/>
    <x v="8"/>
    <x v="235"/>
    <n v="2"/>
    <s v="Initial Review"/>
    <m/>
    <m/>
    <m/>
    <m/>
    <m/>
    <m/>
    <m/>
  </r>
  <r>
    <x v="177"/>
    <x v="8"/>
    <x v="234"/>
    <n v="2"/>
    <s v="Initial Review"/>
    <m/>
    <m/>
    <m/>
    <m/>
    <m/>
    <m/>
    <m/>
  </r>
  <r>
    <x v="177"/>
    <x v="8"/>
    <x v="129"/>
    <n v="1"/>
    <s v="Maintenance"/>
    <m/>
    <m/>
    <m/>
    <m/>
    <m/>
    <m/>
    <m/>
  </r>
  <r>
    <x v="177"/>
    <x v="8"/>
    <x v="80"/>
    <n v="1"/>
    <s v="Maintenance"/>
    <m/>
    <m/>
    <m/>
    <m/>
    <m/>
    <m/>
    <m/>
  </r>
  <r>
    <x v="177"/>
    <x v="8"/>
    <x v="148"/>
    <n v="1"/>
    <s v="Maintenance"/>
    <m/>
    <m/>
    <m/>
    <m/>
    <m/>
    <m/>
    <m/>
  </r>
  <r>
    <x v="177"/>
    <x v="8"/>
    <x v="220"/>
    <n v="2"/>
    <s v="Maintenance"/>
    <m/>
    <m/>
    <m/>
    <m/>
    <m/>
    <m/>
    <m/>
  </r>
  <r>
    <x v="177"/>
    <x v="8"/>
    <x v="66"/>
    <n v="1"/>
    <s v="Maintenance"/>
    <m/>
    <m/>
    <m/>
    <m/>
    <m/>
    <m/>
    <m/>
  </r>
  <r>
    <x v="177"/>
    <x v="8"/>
    <x v="31"/>
    <n v="1"/>
    <s v="Maintenance"/>
    <m/>
    <m/>
    <m/>
    <m/>
    <m/>
    <m/>
    <m/>
  </r>
  <r>
    <x v="177"/>
    <x v="8"/>
    <x v="82"/>
    <n v="2"/>
    <s v="Maintenance"/>
    <m/>
    <m/>
    <m/>
    <m/>
    <m/>
    <m/>
    <m/>
  </r>
  <r>
    <x v="177"/>
    <x v="8"/>
    <x v="247"/>
    <n v="1"/>
    <s v="Maintenance"/>
    <m/>
    <m/>
    <m/>
    <m/>
    <m/>
    <m/>
    <m/>
  </r>
  <r>
    <x v="177"/>
    <x v="8"/>
    <x v="248"/>
    <n v="1"/>
    <s v="Maintenance"/>
    <m/>
    <m/>
    <m/>
    <m/>
    <m/>
    <m/>
    <m/>
  </r>
  <r>
    <x v="177"/>
    <x v="8"/>
    <x v="249"/>
    <n v="1"/>
    <s v="Maintenance"/>
    <m/>
    <m/>
    <m/>
    <m/>
    <m/>
    <m/>
    <m/>
  </r>
  <r>
    <x v="178"/>
    <x v="8"/>
    <x v="1"/>
    <n v="1"/>
    <s v="QA"/>
    <m/>
    <m/>
    <m/>
    <m/>
    <m/>
    <m/>
    <m/>
  </r>
  <r>
    <x v="178"/>
    <x v="8"/>
    <x v="23"/>
    <n v="2"/>
    <m/>
    <m/>
    <m/>
    <m/>
    <m/>
    <m/>
    <m/>
    <m/>
  </r>
  <r>
    <x v="178"/>
    <x v="8"/>
    <x v="134"/>
    <n v="2"/>
    <s v="Maintenance"/>
    <m/>
    <m/>
    <m/>
    <m/>
    <m/>
    <m/>
    <m/>
  </r>
  <r>
    <x v="178"/>
    <x v="8"/>
    <x v="233"/>
    <n v="2"/>
    <s v="Initial Review"/>
    <m/>
    <m/>
    <m/>
    <m/>
    <m/>
    <m/>
    <m/>
  </r>
  <r>
    <x v="178"/>
    <x v="8"/>
    <x v="235"/>
    <n v="2"/>
    <s v="Initial Review"/>
    <m/>
    <m/>
    <m/>
    <m/>
    <m/>
    <m/>
    <m/>
  </r>
  <r>
    <x v="178"/>
    <x v="8"/>
    <x v="234"/>
    <n v="3"/>
    <s v="Initial Review"/>
    <m/>
    <m/>
    <m/>
    <m/>
    <m/>
    <m/>
    <m/>
  </r>
  <r>
    <x v="178"/>
    <x v="8"/>
    <x v="250"/>
    <n v="2"/>
    <s v="Initial Review"/>
    <m/>
    <m/>
    <m/>
    <m/>
    <m/>
    <m/>
    <m/>
  </r>
  <r>
    <x v="178"/>
    <x v="8"/>
    <x v="26"/>
    <n v="2"/>
    <s v="Maintenance"/>
    <m/>
    <m/>
    <m/>
    <m/>
    <m/>
    <m/>
    <m/>
  </r>
  <r>
    <x v="178"/>
    <x v="8"/>
    <x v="34"/>
    <n v="1"/>
    <s v="Maintenance"/>
    <m/>
    <m/>
    <m/>
    <m/>
    <m/>
    <m/>
    <m/>
  </r>
  <r>
    <x v="178"/>
    <x v="8"/>
    <x v="136"/>
    <n v="1"/>
    <s v="Maintenance"/>
    <m/>
    <m/>
    <m/>
    <m/>
    <m/>
    <m/>
    <m/>
  </r>
  <r>
    <x v="178"/>
    <x v="8"/>
    <x v="61"/>
    <n v="1"/>
    <s v="Maintenance"/>
    <m/>
    <m/>
    <m/>
    <m/>
    <m/>
    <m/>
    <m/>
  </r>
  <r>
    <x v="178"/>
    <x v="8"/>
    <x v="5"/>
    <n v="2"/>
    <s v="Maintenance"/>
    <m/>
    <m/>
    <m/>
    <m/>
    <m/>
    <m/>
    <m/>
  </r>
  <r>
    <x v="178"/>
    <x v="8"/>
    <x v="27"/>
    <n v="2"/>
    <s v="Maintenance"/>
    <m/>
    <m/>
    <m/>
    <m/>
    <m/>
    <m/>
    <m/>
  </r>
  <r>
    <x v="178"/>
    <x v="8"/>
    <x v="251"/>
    <n v="1"/>
    <s v="Maintenance"/>
    <m/>
    <m/>
    <m/>
    <m/>
    <m/>
    <m/>
    <m/>
  </r>
  <r>
    <x v="178"/>
    <x v="8"/>
    <x v="80"/>
    <n v="1"/>
    <s v="Maintenance"/>
    <m/>
    <m/>
    <m/>
    <m/>
    <m/>
    <m/>
    <m/>
  </r>
  <r>
    <x v="178"/>
    <x v="8"/>
    <x v="252"/>
    <n v="1"/>
    <s v="Maintenance"/>
    <m/>
    <m/>
    <m/>
    <m/>
    <m/>
    <m/>
    <m/>
  </r>
  <r>
    <x v="178"/>
    <x v="8"/>
    <x v="253"/>
    <n v="1"/>
    <s v="Maintenance"/>
    <m/>
    <m/>
    <m/>
    <m/>
    <m/>
    <m/>
    <m/>
  </r>
  <r>
    <x v="178"/>
    <x v="8"/>
    <x v="33"/>
    <n v="1"/>
    <s v="Maintenance"/>
    <m/>
    <m/>
    <m/>
    <m/>
    <m/>
    <m/>
    <m/>
  </r>
  <r>
    <x v="178"/>
    <x v="8"/>
    <x v="226"/>
    <n v="1"/>
    <s v="Initial Review"/>
    <m/>
    <m/>
    <m/>
    <m/>
    <m/>
    <m/>
    <m/>
  </r>
  <r>
    <x v="179"/>
    <x v="8"/>
    <x v="23"/>
    <n v="2"/>
    <m/>
    <m/>
    <m/>
    <m/>
    <m/>
    <m/>
    <m/>
    <m/>
  </r>
  <r>
    <x v="179"/>
    <x v="8"/>
    <x v="24"/>
    <n v="5"/>
    <s v="Maintenance"/>
    <m/>
    <m/>
    <m/>
    <m/>
    <m/>
    <m/>
    <m/>
  </r>
  <r>
    <x v="179"/>
    <x v="8"/>
    <x v="134"/>
    <n v="1"/>
    <s v="Maintenance"/>
    <m/>
    <m/>
    <m/>
    <m/>
    <m/>
    <m/>
    <m/>
  </r>
  <r>
    <x v="179"/>
    <x v="8"/>
    <x v="234"/>
    <n v="3"/>
    <s v="Initial Review"/>
    <m/>
    <m/>
    <m/>
    <m/>
    <m/>
    <m/>
    <m/>
  </r>
  <r>
    <x v="179"/>
    <x v="8"/>
    <x v="250"/>
    <n v="3"/>
    <s v="Initial Review"/>
    <m/>
    <m/>
    <m/>
    <m/>
    <m/>
    <m/>
    <m/>
  </r>
  <r>
    <x v="179"/>
    <x v="8"/>
    <x v="254"/>
    <n v="1"/>
    <s v="Initial Review"/>
    <m/>
    <m/>
    <m/>
    <m/>
    <m/>
    <m/>
    <m/>
  </r>
  <r>
    <x v="179"/>
    <x v="8"/>
    <x v="255"/>
    <n v="2"/>
    <s v="Initial Review"/>
    <m/>
    <m/>
    <m/>
    <m/>
    <m/>
    <m/>
    <m/>
  </r>
  <r>
    <x v="179"/>
    <x v="8"/>
    <x v="189"/>
    <n v="1"/>
    <s v="Maintenance"/>
    <m/>
    <m/>
    <m/>
    <m/>
    <m/>
    <m/>
    <m/>
  </r>
  <r>
    <x v="179"/>
    <x v="8"/>
    <x v="61"/>
    <n v="1"/>
    <s v="Maintenance"/>
    <m/>
    <m/>
    <m/>
    <m/>
    <m/>
    <m/>
    <m/>
  </r>
  <r>
    <x v="179"/>
    <x v="8"/>
    <x v="30"/>
    <n v="1"/>
    <s v="Maintenance"/>
    <m/>
    <m/>
    <m/>
    <m/>
    <m/>
    <m/>
    <m/>
  </r>
  <r>
    <x v="179"/>
    <x v="8"/>
    <x v="256"/>
    <n v="1"/>
    <s v="Maintenance"/>
    <m/>
    <m/>
    <m/>
    <m/>
    <m/>
    <m/>
    <m/>
  </r>
  <r>
    <x v="179"/>
    <x v="8"/>
    <x v="149"/>
    <n v="1"/>
    <s v="Maintenance"/>
    <m/>
    <m/>
    <m/>
    <m/>
    <m/>
    <m/>
    <m/>
  </r>
  <r>
    <x v="179"/>
    <x v="8"/>
    <x v="158"/>
    <n v="1"/>
    <s v="Maintenance"/>
    <m/>
    <m/>
    <m/>
    <m/>
    <m/>
    <m/>
    <m/>
  </r>
  <r>
    <x v="179"/>
    <x v="8"/>
    <x v="178"/>
    <n v="1"/>
    <s v="Maintenance"/>
    <m/>
    <m/>
    <m/>
    <m/>
    <m/>
    <m/>
    <m/>
  </r>
  <r>
    <x v="179"/>
    <x v="8"/>
    <x v="106"/>
    <n v="1"/>
    <s v="Maintenance"/>
    <m/>
    <m/>
    <m/>
    <m/>
    <m/>
    <m/>
    <m/>
  </r>
  <r>
    <x v="179"/>
    <x v="8"/>
    <x v="245"/>
    <n v="1"/>
    <s v="Initial Review"/>
    <m/>
    <m/>
    <m/>
    <m/>
    <m/>
    <m/>
    <m/>
  </r>
  <r>
    <x v="179"/>
    <x v="8"/>
    <x v="233"/>
    <n v="1"/>
    <s v="Initial Review"/>
    <m/>
    <m/>
    <m/>
    <m/>
    <m/>
    <m/>
    <m/>
  </r>
  <r>
    <x v="179"/>
    <x v="8"/>
    <x v="235"/>
    <n v="2"/>
    <s v="Initial Review"/>
    <m/>
    <m/>
    <m/>
    <m/>
    <m/>
    <m/>
    <m/>
  </r>
  <r>
    <x v="180"/>
    <x v="8"/>
    <x v="18"/>
    <n v="1"/>
    <s v="Other"/>
    <m/>
    <m/>
    <m/>
    <m/>
    <m/>
    <m/>
    <m/>
  </r>
  <r>
    <x v="180"/>
    <x v="8"/>
    <x v="1"/>
    <n v="1"/>
    <s v="QA"/>
    <m/>
    <m/>
    <m/>
    <m/>
    <m/>
    <m/>
    <m/>
  </r>
  <r>
    <x v="180"/>
    <x v="8"/>
    <x v="23"/>
    <n v="1"/>
    <m/>
    <m/>
    <m/>
    <m/>
    <m/>
    <m/>
    <m/>
    <m/>
  </r>
  <r>
    <x v="180"/>
    <x v="8"/>
    <x v="24"/>
    <n v="4"/>
    <s v="Maintenance"/>
    <m/>
    <m/>
    <m/>
    <m/>
    <m/>
    <m/>
    <m/>
  </r>
  <r>
    <x v="180"/>
    <x v="8"/>
    <x v="134"/>
    <n v="2"/>
    <s v="Maintenance"/>
    <m/>
    <m/>
    <m/>
    <m/>
    <m/>
    <m/>
    <m/>
  </r>
  <r>
    <x v="180"/>
    <x v="8"/>
    <x v="254"/>
    <n v="1"/>
    <s v="Initial Review"/>
    <m/>
    <m/>
    <m/>
    <m/>
    <m/>
    <m/>
    <m/>
  </r>
  <r>
    <x v="180"/>
    <x v="8"/>
    <x v="255"/>
    <n v="2"/>
    <s v="Initial Review"/>
    <m/>
    <m/>
    <m/>
    <m/>
    <m/>
    <m/>
    <m/>
  </r>
  <r>
    <x v="180"/>
    <x v="8"/>
    <x v="257"/>
    <n v="2"/>
    <s v="Initial Review"/>
    <m/>
    <m/>
    <m/>
    <m/>
    <m/>
    <m/>
    <m/>
  </r>
  <r>
    <x v="180"/>
    <x v="8"/>
    <x v="235"/>
    <n v="2"/>
    <s v="Initial Review"/>
    <m/>
    <m/>
    <m/>
    <m/>
    <m/>
    <m/>
    <m/>
  </r>
  <r>
    <x v="180"/>
    <x v="8"/>
    <x v="250"/>
    <n v="2"/>
    <s v="Initial Review"/>
    <m/>
    <m/>
    <m/>
    <m/>
    <m/>
    <m/>
    <m/>
  </r>
  <r>
    <x v="180"/>
    <x v="8"/>
    <x v="22"/>
    <n v="1"/>
    <s v="Maintenance"/>
    <m/>
    <m/>
    <m/>
    <m/>
    <m/>
    <m/>
    <m/>
  </r>
  <r>
    <x v="180"/>
    <x v="8"/>
    <x v="2"/>
    <n v="2"/>
    <s v="Maintenance"/>
    <m/>
    <m/>
    <m/>
    <m/>
    <m/>
    <m/>
    <m/>
  </r>
  <r>
    <x v="180"/>
    <x v="8"/>
    <x v="189"/>
    <n v="2"/>
    <s v="Maintenance"/>
    <m/>
    <m/>
    <m/>
    <m/>
    <m/>
    <m/>
    <m/>
  </r>
  <r>
    <x v="180"/>
    <x v="8"/>
    <x v="21"/>
    <n v="2"/>
    <s v="Maintenance"/>
    <m/>
    <m/>
    <m/>
    <m/>
    <m/>
    <m/>
    <m/>
  </r>
  <r>
    <x v="180"/>
    <x v="8"/>
    <x v="64"/>
    <n v="1"/>
    <s v="Maintenance"/>
    <m/>
    <m/>
    <m/>
    <m/>
    <m/>
    <m/>
    <m/>
  </r>
  <r>
    <x v="180"/>
    <x v="8"/>
    <x v="234"/>
    <n v="3"/>
    <s v="Initial Review"/>
    <m/>
    <m/>
    <m/>
    <m/>
    <m/>
    <m/>
    <m/>
  </r>
  <r>
    <x v="181"/>
    <x v="8"/>
    <x v="1"/>
    <n v="2"/>
    <s v="QA"/>
    <m/>
    <m/>
    <m/>
    <m/>
    <m/>
    <m/>
    <m/>
  </r>
  <r>
    <x v="181"/>
    <x v="8"/>
    <x v="23"/>
    <n v="2"/>
    <m/>
    <m/>
    <m/>
    <m/>
    <m/>
    <m/>
    <m/>
    <m/>
  </r>
  <r>
    <x v="181"/>
    <x v="8"/>
    <x v="258"/>
    <n v="2"/>
    <s v="Maintenance"/>
    <m/>
    <m/>
    <m/>
    <m/>
    <m/>
    <m/>
    <m/>
  </r>
  <r>
    <x v="181"/>
    <x v="8"/>
    <x v="2"/>
    <n v="2"/>
    <s v="Maintenance"/>
    <m/>
    <m/>
    <m/>
    <m/>
    <m/>
    <m/>
    <m/>
  </r>
  <r>
    <x v="181"/>
    <x v="8"/>
    <x v="133"/>
    <n v="1"/>
    <s v="Maintenance"/>
    <m/>
    <m/>
    <m/>
    <m/>
    <m/>
    <m/>
    <m/>
  </r>
  <r>
    <x v="181"/>
    <x v="8"/>
    <x v="26"/>
    <n v="1"/>
    <s v="Maintenance"/>
    <m/>
    <m/>
    <m/>
    <m/>
    <m/>
    <m/>
    <m/>
  </r>
  <r>
    <x v="181"/>
    <x v="8"/>
    <x v="60"/>
    <n v="1"/>
    <s v="Maintenance"/>
    <m/>
    <m/>
    <m/>
    <m/>
    <m/>
    <m/>
    <m/>
  </r>
  <r>
    <x v="181"/>
    <x v="8"/>
    <x v="189"/>
    <n v="3"/>
    <s v="Maintenance"/>
    <m/>
    <m/>
    <m/>
    <m/>
    <m/>
    <m/>
    <m/>
  </r>
  <r>
    <x v="181"/>
    <x v="8"/>
    <x v="21"/>
    <n v="3"/>
    <s v="Maintenance"/>
    <m/>
    <m/>
    <m/>
    <m/>
    <m/>
    <m/>
    <m/>
  </r>
  <r>
    <x v="181"/>
    <x v="8"/>
    <x v="160"/>
    <n v="1"/>
    <s v="Maintenance"/>
    <m/>
    <m/>
    <m/>
    <m/>
    <m/>
    <m/>
    <m/>
  </r>
  <r>
    <x v="181"/>
    <x v="8"/>
    <x v="96"/>
    <n v="2"/>
    <s v="Maintenance"/>
    <m/>
    <m/>
    <m/>
    <m/>
    <m/>
    <m/>
    <m/>
  </r>
  <r>
    <x v="181"/>
    <x v="8"/>
    <x v="51"/>
    <n v="2"/>
    <s v="Maintenance"/>
    <m/>
    <m/>
    <m/>
    <m/>
    <m/>
    <m/>
    <m/>
  </r>
  <r>
    <x v="181"/>
    <x v="8"/>
    <x v="259"/>
    <n v="2"/>
    <s v="Maintenance"/>
    <m/>
    <m/>
    <m/>
    <m/>
    <m/>
    <m/>
    <m/>
  </r>
  <r>
    <x v="181"/>
    <x v="8"/>
    <x v="22"/>
    <n v="2"/>
    <s v="Maintenance"/>
    <m/>
    <m/>
    <m/>
    <m/>
    <m/>
    <m/>
    <m/>
  </r>
  <r>
    <x v="181"/>
    <x v="8"/>
    <x v="79"/>
    <n v="1"/>
    <s v="Maintenance"/>
    <m/>
    <m/>
    <m/>
    <m/>
    <m/>
    <m/>
    <m/>
  </r>
  <r>
    <x v="181"/>
    <x v="8"/>
    <x v="43"/>
    <n v="1"/>
    <s v="Maintenance"/>
    <m/>
    <m/>
    <m/>
    <m/>
    <m/>
    <m/>
    <m/>
  </r>
  <r>
    <x v="181"/>
    <x v="8"/>
    <x v="58"/>
    <n v="1"/>
    <s v="Maintenance"/>
    <m/>
    <m/>
    <m/>
    <m/>
    <m/>
    <m/>
    <m/>
  </r>
  <r>
    <x v="182"/>
    <x v="8"/>
    <x v="1"/>
    <n v="1"/>
    <s v="QA"/>
    <m/>
    <m/>
    <m/>
    <m/>
    <m/>
    <m/>
    <m/>
  </r>
  <r>
    <x v="182"/>
    <x v="8"/>
    <x v="23"/>
    <n v="3"/>
    <m/>
    <m/>
    <m/>
    <m/>
    <m/>
    <m/>
    <m/>
    <m/>
  </r>
  <r>
    <x v="182"/>
    <x v="8"/>
    <x v="24"/>
    <n v="6"/>
    <s v="Maintenance"/>
    <m/>
    <m/>
    <m/>
    <m/>
    <m/>
    <m/>
    <m/>
  </r>
  <r>
    <x v="182"/>
    <x v="8"/>
    <x v="258"/>
    <n v="2"/>
    <s v="Maintenance"/>
    <m/>
    <m/>
    <m/>
    <m/>
    <m/>
    <m/>
    <m/>
  </r>
  <r>
    <x v="182"/>
    <x v="8"/>
    <x v="260"/>
    <n v="2"/>
    <s v="Initial Review"/>
    <m/>
    <m/>
    <m/>
    <m/>
    <m/>
    <m/>
    <m/>
  </r>
  <r>
    <x v="182"/>
    <x v="8"/>
    <x v="261"/>
    <n v="2"/>
    <s v="Initial Review"/>
    <m/>
    <m/>
    <m/>
    <m/>
    <m/>
    <m/>
    <m/>
  </r>
  <r>
    <x v="182"/>
    <x v="8"/>
    <x v="255"/>
    <n v="2"/>
    <s v="Initial Review"/>
    <m/>
    <m/>
    <m/>
    <m/>
    <m/>
    <m/>
    <m/>
  </r>
  <r>
    <x v="182"/>
    <x v="8"/>
    <x v="52"/>
    <n v="1"/>
    <s v="Maintenance"/>
    <m/>
    <m/>
    <m/>
    <m/>
    <m/>
    <m/>
    <m/>
  </r>
  <r>
    <x v="182"/>
    <x v="8"/>
    <x v="128"/>
    <n v="1"/>
    <s v="Maintenance"/>
    <m/>
    <m/>
    <m/>
    <m/>
    <m/>
    <m/>
    <m/>
  </r>
  <r>
    <x v="182"/>
    <x v="8"/>
    <x v="262"/>
    <n v="1"/>
    <s v="Initial Review"/>
    <m/>
    <m/>
    <m/>
    <m/>
    <m/>
    <m/>
    <m/>
  </r>
  <r>
    <x v="182"/>
    <x v="8"/>
    <x v="234"/>
    <n v="3"/>
    <s v="Initial Review"/>
    <m/>
    <m/>
    <m/>
    <m/>
    <m/>
    <m/>
    <m/>
  </r>
  <r>
    <x v="182"/>
    <x v="8"/>
    <x v="235"/>
    <n v="1"/>
    <s v="Initial Review"/>
    <m/>
    <m/>
    <m/>
    <m/>
    <m/>
    <m/>
    <m/>
  </r>
  <r>
    <x v="182"/>
    <x v="8"/>
    <x v="250"/>
    <n v="1"/>
    <s v="Initial Review"/>
    <m/>
    <m/>
    <m/>
    <m/>
    <m/>
    <m/>
    <m/>
  </r>
  <r>
    <x v="182"/>
    <x v="8"/>
    <x v="35"/>
    <n v="1"/>
    <s v="Maintenance"/>
    <m/>
    <m/>
    <m/>
    <m/>
    <m/>
    <m/>
    <m/>
  </r>
  <r>
    <x v="182"/>
    <x v="8"/>
    <x v="263"/>
    <n v="1"/>
    <s v="Initial Review"/>
    <m/>
    <m/>
    <m/>
    <m/>
    <m/>
    <m/>
    <m/>
  </r>
  <r>
    <x v="182"/>
    <x v="8"/>
    <x v="157"/>
    <n v="1"/>
    <s v="Maintenance"/>
    <m/>
    <m/>
    <m/>
    <m/>
    <m/>
    <m/>
    <m/>
  </r>
  <r>
    <x v="183"/>
    <x v="8"/>
    <x v="1"/>
    <n v="2"/>
    <s v="QA"/>
    <m/>
    <m/>
    <m/>
    <m/>
    <m/>
    <m/>
    <m/>
  </r>
  <r>
    <x v="183"/>
    <x v="8"/>
    <x v="258"/>
    <n v="2"/>
    <s v="Maintenance"/>
    <m/>
    <m/>
    <m/>
    <m/>
    <m/>
    <m/>
    <m/>
  </r>
  <r>
    <x v="183"/>
    <x v="8"/>
    <x v="254"/>
    <n v="2"/>
    <s v="Initial Review"/>
    <m/>
    <m/>
    <m/>
    <m/>
    <m/>
    <m/>
    <m/>
  </r>
  <r>
    <x v="183"/>
    <x v="8"/>
    <x v="234"/>
    <n v="4"/>
    <s v="Initial Review"/>
    <m/>
    <m/>
    <m/>
    <m/>
    <m/>
    <m/>
    <m/>
  </r>
  <r>
    <x v="183"/>
    <x v="8"/>
    <x v="260"/>
    <n v="4"/>
    <s v="Initial Review"/>
    <m/>
    <m/>
    <m/>
    <m/>
    <m/>
    <m/>
    <m/>
  </r>
  <r>
    <x v="183"/>
    <x v="8"/>
    <x v="261"/>
    <n v="1"/>
    <s v="Initial Review"/>
    <m/>
    <m/>
    <m/>
    <m/>
    <m/>
    <m/>
    <m/>
  </r>
  <r>
    <x v="183"/>
    <x v="8"/>
    <x v="264"/>
    <n v="2"/>
    <s v="Initial Review"/>
    <m/>
    <m/>
    <m/>
    <m/>
    <m/>
    <m/>
    <m/>
  </r>
  <r>
    <x v="183"/>
    <x v="8"/>
    <x v="263"/>
    <n v="2"/>
    <s v="Initial Review"/>
    <m/>
    <m/>
    <m/>
    <m/>
    <m/>
    <m/>
    <m/>
  </r>
  <r>
    <x v="183"/>
    <x v="8"/>
    <x v="265"/>
    <n v="1"/>
    <s v="Initial Review"/>
    <m/>
    <m/>
    <m/>
    <m/>
    <m/>
    <m/>
    <m/>
  </r>
  <r>
    <x v="183"/>
    <x v="8"/>
    <x v="36"/>
    <n v="3"/>
    <s v="Maintenance"/>
    <m/>
    <m/>
    <m/>
    <m/>
    <m/>
    <m/>
    <m/>
  </r>
  <r>
    <x v="183"/>
    <x v="8"/>
    <x v="19"/>
    <n v="2"/>
    <s v="Maintenance"/>
    <m/>
    <m/>
    <m/>
    <m/>
    <m/>
    <m/>
    <m/>
  </r>
  <r>
    <x v="183"/>
    <x v="8"/>
    <x v="95"/>
    <n v="2"/>
    <s v="Maintenance"/>
    <m/>
    <m/>
    <m/>
    <m/>
    <m/>
    <m/>
    <m/>
  </r>
  <r>
    <x v="183"/>
    <x v="8"/>
    <x v="12"/>
    <n v="2"/>
    <s v="Maintenance"/>
    <m/>
    <m/>
    <m/>
    <m/>
    <m/>
    <m/>
    <m/>
  </r>
  <r>
    <x v="184"/>
    <x v="9"/>
    <x v="0"/>
    <n v="1"/>
    <s v="Other"/>
    <m/>
    <m/>
    <m/>
    <m/>
    <m/>
    <m/>
    <m/>
  </r>
  <r>
    <x v="184"/>
    <x v="9"/>
    <x v="1"/>
    <n v="8"/>
    <s v="QA"/>
    <m/>
    <m/>
    <m/>
    <m/>
    <m/>
    <m/>
    <m/>
  </r>
  <r>
    <x v="184"/>
    <x v="9"/>
    <x v="23"/>
    <n v="1"/>
    <m/>
    <m/>
    <m/>
    <m/>
    <m/>
    <m/>
    <m/>
    <m/>
  </r>
  <r>
    <x v="184"/>
    <x v="9"/>
    <x v="265"/>
    <n v="4"/>
    <s v="Initial Review"/>
    <m/>
    <m/>
    <m/>
    <m/>
    <m/>
    <m/>
    <m/>
  </r>
  <r>
    <x v="184"/>
    <x v="9"/>
    <x v="206"/>
    <n v="1"/>
    <s v="Initial Review"/>
    <m/>
    <m/>
    <m/>
    <m/>
    <m/>
    <m/>
    <m/>
  </r>
  <r>
    <x v="184"/>
    <x v="9"/>
    <x v="189"/>
    <n v="3"/>
    <s v="Initial Review"/>
    <m/>
    <m/>
    <m/>
    <m/>
    <m/>
    <m/>
    <m/>
  </r>
  <r>
    <x v="184"/>
    <x v="9"/>
    <x v="88"/>
    <n v="1"/>
    <s v="Initial Review"/>
    <m/>
    <m/>
    <m/>
    <m/>
    <m/>
    <m/>
    <m/>
  </r>
  <r>
    <x v="184"/>
    <x v="9"/>
    <x v="215"/>
    <n v="1"/>
    <s v="Initial Review"/>
    <m/>
    <m/>
    <m/>
    <m/>
    <m/>
    <m/>
    <m/>
  </r>
  <r>
    <x v="184"/>
    <x v="9"/>
    <x v="143"/>
    <n v="4"/>
    <s v="Initial Review"/>
    <m/>
    <m/>
    <m/>
    <m/>
    <m/>
    <m/>
    <m/>
  </r>
  <r>
    <x v="184"/>
    <x v="9"/>
    <x v="222"/>
    <n v="1"/>
    <s v="Initial Review"/>
    <m/>
    <m/>
    <m/>
    <m/>
    <m/>
    <m/>
    <m/>
  </r>
  <r>
    <x v="184"/>
    <x v="9"/>
    <x v="202"/>
    <n v="1"/>
    <s v="Initial Review"/>
    <m/>
    <m/>
    <m/>
    <m/>
    <m/>
    <m/>
    <m/>
  </r>
  <r>
    <x v="184"/>
    <x v="9"/>
    <x v="201"/>
    <n v="1"/>
    <s v="Initial Review"/>
    <m/>
    <m/>
    <m/>
    <m/>
    <m/>
    <m/>
    <m/>
  </r>
  <r>
    <x v="184"/>
    <x v="9"/>
    <x v="176"/>
    <n v="1"/>
    <s v="Initial Review"/>
    <m/>
    <m/>
    <m/>
    <m/>
    <m/>
    <m/>
    <m/>
  </r>
  <r>
    <x v="184"/>
    <x v="9"/>
    <x v="225"/>
    <n v="1"/>
    <s v="Initial Review"/>
    <m/>
    <m/>
    <m/>
    <m/>
    <m/>
    <m/>
    <m/>
  </r>
  <r>
    <x v="185"/>
    <x v="9"/>
    <x v="0"/>
    <n v="1"/>
    <s v="Other"/>
    <m/>
    <m/>
    <m/>
    <m/>
    <m/>
    <m/>
    <m/>
  </r>
  <r>
    <x v="185"/>
    <x v="9"/>
    <x v="1"/>
    <n v="1"/>
    <s v="QA"/>
    <m/>
    <m/>
    <m/>
    <m/>
    <m/>
    <m/>
    <m/>
  </r>
  <r>
    <x v="185"/>
    <x v="9"/>
    <x v="23"/>
    <n v="1"/>
    <m/>
    <m/>
    <m/>
    <m/>
    <m/>
    <m/>
    <m/>
    <m/>
  </r>
  <r>
    <x v="185"/>
    <x v="9"/>
    <x v="24"/>
    <n v="4"/>
    <s v="Maintenance"/>
    <m/>
    <m/>
    <m/>
    <m/>
    <m/>
    <m/>
    <m/>
  </r>
  <r>
    <x v="185"/>
    <x v="9"/>
    <x v="265"/>
    <n v="5"/>
    <s v="Initial Review"/>
    <m/>
    <m/>
    <m/>
    <m/>
    <m/>
    <m/>
    <m/>
  </r>
  <r>
    <x v="185"/>
    <x v="9"/>
    <x v="236"/>
    <n v="1"/>
    <s v="Initial Review"/>
    <m/>
    <m/>
    <m/>
    <m/>
    <m/>
    <m/>
    <m/>
  </r>
  <r>
    <x v="185"/>
    <x v="9"/>
    <x v="232"/>
    <n v="1"/>
    <s v="Initial Review"/>
    <m/>
    <m/>
    <m/>
    <m/>
    <m/>
    <m/>
    <m/>
  </r>
  <r>
    <x v="185"/>
    <x v="9"/>
    <x v="255"/>
    <n v="2"/>
    <s v="Initial Review"/>
    <m/>
    <m/>
    <m/>
    <m/>
    <m/>
    <m/>
    <m/>
  </r>
  <r>
    <x v="185"/>
    <x v="9"/>
    <x v="234"/>
    <n v="3"/>
    <s v="Initial Review"/>
    <m/>
    <m/>
    <m/>
    <m/>
    <m/>
    <m/>
    <m/>
  </r>
  <r>
    <x v="185"/>
    <x v="9"/>
    <x v="244"/>
    <n v="1"/>
    <s v="Initial Review"/>
    <m/>
    <m/>
    <m/>
    <m/>
    <m/>
    <m/>
    <m/>
  </r>
  <r>
    <x v="185"/>
    <x v="9"/>
    <x v="254"/>
    <n v="1"/>
    <s v="Initial Review"/>
    <m/>
    <m/>
    <m/>
    <m/>
    <m/>
    <m/>
    <m/>
  </r>
  <r>
    <x v="185"/>
    <x v="9"/>
    <x v="260"/>
    <n v="4"/>
    <s v="Initial Review"/>
    <m/>
    <m/>
    <m/>
    <m/>
    <m/>
    <m/>
    <m/>
  </r>
  <r>
    <x v="185"/>
    <x v="9"/>
    <x v="76"/>
    <n v="1"/>
    <s v="Initial Review"/>
    <m/>
    <m/>
    <m/>
    <m/>
    <m/>
    <m/>
    <m/>
  </r>
  <r>
    <x v="185"/>
    <x v="9"/>
    <x v="261"/>
    <n v="2"/>
    <s v="Initial Review"/>
    <m/>
    <m/>
    <m/>
    <m/>
    <m/>
    <m/>
    <m/>
  </r>
  <r>
    <x v="185"/>
    <x v="9"/>
    <x v="264"/>
    <n v="1"/>
    <s v="Initial Review"/>
    <m/>
    <m/>
    <m/>
    <m/>
    <m/>
    <m/>
    <m/>
  </r>
  <r>
    <x v="186"/>
    <x v="9"/>
    <x v="0"/>
    <n v="1"/>
    <s v="Other"/>
    <m/>
    <m/>
    <m/>
    <m/>
    <m/>
    <m/>
    <m/>
  </r>
  <r>
    <x v="186"/>
    <x v="9"/>
    <x v="1"/>
    <n v="1"/>
    <s v="QA"/>
    <m/>
    <m/>
    <m/>
    <m/>
    <m/>
    <m/>
    <m/>
  </r>
  <r>
    <x v="186"/>
    <x v="9"/>
    <x v="23"/>
    <n v="2"/>
    <m/>
    <m/>
    <m/>
    <m/>
    <m/>
    <m/>
    <m/>
    <m/>
  </r>
  <r>
    <x v="186"/>
    <x v="9"/>
    <x v="36"/>
    <n v="1"/>
    <s v="Maintenance"/>
    <m/>
    <m/>
    <m/>
    <m/>
    <m/>
    <m/>
    <m/>
  </r>
  <r>
    <x v="186"/>
    <x v="9"/>
    <x v="19"/>
    <n v="2"/>
    <s v="Maintenance"/>
    <m/>
    <m/>
    <m/>
    <m/>
    <m/>
    <m/>
    <m/>
  </r>
  <r>
    <x v="186"/>
    <x v="9"/>
    <x v="95"/>
    <n v="2"/>
    <s v="Maintenance"/>
    <m/>
    <m/>
    <m/>
    <m/>
    <m/>
    <m/>
    <m/>
  </r>
  <r>
    <x v="186"/>
    <x v="9"/>
    <x v="77"/>
    <n v="2"/>
    <s v="Maintenance"/>
    <m/>
    <m/>
    <m/>
    <m/>
    <m/>
    <m/>
    <m/>
  </r>
  <r>
    <x v="186"/>
    <x v="9"/>
    <x v="12"/>
    <n v="2"/>
    <s v="Maintenance"/>
    <m/>
    <m/>
    <m/>
    <m/>
    <m/>
    <m/>
    <m/>
  </r>
  <r>
    <x v="186"/>
    <x v="9"/>
    <x v="223"/>
    <n v="2"/>
    <s v="Maintenance"/>
    <m/>
    <m/>
    <m/>
    <m/>
    <m/>
    <m/>
    <m/>
  </r>
  <r>
    <x v="186"/>
    <x v="9"/>
    <x v="93"/>
    <n v="1"/>
    <s v="Maintenance"/>
    <m/>
    <m/>
    <m/>
    <m/>
    <m/>
    <m/>
    <m/>
  </r>
  <r>
    <x v="186"/>
    <x v="9"/>
    <x v="101"/>
    <n v="1"/>
    <s v="Maintenance"/>
    <m/>
    <m/>
    <m/>
    <m/>
    <m/>
    <m/>
    <m/>
  </r>
  <r>
    <x v="186"/>
    <x v="9"/>
    <x v="218"/>
    <n v="1"/>
    <s v="Maintenance"/>
    <m/>
    <m/>
    <m/>
    <m/>
    <m/>
    <m/>
    <m/>
  </r>
  <r>
    <x v="186"/>
    <x v="9"/>
    <x v="28"/>
    <n v="1"/>
    <s v="Maintenance"/>
    <m/>
    <m/>
    <m/>
    <m/>
    <m/>
    <m/>
    <m/>
  </r>
  <r>
    <x v="186"/>
    <x v="9"/>
    <x v="62"/>
    <n v="1"/>
    <s v="Maintenance"/>
    <m/>
    <m/>
    <m/>
    <m/>
    <m/>
    <m/>
    <m/>
  </r>
  <r>
    <x v="186"/>
    <x v="9"/>
    <x v="123"/>
    <n v="1"/>
    <s v="Maintenance"/>
    <m/>
    <m/>
    <m/>
    <m/>
    <m/>
    <m/>
    <m/>
  </r>
  <r>
    <x v="186"/>
    <x v="9"/>
    <x v="189"/>
    <n v="1"/>
    <s v="Maintenance"/>
    <m/>
    <m/>
    <m/>
    <m/>
    <m/>
    <m/>
    <m/>
  </r>
  <r>
    <x v="186"/>
    <x v="9"/>
    <x v="127"/>
    <n v="1"/>
    <s v="Maintenance"/>
    <m/>
    <m/>
    <m/>
    <m/>
    <m/>
    <m/>
    <m/>
  </r>
  <r>
    <x v="186"/>
    <x v="9"/>
    <x v="20"/>
    <n v="1"/>
    <s v="Maintenance"/>
    <m/>
    <m/>
    <m/>
    <m/>
    <m/>
    <m/>
    <m/>
  </r>
  <r>
    <x v="186"/>
    <x v="9"/>
    <x v="163"/>
    <n v="1"/>
    <s v="Maintenance"/>
    <m/>
    <m/>
    <m/>
    <m/>
    <m/>
    <m/>
    <m/>
  </r>
  <r>
    <x v="186"/>
    <x v="9"/>
    <x v="142"/>
    <n v="1"/>
    <s v="Maintenance"/>
    <m/>
    <m/>
    <m/>
    <m/>
    <m/>
    <m/>
    <m/>
  </r>
  <r>
    <x v="186"/>
    <x v="9"/>
    <x v="193"/>
    <n v="1"/>
    <s v="Maintenance"/>
    <m/>
    <m/>
    <m/>
    <m/>
    <m/>
    <m/>
    <m/>
  </r>
  <r>
    <x v="186"/>
    <x v="9"/>
    <x v="104"/>
    <n v="1"/>
    <s v="Maintenance"/>
    <m/>
    <m/>
    <m/>
    <m/>
    <m/>
    <m/>
    <m/>
  </r>
  <r>
    <x v="186"/>
    <x v="9"/>
    <x v="61"/>
    <n v="1"/>
    <s v="QA"/>
    <m/>
    <m/>
    <m/>
    <m/>
    <m/>
    <m/>
    <m/>
  </r>
  <r>
    <x v="187"/>
    <x v="9"/>
    <x v="0"/>
    <n v="1"/>
    <s v="Other"/>
    <m/>
    <m/>
    <m/>
    <m/>
    <m/>
    <m/>
    <m/>
  </r>
  <r>
    <x v="187"/>
    <x v="9"/>
    <x v="1"/>
    <n v="1"/>
    <s v="QA"/>
    <m/>
    <m/>
    <m/>
    <m/>
    <m/>
    <m/>
    <m/>
  </r>
  <r>
    <x v="187"/>
    <x v="9"/>
    <x v="23"/>
    <n v="3"/>
    <m/>
    <m/>
    <m/>
    <m/>
    <m/>
    <m/>
    <m/>
    <m/>
  </r>
  <r>
    <x v="187"/>
    <x v="9"/>
    <x v="258"/>
    <n v="2"/>
    <s v="Maintenance"/>
    <m/>
    <m/>
    <m/>
    <m/>
    <m/>
    <m/>
    <m/>
  </r>
  <r>
    <x v="187"/>
    <x v="9"/>
    <x v="255"/>
    <n v="1"/>
    <s v="Initial Review"/>
    <m/>
    <m/>
    <m/>
    <m/>
    <m/>
    <m/>
    <m/>
  </r>
  <r>
    <x v="187"/>
    <x v="9"/>
    <x v="234"/>
    <n v="2"/>
    <s v="Initial Review"/>
    <m/>
    <m/>
    <m/>
    <m/>
    <m/>
    <m/>
    <m/>
  </r>
  <r>
    <x v="187"/>
    <x v="9"/>
    <x v="260"/>
    <n v="3"/>
    <s v="Initial Review"/>
    <m/>
    <m/>
    <m/>
    <m/>
    <m/>
    <m/>
    <m/>
  </r>
  <r>
    <x v="187"/>
    <x v="9"/>
    <x v="264"/>
    <n v="2"/>
    <s v="Initial Review"/>
    <m/>
    <m/>
    <m/>
    <m/>
    <m/>
    <m/>
    <m/>
  </r>
  <r>
    <x v="187"/>
    <x v="9"/>
    <x v="227"/>
    <n v="1"/>
    <s v="Initial Review"/>
    <m/>
    <m/>
    <m/>
    <m/>
    <m/>
    <m/>
    <m/>
  </r>
  <r>
    <x v="187"/>
    <x v="9"/>
    <x v="166"/>
    <n v="1"/>
    <s v="Initial Review"/>
    <m/>
    <m/>
    <m/>
    <m/>
    <m/>
    <m/>
    <m/>
  </r>
  <r>
    <x v="187"/>
    <x v="9"/>
    <x v="263"/>
    <n v="1"/>
    <s v="Initial Review"/>
    <m/>
    <m/>
    <m/>
    <m/>
    <m/>
    <m/>
    <m/>
  </r>
  <r>
    <x v="187"/>
    <x v="9"/>
    <x v="254"/>
    <n v="1"/>
    <s v="Initial Review"/>
    <m/>
    <m/>
    <m/>
    <m/>
    <m/>
    <m/>
    <m/>
  </r>
  <r>
    <x v="187"/>
    <x v="9"/>
    <x v="261"/>
    <n v="2"/>
    <s v="Initial Review"/>
    <m/>
    <m/>
    <m/>
    <m/>
    <m/>
    <m/>
    <m/>
  </r>
  <r>
    <x v="187"/>
    <x v="9"/>
    <x v="143"/>
    <n v="1"/>
    <s v="Maintenance"/>
    <m/>
    <m/>
    <m/>
    <m/>
    <m/>
    <m/>
    <m/>
  </r>
  <r>
    <x v="187"/>
    <x v="9"/>
    <x v="266"/>
    <n v="1"/>
    <s v="Maintenance"/>
    <m/>
    <m/>
    <m/>
    <m/>
    <m/>
    <m/>
    <m/>
  </r>
  <r>
    <x v="187"/>
    <x v="9"/>
    <x v="84"/>
    <n v="1"/>
    <s v="Maintenance"/>
    <m/>
    <m/>
    <m/>
    <m/>
    <m/>
    <m/>
    <m/>
  </r>
  <r>
    <x v="187"/>
    <x v="9"/>
    <x v="21"/>
    <n v="1"/>
    <s v="Maintenance"/>
    <m/>
    <m/>
    <m/>
    <m/>
    <m/>
    <m/>
    <m/>
  </r>
  <r>
    <x v="187"/>
    <x v="9"/>
    <x v="2"/>
    <n v="1"/>
    <s v="Maintenance"/>
    <m/>
    <m/>
    <m/>
    <m/>
    <m/>
    <m/>
    <m/>
  </r>
  <r>
    <x v="187"/>
    <x v="9"/>
    <x v="136"/>
    <n v="1"/>
    <s v="Maintenance"/>
    <m/>
    <m/>
    <m/>
    <m/>
    <m/>
    <m/>
    <m/>
  </r>
  <r>
    <x v="187"/>
    <x v="9"/>
    <x v="40"/>
    <n v="1"/>
    <s v="Maintenance"/>
    <m/>
    <m/>
    <m/>
    <m/>
    <m/>
    <m/>
    <m/>
  </r>
  <r>
    <x v="187"/>
    <x v="9"/>
    <x v="10"/>
    <n v="1"/>
    <s v="Maintenance"/>
    <m/>
    <m/>
    <m/>
    <m/>
    <m/>
    <m/>
    <m/>
  </r>
  <r>
    <x v="188"/>
    <x v="9"/>
    <x v="0"/>
    <n v="1"/>
    <s v="Other"/>
    <m/>
    <m/>
    <m/>
    <m/>
    <m/>
    <m/>
    <m/>
  </r>
  <r>
    <x v="188"/>
    <x v="9"/>
    <x v="1"/>
    <n v="1"/>
    <s v="QA"/>
    <m/>
    <m/>
    <m/>
    <m/>
    <m/>
    <m/>
    <m/>
  </r>
  <r>
    <x v="188"/>
    <x v="9"/>
    <x v="23"/>
    <n v="2"/>
    <m/>
    <m/>
    <m/>
    <m/>
    <m/>
    <m/>
    <m/>
    <m/>
  </r>
  <r>
    <x v="188"/>
    <x v="9"/>
    <x v="260"/>
    <n v="5"/>
    <s v="Initial Review"/>
    <m/>
    <m/>
    <m/>
    <m/>
    <m/>
    <m/>
    <m/>
  </r>
  <r>
    <x v="188"/>
    <x v="9"/>
    <x v="263"/>
    <n v="1"/>
    <s v="Initial Review"/>
    <m/>
    <m/>
    <m/>
    <m/>
    <m/>
    <m/>
    <m/>
  </r>
  <r>
    <x v="188"/>
    <x v="9"/>
    <x v="267"/>
    <n v="3"/>
    <s v="Initial Review"/>
    <m/>
    <m/>
    <m/>
    <m/>
    <m/>
    <m/>
    <m/>
  </r>
  <r>
    <x v="188"/>
    <x v="9"/>
    <x v="268"/>
    <n v="4"/>
    <s v="Initial Review"/>
    <m/>
    <m/>
    <m/>
    <m/>
    <m/>
    <m/>
    <m/>
  </r>
  <r>
    <x v="188"/>
    <x v="9"/>
    <x v="269"/>
    <n v="4"/>
    <s v="Initial Review"/>
    <m/>
    <m/>
    <m/>
    <m/>
    <m/>
    <m/>
    <m/>
  </r>
  <r>
    <x v="188"/>
    <x v="9"/>
    <x v="234"/>
    <n v="6"/>
    <s v="Initial Review"/>
    <m/>
    <m/>
    <m/>
    <m/>
    <m/>
    <m/>
    <m/>
  </r>
  <r>
    <x v="188"/>
    <x v="9"/>
    <x v="270"/>
    <n v="2"/>
    <s v="Initial Review"/>
    <m/>
    <m/>
    <m/>
    <m/>
    <m/>
    <m/>
    <m/>
  </r>
  <r>
    <x v="189"/>
    <x v="9"/>
    <x v="0"/>
    <n v="1"/>
    <s v="Other"/>
    <m/>
    <m/>
    <m/>
    <m/>
    <m/>
    <m/>
    <m/>
  </r>
  <r>
    <x v="189"/>
    <x v="9"/>
    <x v="23"/>
    <n v="2"/>
    <m/>
    <m/>
    <m/>
    <m/>
    <m/>
    <m/>
    <m/>
    <m/>
  </r>
  <r>
    <x v="189"/>
    <x v="9"/>
    <x v="260"/>
    <n v="3"/>
    <s v="Initial Review"/>
    <m/>
    <m/>
    <m/>
    <m/>
    <m/>
    <m/>
    <m/>
  </r>
  <r>
    <x v="189"/>
    <x v="9"/>
    <x v="263"/>
    <n v="1"/>
    <s v="Initial Review"/>
    <m/>
    <m/>
    <m/>
    <m/>
    <m/>
    <m/>
    <m/>
  </r>
  <r>
    <x v="189"/>
    <x v="9"/>
    <x v="270"/>
    <n v="3"/>
    <s v="Initial Review"/>
    <m/>
    <m/>
    <m/>
    <m/>
    <m/>
    <m/>
    <m/>
  </r>
  <r>
    <x v="189"/>
    <x v="9"/>
    <x v="267"/>
    <n v="3"/>
    <s v="Initial Review"/>
    <m/>
    <m/>
    <m/>
    <m/>
    <m/>
    <m/>
    <m/>
  </r>
  <r>
    <x v="189"/>
    <x v="9"/>
    <x v="268"/>
    <n v="4"/>
    <s v="Initial Review"/>
    <m/>
    <m/>
    <m/>
    <m/>
    <m/>
    <m/>
    <m/>
  </r>
  <r>
    <x v="189"/>
    <x v="9"/>
    <x v="269"/>
    <n v="6"/>
    <s v="Initial Review"/>
    <m/>
    <m/>
    <m/>
    <m/>
    <m/>
    <m/>
    <m/>
  </r>
  <r>
    <x v="189"/>
    <x v="9"/>
    <x v="234"/>
    <n v="5"/>
    <s v="Initial Review"/>
    <m/>
    <m/>
    <m/>
    <m/>
    <m/>
    <m/>
    <m/>
  </r>
  <r>
    <x v="189"/>
    <x v="9"/>
    <x v="61"/>
    <n v="1"/>
    <s v="QA"/>
    <m/>
    <m/>
    <m/>
    <m/>
    <m/>
    <m/>
    <m/>
  </r>
  <r>
    <x v="190"/>
    <x v="9"/>
    <x v="0"/>
    <n v="1"/>
    <s v="Other"/>
    <m/>
    <m/>
    <m/>
    <m/>
    <m/>
    <m/>
    <m/>
  </r>
  <r>
    <x v="190"/>
    <x v="9"/>
    <x v="1"/>
    <n v="1"/>
    <s v="QA"/>
    <m/>
    <m/>
    <m/>
    <m/>
    <m/>
    <m/>
    <m/>
  </r>
  <r>
    <x v="190"/>
    <x v="9"/>
    <x v="18"/>
    <n v="1"/>
    <s v="Other"/>
    <m/>
    <m/>
    <m/>
    <m/>
    <m/>
    <m/>
    <m/>
  </r>
  <r>
    <x v="190"/>
    <x v="9"/>
    <x v="23"/>
    <n v="1"/>
    <m/>
    <m/>
    <m/>
    <m/>
    <m/>
    <m/>
    <m/>
    <m/>
  </r>
  <r>
    <x v="190"/>
    <x v="9"/>
    <x v="260"/>
    <n v="5"/>
    <s v="Initial Review"/>
    <m/>
    <m/>
    <m/>
    <m/>
    <m/>
    <m/>
    <m/>
  </r>
  <r>
    <x v="190"/>
    <x v="9"/>
    <x v="270"/>
    <n v="3"/>
    <s v="Initial Review"/>
    <m/>
    <m/>
    <m/>
    <m/>
    <m/>
    <m/>
    <m/>
  </r>
  <r>
    <x v="190"/>
    <x v="9"/>
    <x v="267"/>
    <n v="3"/>
    <s v="Initial Review"/>
    <m/>
    <m/>
    <m/>
    <m/>
    <m/>
    <m/>
    <m/>
  </r>
  <r>
    <x v="190"/>
    <x v="9"/>
    <x v="268"/>
    <n v="4"/>
    <s v="Initial Review"/>
    <m/>
    <m/>
    <m/>
    <m/>
    <m/>
    <m/>
    <m/>
  </r>
  <r>
    <x v="190"/>
    <x v="9"/>
    <x v="269"/>
    <n v="3"/>
    <s v="Initial Review"/>
    <m/>
    <m/>
    <m/>
    <m/>
    <m/>
    <m/>
    <m/>
  </r>
  <r>
    <x v="190"/>
    <x v="9"/>
    <x v="234"/>
    <n v="7"/>
    <s v="Initial Review"/>
    <m/>
    <m/>
    <m/>
    <m/>
    <m/>
    <m/>
    <m/>
  </r>
  <r>
    <x v="191"/>
    <x v="9"/>
    <x v="1"/>
    <n v="1"/>
    <s v="QA"/>
    <m/>
    <m/>
    <m/>
    <m/>
    <m/>
    <m/>
    <m/>
  </r>
  <r>
    <x v="191"/>
    <x v="9"/>
    <x v="23"/>
    <n v="2"/>
    <m/>
    <m/>
    <m/>
    <m/>
    <m/>
    <m/>
    <m/>
    <m/>
  </r>
  <r>
    <x v="191"/>
    <x v="9"/>
    <x v="2"/>
    <n v="3"/>
    <s v="Maintenance"/>
    <m/>
    <m/>
    <m/>
    <m/>
    <m/>
    <m/>
    <m/>
  </r>
  <r>
    <x v="191"/>
    <x v="9"/>
    <x v="26"/>
    <n v="2"/>
    <s v="Maintenance"/>
    <m/>
    <m/>
    <m/>
    <m/>
    <m/>
    <m/>
    <m/>
  </r>
  <r>
    <x v="191"/>
    <x v="9"/>
    <x v="43"/>
    <n v="1"/>
    <s v="Maintenance"/>
    <m/>
    <m/>
    <m/>
    <m/>
    <m/>
    <m/>
    <m/>
  </r>
  <r>
    <x v="191"/>
    <x v="9"/>
    <x v="37"/>
    <n v="1"/>
    <s v="Maintenance"/>
    <m/>
    <m/>
    <m/>
    <m/>
    <m/>
    <m/>
    <m/>
  </r>
  <r>
    <x v="191"/>
    <x v="9"/>
    <x v="22"/>
    <n v="1"/>
    <s v="Maintenance"/>
    <m/>
    <m/>
    <m/>
    <m/>
    <m/>
    <m/>
    <m/>
  </r>
  <r>
    <x v="191"/>
    <x v="9"/>
    <x v="58"/>
    <n v="1"/>
    <s v="Maintenance"/>
    <m/>
    <m/>
    <m/>
    <m/>
    <m/>
    <m/>
    <m/>
  </r>
  <r>
    <x v="191"/>
    <x v="9"/>
    <x v="31"/>
    <n v="1"/>
    <s v="Maintenance"/>
    <m/>
    <m/>
    <m/>
    <m/>
    <m/>
    <m/>
    <m/>
  </r>
  <r>
    <x v="191"/>
    <x v="9"/>
    <x v="30"/>
    <n v="1"/>
    <s v="Maintenance"/>
    <m/>
    <m/>
    <m/>
    <m/>
    <m/>
    <m/>
    <m/>
  </r>
  <r>
    <x v="191"/>
    <x v="9"/>
    <x v="24"/>
    <n v="3"/>
    <s v="Maintenance"/>
    <m/>
    <m/>
    <m/>
    <m/>
    <m/>
    <m/>
    <m/>
  </r>
  <r>
    <x v="191"/>
    <x v="9"/>
    <x v="21"/>
    <n v="1"/>
    <s v="Maintenance"/>
    <m/>
    <m/>
    <m/>
    <m/>
    <m/>
    <m/>
    <m/>
  </r>
  <r>
    <x v="191"/>
    <x v="9"/>
    <x v="255"/>
    <n v="1"/>
    <s v="Initial Review"/>
    <m/>
    <m/>
    <m/>
    <m/>
    <m/>
    <m/>
    <m/>
  </r>
  <r>
    <x v="191"/>
    <x v="9"/>
    <x v="264"/>
    <n v="2"/>
    <s v="Initial Review"/>
    <m/>
    <m/>
    <m/>
    <m/>
    <m/>
    <m/>
    <m/>
  </r>
  <r>
    <x v="191"/>
    <x v="9"/>
    <x v="254"/>
    <n v="1"/>
    <s v="Initial Review"/>
    <m/>
    <m/>
    <m/>
    <m/>
    <m/>
    <m/>
    <m/>
  </r>
  <r>
    <x v="191"/>
    <x v="9"/>
    <x v="260"/>
    <n v="4"/>
    <s v="Initial Review"/>
    <m/>
    <m/>
    <m/>
    <m/>
    <m/>
    <m/>
    <m/>
  </r>
  <r>
    <x v="191"/>
    <x v="9"/>
    <x v="267"/>
    <n v="2"/>
    <s v="Initial Review"/>
    <m/>
    <m/>
    <m/>
    <m/>
    <m/>
    <m/>
    <m/>
  </r>
  <r>
    <x v="191"/>
    <x v="9"/>
    <x v="270"/>
    <n v="1"/>
    <s v="Initial Review"/>
    <m/>
    <m/>
    <m/>
    <m/>
    <m/>
    <m/>
    <m/>
  </r>
  <r>
    <x v="192"/>
    <x v="9"/>
    <x v="1"/>
    <n v="1"/>
    <s v="QA"/>
    <m/>
    <m/>
    <m/>
    <m/>
    <m/>
    <m/>
    <m/>
  </r>
  <r>
    <x v="192"/>
    <x v="9"/>
    <x v="23"/>
    <n v="1"/>
    <m/>
    <m/>
    <m/>
    <m/>
    <m/>
    <m/>
    <m/>
    <m/>
  </r>
  <r>
    <x v="192"/>
    <x v="9"/>
    <x v="260"/>
    <n v="9"/>
    <s v="Initial Review"/>
    <m/>
    <m/>
    <m/>
    <m/>
    <m/>
    <m/>
    <m/>
  </r>
  <r>
    <x v="192"/>
    <x v="9"/>
    <x v="268"/>
    <n v="9"/>
    <s v="Initial Review"/>
    <m/>
    <m/>
    <m/>
    <m/>
    <m/>
    <m/>
    <m/>
  </r>
  <r>
    <x v="192"/>
    <x v="9"/>
    <x v="234"/>
    <n v="2"/>
    <s v="Initial Review"/>
    <m/>
    <m/>
    <m/>
    <m/>
    <m/>
    <m/>
    <m/>
  </r>
  <r>
    <x v="192"/>
    <x v="9"/>
    <x v="269"/>
    <n v="5"/>
    <s v="Initial Review"/>
    <m/>
    <m/>
    <m/>
    <m/>
    <m/>
    <m/>
    <m/>
  </r>
  <r>
    <x v="192"/>
    <x v="9"/>
    <x v="255"/>
    <n v="1"/>
    <s v="Initial Review"/>
    <m/>
    <m/>
    <m/>
    <m/>
    <m/>
    <m/>
    <m/>
  </r>
  <r>
    <x v="192"/>
    <x v="9"/>
    <x v="264"/>
    <n v="1"/>
    <s v="Initial Review"/>
    <m/>
    <m/>
    <m/>
    <m/>
    <m/>
    <m/>
    <m/>
  </r>
  <r>
    <x v="193"/>
    <x v="9"/>
    <x v="1"/>
    <n v="7"/>
    <s v="QA"/>
    <m/>
    <m/>
    <m/>
    <m/>
    <m/>
    <m/>
    <m/>
  </r>
  <r>
    <x v="193"/>
    <x v="9"/>
    <x v="23"/>
    <n v="4"/>
    <m/>
    <m/>
    <m/>
    <m/>
    <m/>
    <m/>
    <m/>
    <m/>
  </r>
  <r>
    <x v="193"/>
    <x v="9"/>
    <x v="260"/>
    <n v="4"/>
    <s v="Initial Review"/>
    <m/>
    <m/>
    <m/>
    <m/>
    <m/>
    <m/>
    <m/>
  </r>
  <r>
    <x v="193"/>
    <x v="9"/>
    <x v="268"/>
    <n v="4"/>
    <s v="Initial Review"/>
    <m/>
    <m/>
    <m/>
    <m/>
    <m/>
    <m/>
    <m/>
  </r>
  <r>
    <x v="193"/>
    <x v="9"/>
    <x v="234"/>
    <n v="4"/>
    <s v="Initial Review"/>
    <m/>
    <m/>
    <m/>
    <m/>
    <m/>
    <m/>
    <m/>
  </r>
  <r>
    <x v="193"/>
    <x v="9"/>
    <x v="267"/>
    <n v="3"/>
    <s v="Initial Review"/>
    <m/>
    <m/>
    <m/>
    <m/>
    <m/>
    <m/>
    <m/>
  </r>
  <r>
    <x v="193"/>
    <x v="9"/>
    <x v="269"/>
    <n v="3"/>
    <s v="Initial Review"/>
    <m/>
    <m/>
    <m/>
    <m/>
    <m/>
    <m/>
    <m/>
  </r>
  <r>
    <x v="194"/>
    <x v="9"/>
    <x v="1"/>
    <n v="6"/>
    <s v="QA"/>
    <m/>
    <m/>
    <m/>
    <m/>
    <m/>
    <m/>
    <m/>
  </r>
  <r>
    <x v="194"/>
    <x v="9"/>
    <x v="23"/>
    <n v="6"/>
    <m/>
    <m/>
    <m/>
    <m/>
    <m/>
    <m/>
    <m/>
    <m/>
  </r>
  <r>
    <x v="194"/>
    <x v="9"/>
    <x v="260"/>
    <n v="2"/>
    <s v="Initial Review"/>
    <m/>
    <m/>
    <m/>
    <m/>
    <m/>
    <m/>
    <m/>
  </r>
  <r>
    <x v="194"/>
    <x v="9"/>
    <x v="234"/>
    <n v="4"/>
    <s v="Initial Review"/>
    <m/>
    <m/>
    <m/>
    <m/>
    <m/>
    <m/>
    <m/>
  </r>
  <r>
    <x v="194"/>
    <x v="9"/>
    <x v="269"/>
    <n v="7"/>
    <s v="Initial Review"/>
    <m/>
    <m/>
    <m/>
    <m/>
    <m/>
    <m/>
    <m/>
  </r>
  <r>
    <x v="194"/>
    <x v="9"/>
    <x v="268"/>
    <n v="4"/>
    <s v="Initial Review"/>
    <m/>
    <m/>
    <m/>
    <m/>
    <m/>
    <m/>
    <m/>
  </r>
  <r>
    <x v="195"/>
    <x v="9"/>
    <x v="1"/>
    <n v="6"/>
    <s v="QA"/>
    <m/>
    <m/>
    <m/>
    <m/>
    <m/>
    <m/>
    <m/>
  </r>
  <r>
    <x v="195"/>
    <x v="9"/>
    <x v="0"/>
    <n v="1"/>
    <s v="Other"/>
    <m/>
    <m/>
    <m/>
    <m/>
    <m/>
    <m/>
    <m/>
  </r>
  <r>
    <x v="195"/>
    <x v="9"/>
    <x v="23"/>
    <n v="6"/>
    <m/>
    <m/>
    <m/>
    <m/>
    <m/>
    <m/>
    <m/>
    <m/>
  </r>
  <r>
    <x v="195"/>
    <x v="9"/>
    <x v="71"/>
    <n v="4"/>
    <s v="Maintenance"/>
    <m/>
    <m/>
    <m/>
    <m/>
    <m/>
    <m/>
    <m/>
  </r>
  <r>
    <x v="195"/>
    <x v="9"/>
    <x v="41"/>
    <n v="3"/>
    <s v="Maintenance"/>
    <m/>
    <m/>
    <m/>
    <m/>
    <m/>
    <m/>
    <m/>
  </r>
  <r>
    <x v="195"/>
    <x v="9"/>
    <x v="4"/>
    <n v="3"/>
    <s v="Maintenance"/>
    <m/>
    <m/>
    <m/>
    <m/>
    <m/>
    <m/>
    <m/>
  </r>
  <r>
    <x v="195"/>
    <x v="9"/>
    <x v="11"/>
    <n v="3"/>
    <s v="Maintenance"/>
    <m/>
    <m/>
    <m/>
    <m/>
    <m/>
    <m/>
    <m/>
  </r>
  <r>
    <x v="195"/>
    <x v="9"/>
    <x v="234"/>
    <n v="2"/>
    <s v="Initial Review"/>
    <m/>
    <m/>
    <m/>
    <m/>
    <m/>
    <m/>
    <m/>
  </r>
  <r>
    <x v="195"/>
    <x v="9"/>
    <x v="268"/>
    <n v="1"/>
    <s v="Initial Review"/>
    <m/>
    <m/>
    <m/>
    <m/>
    <m/>
    <m/>
    <m/>
  </r>
  <r>
    <x v="196"/>
    <x v="9"/>
    <x v="1"/>
    <n v="6"/>
    <s v="QA"/>
    <m/>
    <m/>
    <m/>
    <m/>
    <m/>
    <m/>
    <m/>
  </r>
  <r>
    <x v="196"/>
    <x v="9"/>
    <x v="0"/>
    <n v="1"/>
    <s v="Other"/>
    <m/>
    <m/>
    <m/>
    <m/>
    <m/>
    <m/>
    <m/>
  </r>
  <r>
    <x v="196"/>
    <x v="9"/>
    <x v="23"/>
    <n v="4"/>
    <m/>
    <m/>
    <m/>
    <m/>
    <m/>
    <m/>
    <m/>
    <m/>
  </r>
  <r>
    <x v="196"/>
    <x v="9"/>
    <x v="107"/>
    <n v="3"/>
    <s v="Maintenance"/>
    <m/>
    <m/>
    <m/>
    <m/>
    <m/>
    <m/>
    <m/>
  </r>
  <r>
    <x v="196"/>
    <x v="9"/>
    <x v="50"/>
    <n v="2"/>
    <s v="Maintenance"/>
    <m/>
    <m/>
    <m/>
    <m/>
    <m/>
    <m/>
    <m/>
  </r>
  <r>
    <x v="196"/>
    <x v="9"/>
    <x v="192"/>
    <n v="3"/>
    <s v="Maintenance"/>
    <m/>
    <m/>
    <m/>
    <m/>
    <m/>
    <m/>
    <m/>
  </r>
  <r>
    <x v="196"/>
    <x v="9"/>
    <x v="47"/>
    <n v="2"/>
    <s v="Maintenance"/>
    <m/>
    <m/>
    <m/>
    <m/>
    <m/>
    <m/>
    <m/>
  </r>
  <r>
    <x v="196"/>
    <x v="9"/>
    <x v="9"/>
    <n v="2"/>
    <s v="Maintenance"/>
    <m/>
    <m/>
    <m/>
    <m/>
    <m/>
    <m/>
    <m/>
  </r>
  <r>
    <x v="196"/>
    <x v="9"/>
    <x v="219"/>
    <n v="2"/>
    <s v="Maintenance"/>
    <m/>
    <m/>
    <m/>
    <m/>
    <m/>
    <m/>
    <m/>
  </r>
  <r>
    <x v="196"/>
    <x v="9"/>
    <x v="44"/>
    <n v="2"/>
    <s v="Maintenance"/>
    <m/>
    <m/>
    <m/>
    <m/>
    <m/>
    <m/>
    <m/>
  </r>
  <r>
    <x v="196"/>
    <x v="9"/>
    <x v="174"/>
    <n v="2"/>
    <s v="Maintenance"/>
    <m/>
    <m/>
    <m/>
    <m/>
    <m/>
    <m/>
    <m/>
  </r>
  <r>
    <x v="197"/>
    <x v="9"/>
    <x v="0"/>
    <n v="1"/>
    <s v="Other"/>
    <m/>
    <m/>
    <m/>
    <m/>
    <m/>
    <m/>
    <m/>
  </r>
  <r>
    <x v="197"/>
    <x v="9"/>
    <x v="1"/>
    <n v="8"/>
    <s v="QA"/>
    <m/>
    <m/>
    <m/>
    <m/>
    <m/>
    <m/>
    <m/>
  </r>
  <r>
    <x v="197"/>
    <x v="9"/>
    <x v="23"/>
    <n v="1"/>
    <m/>
    <m/>
    <m/>
    <m/>
    <m/>
    <m/>
    <m/>
    <m/>
  </r>
  <r>
    <x v="197"/>
    <x v="9"/>
    <x v="143"/>
    <n v="4"/>
    <s v="Maintenance"/>
    <m/>
    <m/>
    <m/>
    <m/>
    <m/>
    <m/>
    <m/>
  </r>
  <r>
    <x v="197"/>
    <x v="9"/>
    <x v="268"/>
    <n v="4"/>
    <s v="Initial Review"/>
    <m/>
    <m/>
    <m/>
    <m/>
    <m/>
    <m/>
    <m/>
  </r>
  <r>
    <x v="197"/>
    <x v="9"/>
    <x v="242"/>
    <n v="4"/>
    <s v="Initial Review"/>
    <m/>
    <m/>
    <m/>
    <m/>
    <m/>
    <m/>
    <m/>
  </r>
  <r>
    <x v="197"/>
    <x v="9"/>
    <x v="260"/>
    <n v="4"/>
    <s v="Initial Review"/>
    <m/>
    <m/>
    <m/>
    <m/>
    <m/>
    <m/>
    <m/>
  </r>
  <r>
    <x v="197"/>
    <x v="9"/>
    <x v="234"/>
    <n v="3"/>
    <s v="Initial Review"/>
    <m/>
    <m/>
    <m/>
    <m/>
    <m/>
    <m/>
    <m/>
  </r>
  <r>
    <x v="198"/>
    <x v="9"/>
    <x v="0"/>
    <n v="1"/>
    <s v="Other"/>
    <m/>
    <m/>
    <m/>
    <m/>
    <m/>
    <m/>
    <m/>
  </r>
  <r>
    <x v="198"/>
    <x v="9"/>
    <x v="1"/>
    <n v="7"/>
    <s v="QA"/>
    <m/>
    <m/>
    <m/>
    <m/>
    <m/>
    <m/>
    <m/>
  </r>
  <r>
    <x v="198"/>
    <x v="9"/>
    <x v="23"/>
    <n v="2"/>
    <m/>
    <m/>
    <m/>
    <m/>
    <m/>
    <m/>
    <m/>
    <m/>
  </r>
  <r>
    <x v="198"/>
    <x v="9"/>
    <x v="143"/>
    <n v="2"/>
    <s v="Maintenance"/>
    <m/>
    <m/>
    <m/>
    <m/>
    <m/>
    <m/>
    <m/>
  </r>
  <r>
    <x v="198"/>
    <x v="9"/>
    <x v="25"/>
    <n v="1"/>
    <s v="Maintenance"/>
    <m/>
    <m/>
    <m/>
    <m/>
    <m/>
    <m/>
    <m/>
  </r>
  <r>
    <x v="198"/>
    <x v="9"/>
    <x v="271"/>
    <n v="3"/>
    <s v="Initial Review"/>
    <m/>
    <m/>
    <m/>
    <m/>
    <m/>
    <m/>
    <m/>
  </r>
  <r>
    <x v="198"/>
    <x v="9"/>
    <x v="242"/>
    <n v="3"/>
    <s v="Initial Review"/>
    <m/>
    <m/>
    <m/>
    <m/>
    <m/>
    <m/>
    <m/>
  </r>
  <r>
    <x v="198"/>
    <x v="9"/>
    <x v="260"/>
    <n v="2"/>
    <s v="Initial Review"/>
    <m/>
    <m/>
    <m/>
    <m/>
    <m/>
    <m/>
    <m/>
  </r>
  <r>
    <x v="198"/>
    <x v="9"/>
    <x v="272"/>
    <n v="2"/>
    <s v="Initial Review"/>
    <m/>
    <m/>
    <m/>
    <m/>
    <m/>
    <m/>
    <m/>
  </r>
  <r>
    <x v="198"/>
    <x v="9"/>
    <x v="267"/>
    <n v="2"/>
    <s v="Initial Review"/>
    <m/>
    <m/>
    <m/>
    <m/>
    <m/>
    <m/>
    <m/>
  </r>
  <r>
    <x v="198"/>
    <x v="9"/>
    <x v="268"/>
    <n v="2"/>
    <s v="Initial Review"/>
    <m/>
    <m/>
    <m/>
    <m/>
    <m/>
    <m/>
    <m/>
  </r>
  <r>
    <x v="198"/>
    <x v="9"/>
    <x v="234"/>
    <n v="2"/>
    <s v="Initial Review"/>
    <m/>
    <m/>
    <m/>
    <m/>
    <m/>
    <m/>
    <m/>
  </r>
  <r>
    <x v="199"/>
    <x v="9"/>
    <x v="0"/>
    <n v="1"/>
    <s v="Other"/>
    <m/>
    <m/>
    <m/>
    <m/>
    <m/>
    <m/>
    <m/>
  </r>
  <r>
    <x v="199"/>
    <x v="9"/>
    <x v="1"/>
    <n v="1"/>
    <s v="QA"/>
    <m/>
    <m/>
    <m/>
    <m/>
    <m/>
    <m/>
    <m/>
  </r>
  <r>
    <x v="199"/>
    <x v="9"/>
    <x v="23"/>
    <n v="1"/>
    <m/>
    <m/>
    <m/>
    <m/>
    <m/>
    <m/>
    <m/>
    <m/>
  </r>
  <r>
    <x v="199"/>
    <x v="9"/>
    <x v="18"/>
    <n v="1"/>
    <s v="Other"/>
    <m/>
    <m/>
    <m/>
    <m/>
    <m/>
    <m/>
    <m/>
  </r>
  <r>
    <x v="199"/>
    <x v="9"/>
    <x v="143"/>
    <n v="3"/>
    <s v="Maintenance"/>
    <m/>
    <m/>
    <m/>
    <m/>
    <m/>
    <m/>
    <m/>
  </r>
  <r>
    <x v="199"/>
    <x v="9"/>
    <x v="202"/>
    <n v="3"/>
    <s v="Maintenance"/>
    <m/>
    <m/>
    <m/>
    <m/>
    <m/>
    <m/>
    <m/>
  </r>
  <r>
    <x v="199"/>
    <x v="9"/>
    <x v="176"/>
    <n v="1"/>
    <s v="Maintenance"/>
    <m/>
    <m/>
    <m/>
    <m/>
    <m/>
    <m/>
    <m/>
  </r>
  <r>
    <x v="199"/>
    <x v="9"/>
    <x v="222"/>
    <n v="1"/>
    <s v="Maintenance"/>
    <m/>
    <m/>
    <m/>
    <m/>
    <m/>
    <m/>
    <m/>
  </r>
  <r>
    <x v="199"/>
    <x v="9"/>
    <x v="201"/>
    <n v="1"/>
    <s v="Maintenance"/>
    <m/>
    <m/>
    <m/>
    <m/>
    <m/>
    <m/>
    <m/>
  </r>
  <r>
    <x v="199"/>
    <x v="9"/>
    <x v="225"/>
    <n v="1"/>
    <s v="Maintenance"/>
    <m/>
    <m/>
    <m/>
    <m/>
    <m/>
    <m/>
    <m/>
  </r>
  <r>
    <x v="199"/>
    <x v="9"/>
    <x v="244"/>
    <n v="1"/>
    <s v="Maintenance"/>
    <m/>
    <m/>
    <m/>
    <m/>
    <m/>
    <m/>
    <m/>
  </r>
  <r>
    <x v="199"/>
    <x v="9"/>
    <x v="235"/>
    <n v="4"/>
    <s v="Maintenance"/>
    <m/>
    <m/>
    <m/>
    <m/>
    <m/>
    <m/>
    <m/>
  </r>
  <r>
    <x v="199"/>
    <x v="9"/>
    <x v="189"/>
    <n v="1"/>
    <s v="Maintenance"/>
    <m/>
    <m/>
    <m/>
    <m/>
    <m/>
    <m/>
    <m/>
  </r>
  <r>
    <x v="199"/>
    <x v="9"/>
    <x v="24"/>
    <n v="2"/>
    <s v="Maintenance"/>
    <m/>
    <m/>
    <m/>
    <m/>
    <m/>
    <m/>
    <m/>
  </r>
  <r>
    <x v="199"/>
    <x v="9"/>
    <x v="25"/>
    <n v="1"/>
    <s v="Maintenance"/>
    <m/>
    <m/>
    <m/>
    <m/>
    <m/>
    <m/>
    <m/>
  </r>
  <r>
    <x v="199"/>
    <x v="9"/>
    <x v="242"/>
    <n v="6"/>
    <s v="Initial Review"/>
    <m/>
    <m/>
    <m/>
    <m/>
    <m/>
    <m/>
    <m/>
  </r>
  <r>
    <x v="200"/>
    <x v="9"/>
    <x v="0"/>
    <n v="1"/>
    <s v="Other"/>
    <m/>
    <m/>
    <m/>
    <m/>
    <m/>
    <m/>
    <m/>
  </r>
  <r>
    <x v="200"/>
    <x v="9"/>
    <x v="1"/>
    <n v="10"/>
    <s v="QA"/>
    <m/>
    <m/>
    <m/>
    <m/>
    <m/>
    <m/>
    <m/>
  </r>
  <r>
    <x v="200"/>
    <x v="9"/>
    <x v="23"/>
    <n v="2"/>
    <m/>
    <m/>
    <m/>
    <m/>
    <m/>
    <m/>
    <m/>
    <m/>
  </r>
  <r>
    <x v="200"/>
    <x v="9"/>
    <x v="242"/>
    <n v="3"/>
    <s v="Initial Review"/>
    <m/>
    <m/>
    <m/>
    <m/>
    <m/>
    <m/>
    <m/>
  </r>
  <r>
    <x v="200"/>
    <x v="9"/>
    <x v="269"/>
    <n v="2"/>
    <s v="Initial Review"/>
    <m/>
    <m/>
    <m/>
    <m/>
    <m/>
    <m/>
    <m/>
  </r>
  <r>
    <x v="200"/>
    <x v="9"/>
    <x v="25"/>
    <n v="1"/>
    <s v="Maintenance"/>
    <m/>
    <m/>
    <m/>
    <m/>
    <m/>
    <m/>
    <m/>
  </r>
  <r>
    <x v="200"/>
    <x v="9"/>
    <x v="273"/>
    <n v="1"/>
    <s v="Initial Review"/>
    <m/>
    <m/>
    <m/>
    <m/>
    <m/>
    <m/>
    <m/>
  </r>
  <r>
    <x v="200"/>
    <x v="9"/>
    <x v="271"/>
    <n v="2"/>
    <s v="Initial Review"/>
    <m/>
    <m/>
    <m/>
    <m/>
    <m/>
    <m/>
    <m/>
  </r>
  <r>
    <x v="200"/>
    <x v="9"/>
    <x v="260"/>
    <n v="2"/>
    <s v="Initial Review"/>
    <m/>
    <m/>
    <m/>
    <m/>
    <m/>
    <m/>
    <m/>
  </r>
  <r>
    <x v="200"/>
    <x v="9"/>
    <x v="272"/>
    <n v="2"/>
    <s v="Initial Review"/>
    <m/>
    <m/>
    <m/>
    <m/>
    <m/>
    <m/>
    <m/>
  </r>
  <r>
    <x v="200"/>
    <x v="9"/>
    <x v="267"/>
    <n v="1"/>
    <s v="Initial Review"/>
    <m/>
    <m/>
    <m/>
    <m/>
    <m/>
    <m/>
    <m/>
  </r>
  <r>
    <x v="200"/>
    <x v="9"/>
    <x v="234"/>
    <n v="2"/>
    <s v="Initial Review"/>
    <m/>
    <m/>
    <m/>
    <m/>
    <m/>
    <m/>
    <m/>
  </r>
  <r>
    <x v="201"/>
    <x v="9"/>
    <x v="0"/>
    <n v="1"/>
    <s v="Other"/>
    <m/>
    <m/>
    <m/>
    <m/>
    <m/>
    <m/>
    <m/>
  </r>
  <r>
    <x v="201"/>
    <x v="9"/>
    <x v="1"/>
    <n v="8"/>
    <s v="QA"/>
    <m/>
    <m/>
    <m/>
    <m/>
    <m/>
    <m/>
    <m/>
  </r>
  <r>
    <x v="201"/>
    <x v="9"/>
    <x v="23"/>
    <n v="1"/>
    <m/>
    <m/>
    <m/>
    <m/>
    <m/>
    <m/>
    <m/>
    <m/>
  </r>
  <r>
    <x v="201"/>
    <x v="9"/>
    <x v="242"/>
    <n v="5"/>
    <s v="Initial Review"/>
    <m/>
    <m/>
    <m/>
    <m/>
    <m/>
    <m/>
    <m/>
  </r>
  <r>
    <x v="201"/>
    <x v="9"/>
    <x v="234"/>
    <n v="4"/>
    <s v="Initial Review"/>
    <m/>
    <m/>
    <m/>
    <m/>
    <m/>
    <m/>
    <m/>
  </r>
  <r>
    <x v="201"/>
    <x v="9"/>
    <x v="260"/>
    <n v="3"/>
    <s v="Initial Review"/>
    <m/>
    <m/>
    <m/>
    <m/>
    <m/>
    <m/>
    <m/>
  </r>
  <r>
    <x v="201"/>
    <x v="9"/>
    <x v="267"/>
    <n v="1"/>
    <s v="Initial Review"/>
    <m/>
    <m/>
    <m/>
    <m/>
    <m/>
    <m/>
    <m/>
  </r>
  <r>
    <x v="201"/>
    <x v="9"/>
    <x v="268"/>
    <n v="3"/>
    <s v="Initial Review"/>
    <m/>
    <m/>
    <m/>
    <m/>
    <m/>
    <m/>
    <m/>
  </r>
  <r>
    <x v="201"/>
    <x v="9"/>
    <x v="8"/>
    <n v="3"/>
    <s v="Maintenance"/>
    <m/>
    <m/>
    <m/>
    <m/>
    <m/>
    <m/>
    <m/>
  </r>
  <r>
    <x v="202"/>
    <x v="9"/>
    <x v="0"/>
    <n v="1"/>
    <s v="Other"/>
    <m/>
    <m/>
    <m/>
    <m/>
    <m/>
    <m/>
    <m/>
  </r>
  <r>
    <x v="202"/>
    <x v="9"/>
    <x v="1"/>
    <n v="8"/>
    <s v="QA"/>
    <m/>
    <m/>
    <m/>
    <m/>
    <m/>
    <m/>
    <m/>
  </r>
  <r>
    <x v="202"/>
    <x v="9"/>
    <x v="23"/>
    <n v="3"/>
    <m/>
    <m/>
    <m/>
    <m/>
    <m/>
    <m/>
    <m/>
    <m/>
  </r>
  <r>
    <x v="202"/>
    <x v="9"/>
    <x v="48"/>
    <n v="2"/>
    <s v="Maintenance"/>
    <m/>
    <m/>
    <m/>
    <m/>
    <m/>
    <m/>
    <m/>
  </r>
  <r>
    <x v="202"/>
    <x v="9"/>
    <x v="2"/>
    <n v="1"/>
    <s v="Maintenance"/>
    <m/>
    <m/>
    <m/>
    <m/>
    <m/>
    <m/>
    <m/>
  </r>
  <r>
    <x v="202"/>
    <x v="9"/>
    <x v="274"/>
    <n v="2"/>
    <s v="Maintenance"/>
    <m/>
    <m/>
    <m/>
    <m/>
    <m/>
    <m/>
    <m/>
  </r>
  <r>
    <x v="202"/>
    <x v="9"/>
    <x v="275"/>
    <n v="2"/>
    <s v="Maintenance"/>
    <m/>
    <m/>
    <m/>
    <m/>
    <m/>
    <m/>
    <m/>
  </r>
  <r>
    <x v="202"/>
    <x v="9"/>
    <x v="6"/>
    <n v="2"/>
    <s v="Maintenance"/>
    <m/>
    <m/>
    <m/>
    <m/>
    <m/>
    <m/>
    <m/>
  </r>
  <r>
    <x v="202"/>
    <x v="9"/>
    <x v="10"/>
    <n v="2"/>
    <s v="Maintenance"/>
    <m/>
    <m/>
    <m/>
    <m/>
    <m/>
    <m/>
    <m/>
  </r>
  <r>
    <x v="202"/>
    <x v="9"/>
    <x v="15"/>
    <n v="1"/>
    <s v="Maintenance"/>
    <m/>
    <m/>
    <m/>
    <m/>
    <m/>
    <m/>
    <m/>
  </r>
  <r>
    <x v="202"/>
    <x v="9"/>
    <x v="276"/>
    <n v="2"/>
    <s v="Maintenance"/>
    <m/>
    <m/>
    <m/>
    <m/>
    <m/>
    <m/>
    <m/>
  </r>
  <r>
    <x v="202"/>
    <x v="9"/>
    <x v="260"/>
    <n v="1"/>
    <s v="Initial Review"/>
    <m/>
    <m/>
    <m/>
    <m/>
    <m/>
    <m/>
    <m/>
  </r>
  <r>
    <x v="202"/>
    <x v="9"/>
    <x v="242"/>
    <n v="2"/>
    <s v="Initial Review"/>
    <m/>
    <m/>
    <m/>
    <m/>
    <m/>
    <m/>
    <m/>
  </r>
  <r>
    <x v="203"/>
    <x v="9"/>
    <x v="0"/>
    <n v="1"/>
    <s v="Other"/>
    <m/>
    <m/>
    <m/>
    <m/>
    <m/>
    <m/>
    <m/>
  </r>
  <r>
    <x v="203"/>
    <x v="9"/>
    <x v="1"/>
    <n v="7"/>
    <s v="QA"/>
    <m/>
    <m/>
    <m/>
    <m/>
    <m/>
    <m/>
    <m/>
  </r>
  <r>
    <x v="203"/>
    <x v="9"/>
    <x v="23"/>
    <n v="4"/>
    <m/>
    <m/>
    <m/>
    <m/>
    <m/>
    <m/>
    <m/>
    <m/>
  </r>
  <r>
    <x v="203"/>
    <x v="9"/>
    <x v="12"/>
    <n v="2"/>
    <s v="Maintenance"/>
    <m/>
    <m/>
    <m/>
    <m/>
    <m/>
    <m/>
    <m/>
  </r>
  <r>
    <x v="203"/>
    <x v="9"/>
    <x v="78"/>
    <n v="1"/>
    <s v="Maintenance"/>
    <m/>
    <m/>
    <m/>
    <m/>
    <m/>
    <m/>
    <m/>
  </r>
  <r>
    <x v="203"/>
    <x v="9"/>
    <x v="9"/>
    <n v="1"/>
    <s v="Maintenance"/>
    <m/>
    <m/>
    <m/>
    <m/>
    <m/>
    <m/>
    <m/>
  </r>
  <r>
    <x v="203"/>
    <x v="9"/>
    <x v="17"/>
    <n v="1"/>
    <s v="Maintenance"/>
    <m/>
    <m/>
    <m/>
    <m/>
    <m/>
    <m/>
    <m/>
  </r>
  <r>
    <x v="203"/>
    <x v="9"/>
    <x v="275"/>
    <n v="2"/>
    <s v="Maintenance"/>
    <m/>
    <m/>
    <m/>
    <m/>
    <m/>
    <m/>
    <m/>
  </r>
  <r>
    <x v="203"/>
    <x v="9"/>
    <x v="6"/>
    <n v="2"/>
    <s v="Maintenance"/>
    <m/>
    <m/>
    <m/>
    <m/>
    <m/>
    <m/>
    <m/>
  </r>
  <r>
    <x v="203"/>
    <x v="9"/>
    <x v="10"/>
    <n v="1"/>
    <s v="Maintenance"/>
    <m/>
    <m/>
    <m/>
    <m/>
    <m/>
    <m/>
    <m/>
  </r>
  <r>
    <x v="203"/>
    <x v="9"/>
    <x v="4"/>
    <n v="1"/>
    <s v="Maintenance"/>
    <m/>
    <m/>
    <m/>
    <m/>
    <m/>
    <m/>
    <m/>
  </r>
  <r>
    <x v="203"/>
    <x v="9"/>
    <x v="46"/>
    <n v="1"/>
    <s v="Maintenance"/>
    <m/>
    <m/>
    <m/>
    <m/>
    <m/>
    <m/>
    <m/>
  </r>
  <r>
    <x v="203"/>
    <x v="9"/>
    <x v="47"/>
    <n v="1"/>
    <s v="Maintenance"/>
    <m/>
    <m/>
    <m/>
    <m/>
    <m/>
    <m/>
    <m/>
  </r>
  <r>
    <x v="203"/>
    <x v="9"/>
    <x v="42"/>
    <n v="1"/>
    <s v="Maintenance"/>
    <m/>
    <m/>
    <m/>
    <m/>
    <m/>
    <m/>
    <m/>
  </r>
  <r>
    <x v="203"/>
    <x v="9"/>
    <x v="14"/>
    <n v="1"/>
    <s v="Maintenance"/>
    <m/>
    <m/>
    <m/>
    <m/>
    <m/>
    <m/>
    <m/>
  </r>
  <r>
    <x v="203"/>
    <x v="9"/>
    <x v="234"/>
    <n v="1"/>
    <s v="Initial Review"/>
    <m/>
    <m/>
    <m/>
    <m/>
    <m/>
    <m/>
    <m/>
  </r>
  <r>
    <x v="203"/>
    <x v="9"/>
    <x v="267"/>
    <n v="1"/>
    <s v="Initial Review"/>
    <m/>
    <m/>
    <m/>
    <m/>
    <m/>
    <m/>
    <m/>
  </r>
  <r>
    <x v="204"/>
    <x v="9"/>
    <x v="0"/>
    <n v="1"/>
    <s v="Other"/>
    <m/>
    <m/>
    <m/>
    <m/>
    <m/>
    <m/>
    <m/>
  </r>
  <r>
    <x v="204"/>
    <x v="9"/>
    <x v="1"/>
    <n v="1"/>
    <s v="QA"/>
    <m/>
    <m/>
    <m/>
    <m/>
    <m/>
    <m/>
    <m/>
  </r>
  <r>
    <x v="204"/>
    <x v="9"/>
    <x v="23"/>
    <n v="3"/>
    <m/>
    <m/>
    <m/>
    <m/>
    <m/>
    <m/>
    <m/>
    <m/>
  </r>
  <r>
    <x v="204"/>
    <x v="9"/>
    <x v="18"/>
    <n v="1"/>
    <s v="Other"/>
    <m/>
    <m/>
    <m/>
    <m/>
    <m/>
    <m/>
    <m/>
  </r>
  <r>
    <x v="204"/>
    <x v="9"/>
    <x v="242"/>
    <n v="11"/>
    <s v="Initial Review"/>
    <m/>
    <m/>
    <m/>
    <m/>
    <m/>
    <m/>
    <m/>
  </r>
  <r>
    <x v="204"/>
    <x v="9"/>
    <x v="269"/>
    <n v="4"/>
    <s v="Initial Review"/>
    <m/>
    <m/>
    <m/>
    <m/>
    <m/>
    <m/>
    <m/>
  </r>
  <r>
    <x v="204"/>
    <x v="9"/>
    <x v="260"/>
    <n v="5"/>
    <s v="Initial Review"/>
    <m/>
    <m/>
    <m/>
    <m/>
    <m/>
    <m/>
    <m/>
  </r>
  <r>
    <x v="204"/>
    <x v="9"/>
    <x v="268"/>
    <n v="2"/>
    <s v="Initial Review"/>
    <m/>
    <m/>
    <m/>
    <m/>
    <m/>
    <m/>
    <m/>
  </r>
  <r>
    <x v="204"/>
    <x v="9"/>
    <x v="234"/>
    <n v="1"/>
    <s v="Initial Review"/>
    <m/>
    <m/>
    <m/>
    <m/>
    <m/>
    <m/>
    <m/>
  </r>
  <r>
    <x v="205"/>
    <x v="9"/>
    <x v="0"/>
    <n v="1"/>
    <s v="Other"/>
    <m/>
    <m/>
    <m/>
    <m/>
    <m/>
    <m/>
    <m/>
  </r>
  <r>
    <x v="205"/>
    <x v="9"/>
    <x v="1"/>
    <n v="9"/>
    <s v="QA"/>
    <m/>
    <m/>
    <m/>
    <m/>
    <m/>
    <m/>
    <m/>
  </r>
  <r>
    <x v="205"/>
    <x v="9"/>
    <x v="23"/>
    <n v="2"/>
    <m/>
    <m/>
    <m/>
    <m/>
    <m/>
    <m/>
    <m/>
    <m/>
  </r>
  <r>
    <x v="205"/>
    <x v="9"/>
    <x v="18"/>
    <n v="1"/>
    <s v="Other"/>
    <m/>
    <m/>
    <m/>
    <m/>
    <m/>
    <m/>
    <m/>
  </r>
  <r>
    <x v="205"/>
    <x v="9"/>
    <x v="242"/>
    <n v="10"/>
    <s v="Initial Review"/>
    <m/>
    <m/>
    <m/>
    <m/>
    <m/>
    <m/>
    <m/>
  </r>
  <r>
    <x v="205"/>
    <x v="9"/>
    <x v="12"/>
    <n v="3"/>
    <s v="Maintenance"/>
    <m/>
    <m/>
    <m/>
    <m/>
    <m/>
    <m/>
    <m/>
  </r>
  <r>
    <x v="205"/>
    <x v="9"/>
    <x v="10"/>
    <n v="3"/>
    <s v="Maintenance"/>
    <m/>
    <m/>
    <m/>
    <m/>
    <m/>
    <m/>
    <m/>
  </r>
  <r>
    <x v="206"/>
    <x v="10"/>
    <x v="0"/>
    <n v="1"/>
    <s v="Other"/>
    <m/>
    <m/>
    <m/>
    <m/>
    <m/>
    <m/>
    <m/>
  </r>
  <r>
    <x v="206"/>
    <x v="10"/>
    <x v="1"/>
    <n v="8"/>
    <s v="QA"/>
    <m/>
    <m/>
    <m/>
    <m/>
    <m/>
    <m/>
    <m/>
  </r>
  <r>
    <x v="206"/>
    <x v="10"/>
    <x v="23"/>
    <n v="3"/>
    <m/>
    <m/>
    <m/>
    <m/>
    <m/>
    <m/>
    <m/>
    <m/>
  </r>
  <r>
    <x v="206"/>
    <x v="10"/>
    <x v="242"/>
    <n v="5"/>
    <s v="Initial Review"/>
    <m/>
    <m/>
    <m/>
    <m/>
    <m/>
    <m/>
    <m/>
  </r>
  <r>
    <x v="206"/>
    <x v="10"/>
    <x v="260"/>
    <n v="3"/>
    <s v="Initial Review"/>
    <m/>
    <m/>
    <m/>
    <m/>
    <m/>
    <m/>
    <m/>
  </r>
  <r>
    <x v="206"/>
    <x v="10"/>
    <x v="268"/>
    <n v="3"/>
    <s v="Initial Review"/>
    <m/>
    <m/>
    <m/>
    <m/>
    <m/>
    <m/>
    <m/>
  </r>
  <r>
    <x v="206"/>
    <x v="10"/>
    <x v="269"/>
    <n v="2"/>
    <s v="Initial Review"/>
    <m/>
    <m/>
    <m/>
    <m/>
    <m/>
    <m/>
    <m/>
  </r>
  <r>
    <x v="206"/>
    <x v="10"/>
    <x v="271"/>
    <n v="4"/>
    <s v="Initial Review"/>
    <m/>
    <m/>
    <m/>
    <m/>
    <m/>
    <m/>
    <m/>
  </r>
  <r>
    <x v="207"/>
    <x v="10"/>
    <x v="1"/>
    <n v="1"/>
    <s v="QA"/>
    <m/>
    <m/>
    <m/>
    <m/>
    <m/>
    <m/>
    <m/>
  </r>
  <r>
    <x v="207"/>
    <x v="10"/>
    <x v="23"/>
    <n v="2"/>
    <m/>
    <m/>
    <m/>
    <m/>
    <m/>
    <m/>
    <m/>
    <m/>
  </r>
  <r>
    <x v="207"/>
    <x v="10"/>
    <x v="260"/>
    <n v="2"/>
    <s v="Initial Review"/>
    <m/>
    <m/>
    <m/>
    <m/>
    <m/>
    <m/>
    <m/>
  </r>
  <r>
    <x v="207"/>
    <x v="10"/>
    <x v="269"/>
    <n v="2"/>
    <s v="Initial Review"/>
    <m/>
    <m/>
    <m/>
    <m/>
    <m/>
    <m/>
    <m/>
  </r>
  <r>
    <x v="207"/>
    <x v="10"/>
    <x v="272"/>
    <n v="2"/>
    <s v="Initial Review"/>
    <m/>
    <m/>
    <m/>
    <m/>
    <m/>
    <m/>
    <m/>
  </r>
  <r>
    <x v="207"/>
    <x v="10"/>
    <x v="277"/>
    <n v="6"/>
    <s v="Initial Review"/>
    <m/>
    <m/>
    <m/>
    <m/>
    <m/>
    <m/>
    <m/>
  </r>
  <r>
    <x v="207"/>
    <x v="10"/>
    <x v="145"/>
    <n v="2"/>
    <s v="Initial Review"/>
    <m/>
    <m/>
    <m/>
    <m/>
    <m/>
    <m/>
    <m/>
  </r>
  <r>
    <x v="207"/>
    <x v="10"/>
    <x v="268"/>
    <n v="1"/>
    <s v="Initial Review"/>
    <m/>
    <m/>
    <m/>
    <m/>
    <m/>
    <m/>
    <m/>
  </r>
  <r>
    <x v="207"/>
    <x v="10"/>
    <x v="271"/>
    <n v="1"/>
    <s v="Initial Review"/>
    <m/>
    <m/>
    <m/>
    <m/>
    <m/>
    <m/>
    <m/>
  </r>
  <r>
    <x v="207"/>
    <x v="10"/>
    <x v="242"/>
    <n v="2"/>
    <s v="Initial Review"/>
    <m/>
    <m/>
    <m/>
    <m/>
    <m/>
    <m/>
    <m/>
  </r>
  <r>
    <x v="208"/>
    <x v="10"/>
    <x v="1"/>
    <n v="1"/>
    <s v="QA"/>
    <m/>
    <m/>
    <m/>
    <m/>
    <m/>
    <m/>
    <m/>
  </r>
  <r>
    <x v="208"/>
    <x v="10"/>
    <x v="23"/>
    <n v="2"/>
    <m/>
    <m/>
    <m/>
    <m/>
    <m/>
    <m/>
    <m/>
    <m/>
  </r>
  <r>
    <x v="208"/>
    <x v="10"/>
    <x v="260"/>
    <n v="3"/>
    <s v="Initial Review"/>
    <m/>
    <m/>
    <m/>
    <m/>
    <m/>
    <m/>
    <m/>
  </r>
  <r>
    <x v="208"/>
    <x v="10"/>
    <x v="277"/>
    <n v="6"/>
    <s v="Initial Review"/>
    <m/>
    <m/>
    <m/>
    <m/>
    <m/>
    <m/>
    <m/>
  </r>
  <r>
    <x v="208"/>
    <x v="10"/>
    <x v="145"/>
    <n v="3"/>
    <s v="Initial Review"/>
    <m/>
    <m/>
    <m/>
    <m/>
    <m/>
    <m/>
    <m/>
  </r>
  <r>
    <x v="208"/>
    <x v="10"/>
    <x v="278"/>
    <n v="4"/>
    <s v="Initial Review"/>
    <m/>
    <m/>
    <m/>
    <m/>
    <m/>
    <m/>
    <m/>
  </r>
  <r>
    <x v="208"/>
    <x v="10"/>
    <x v="271"/>
    <n v="1"/>
    <s v="Initial Review"/>
    <m/>
    <m/>
    <m/>
    <m/>
    <m/>
    <m/>
    <m/>
  </r>
  <r>
    <x v="208"/>
    <x v="10"/>
    <x v="272"/>
    <n v="1"/>
    <s v="Initial Review"/>
    <m/>
    <m/>
    <m/>
    <m/>
    <m/>
    <m/>
    <m/>
  </r>
  <r>
    <x v="209"/>
    <x v="10"/>
    <x v="279"/>
    <n v="2"/>
    <s v="Other"/>
    <m/>
    <m/>
    <m/>
    <m/>
    <m/>
    <m/>
    <m/>
  </r>
  <r>
    <x v="209"/>
    <x v="10"/>
    <x v="1"/>
    <n v="1"/>
    <s v="QA"/>
    <m/>
    <m/>
    <m/>
    <m/>
    <m/>
    <m/>
    <m/>
  </r>
  <r>
    <x v="209"/>
    <x v="10"/>
    <x v="23"/>
    <n v="3"/>
    <m/>
    <m/>
    <m/>
    <m/>
    <m/>
    <m/>
    <m/>
    <m/>
  </r>
  <r>
    <x v="209"/>
    <x v="10"/>
    <x v="269"/>
    <n v="2"/>
    <s v="Initial Review"/>
    <m/>
    <m/>
    <m/>
    <m/>
    <m/>
    <m/>
    <m/>
  </r>
  <r>
    <x v="209"/>
    <x v="10"/>
    <x v="272"/>
    <n v="1"/>
    <s v="Initial Review"/>
    <m/>
    <m/>
    <m/>
    <m/>
    <m/>
    <m/>
    <m/>
  </r>
  <r>
    <x v="209"/>
    <x v="10"/>
    <x v="277"/>
    <n v="4"/>
    <s v="Initial Review"/>
    <m/>
    <m/>
    <m/>
    <m/>
    <m/>
    <m/>
    <m/>
  </r>
  <r>
    <x v="209"/>
    <x v="10"/>
    <x v="260"/>
    <n v="4"/>
    <s v="Initial Review"/>
    <m/>
    <m/>
    <m/>
    <m/>
    <m/>
    <m/>
    <m/>
  </r>
  <r>
    <x v="209"/>
    <x v="10"/>
    <x v="145"/>
    <n v="2"/>
    <s v="Initial Review"/>
    <m/>
    <m/>
    <m/>
    <m/>
    <m/>
    <m/>
    <m/>
  </r>
  <r>
    <x v="209"/>
    <x v="10"/>
    <x v="278"/>
    <n v="2"/>
    <s v="Initial Review"/>
    <m/>
    <m/>
    <m/>
    <m/>
    <m/>
    <m/>
    <m/>
  </r>
  <r>
    <x v="210"/>
    <x v="10"/>
    <x v="1"/>
    <n v="1"/>
    <s v="QA"/>
    <m/>
    <m/>
    <m/>
    <m/>
    <m/>
    <m/>
    <m/>
  </r>
  <r>
    <x v="210"/>
    <x v="10"/>
    <x v="23"/>
    <n v="1"/>
    <m/>
    <m/>
    <m/>
    <m/>
    <m/>
    <m/>
    <m/>
    <m/>
  </r>
  <r>
    <x v="210"/>
    <x v="10"/>
    <x v="277"/>
    <n v="5"/>
    <s v="Initial Review"/>
    <m/>
    <m/>
    <m/>
    <m/>
    <m/>
    <m/>
    <m/>
  </r>
  <r>
    <x v="210"/>
    <x v="10"/>
    <x v="145"/>
    <n v="4"/>
    <s v="Initial Review"/>
    <m/>
    <m/>
    <m/>
    <m/>
    <m/>
    <m/>
    <m/>
  </r>
  <r>
    <x v="210"/>
    <x v="10"/>
    <x v="278"/>
    <n v="1"/>
    <s v="Initial Review"/>
    <m/>
    <m/>
    <m/>
    <m/>
    <m/>
    <m/>
    <m/>
  </r>
  <r>
    <x v="210"/>
    <x v="10"/>
    <x v="280"/>
    <n v="2"/>
    <s v="Initial Review"/>
    <m/>
    <m/>
    <m/>
    <m/>
    <m/>
    <m/>
    <m/>
  </r>
  <r>
    <x v="210"/>
    <x v="10"/>
    <x v="260"/>
    <n v="4"/>
    <s v="Initial Review"/>
    <m/>
    <m/>
    <m/>
    <m/>
    <m/>
    <m/>
    <m/>
  </r>
  <r>
    <x v="210"/>
    <x v="10"/>
    <x v="185"/>
    <n v="1"/>
    <s v="Initial Review"/>
    <m/>
    <m/>
    <m/>
    <m/>
    <m/>
    <m/>
    <m/>
  </r>
  <r>
    <x v="210"/>
    <x v="10"/>
    <x v="269"/>
    <n v="2"/>
    <s v="Initial Review"/>
    <m/>
    <m/>
    <m/>
    <m/>
    <m/>
    <m/>
    <m/>
  </r>
  <r>
    <x v="211"/>
    <x v="10"/>
    <x v="1"/>
    <n v="1"/>
    <s v="QA"/>
    <m/>
    <m/>
    <m/>
    <m/>
    <m/>
    <m/>
    <m/>
  </r>
  <r>
    <x v="211"/>
    <x v="10"/>
    <x v="23"/>
    <n v="2"/>
    <m/>
    <m/>
    <m/>
    <m/>
    <m/>
    <m/>
    <m/>
    <m/>
  </r>
  <r>
    <x v="211"/>
    <x v="10"/>
    <x v="277"/>
    <n v="5"/>
    <s v="Initial Review"/>
    <m/>
    <m/>
    <m/>
    <m/>
    <m/>
    <m/>
    <m/>
  </r>
  <r>
    <x v="211"/>
    <x v="10"/>
    <x v="145"/>
    <n v="2"/>
    <s v="Initial Review"/>
    <m/>
    <m/>
    <m/>
    <m/>
    <m/>
    <m/>
    <m/>
  </r>
  <r>
    <x v="211"/>
    <x v="10"/>
    <x v="280"/>
    <n v="1"/>
    <s v="Initial Review"/>
    <m/>
    <m/>
    <m/>
    <m/>
    <m/>
    <m/>
    <m/>
  </r>
  <r>
    <x v="211"/>
    <x v="10"/>
    <x v="281"/>
    <n v="1"/>
    <s v="Initial Review"/>
    <m/>
    <m/>
    <m/>
    <m/>
    <m/>
    <m/>
    <m/>
  </r>
  <r>
    <x v="211"/>
    <x v="10"/>
    <x v="282"/>
    <n v="1"/>
    <s v="Initial Review"/>
    <m/>
    <m/>
    <m/>
    <m/>
    <m/>
    <m/>
    <m/>
  </r>
  <r>
    <x v="211"/>
    <x v="10"/>
    <x v="185"/>
    <n v="3"/>
    <s v="Initial Review"/>
    <m/>
    <m/>
    <m/>
    <m/>
    <m/>
    <m/>
    <m/>
  </r>
  <r>
    <x v="211"/>
    <x v="10"/>
    <x v="283"/>
    <n v="4"/>
    <s v="Initial Review"/>
    <m/>
    <m/>
    <m/>
    <m/>
    <m/>
    <m/>
    <m/>
  </r>
  <r>
    <x v="211"/>
    <x v="10"/>
    <x v="260"/>
    <n v="1"/>
    <s v="Initial Review"/>
    <m/>
    <m/>
    <m/>
    <m/>
    <m/>
    <m/>
    <m/>
  </r>
  <r>
    <x v="212"/>
    <x v="10"/>
    <x v="1"/>
    <n v="1"/>
    <s v="QA"/>
    <m/>
    <m/>
    <m/>
    <m/>
    <m/>
    <m/>
    <m/>
  </r>
  <r>
    <x v="212"/>
    <x v="10"/>
    <x v="23"/>
    <n v="1"/>
    <m/>
    <m/>
    <m/>
    <m/>
    <m/>
    <m/>
    <m/>
    <m/>
  </r>
  <r>
    <x v="212"/>
    <x v="10"/>
    <x v="73"/>
    <n v="1"/>
    <s v="Maintenance"/>
    <m/>
    <m/>
    <m/>
    <m/>
    <m/>
    <m/>
    <m/>
  </r>
  <r>
    <x v="212"/>
    <x v="10"/>
    <x v="37"/>
    <n v="2"/>
    <s v="Maintenance"/>
    <m/>
    <m/>
    <m/>
    <m/>
    <m/>
    <m/>
    <m/>
  </r>
  <r>
    <x v="212"/>
    <x v="10"/>
    <x v="79"/>
    <n v="1"/>
    <s v="Maintenance"/>
    <m/>
    <m/>
    <m/>
    <m/>
    <m/>
    <m/>
    <m/>
  </r>
  <r>
    <x v="212"/>
    <x v="10"/>
    <x v="61"/>
    <n v="2"/>
    <s v="Maintenance"/>
    <m/>
    <m/>
    <m/>
    <m/>
    <m/>
    <m/>
    <m/>
  </r>
  <r>
    <x v="212"/>
    <x v="10"/>
    <x v="60"/>
    <n v="2"/>
    <s v="Maintenance"/>
    <m/>
    <m/>
    <m/>
    <m/>
    <m/>
    <m/>
    <m/>
  </r>
  <r>
    <x v="212"/>
    <x v="10"/>
    <x v="115"/>
    <n v="1"/>
    <s v="Maintenance"/>
    <m/>
    <m/>
    <m/>
    <m/>
    <m/>
    <m/>
    <m/>
  </r>
  <r>
    <x v="212"/>
    <x v="10"/>
    <x v="63"/>
    <n v="2"/>
    <s v="Maintenance"/>
    <m/>
    <m/>
    <m/>
    <m/>
    <m/>
    <m/>
    <m/>
  </r>
  <r>
    <x v="212"/>
    <x v="10"/>
    <x v="64"/>
    <n v="2"/>
    <s v="Maintenance"/>
    <m/>
    <m/>
    <m/>
    <m/>
    <m/>
    <m/>
    <m/>
  </r>
  <r>
    <x v="212"/>
    <x v="10"/>
    <x v="136"/>
    <n v="1"/>
    <s v="Maintenance"/>
    <m/>
    <m/>
    <m/>
    <m/>
    <m/>
    <m/>
    <m/>
  </r>
  <r>
    <x v="212"/>
    <x v="10"/>
    <x v="26"/>
    <n v="1"/>
    <s v="Maintenance"/>
    <m/>
    <m/>
    <m/>
    <m/>
    <m/>
    <m/>
    <m/>
  </r>
  <r>
    <x v="212"/>
    <x v="10"/>
    <x v="22"/>
    <n v="2"/>
    <s v="Maintenance"/>
    <m/>
    <m/>
    <m/>
    <m/>
    <m/>
    <m/>
    <m/>
  </r>
  <r>
    <x v="212"/>
    <x v="10"/>
    <x v="30"/>
    <n v="1"/>
    <s v="Maintenance"/>
    <m/>
    <m/>
    <m/>
    <m/>
    <m/>
    <m/>
    <m/>
  </r>
  <r>
    <x v="212"/>
    <x v="10"/>
    <x v="34"/>
    <n v="1"/>
    <s v="Maintenance"/>
    <m/>
    <m/>
    <m/>
    <m/>
    <m/>
    <m/>
    <m/>
  </r>
  <r>
    <x v="213"/>
    <x v="10"/>
    <x v="279"/>
    <n v="2"/>
    <s v="Other"/>
    <m/>
    <m/>
    <m/>
    <m/>
    <m/>
    <m/>
    <m/>
  </r>
  <r>
    <x v="213"/>
    <x v="10"/>
    <x v="1"/>
    <n v="1"/>
    <s v="QA"/>
    <m/>
    <m/>
    <m/>
    <m/>
    <m/>
    <m/>
    <m/>
  </r>
  <r>
    <x v="213"/>
    <x v="10"/>
    <x v="23"/>
    <n v="3"/>
    <m/>
    <m/>
    <m/>
    <m/>
    <m/>
    <m/>
    <m/>
    <m/>
  </r>
  <r>
    <x v="213"/>
    <x v="10"/>
    <x v="277"/>
    <n v="5"/>
    <s v="Initial Review"/>
    <m/>
    <m/>
    <m/>
    <m/>
    <m/>
    <m/>
    <m/>
  </r>
  <r>
    <x v="213"/>
    <x v="10"/>
    <x v="145"/>
    <n v="3"/>
    <s v="Initial Review"/>
    <m/>
    <m/>
    <m/>
    <m/>
    <m/>
    <m/>
    <m/>
  </r>
  <r>
    <x v="213"/>
    <x v="10"/>
    <x v="280"/>
    <n v="1"/>
    <s v="Initial Review"/>
    <m/>
    <m/>
    <m/>
    <m/>
    <m/>
    <m/>
    <m/>
  </r>
  <r>
    <x v="213"/>
    <x v="10"/>
    <x v="283"/>
    <n v="5"/>
    <s v="Initial Review"/>
    <m/>
    <m/>
    <m/>
    <m/>
    <m/>
    <m/>
    <m/>
  </r>
  <r>
    <x v="213"/>
    <x v="10"/>
    <x v="282"/>
    <n v="1"/>
    <s v="Initial Review"/>
    <m/>
    <m/>
    <m/>
    <m/>
    <m/>
    <m/>
    <m/>
  </r>
  <r>
    <x v="214"/>
    <x v="10"/>
    <x v="1"/>
    <n v="1"/>
    <s v="QA"/>
    <m/>
    <m/>
    <m/>
    <m/>
    <m/>
    <m/>
    <m/>
  </r>
  <r>
    <x v="214"/>
    <x v="10"/>
    <x v="23"/>
    <n v="3"/>
    <m/>
    <m/>
    <m/>
    <m/>
    <m/>
    <m/>
    <m/>
    <m/>
  </r>
  <r>
    <x v="214"/>
    <x v="10"/>
    <x v="277"/>
    <n v="8"/>
    <s v="Initial Review"/>
    <m/>
    <m/>
    <m/>
    <m/>
    <m/>
    <m/>
    <m/>
  </r>
  <r>
    <x v="214"/>
    <x v="10"/>
    <x v="145"/>
    <n v="6"/>
    <s v="Initial Review"/>
    <m/>
    <m/>
    <m/>
    <m/>
    <m/>
    <m/>
    <m/>
  </r>
  <r>
    <x v="214"/>
    <x v="10"/>
    <x v="283"/>
    <n v="3"/>
    <s v="Initial Review"/>
    <m/>
    <m/>
    <m/>
    <m/>
    <m/>
    <m/>
    <m/>
  </r>
  <r>
    <x v="215"/>
    <x v="10"/>
    <x v="1"/>
    <n v="1"/>
    <s v="QA"/>
    <m/>
    <m/>
    <m/>
    <m/>
    <m/>
    <m/>
    <m/>
  </r>
  <r>
    <x v="215"/>
    <x v="10"/>
    <x v="23"/>
    <n v="1"/>
    <m/>
    <m/>
    <m/>
    <m/>
    <m/>
    <m/>
    <m/>
    <m/>
  </r>
  <r>
    <x v="215"/>
    <x v="10"/>
    <x v="283"/>
    <n v="4"/>
    <s v="Initial Review"/>
    <m/>
    <m/>
    <m/>
    <m/>
    <m/>
    <m/>
    <m/>
  </r>
  <r>
    <x v="215"/>
    <x v="10"/>
    <x v="280"/>
    <n v="3"/>
    <s v="Initial Review"/>
    <m/>
    <m/>
    <m/>
    <m/>
    <m/>
    <m/>
    <m/>
  </r>
  <r>
    <x v="215"/>
    <x v="10"/>
    <x v="282"/>
    <n v="2"/>
    <s v="Initial Review"/>
    <m/>
    <m/>
    <m/>
    <m/>
    <m/>
    <m/>
    <m/>
  </r>
  <r>
    <x v="215"/>
    <x v="10"/>
    <x v="243"/>
    <n v="1"/>
    <s v="Initial Review"/>
    <m/>
    <m/>
    <m/>
    <m/>
    <m/>
    <m/>
    <m/>
  </r>
  <r>
    <x v="215"/>
    <x v="10"/>
    <x v="284"/>
    <n v="1"/>
    <s v="Initial Review"/>
    <m/>
    <m/>
    <m/>
    <m/>
    <m/>
    <m/>
    <m/>
  </r>
  <r>
    <x v="215"/>
    <x v="10"/>
    <x v="145"/>
    <n v="3"/>
    <s v="Initial Review"/>
    <m/>
    <m/>
    <m/>
    <m/>
    <m/>
    <m/>
    <m/>
  </r>
  <r>
    <x v="215"/>
    <x v="10"/>
    <x v="277"/>
    <n v="5"/>
    <s v="Initial Review"/>
    <m/>
    <m/>
    <m/>
    <m/>
    <m/>
    <m/>
    <m/>
  </r>
  <r>
    <x v="216"/>
    <x v="10"/>
    <x v="1"/>
    <n v="1"/>
    <s v="QA"/>
    <m/>
    <m/>
    <m/>
    <m/>
    <m/>
    <m/>
    <m/>
  </r>
  <r>
    <x v="216"/>
    <x v="10"/>
    <x v="23"/>
    <n v="1"/>
    <m/>
    <m/>
    <m/>
    <m/>
    <m/>
    <m/>
    <m/>
    <m/>
  </r>
  <r>
    <x v="216"/>
    <x v="10"/>
    <x v="37"/>
    <n v="1"/>
    <s v="Maintenance"/>
    <m/>
    <m/>
    <m/>
    <m/>
    <m/>
    <m/>
    <m/>
  </r>
  <r>
    <x v="216"/>
    <x v="10"/>
    <x v="79"/>
    <n v="1"/>
    <s v="Maintenance"/>
    <m/>
    <m/>
    <m/>
    <m/>
    <m/>
    <m/>
    <m/>
  </r>
  <r>
    <x v="216"/>
    <x v="10"/>
    <x v="61"/>
    <n v="1"/>
    <s v="Maintenance"/>
    <m/>
    <m/>
    <m/>
    <m/>
    <m/>
    <m/>
    <m/>
  </r>
  <r>
    <x v="216"/>
    <x v="10"/>
    <x v="60"/>
    <n v="1"/>
    <s v="Maintenance"/>
    <m/>
    <m/>
    <m/>
    <m/>
    <m/>
    <m/>
    <m/>
  </r>
  <r>
    <x v="216"/>
    <x v="10"/>
    <x v="35"/>
    <n v="1"/>
    <s v="Maintenance"/>
    <m/>
    <m/>
    <m/>
    <m/>
    <m/>
    <m/>
    <m/>
  </r>
  <r>
    <x v="216"/>
    <x v="10"/>
    <x v="181"/>
    <n v="1"/>
    <s v="Maintenance"/>
    <m/>
    <m/>
    <m/>
    <m/>
    <m/>
    <m/>
    <m/>
  </r>
  <r>
    <x v="216"/>
    <x v="10"/>
    <x v="128"/>
    <n v="4"/>
    <s v="Maintenance"/>
    <m/>
    <m/>
    <m/>
    <m/>
    <m/>
    <m/>
    <m/>
  </r>
  <r>
    <x v="216"/>
    <x v="10"/>
    <x v="52"/>
    <n v="3"/>
    <s v="Maintenance"/>
    <m/>
    <m/>
    <m/>
    <m/>
    <m/>
    <m/>
    <m/>
  </r>
  <r>
    <x v="216"/>
    <x v="10"/>
    <x v="107"/>
    <n v="4"/>
    <s v="Maintenance"/>
    <m/>
    <m/>
    <m/>
    <m/>
    <m/>
    <m/>
    <m/>
  </r>
  <r>
    <x v="216"/>
    <x v="10"/>
    <x v="58"/>
    <n v="1"/>
    <s v="Maintenance"/>
    <m/>
    <m/>
    <m/>
    <m/>
    <m/>
    <m/>
    <m/>
  </r>
  <r>
    <x v="216"/>
    <x v="10"/>
    <x v="24"/>
    <n v="1"/>
    <s v="Maintenance"/>
    <m/>
    <m/>
    <m/>
    <m/>
    <m/>
    <m/>
    <m/>
  </r>
  <r>
    <x v="217"/>
    <x v="10"/>
    <x v="1"/>
    <n v="1"/>
    <s v="QA"/>
    <m/>
    <m/>
    <m/>
    <m/>
    <m/>
    <m/>
    <m/>
  </r>
  <r>
    <x v="217"/>
    <x v="10"/>
    <x v="283"/>
    <n v="6"/>
    <s v="Initial Review"/>
    <m/>
    <m/>
    <m/>
    <m/>
    <m/>
    <m/>
    <m/>
  </r>
  <r>
    <x v="217"/>
    <x v="10"/>
    <x v="280"/>
    <n v="5"/>
    <s v="Initial Review"/>
    <m/>
    <m/>
    <m/>
    <m/>
    <m/>
    <m/>
    <m/>
  </r>
  <r>
    <x v="217"/>
    <x v="10"/>
    <x v="282"/>
    <n v="3"/>
    <s v="Initial Review"/>
    <m/>
    <m/>
    <m/>
    <m/>
    <m/>
    <m/>
    <m/>
  </r>
  <r>
    <x v="217"/>
    <x v="10"/>
    <x v="284"/>
    <n v="2"/>
    <s v="Initial Review"/>
    <m/>
    <m/>
    <m/>
    <m/>
    <m/>
    <m/>
    <m/>
  </r>
  <r>
    <x v="217"/>
    <x v="10"/>
    <x v="145"/>
    <n v="2"/>
    <s v="Initial Review"/>
    <m/>
    <m/>
    <m/>
    <m/>
    <m/>
    <m/>
    <m/>
  </r>
  <r>
    <x v="217"/>
    <x v="10"/>
    <x v="277"/>
    <n v="2"/>
    <s v="Initial Review"/>
    <m/>
    <m/>
    <m/>
    <m/>
    <m/>
    <m/>
    <m/>
  </r>
  <r>
    <x v="218"/>
    <x v="10"/>
    <x v="279"/>
    <n v="2"/>
    <s v="Other"/>
    <m/>
    <m/>
    <m/>
    <m/>
    <m/>
    <m/>
    <m/>
  </r>
  <r>
    <x v="218"/>
    <x v="10"/>
    <x v="1"/>
    <n v="1"/>
    <s v="QA"/>
    <m/>
    <m/>
    <m/>
    <m/>
    <m/>
    <m/>
    <m/>
  </r>
  <r>
    <x v="218"/>
    <x v="10"/>
    <x v="123"/>
    <n v="1"/>
    <s v="Maintenance"/>
    <m/>
    <m/>
    <m/>
    <m/>
    <m/>
    <m/>
    <m/>
  </r>
  <r>
    <x v="218"/>
    <x v="10"/>
    <x v="34"/>
    <n v="1"/>
    <s v="Maintenance"/>
    <m/>
    <m/>
    <m/>
    <m/>
    <m/>
    <m/>
    <m/>
  </r>
  <r>
    <x v="218"/>
    <x v="10"/>
    <x v="26"/>
    <n v="1"/>
    <s v="Maintenance"/>
    <m/>
    <m/>
    <m/>
    <m/>
    <m/>
    <m/>
    <m/>
  </r>
  <r>
    <x v="218"/>
    <x v="10"/>
    <x v="30"/>
    <n v="1"/>
    <s v="Maintenance"/>
    <m/>
    <m/>
    <m/>
    <m/>
    <m/>
    <m/>
    <m/>
  </r>
  <r>
    <x v="218"/>
    <x v="10"/>
    <x v="145"/>
    <n v="1"/>
    <s v="Initial Review"/>
    <m/>
    <m/>
    <m/>
    <m/>
    <m/>
    <m/>
    <m/>
  </r>
  <r>
    <x v="218"/>
    <x v="10"/>
    <x v="277"/>
    <n v="1"/>
    <s v="Initial Review"/>
    <m/>
    <m/>
    <m/>
    <m/>
    <m/>
    <m/>
    <m/>
  </r>
  <r>
    <x v="218"/>
    <x v="10"/>
    <x v="21"/>
    <n v="1"/>
    <s v="Maintenance"/>
    <m/>
    <m/>
    <m/>
    <m/>
    <m/>
    <m/>
    <m/>
  </r>
  <r>
    <x v="218"/>
    <x v="10"/>
    <x v="19"/>
    <n v="1"/>
    <s v="Maintenance"/>
    <m/>
    <m/>
    <m/>
    <m/>
    <m/>
    <m/>
    <m/>
  </r>
  <r>
    <x v="218"/>
    <x v="10"/>
    <x v="2"/>
    <n v="1"/>
    <s v="Maintenance"/>
    <m/>
    <m/>
    <m/>
    <m/>
    <m/>
    <m/>
    <m/>
  </r>
  <r>
    <x v="218"/>
    <x v="10"/>
    <x v="189"/>
    <n v="1"/>
    <s v="Maintenance"/>
    <m/>
    <m/>
    <m/>
    <m/>
    <m/>
    <m/>
    <m/>
  </r>
  <r>
    <x v="218"/>
    <x v="10"/>
    <x v="36"/>
    <n v="1"/>
    <s v="Maintenance"/>
    <m/>
    <m/>
    <m/>
    <m/>
    <m/>
    <m/>
    <m/>
  </r>
  <r>
    <x v="218"/>
    <x v="10"/>
    <x v="62"/>
    <n v="1"/>
    <s v="Maintenance"/>
    <m/>
    <m/>
    <m/>
    <m/>
    <m/>
    <m/>
    <m/>
  </r>
  <r>
    <x v="218"/>
    <x v="10"/>
    <x v="218"/>
    <n v="1"/>
    <s v="Maintenance"/>
    <m/>
    <m/>
    <m/>
    <m/>
    <m/>
    <m/>
    <m/>
  </r>
  <r>
    <x v="218"/>
    <x v="10"/>
    <x v="77"/>
    <n v="1"/>
    <s v="Maintenance"/>
    <m/>
    <m/>
    <m/>
    <m/>
    <m/>
    <m/>
    <m/>
  </r>
  <r>
    <x v="218"/>
    <x v="10"/>
    <x v="101"/>
    <n v="1"/>
    <s v="Maintenance"/>
    <m/>
    <m/>
    <m/>
    <m/>
    <m/>
    <m/>
    <m/>
  </r>
  <r>
    <x v="218"/>
    <x v="10"/>
    <x v="20"/>
    <n v="1"/>
    <s v="Maintenance"/>
    <m/>
    <m/>
    <m/>
    <m/>
    <m/>
    <m/>
    <m/>
  </r>
  <r>
    <x v="218"/>
    <x v="10"/>
    <x v="142"/>
    <n v="1"/>
    <s v="Maintenance"/>
    <m/>
    <m/>
    <m/>
    <m/>
    <m/>
    <m/>
    <m/>
  </r>
  <r>
    <x v="218"/>
    <x v="10"/>
    <x v="104"/>
    <n v="1"/>
    <s v="Maintenance"/>
    <m/>
    <m/>
    <m/>
    <m/>
    <m/>
    <m/>
    <m/>
  </r>
  <r>
    <x v="219"/>
    <x v="10"/>
    <x v="1"/>
    <n v="1"/>
    <s v="QA"/>
    <m/>
    <m/>
    <m/>
    <m/>
    <m/>
    <m/>
    <m/>
  </r>
  <r>
    <x v="219"/>
    <x v="10"/>
    <x v="23"/>
    <n v="1"/>
    <m/>
    <m/>
    <m/>
    <m/>
    <m/>
    <m/>
    <m/>
    <m/>
  </r>
  <r>
    <x v="219"/>
    <x v="10"/>
    <x v="283"/>
    <n v="9"/>
    <s v="Initial Review"/>
    <m/>
    <m/>
    <m/>
    <m/>
    <m/>
    <m/>
    <m/>
  </r>
  <r>
    <x v="219"/>
    <x v="10"/>
    <x v="280"/>
    <n v="5"/>
    <s v="Initial Review"/>
    <m/>
    <m/>
    <m/>
    <m/>
    <m/>
    <m/>
    <m/>
  </r>
  <r>
    <x v="219"/>
    <x v="10"/>
    <x v="282"/>
    <n v="3"/>
    <s v="Initial Review"/>
    <m/>
    <m/>
    <m/>
    <m/>
    <m/>
    <m/>
    <m/>
  </r>
  <r>
    <x v="219"/>
    <x v="10"/>
    <x v="284"/>
    <n v="2"/>
    <s v="Initial Review"/>
    <m/>
    <m/>
    <m/>
    <m/>
    <m/>
    <m/>
    <m/>
  </r>
  <r>
    <x v="220"/>
    <x v="10"/>
    <x v="1"/>
    <n v="1"/>
    <s v="QA"/>
    <m/>
    <m/>
    <m/>
    <m/>
    <m/>
    <m/>
    <m/>
  </r>
  <r>
    <x v="220"/>
    <x v="10"/>
    <x v="283"/>
    <n v="4"/>
    <s v="Initial Review"/>
    <m/>
    <m/>
    <m/>
    <m/>
    <m/>
    <m/>
    <m/>
  </r>
  <r>
    <x v="220"/>
    <x v="10"/>
    <x v="280"/>
    <n v="4"/>
    <s v="Initial Review"/>
    <m/>
    <m/>
    <m/>
    <m/>
    <m/>
    <m/>
    <m/>
  </r>
  <r>
    <x v="220"/>
    <x v="10"/>
    <x v="282"/>
    <n v="4"/>
    <s v="Initial Review"/>
    <m/>
    <m/>
    <m/>
    <m/>
    <m/>
    <m/>
    <m/>
  </r>
  <r>
    <x v="220"/>
    <x v="10"/>
    <x v="285"/>
    <n v="2"/>
    <s v="Initial Review"/>
    <m/>
    <m/>
    <m/>
    <m/>
    <m/>
    <m/>
    <m/>
  </r>
  <r>
    <x v="220"/>
    <x v="10"/>
    <x v="286"/>
    <n v="5"/>
    <s v="Initial Review"/>
    <m/>
    <m/>
    <m/>
    <m/>
    <m/>
    <m/>
    <m/>
  </r>
  <r>
    <x v="220"/>
    <x v="10"/>
    <x v="284"/>
    <n v="1"/>
    <s v="Initial Review"/>
    <m/>
    <m/>
    <m/>
    <m/>
    <m/>
    <m/>
    <m/>
  </r>
  <r>
    <x v="221"/>
    <x v="10"/>
    <x v="1"/>
    <n v="1"/>
    <s v="QA"/>
    <m/>
    <m/>
    <m/>
    <m/>
    <m/>
    <m/>
    <m/>
  </r>
  <r>
    <x v="221"/>
    <x v="10"/>
    <x v="37"/>
    <n v="2"/>
    <s v="Maintenance"/>
    <m/>
    <m/>
    <m/>
    <m/>
    <m/>
    <m/>
    <m/>
  </r>
  <r>
    <x v="221"/>
    <x v="10"/>
    <x v="24"/>
    <n v="1"/>
    <s v="Maintenance"/>
    <m/>
    <m/>
    <m/>
    <m/>
    <m/>
    <m/>
    <m/>
  </r>
  <r>
    <x v="221"/>
    <x v="10"/>
    <x v="63"/>
    <n v="1"/>
    <s v="Maintenance"/>
    <m/>
    <m/>
    <m/>
    <m/>
    <m/>
    <m/>
    <m/>
  </r>
  <r>
    <x v="221"/>
    <x v="10"/>
    <x v="14"/>
    <n v="10"/>
    <s v="Maintenance"/>
    <m/>
    <m/>
    <m/>
    <m/>
    <m/>
    <m/>
    <m/>
  </r>
  <r>
    <x v="221"/>
    <x v="10"/>
    <x v="224"/>
    <n v="1"/>
    <s v="Maintenance"/>
    <m/>
    <m/>
    <m/>
    <m/>
    <m/>
    <m/>
    <m/>
  </r>
  <r>
    <x v="221"/>
    <x v="10"/>
    <x v="77"/>
    <n v="2"/>
    <s v="Maintenance"/>
    <m/>
    <m/>
    <m/>
    <m/>
    <m/>
    <m/>
    <m/>
  </r>
  <r>
    <x v="221"/>
    <x v="10"/>
    <x v="24"/>
    <n v="3"/>
    <s v="Maintenance"/>
    <m/>
    <m/>
    <m/>
    <m/>
    <m/>
    <m/>
    <m/>
  </r>
  <r>
    <x v="222"/>
    <x v="10"/>
    <x v="1"/>
    <n v="1"/>
    <s v="QA"/>
    <m/>
    <m/>
    <m/>
    <m/>
    <m/>
    <m/>
    <m/>
  </r>
  <r>
    <x v="222"/>
    <x v="10"/>
    <x v="283"/>
    <n v="5"/>
    <s v="Initial Review"/>
    <m/>
    <m/>
    <m/>
    <m/>
    <m/>
    <m/>
    <m/>
  </r>
  <r>
    <x v="222"/>
    <x v="10"/>
    <x v="280"/>
    <n v="4"/>
    <s v="Initial Review"/>
    <m/>
    <m/>
    <m/>
    <m/>
    <m/>
    <m/>
    <m/>
  </r>
  <r>
    <x v="222"/>
    <x v="10"/>
    <x v="282"/>
    <n v="2"/>
    <s v="Initial Review"/>
    <m/>
    <m/>
    <m/>
    <m/>
    <m/>
    <m/>
    <m/>
  </r>
  <r>
    <x v="222"/>
    <x v="10"/>
    <x v="287"/>
    <n v="2"/>
    <s v="Initial Review"/>
    <m/>
    <m/>
    <m/>
    <m/>
    <m/>
    <m/>
    <m/>
  </r>
  <r>
    <x v="222"/>
    <x v="10"/>
    <x v="288"/>
    <n v="1"/>
    <s v="Initial Review"/>
    <m/>
    <m/>
    <m/>
    <m/>
    <m/>
    <m/>
    <m/>
  </r>
  <r>
    <x v="222"/>
    <x v="10"/>
    <x v="289"/>
    <n v="1"/>
    <s v="Initial Review"/>
    <m/>
    <m/>
    <m/>
    <m/>
    <m/>
    <m/>
    <m/>
  </r>
  <r>
    <x v="222"/>
    <x v="10"/>
    <x v="179"/>
    <n v="1"/>
    <s v="Maintenance"/>
    <m/>
    <m/>
    <m/>
    <m/>
    <m/>
    <m/>
    <m/>
  </r>
  <r>
    <x v="222"/>
    <x v="10"/>
    <x v="152"/>
    <n v="1"/>
    <s v="Maintenance"/>
    <m/>
    <m/>
    <m/>
    <m/>
    <m/>
    <m/>
    <m/>
  </r>
  <r>
    <x v="222"/>
    <x v="10"/>
    <x v="162"/>
    <n v="1"/>
    <s v="Maintenance"/>
    <m/>
    <m/>
    <m/>
    <m/>
    <m/>
    <m/>
    <m/>
  </r>
  <r>
    <x v="222"/>
    <x v="10"/>
    <x v="77"/>
    <n v="2"/>
    <s v="Maintenance"/>
    <m/>
    <m/>
    <m/>
    <m/>
    <m/>
    <m/>
    <m/>
  </r>
  <r>
    <x v="223"/>
    <x v="10"/>
    <x v="279"/>
    <n v="2"/>
    <s v="Other"/>
    <m/>
    <m/>
    <m/>
    <m/>
    <m/>
    <m/>
    <m/>
  </r>
  <r>
    <x v="223"/>
    <x v="10"/>
    <x v="1"/>
    <n v="1"/>
    <s v="QA"/>
    <m/>
    <m/>
    <m/>
    <m/>
    <m/>
    <m/>
    <m/>
  </r>
  <r>
    <x v="223"/>
    <x v="10"/>
    <x v="23"/>
    <n v="1"/>
    <m/>
    <m/>
    <m/>
    <m/>
    <m/>
    <m/>
    <m/>
    <m/>
  </r>
  <r>
    <x v="223"/>
    <x v="10"/>
    <x v="14"/>
    <n v="9"/>
    <s v="Maintenance"/>
    <m/>
    <m/>
    <m/>
    <m/>
    <m/>
    <m/>
    <m/>
  </r>
  <r>
    <x v="223"/>
    <x v="10"/>
    <x v="31"/>
    <n v="1"/>
    <s v="Maintenance"/>
    <m/>
    <m/>
    <m/>
    <m/>
    <m/>
    <m/>
    <m/>
  </r>
  <r>
    <x v="223"/>
    <x v="10"/>
    <x v="43"/>
    <n v="1"/>
    <s v="Maintenance"/>
    <m/>
    <m/>
    <m/>
    <m/>
    <m/>
    <m/>
    <m/>
  </r>
  <r>
    <x v="223"/>
    <x v="10"/>
    <x v="133"/>
    <n v="1"/>
    <s v="Maintenance"/>
    <m/>
    <m/>
    <m/>
    <m/>
    <m/>
    <m/>
    <m/>
  </r>
  <r>
    <x v="223"/>
    <x v="10"/>
    <x v="66"/>
    <n v="1"/>
    <s v="Maintenance"/>
    <m/>
    <m/>
    <m/>
    <m/>
    <m/>
    <m/>
    <m/>
  </r>
  <r>
    <x v="223"/>
    <x v="10"/>
    <x v="124"/>
    <n v="1"/>
    <s v="Maintenance"/>
    <m/>
    <m/>
    <m/>
    <m/>
    <m/>
    <m/>
    <m/>
  </r>
  <r>
    <x v="223"/>
    <x v="10"/>
    <x v="87"/>
    <n v="1"/>
    <s v="Maintenance"/>
    <m/>
    <m/>
    <m/>
    <m/>
    <m/>
    <m/>
    <m/>
  </r>
  <r>
    <x v="223"/>
    <x v="10"/>
    <x v="110"/>
    <n v="1"/>
    <s v="Maintenance"/>
    <m/>
    <m/>
    <m/>
    <m/>
    <m/>
    <m/>
    <m/>
  </r>
  <r>
    <x v="223"/>
    <x v="10"/>
    <x v="210"/>
    <n v="1"/>
    <s v="Maintenance"/>
    <m/>
    <m/>
    <m/>
    <m/>
    <m/>
    <m/>
    <m/>
  </r>
  <r>
    <x v="223"/>
    <x v="10"/>
    <x v="1"/>
    <n v="1"/>
    <s v="QA"/>
    <m/>
    <m/>
    <m/>
    <m/>
    <m/>
    <m/>
    <m/>
  </r>
  <r>
    <x v="224"/>
    <x v="10"/>
    <x v="23"/>
    <n v="1"/>
    <m/>
    <m/>
    <m/>
    <m/>
    <m/>
    <m/>
    <m/>
    <m/>
  </r>
  <r>
    <x v="224"/>
    <x v="10"/>
    <x v="287"/>
    <n v="2"/>
    <s v="Initial Review"/>
    <m/>
    <m/>
    <m/>
    <m/>
    <m/>
    <m/>
    <m/>
  </r>
  <r>
    <x v="224"/>
    <x v="10"/>
    <x v="288"/>
    <n v="1"/>
    <s v="Initial Review"/>
    <m/>
    <m/>
    <m/>
    <m/>
    <m/>
    <m/>
    <m/>
  </r>
  <r>
    <x v="224"/>
    <x v="10"/>
    <x v="283"/>
    <n v="3"/>
    <s v="Initial Review"/>
    <m/>
    <m/>
    <m/>
    <m/>
    <m/>
    <m/>
    <m/>
  </r>
  <r>
    <x v="224"/>
    <x v="10"/>
    <x v="289"/>
    <n v="1"/>
    <s v="Initial Review"/>
    <m/>
    <m/>
    <m/>
    <m/>
    <m/>
    <m/>
    <m/>
  </r>
  <r>
    <x v="224"/>
    <x v="10"/>
    <x v="280"/>
    <n v="2"/>
    <s v="Initial Review"/>
    <m/>
    <m/>
    <m/>
    <m/>
    <m/>
    <m/>
    <m/>
  </r>
  <r>
    <x v="224"/>
    <x v="10"/>
    <x v="282"/>
    <n v="1"/>
    <s v="Initial Review"/>
    <m/>
    <m/>
    <m/>
    <m/>
    <m/>
    <m/>
    <m/>
  </r>
  <r>
    <x v="224"/>
    <x v="10"/>
    <x v="14"/>
    <n v="5"/>
    <s v="Maintenance"/>
    <m/>
    <m/>
    <m/>
    <m/>
    <m/>
    <m/>
    <m/>
  </r>
  <r>
    <x v="224"/>
    <x v="10"/>
    <x v="24"/>
    <n v="4"/>
    <s v="Maintenance"/>
    <m/>
    <m/>
    <m/>
    <m/>
    <m/>
    <m/>
    <m/>
  </r>
  <r>
    <x v="225"/>
    <x v="11"/>
    <x v="1"/>
    <n v="1"/>
    <s v="QA"/>
    <m/>
    <m/>
    <m/>
    <m/>
    <m/>
    <m/>
    <m/>
  </r>
  <r>
    <x v="225"/>
    <x v="11"/>
    <x v="23"/>
    <n v="2"/>
    <m/>
    <m/>
    <m/>
    <m/>
    <m/>
    <m/>
    <m/>
    <m/>
  </r>
  <r>
    <x v="225"/>
    <x v="11"/>
    <x v="283"/>
    <n v="4"/>
    <s v="Initial Review"/>
    <m/>
    <m/>
    <m/>
    <m/>
    <m/>
    <m/>
    <m/>
  </r>
  <r>
    <x v="225"/>
    <x v="11"/>
    <x v="280"/>
    <n v="5"/>
    <s v="Initial Review"/>
    <m/>
    <m/>
    <m/>
    <m/>
    <m/>
    <m/>
    <m/>
  </r>
  <r>
    <x v="225"/>
    <x v="11"/>
    <x v="282"/>
    <n v="2"/>
    <s v="Initial Review"/>
    <m/>
    <m/>
    <m/>
    <m/>
    <m/>
    <m/>
    <m/>
  </r>
  <r>
    <x v="225"/>
    <x v="11"/>
    <x v="287"/>
    <n v="5"/>
    <s v="Initial Review"/>
    <m/>
    <m/>
    <m/>
    <m/>
    <m/>
    <m/>
    <m/>
  </r>
  <r>
    <x v="225"/>
    <x v="11"/>
    <x v="288"/>
    <n v="3"/>
    <s v="Initial Review"/>
    <m/>
    <m/>
    <m/>
    <m/>
    <m/>
    <m/>
    <m/>
  </r>
  <r>
    <x v="225"/>
    <x v="11"/>
    <x v="289"/>
    <n v="5"/>
    <s v="Initial Review"/>
    <m/>
    <m/>
    <m/>
    <m/>
    <m/>
    <m/>
    <m/>
  </r>
  <r>
    <x v="226"/>
    <x v="11"/>
    <x v="1"/>
    <n v="1"/>
    <s v="QA"/>
    <m/>
    <m/>
    <m/>
    <m/>
    <m/>
    <m/>
    <m/>
  </r>
  <r>
    <x v="226"/>
    <x v="11"/>
    <x v="23"/>
    <n v="2"/>
    <m/>
    <m/>
    <m/>
    <m/>
    <m/>
    <m/>
    <m/>
    <m/>
  </r>
  <r>
    <x v="226"/>
    <x v="11"/>
    <x v="24"/>
    <n v="2"/>
    <s v="Maintenance"/>
    <m/>
    <m/>
    <m/>
    <m/>
    <m/>
    <m/>
    <m/>
  </r>
  <r>
    <x v="226"/>
    <x v="11"/>
    <x v="94"/>
    <n v="1"/>
    <s v="Maintenance"/>
    <m/>
    <m/>
    <m/>
    <m/>
    <m/>
    <m/>
    <m/>
  </r>
  <r>
    <x v="226"/>
    <x v="11"/>
    <x v="196"/>
    <n v="1"/>
    <s v="Maintenance"/>
    <m/>
    <m/>
    <m/>
    <m/>
    <m/>
    <m/>
    <m/>
  </r>
  <r>
    <x v="226"/>
    <x v="11"/>
    <x v="198"/>
    <n v="1"/>
    <s v="Maintenance"/>
    <m/>
    <m/>
    <m/>
    <m/>
    <m/>
    <m/>
    <m/>
  </r>
  <r>
    <x v="226"/>
    <x v="11"/>
    <x v="164"/>
    <n v="1"/>
    <s v="Maintenance"/>
    <m/>
    <m/>
    <m/>
    <m/>
    <m/>
    <m/>
    <m/>
  </r>
  <r>
    <x v="226"/>
    <x v="11"/>
    <x v="106"/>
    <n v="1"/>
    <s v="Maintenance"/>
    <m/>
    <m/>
    <m/>
    <m/>
    <m/>
    <m/>
    <m/>
  </r>
  <r>
    <x v="226"/>
    <x v="11"/>
    <x v="290"/>
    <n v="1"/>
    <s v="Maintenance"/>
    <m/>
    <m/>
    <m/>
    <m/>
    <m/>
    <m/>
    <m/>
  </r>
  <r>
    <x v="226"/>
    <x v="11"/>
    <x v="149"/>
    <n v="1"/>
    <s v="Maintenance"/>
    <m/>
    <m/>
    <m/>
    <m/>
    <m/>
    <m/>
    <m/>
  </r>
  <r>
    <x v="226"/>
    <x v="11"/>
    <x v="200"/>
    <n v="1"/>
    <s v="Maintenance"/>
    <m/>
    <m/>
    <m/>
    <m/>
    <m/>
    <m/>
    <m/>
  </r>
  <r>
    <x v="226"/>
    <x v="11"/>
    <x v="159"/>
    <n v="1"/>
    <s v="Maintenance"/>
    <m/>
    <m/>
    <m/>
    <m/>
    <m/>
    <m/>
    <m/>
  </r>
  <r>
    <x v="226"/>
    <x v="11"/>
    <x v="190"/>
    <n v="1"/>
    <s v="Maintenance"/>
    <m/>
    <m/>
    <m/>
    <m/>
    <m/>
    <m/>
    <m/>
  </r>
  <r>
    <x v="226"/>
    <x v="11"/>
    <x v="7"/>
    <n v="1"/>
    <s v="Maintenance"/>
    <m/>
    <m/>
    <m/>
    <m/>
    <m/>
    <m/>
    <m/>
  </r>
  <r>
    <x v="226"/>
    <x v="11"/>
    <x v="153"/>
    <n v="1"/>
    <s v="Maintenance"/>
    <m/>
    <m/>
    <m/>
    <m/>
    <m/>
    <m/>
    <m/>
  </r>
  <r>
    <x v="226"/>
    <x v="11"/>
    <x v="105"/>
    <n v="1"/>
    <s v="Maintenance"/>
    <m/>
    <m/>
    <m/>
    <m/>
    <m/>
    <m/>
    <m/>
  </r>
  <r>
    <x v="226"/>
    <x v="11"/>
    <x v="118"/>
    <n v="1"/>
    <s v="Maintenance"/>
    <m/>
    <m/>
    <m/>
    <m/>
    <m/>
    <m/>
    <m/>
  </r>
  <r>
    <x v="226"/>
    <x v="11"/>
    <x v="228"/>
    <n v="1"/>
    <s v="Maintenance"/>
    <m/>
    <m/>
    <m/>
    <m/>
    <m/>
    <m/>
    <m/>
  </r>
  <r>
    <x v="226"/>
    <x v="11"/>
    <x v="231"/>
    <n v="1"/>
    <s v="Maintenance"/>
    <m/>
    <m/>
    <m/>
    <m/>
    <m/>
    <m/>
    <m/>
  </r>
  <r>
    <x v="226"/>
    <x v="11"/>
    <x v="230"/>
    <n v="1"/>
    <s v="Maintenance"/>
    <m/>
    <m/>
    <m/>
    <m/>
    <m/>
    <m/>
    <m/>
  </r>
  <r>
    <x v="226"/>
    <x v="11"/>
    <x v="156"/>
    <n v="1"/>
    <s v="Maintenance"/>
    <m/>
    <m/>
    <m/>
    <m/>
    <m/>
    <m/>
    <m/>
  </r>
  <r>
    <x v="226"/>
    <x v="11"/>
    <x v="49"/>
    <n v="1"/>
    <s v="Maintenance"/>
    <m/>
    <m/>
    <m/>
    <m/>
    <m/>
    <m/>
    <m/>
  </r>
  <r>
    <x v="226"/>
    <x v="11"/>
    <x v="186"/>
    <n v="1"/>
    <s v="Maintenance"/>
    <m/>
    <m/>
    <m/>
    <m/>
    <m/>
    <m/>
    <m/>
  </r>
  <r>
    <x v="226"/>
    <x v="11"/>
    <x v="137"/>
    <n v="1"/>
    <s v="Maintenance"/>
    <m/>
    <m/>
    <m/>
    <m/>
    <m/>
    <m/>
    <m/>
  </r>
  <r>
    <x v="226"/>
    <x v="11"/>
    <x v="220"/>
    <n v="1"/>
    <s v="Maintenance"/>
    <m/>
    <m/>
    <m/>
    <m/>
    <m/>
    <m/>
    <m/>
  </r>
  <r>
    <x v="227"/>
    <x v="11"/>
    <x v="1"/>
    <n v="1"/>
    <s v="QA"/>
    <m/>
    <m/>
    <m/>
    <m/>
    <m/>
    <m/>
    <m/>
  </r>
  <r>
    <x v="227"/>
    <x v="11"/>
    <x v="23"/>
    <n v="1"/>
    <m/>
    <m/>
    <m/>
    <m/>
    <m/>
    <m/>
    <m/>
    <m/>
  </r>
  <r>
    <x v="227"/>
    <x v="11"/>
    <x v="291"/>
    <n v="3"/>
    <s v="Initial Review"/>
    <m/>
    <m/>
    <m/>
    <m/>
    <m/>
    <m/>
    <m/>
  </r>
  <r>
    <x v="227"/>
    <x v="11"/>
    <x v="292"/>
    <n v="3"/>
    <s v="Initial Review"/>
    <m/>
    <m/>
    <m/>
    <m/>
    <m/>
    <m/>
    <m/>
  </r>
  <r>
    <x v="227"/>
    <x v="11"/>
    <x v="293"/>
    <n v="4"/>
    <s v="Initial Review"/>
    <m/>
    <m/>
    <m/>
    <m/>
    <m/>
    <m/>
    <m/>
  </r>
  <r>
    <x v="227"/>
    <x v="11"/>
    <x v="294"/>
    <n v="1"/>
    <s v="Initial Review"/>
    <m/>
    <m/>
    <m/>
    <m/>
    <m/>
    <m/>
    <m/>
  </r>
  <r>
    <x v="227"/>
    <x v="11"/>
    <x v="283"/>
    <n v="4"/>
    <s v="Initial Review"/>
    <m/>
    <m/>
    <m/>
    <m/>
    <m/>
    <m/>
    <m/>
  </r>
  <r>
    <x v="227"/>
    <x v="11"/>
    <x v="280"/>
    <n v="3"/>
    <s v="Initial Review"/>
    <m/>
    <m/>
    <m/>
    <m/>
    <m/>
    <m/>
    <m/>
  </r>
  <r>
    <x v="227"/>
    <x v="11"/>
    <x v="282"/>
    <n v="1"/>
    <s v="Initial Review"/>
    <m/>
    <m/>
    <m/>
    <m/>
    <m/>
    <m/>
    <m/>
  </r>
  <r>
    <x v="227"/>
    <x v="11"/>
    <x v="287"/>
    <n v="4"/>
    <s v="Initial Review"/>
    <m/>
    <m/>
    <m/>
    <m/>
    <m/>
    <m/>
    <m/>
  </r>
  <r>
    <x v="227"/>
    <x v="11"/>
    <x v="288"/>
    <n v="2"/>
    <s v="Initial Review"/>
    <m/>
    <m/>
    <m/>
    <m/>
    <m/>
    <m/>
    <m/>
  </r>
  <r>
    <x v="228"/>
    <x v="11"/>
    <x v="279"/>
    <n v="2"/>
    <s v="Other"/>
    <m/>
    <m/>
    <m/>
    <m/>
    <m/>
    <m/>
    <m/>
  </r>
  <r>
    <x v="228"/>
    <x v="11"/>
    <x v="1"/>
    <n v="1"/>
    <s v="QA"/>
    <m/>
    <m/>
    <m/>
    <m/>
    <m/>
    <m/>
    <m/>
  </r>
  <r>
    <x v="228"/>
    <x v="11"/>
    <x v="23"/>
    <n v="1"/>
    <m/>
    <m/>
    <m/>
    <m/>
    <m/>
    <m/>
    <m/>
    <m/>
  </r>
  <r>
    <x v="228"/>
    <x v="11"/>
    <x v="24"/>
    <n v="2"/>
    <s v="Maintenance"/>
    <m/>
    <m/>
    <m/>
    <m/>
    <m/>
    <m/>
    <m/>
  </r>
  <r>
    <x v="228"/>
    <x v="11"/>
    <x v="248"/>
    <n v="1"/>
    <s v="Maintenance"/>
    <m/>
    <m/>
    <m/>
    <m/>
    <m/>
    <m/>
    <m/>
  </r>
  <r>
    <x v="228"/>
    <x v="11"/>
    <x v="65"/>
    <n v="1"/>
    <s v="Maintenance"/>
    <m/>
    <m/>
    <m/>
    <m/>
    <m/>
    <m/>
    <m/>
  </r>
  <r>
    <x v="228"/>
    <x v="11"/>
    <x v="183"/>
    <n v="1"/>
    <s v="Maintenance"/>
    <m/>
    <m/>
    <m/>
    <m/>
    <m/>
    <m/>
    <m/>
  </r>
  <r>
    <x v="228"/>
    <x v="11"/>
    <x v="56"/>
    <n v="1"/>
    <s v="Maintenance"/>
    <m/>
    <m/>
    <m/>
    <m/>
    <m/>
    <m/>
    <m/>
  </r>
  <r>
    <x v="228"/>
    <x v="11"/>
    <x v="188"/>
    <n v="1"/>
    <s v="Maintenance"/>
    <m/>
    <m/>
    <m/>
    <m/>
    <m/>
    <m/>
    <m/>
  </r>
  <r>
    <x v="228"/>
    <x v="11"/>
    <x v="170"/>
    <n v="1"/>
    <s v="Maintenance"/>
    <m/>
    <m/>
    <m/>
    <m/>
    <m/>
    <m/>
    <m/>
  </r>
  <r>
    <x v="228"/>
    <x v="11"/>
    <x v="126"/>
    <n v="1"/>
    <s v="Maintenance"/>
    <m/>
    <m/>
    <m/>
    <m/>
    <m/>
    <m/>
    <m/>
  </r>
  <r>
    <x v="228"/>
    <x v="11"/>
    <x v="259"/>
    <n v="1"/>
    <s v="Maintenance"/>
    <m/>
    <m/>
    <m/>
    <m/>
    <m/>
    <m/>
    <m/>
  </r>
  <r>
    <x v="228"/>
    <x v="11"/>
    <x v="51"/>
    <n v="1"/>
    <s v="Maintenance"/>
    <m/>
    <m/>
    <m/>
    <m/>
    <m/>
    <m/>
    <m/>
  </r>
  <r>
    <x v="228"/>
    <x v="11"/>
    <x v="96"/>
    <n v="1"/>
    <s v="Maintenance"/>
    <m/>
    <m/>
    <m/>
    <m/>
    <m/>
    <m/>
    <m/>
  </r>
  <r>
    <x v="228"/>
    <x v="11"/>
    <x v="33"/>
    <n v="1"/>
    <s v="Maintenance"/>
    <m/>
    <m/>
    <m/>
    <m/>
    <m/>
    <m/>
    <m/>
  </r>
  <r>
    <x v="228"/>
    <x v="11"/>
    <x v="226"/>
    <n v="1"/>
    <s v="Maintenance"/>
    <m/>
    <m/>
    <m/>
    <m/>
    <m/>
    <m/>
    <m/>
  </r>
  <r>
    <x v="228"/>
    <x v="11"/>
    <x v="233"/>
    <n v="1"/>
    <s v="Maintenance"/>
    <m/>
    <m/>
    <m/>
    <m/>
    <m/>
    <m/>
    <m/>
  </r>
  <r>
    <x v="228"/>
    <x v="11"/>
    <x v="13"/>
    <n v="1"/>
    <s v="Maintenance"/>
    <m/>
    <m/>
    <m/>
    <m/>
    <m/>
    <m/>
    <m/>
  </r>
  <r>
    <x v="228"/>
    <x v="11"/>
    <x v="158"/>
    <n v="1"/>
    <s v="Maintenance"/>
    <m/>
    <m/>
    <m/>
    <m/>
    <m/>
    <m/>
    <m/>
  </r>
  <r>
    <x v="228"/>
    <x v="11"/>
    <x v="295"/>
    <n v="1"/>
    <s v="Maintenance"/>
    <m/>
    <m/>
    <m/>
    <m/>
    <m/>
    <m/>
    <m/>
  </r>
  <r>
    <x v="228"/>
    <x v="11"/>
    <x v="246"/>
    <n v="1"/>
    <s v="Maintenance"/>
    <m/>
    <m/>
    <m/>
    <m/>
    <m/>
    <m/>
    <m/>
  </r>
  <r>
    <x v="228"/>
    <x v="11"/>
    <x v="296"/>
    <n v="1"/>
    <s v="Maintenance"/>
    <m/>
    <m/>
    <m/>
    <m/>
    <m/>
    <m/>
    <m/>
  </r>
  <r>
    <x v="228"/>
    <x v="11"/>
    <x v="132"/>
    <n v="1"/>
    <s v="Maintenance"/>
    <m/>
    <m/>
    <m/>
    <m/>
    <m/>
    <m/>
    <m/>
  </r>
  <r>
    <x v="228"/>
    <x v="11"/>
    <x v="178"/>
    <n v="1"/>
    <s v="Maintenance"/>
    <m/>
    <m/>
    <m/>
    <m/>
    <m/>
    <m/>
    <m/>
  </r>
  <r>
    <x v="228"/>
    <x v="11"/>
    <x v="38"/>
    <n v="1"/>
    <s v="Maintenance"/>
    <m/>
    <m/>
    <m/>
    <m/>
    <m/>
    <m/>
    <m/>
  </r>
  <r>
    <x v="229"/>
    <x v="11"/>
    <x v="1"/>
    <n v="1"/>
    <s v="QA"/>
    <m/>
    <m/>
    <m/>
    <m/>
    <m/>
    <m/>
    <m/>
  </r>
  <r>
    <x v="229"/>
    <x v="11"/>
    <x v="23"/>
    <n v="2"/>
    <m/>
    <m/>
    <m/>
    <m/>
    <m/>
    <m/>
    <m/>
    <m/>
  </r>
  <r>
    <x v="229"/>
    <x v="11"/>
    <x v="291"/>
    <n v="4"/>
    <s v="Initial Review"/>
    <m/>
    <m/>
    <m/>
    <m/>
    <m/>
    <m/>
    <m/>
  </r>
  <r>
    <x v="229"/>
    <x v="11"/>
    <x v="289"/>
    <n v="4"/>
    <s v="Initial Review"/>
    <m/>
    <m/>
    <m/>
    <m/>
    <m/>
    <m/>
    <m/>
  </r>
  <r>
    <x v="229"/>
    <x v="11"/>
    <x v="294"/>
    <n v="3"/>
    <s v="Initial Review"/>
    <m/>
    <m/>
    <m/>
    <m/>
    <m/>
    <m/>
    <m/>
  </r>
  <r>
    <x v="229"/>
    <x v="11"/>
    <x v="292"/>
    <n v="5"/>
    <s v="Initial Review"/>
    <m/>
    <m/>
    <m/>
    <m/>
    <m/>
    <m/>
    <m/>
  </r>
  <r>
    <x v="229"/>
    <x v="11"/>
    <x v="293"/>
    <n v="3"/>
    <s v="Initial Review"/>
    <m/>
    <m/>
    <m/>
    <m/>
    <m/>
    <m/>
    <m/>
  </r>
  <r>
    <x v="229"/>
    <x v="11"/>
    <x v="283"/>
    <n v="1"/>
    <s v="Initial Review"/>
    <m/>
    <m/>
    <m/>
    <m/>
    <m/>
    <m/>
    <m/>
  </r>
  <r>
    <x v="229"/>
    <x v="11"/>
    <x v="280"/>
    <n v="1"/>
    <s v="Initial Review"/>
    <m/>
    <m/>
    <m/>
    <m/>
    <m/>
    <m/>
    <m/>
  </r>
  <r>
    <x v="229"/>
    <x v="11"/>
    <x v="287"/>
    <n v="2"/>
    <s v="Initial Review"/>
    <m/>
    <m/>
    <m/>
    <m/>
    <m/>
    <m/>
    <m/>
  </r>
  <r>
    <x v="229"/>
    <x v="11"/>
    <x v="288"/>
    <n v="1"/>
    <s v="Initial Review"/>
    <m/>
    <m/>
    <m/>
    <m/>
    <m/>
    <m/>
    <m/>
  </r>
  <r>
    <x v="230"/>
    <x v="11"/>
    <x v="1"/>
    <n v="1"/>
    <s v="QA"/>
    <m/>
    <m/>
    <m/>
    <m/>
    <m/>
    <m/>
    <m/>
  </r>
  <r>
    <x v="230"/>
    <x v="11"/>
    <x v="23"/>
    <n v="1"/>
    <m/>
    <m/>
    <m/>
    <m/>
    <m/>
    <m/>
    <m/>
    <m/>
  </r>
  <r>
    <x v="230"/>
    <x v="11"/>
    <x v="288"/>
    <n v="1"/>
    <s v="Initial Review"/>
    <m/>
    <m/>
    <m/>
    <m/>
    <m/>
    <m/>
    <m/>
  </r>
  <r>
    <x v="230"/>
    <x v="11"/>
    <x v="289"/>
    <n v="3"/>
    <s v="Initial Review"/>
    <m/>
    <m/>
    <m/>
    <m/>
    <m/>
    <m/>
    <m/>
  </r>
  <r>
    <x v="230"/>
    <x v="11"/>
    <x v="292"/>
    <n v="10"/>
    <s v="Initial Review"/>
    <m/>
    <m/>
    <m/>
    <m/>
    <m/>
    <m/>
    <m/>
  </r>
  <r>
    <x v="230"/>
    <x v="11"/>
    <x v="291"/>
    <n v="7"/>
    <s v="Initial Review"/>
    <m/>
    <m/>
    <m/>
    <m/>
    <m/>
    <m/>
    <m/>
  </r>
  <r>
    <x v="230"/>
    <x v="11"/>
    <x v="293"/>
    <n v="2"/>
    <s v="Initial Review"/>
    <m/>
    <m/>
    <m/>
    <m/>
    <m/>
    <m/>
    <m/>
  </r>
  <r>
    <x v="230"/>
    <x v="11"/>
    <x v="283"/>
    <n v="1"/>
    <s v="Initial Review"/>
    <m/>
    <m/>
    <m/>
    <m/>
    <m/>
    <m/>
    <m/>
  </r>
  <r>
    <x v="230"/>
    <x v="11"/>
    <x v="287"/>
    <n v="1"/>
    <s v="Initial Review"/>
    <m/>
    <m/>
    <m/>
    <m/>
    <m/>
    <m/>
    <m/>
  </r>
  <r>
    <x v="231"/>
    <x v="11"/>
    <x v="1"/>
    <n v="1"/>
    <s v="QA"/>
    <m/>
    <m/>
    <m/>
    <m/>
    <m/>
    <m/>
    <m/>
  </r>
  <r>
    <x v="231"/>
    <x v="11"/>
    <x v="23"/>
    <n v="1"/>
    <m/>
    <m/>
    <m/>
    <m/>
    <m/>
    <m/>
    <m/>
    <m/>
  </r>
  <r>
    <x v="231"/>
    <x v="11"/>
    <x v="132"/>
    <n v="1"/>
    <s v="Maintenance"/>
    <m/>
    <m/>
    <m/>
    <m/>
    <m/>
    <m/>
    <m/>
  </r>
  <r>
    <x v="231"/>
    <x v="11"/>
    <x v="157"/>
    <n v="1"/>
    <s v="Maintenance"/>
    <m/>
    <m/>
    <m/>
    <m/>
    <m/>
    <m/>
    <m/>
  </r>
  <r>
    <x v="231"/>
    <x v="11"/>
    <x v="177"/>
    <n v="1"/>
    <s v="Maintenance"/>
    <m/>
    <m/>
    <m/>
    <m/>
    <m/>
    <m/>
    <m/>
  </r>
  <r>
    <x v="231"/>
    <x v="11"/>
    <x v="297"/>
    <n v="1"/>
    <s v="Maintenance"/>
    <m/>
    <m/>
    <m/>
    <m/>
    <m/>
    <m/>
    <m/>
  </r>
  <r>
    <x v="231"/>
    <x v="11"/>
    <x v="250"/>
    <n v="1"/>
    <s v="Maintenance"/>
    <m/>
    <m/>
    <m/>
    <m/>
    <m/>
    <m/>
    <m/>
  </r>
  <r>
    <x v="231"/>
    <x v="11"/>
    <x v="194"/>
    <n v="1"/>
    <s v="Maintenance"/>
    <m/>
    <m/>
    <m/>
    <m/>
    <m/>
    <m/>
    <m/>
  </r>
  <r>
    <x v="231"/>
    <x v="11"/>
    <x v="180"/>
    <n v="1"/>
    <s v="Maintenance"/>
    <m/>
    <m/>
    <m/>
    <m/>
    <m/>
    <m/>
    <m/>
  </r>
  <r>
    <x v="231"/>
    <x v="11"/>
    <x v="298"/>
    <n v="1"/>
    <s v="Maintenance"/>
    <m/>
    <m/>
    <m/>
    <m/>
    <m/>
    <m/>
    <m/>
  </r>
  <r>
    <x v="231"/>
    <x v="11"/>
    <x v="209"/>
    <n v="1"/>
    <s v="Maintenance"/>
    <m/>
    <m/>
    <m/>
    <m/>
    <m/>
    <m/>
    <m/>
  </r>
  <r>
    <x v="231"/>
    <x v="11"/>
    <x v="100"/>
    <n v="1"/>
    <s v="Maintenance"/>
    <m/>
    <m/>
    <m/>
    <m/>
    <m/>
    <m/>
    <m/>
  </r>
  <r>
    <x v="231"/>
    <x v="11"/>
    <x v="171"/>
    <n v="1"/>
    <s v="Maintenance"/>
    <m/>
    <m/>
    <m/>
    <m/>
    <m/>
    <m/>
    <m/>
  </r>
  <r>
    <x v="231"/>
    <x v="11"/>
    <x v="161"/>
    <n v="1"/>
    <s v="Maintenance"/>
    <m/>
    <m/>
    <m/>
    <m/>
    <m/>
    <m/>
    <m/>
  </r>
  <r>
    <x v="231"/>
    <x v="11"/>
    <x v="116"/>
    <n v="1"/>
    <s v="Maintenance"/>
    <m/>
    <m/>
    <m/>
    <m/>
    <m/>
    <m/>
    <m/>
  </r>
  <r>
    <x v="231"/>
    <x v="11"/>
    <x v="90"/>
    <n v="1"/>
    <s v="Maintenance"/>
    <m/>
    <m/>
    <m/>
    <m/>
    <m/>
    <m/>
    <m/>
  </r>
  <r>
    <x v="231"/>
    <x v="11"/>
    <x v="82"/>
    <n v="1"/>
    <s v="Maintenance"/>
    <m/>
    <m/>
    <m/>
    <m/>
    <m/>
    <m/>
    <m/>
  </r>
  <r>
    <x v="231"/>
    <x v="11"/>
    <x v="80"/>
    <n v="1"/>
    <s v="Maintenance"/>
    <m/>
    <m/>
    <m/>
    <m/>
    <m/>
    <m/>
    <m/>
  </r>
  <r>
    <x v="231"/>
    <x v="11"/>
    <x v="88"/>
    <n v="1"/>
    <s v="Maintenance"/>
    <m/>
    <m/>
    <m/>
    <m/>
    <m/>
    <m/>
    <m/>
  </r>
  <r>
    <x v="231"/>
    <x v="11"/>
    <x v="151"/>
    <n v="1"/>
    <s v="Maintenance"/>
    <m/>
    <m/>
    <m/>
    <m/>
    <m/>
    <m/>
    <m/>
  </r>
  <r>
    <x v="231"/>
    <x v="11"/>
    <x v="75"/>
    <n v="1"/>
    <s v="Maintenance"/>
    <m/>
    <m/>
    <m/>
    <m/>
    <m/>
    <m/>
    <m/>
  </r>
  <r>
    <x v="231"/>
    <x v="11"/>
    <x v="74"/>
    <n v="1"/>
    <s v="Maintenance"/>
    <m/>
    <m/>
    <m/>
    <m/>
    <m/>
    <m/>
    <m/>
  </r>
  <r>
    <x v="231"/>
    <x v="11"/>
    <x v="57"/>
    <n v="1"/>
    <s v="Maintenance"/>
    <m/>
    <m/>
    <m/>
    <m/>
    <m/>
    <m/>
    <m/>
  </r>
  <r>
    <x v="231"/>
    <x v="11"/>
    <x v="11"/>
    <n v="3"/>
    <s v="Maintenance"/>
    <m/>
    <m/>
    <m/>
    <m/>
    <m/>
    <m/>
    <m/>
  </r>
  <r>
    <x v="231"/>
    <x v="11"/>
    <x v="59"/>
    <n v="1"/>
    <s v="Maintenance"/>
    <m/>
    <m/>
    <m/>
    <m/>
    <m/>
    <m/>
    <m/>
  </r>
  <r>
    <x v="232"/>
    <x v="11"/>
    <x v="1"/>
    <n v="1"/>
    <s v="QA"/>
    <m/>
    <m/>
    <m/>
    <m/>
    <m/>
    <m/>
    <m/>
  </r>
  <r>
    <x v="232"/>
    <x v="11"/>
    <x v="23"/>
    <n v="2"/>
    <m/>
    <m/>
    <m/>
    <m/>
    <m/>
    <m/>
    <m/>
    <m/>
  </r>
  <r>
    <x v="232"/>
    <x v="11"/>
    <x v="291"/>
    <n v="15"/>
    <s v="Initial Review"/>
    <m/>
    <m/>
    <m/>
    <m/>
    <m/>
    <m/>
    <m/>
  </r>
  <r>
    <x v="232"/>
    <x v="11"/>
    <x v="292"/>
    <n v="9"/>
    <s v="Initial Review"/>
    <m/>
    <m/>
    <m/>
    <m/>
    <m/>
    <m/>
    <m/>
  </r>
  <r>
    <x v="233"/>
    <x v="11"/>
    <x v="279"/>
    <n v="2"/>
    <s v="Other"/>
    <m/>
    <m/>
    <m/>
    <m/>
    <m/>
    <m/>
    <m/>
  </r>
  <r>
    <x v="233"/>
    <x v="11"/>
    <x v="1"/>
    <n v="1"/>
    <s v="QA"/>
    <m/>
    <m/>
    <m/>
    <m/>
    <m/>
    <m/>
    <m/>
  </r>
  <r>
    <x v="233"/>
    <x v="11"/>
    <x v="23"/>
    <n v="2"/>
    <m/>
    <m/>
    <m/>
    <m/>
    <m/>
    <m/>
    <m/>
    <m/>
  </r>
  <r>
    <x v="233"/>
    <x v="11"/>
    <x v="24"/>
    <n v="2"/>
    <s v="Maintenance"/>
    <m/>
    <m/>
    <m/>
    <m/>
    <m/>
    <m/>
    <m/>
  </r>
  <r>
    <x v="233"/>
    <x v="11"/>
    <x v="255"/>
    <n v="1"/>
    <s v="Maintenance"/>
    <m/>
    <m/>
    <m/>
    <m/>
    <m/>
    <m/>
    <m/>
  </r>
  <r>
    <x v="233"/>
    <x v="11"/>
    <x v="71"/>
    <n v="1"/>
    <s v="Maintenance"/>
    <m/>
    <m/>
    <m/>
    <m/>
    <m/>
    <m/>
    <m/>
  </r>
  <r>
    <x v="233"/>
    <x v="11"/>
    <x v="41"/>
    <n v="1"/>
    <s v="Maintenance"/>
    <m/>
    <m/>
    <m/>
    <m/>
    <m/>
    <m/>
    <m/>
  </r>
  <r>
    <x v="233"/>
    <x v="11"/>
    <x v="299"/>
    <n v="1"/>
    <s v="Maintenance"/>
    <m/>
    <m/>
    <m/>
    <m/>
    <m/>
    <m/>
    <m/>
  </r>
  <r>
    <x v="233"/>
    <x v="11"/>
    <x v="193"/>
    <n v="1"/>
    <s v="Maintenance"/>
    <m/>
    <m/>
    <m/>
    <m/>
    <m/>
    <m/>
    <m/>
  </r>
  <r>
    <x v="233"/>
    <x v="11"/>
    <x v="127"/>
    <n v="1"/>
    <s v="Maintenance"/>
    <m/>
    <m/>
    <m/>
    <m/>
    <m/>
    <m/>
    <m/>
  </r>
  <r>
    <x v="233"/>
    <x v="11"/>
    <x v="37"/>
    <n v="2"/>
    <s v="Maintenance"/>
    <m/>
    <m/>
    <m/>
    <m/>
    <m/>
    <m/>
    <m/>
  </r>
  <r>
    <x v="233"/>
    <x v="11"/>
    <x v="61"/>
    <n v="4"/>
    <s v="Maintenance"/>
    <m/>
    <m/>
    <m/>
    <m/>
    <m/>
    <m/>
    <m/>
  </r>
  <r>
    <x v="233"/>
    <x v="11"/>
    <x v="60"/>
    <n v="4"/>
    <s v="Maintenance"/>
    <m/>
    <m/>
    <m/>
    <m/>
    <m/>
    <m/>
    <m/>
  </r>
  <r>
    <x v="233"/>
    <x v="11"/>
    <x v="115"/>
    <n v="1"/>
    <s v="Maintenance"/>
    <m/>
    <m/>
    <m/>
    <m/>
    <m/>
    <m/>
    <m/>
  </r>
  <r>
    <x v="233"/>
    <x v="11"/>
    <x v="63"/>
    <n v="1"/>
    <s v="Maintenance"/>
    <m/>
    <m/>
    <m/>
    <m/>
    <m/>
    <m/>
    <m/>
  </r>
  <r>
    <x v="233"/>
    <x v="11"/>
    <x v="64"/>
    <n v="2"/>
    <s v="Maintenance"/>
    <m/>
    <m/>
    <m/>
    <m/>
    <m/>
    <m/>
    <m/>
  </r>
  <r>
    <x v="234"/>
    <x v="11"/>
    <x v="1"/>
    <n v="1"/>
    <s v="QA"/>
    <m/>
    <m/>
    <m/>
    <m/>
    <m/>
    <m/>
    <m/>
  </r>
  <r>
    <x v="234"/>
    <x v="11"/>
    <x v="291"/>
    <n v="10"/>
    <s v="Initial Review"/>
    <m/>
    <m/>
    <m/>
    <m/>
    <m/>
    <m/>
    <m/>
  </r>
  <r>
    <x v="234"/>
    <x v="11"/>
    <x v="292"/>
    <n v="6"/>
    <s v="Initial Review"/>
    <m/>
    <m/>
    <m/>
    <m/>
    <m/>
    <m/>
    <m/>
  </r>
  <r>
    <x v="234"/>
    <x v="11"/>
    <x v="300"/>
    <n v="10"/>
    <s v="Initial Review"/>
    <m/>
    <m/>
    <m/>
    <m/>
    <m/>
    <m/>
    <m/>
  </r>
  <r>
    <x v="235"/>
    <x v="11"/>
    <x v="1"/>
    <n v="1"/>
    <s v="QA"/>
    <m/>
    <m/>
    <m/>
    <m/>
    <m/>
    <m/>
    <m/>
  </r>
  <r>
    <x v="235"/>
    <x v="11"/>
    <x v="291"/>
    <n v="3"/>
    <s v="Initial Review"/>
    <m/>
    <m/>
    <m/>
    <m/>
    <m/>
    <m/>
    <m/>
  </r>
  <r>
    <x v="235"/>
    <x v="11"/>
    <x v="292"/>
    <n v="10"/>
    <s v="Initial Review"/>
    <m/>
    <m/>
    <m/>
    <m/>
    <m/>
    <m/>
    <m/>
  </r>
  <r>
    <x v="235"/>
    <x v="11"/>
    <x v="300"/>
    <n v="11"/>
    <s v="Initial Review"/>
    <m/>
    <m/>
    <m/>
    <m/>
    <m/>
    <m/>
    <m/>
  </r>
  <r>
    <x v="235"/>
    <x v="11"/>
    <x v="258"/>
    <n v="1"/>
    <s v="Initial Review"/>
    <m/>
    <m/>
    <m/>
    <m/>
    <m/>
    <m/>
    <m/>
  </r>
  <r>
    <x v="235"/>
    <x v="11"/>
    <x v="168"/>
    <n v="1"/>
    <s v="Initial Review"/>
    <m/>
    <m/>
    <m/>
    <m/>
    <m/>
    <m/>
    <m/>
  </r>
  <r>
    <x v="236"/>
    <x v="11"/>
    <x v="1"/>
    <n v="1"/>
    <s v="QA"/>
    <m/>
    <m/>
    <m/>
    <m/>
    <m/>
    <m/>
    <m/>
  </r>
  <r>
    <x v="236"/>
    <x v="11"/>
    <x v="5"/>
    <n v="5"/>
    <s v="Maintenance"/>
    <m/>
    <m/>
    <m/>
    <m/>
    <m/>
    <m/>
    <m/>
  </r>
  <r>
    <x v="236"/>
    <x v="11"/>
    <x v="27"/>
    <n v="3"/>
    <s v="Maintenance"/>
    <m/>
    <m/>
    <m/>
    <m/>
    <m/>
    <m/>
    <m/>
  </r>
  <r>
    <x v="236"/>
    <x v="11"/>
    <x v="16"/>
    <n v="2"/>
    <s v="Maintenance"/>
    <m/>
    <m/>
    <m/>
    <m/>
    <m/>
    <m/>
    <m/>
  </r>
  <r>
    <x v="236"/>
    <x v="11"/>
    <x v="113"/>
    <n v="2"/>
    <s v="Maintenance"/>
    <m/>
    <m/>
    <m/>
    <m/>
    <m/>
    <m/>
    <m/>
  </r>
  <r>
    <x v="236"/>
    <x v="11"/>
    <x v="111"/>
    <n v="2"/>
    <s v="Maintenance"/>
    <m/>
    <m/>
    <m/>
    <m/>
    <m/>
    <m/>
    <m/>
  </r>
  <r>
    <x v="236"/>
    <x v="11"/>
    <x v="160"/>
    <n v="1"/>
    <s v="Maintenance"/>
    <m/>
    <m/>
    <m/>
    <m/>
    <m/>
    <m/>
    <m/>
  </r>
  <r>
    <x v="236"/>
    <x v="11"/>
    <x v="265"/>
    <n v="1"/>
    <s v="Maintenance"/>
    <m/>
    <m/>
    <m/>
    <m/>
    <m/>
    <m/>
    <m/>
  </r>
  <r>
    <x v="236"/>
    <x v="11"/>
    <x v="50"/>
    <n v="1"/>
    <s v="Maintenance"/>
    <m/>
    <m/>
    <m/>
    <m/>
    <m/>
    <m/>
    <m/>
  </r>
  <r>
    <x v="236"/>
    <x v="11"/>
    <x v="192"/>
    <n v="1"/>
    <s v="Maintenance"/>
    <m/>
    <m/>
    <m/>
    <m/>
    <m/>
    <m/>
    <m/>
  </r>
  <r>
    <x v="236"/>
    <x v="11"/>
    <x v="174"/>
    <n v="1"/>
    <s v="Maintenance"/>
    <m/>
    <m/>
    <m/>
    <m/>
    <m/>
    <m/>
    <m/>
  </r>
  <r>
    <x v="236"/>
    <x v="11"/>
    <x v="44"/>
    <n v="1"/>
    <s v="Maintenance"/>
    <m/>
    <m/>
    <m/>
    <m/>
    <m/>
    <m/>
    <m/>
  </r>
  <r>
    <x v="236"/>
    <x v="11"/>
    <x v="219"/>
    <n v="1"/>
    <s v="Maintenance"/>
    <m/>
    <m/>
    <m/>
    <m/>
    <m/>
    <m/>
    <m/>
  </r>
  <r>
    <x v="236"/>
    <x v="11"/>
    <x v="31"/>
    <n v="1"/>
    <s v="Maintenance"/>
    <m/>
    <m/>
    <m/>
    <m/>
    <m/>
    <m/>
    <m/>
  </r>
  <r>
    <x v="236"/>
    <x v="11"/>
    <x v="99"/>
    <n v="1"/>
    <s v="Maintenance"/>
    <m/>
    <m/>
    <m/>
    <m/>
    <m/>
    <m/>
    <m/>
  </r>
  <r>
    <x v="236"/>
    <x v="11"/>
    <x v="84"/>
    <n v="1"/>
    <s v="Maintenance"/>
    <m/>
    <m/>
    <m/>
    <m/>
    <m/>
    <m/>
    <m/>
  </r>
  <r>
    <x v="236"/>
    <x v="11"/>
    <x v="266"/>
    <n v="1"/>
    <s v="Maintenance"/>
    <m/>
    <m/>
    <m/>
    <m/>
    <m/>
    <m/>
    <m/>
  </r>
  <r>
    <x v="236"/>
    <x v="11"/>
    <x v="43"/>
    <n v="1"/>
    <s v="Maintenance"/>
    <m/>
    <m/>
    <m/>
    <m/>
    <m/>
    <m/>
    <m/>
  </r>
  <r>
    <x v="237"/>
    <x v="11"/>
    <x v="1"/>
    <n v="1"/>
    <s v="QA"/>
    <m/>
    <m/>
    <m/>
    <m/>
    <m/>
    <m/>
    <m/>
  </r>
  <r>
    <x v="237"/>
    <x v="11"/>
    <x v="23"/>
    <n v="1"/>
    <m/>
    <m/>
    <m/>
    <m/>
    <m/>
    <m/>
    <m/>
    <m/>
  </r>
  <r>
    <x v="237"/>
    <x v="11"/>
    <x v="300"/>
    <n v="4"/>
    <s v="Initial Review"/>
    <m/>
    <m/>
    <m/>
    <m/>
    <m/>
    <m/>
    <m/>
  </r>
  <r>
    <x v="237"/>
    <x v="11"/>
    <x v="292"/>
    <n v="5"/>
    <s v="Initial Review"/>
    <m/>
    <m/>
    <m/>
    <m/>
    <m/>
    <m/>
    <m/>
  </r>
  <r>
    <x v="237"/>
    <x v="11"/>
    <x v="291"/>
    <n v="5"/>
    <s v="Initial Review"/>
    <m/>
    <m/>
    <m/>
    <m/>
    <m/>
    <m/>
    <m/>
  </r>
  <r>
    <x v="237"/>
    <x v="11"/>
    <x v="35"/>
    <n v="1"/>
    <s v="Maintenance"/>
    <m/>
    <m/>
    <m/>
    <m/>
    <m/>
    <m/>
    <m/>
  </r>
  <r>
    <x v="237"/>
    <x v="11"/>
    <x v="218"/>
    <n v="1"/>
    <s v="Maintenance"/>
    <m/>
    <m/>
    <m/>
    <m/>
    <m/>
    <m/>
    <m/>
  </r>
  <r>
    <x v="237"/>
    <x v="11"/>
    <x v="34"/>
    <n v="1"/>
    <s v="Maintenance"/>
    <m/>
    <m/>
    <m/>
    <m/>
    <m/>
    <m/>
    <m/>
  </r>
  <r>
    <x v="237"/>
    <x v="11"/>
    <x v="39"/>
    <n v="1"/>
    <s v="Maintenance"/>
    <m/>
    <m/>
    <m/>
    <m/>
    <m/>
    <m/>
    <m/>
  </r>
  <r>
    <x v="237"/>
    <x v="11"/>
    <x v="140"/>
    <n v="1"/>
    <s v="Maintenance"/>
    <m/>
    <m/>
    <m/>
    <m/>
    <m/>
    <m/>
    <m/>
  </r>
  <r>
    <x v="237"/>
    <x v="11"/>
    <x v="105"/>
    <n v="1"/>
    <s v="Maintenance"/>
    <m/>
    <m/>
    <m/>
    <m/>
    <m/>
    <m/>
    <m/>
  </r>
  <r>
    <x v="237"/>
    <x v="11"/>
    <x v="147"/>
    <n v="1"/>
    <s v="Maintenance"/>
    <m/>
    <m/>
    <m/>
    <m/>
    <m/>
    <m/>
    <m/>
  </r>
  <r>
    <x v="237"/>
    <x v="11"/>
    <x v="158"/>
    <n v="2"/>
    <s v="Maintenance"/>
    <m/>
    <m/>
    <m/>
    <m/>
    <m/>
    <m/>
    <m/>
  </r>
  <r>
    <x v="237"/>
    <x v="11"/>
    <x v="142"/>
    <n v="2"/>
    <s v="Maintenance"/>
    <m/>
    <m/>
    <m/>
    <m/>
    <m/>
    <m/>
    <m/>
  </r>
  <r>
    <x v="238"/>
    <x v="11"/>
    <x v="279"/>
    <n v="2"/>
    <s v="Other"/>
    <m/>
    <m/>
    <m/>
    <m/>
    <m/>
    <m/>
    <m/>
  </r>
  <r>
    <x v="238"/>
    <x v="11"/>
    <x v="1"/>
    <n v="1"/>
    <s v="QA"/>
    <m/>
    <m/>
    <m/>
    <m/>
    <m/>
    <m/>
    <m/>
  </r>
  <r>
    <x v="238"/>
    <x v="11"/>
    <x v="240"/>
    <n v="1"/>
    <s v="Maintenance"/>
    <m/>
    <m/>
    <m/>
    <m/>
    <m/>
    <m/>
    <m/>
  </r>
  <r>
    <x v="238"/>
    <x v="11"/>
    <x v="301"/>
    <n v="1"/>
    <s v="Maintenance"/>
    <m/>
    <m/>
    <m/>
    <m/>
    <m/>
    <m/>
    <m/>
  </r>
  <r>
    <x v="238"/>
    <x v="11"/>
    <x v="112"/>
    <n v="2"/>
    <s v="Maintenance"/>
    <m/>
    <m/>
    <m/>
    <m/>
    <m/>
    <m/>
    <m/>
  </r>
  <r>
    <x v="238"/>
    <x v="11"/>
    <x v="302"/>
    <n v="1"/>
    <s v="Maintenance"/>
    <m/>
    <m/>
    <m/>
    <m/>
    <m/>
    <m/>
    <m/>
  </r>
  <r>
    <x v="238"/>
    <x v="11"/>
    <x v="117"/>
    <n v="1"/>
    <s v="Maintenance"/>
    <m/>
    <m/>
    <m/>
    <m/>
    <m/>
    <m/>
    <m/>
  </r>
  <r>
    <x v="238"/>
    <x v="11"/>
    <x v="303"/>
    <n v="1"/>
    <s v="Maintenance"/>
    <m/>
    <m/>
    <m/>
    <m/>
    <m/>
    <m/>
    <m/>
  </r>
  <r>
    <x v="238"/>
    <x v="11"/>
    <x v="125"/>
    <n v="1"/>
    <s v="Maintenance"/>
    <m/>
    <m/>
    <m/>
    <m/>
    <m/>
    <m/>
    <m/>
  </r>
  <r>
    <x v="238"/>
    <x v="11"/>
    <x v="225"/>
    <n v="1"/>
    <s v="Maintenance"/>
    <m/>
    <m/>
    <m/>
    <m/>
    <m/>
    <m/>
    <m/>
  </r>
  <r>
    <x v="238"/>
    <x v="11"/>
    <x v="201"/>
    <n v="1"/>
    <s v="Maintenance"/>
    <m/>
    <m/>
    <m/>
    <m/>
    <m/>
    <m/>
    <m/>
  </r>
  <r>
    <x v="238"/>
    <x v="11"/>
    <x v="235"/>
    <n v="1"/>
    <s v="Maintenance"/>
    <m/>
    <m/>
    <m/>
    <m/>
    <m/>
    <m/>
    <m/>
  </r>
  <r>
    <x v="238"/>
    <x v="11"/>
    <x v="143"/>
    <n v="1"/>
    <s v="Maintenance"/>
    <m/>
    <m/>
    <m/>
    <m/>
    <m/>
    <m/>
    <m/>
  </r>
  <r>
    <x v="238"/>
    <x v="11"/>
    <x v="8"/>
    <n v="1"/>
    <s v="Maintenance"/>
    <m/>
    <m/>
    <m/>
    <m/>
    <m/>
    <m/>
    <m/>
  </r>
  <r>
    <x v="238"/>
    <x v="11"/>
    <x v="48"/>
    <n v="1"/>
    <s v="Maintenance"/>
    <m/>
    <m/>
    <m/>
    <m/>
    <m/>
    <m/>
    <m/>
  </r>
  <r>
    <x v="238"/>
    <x v="11"/>
    <x v="46"/>
    <n v="1"/>
    <s v="Maintenance"/>
    <m/>
    <m/>
    <m/>
    <m/>
    <m/>
    <m/>
    <m/>
  </r>
  <r>
    <x v="238"/>
    <x v="11"/>
    <x v="14"/>
    <n v="1"/>
    <s v="Maintenance"/>
    <m/>
    <m/>
    <m/>
    <m/>
    <m/>
    <m/>
    <m/>
  </r>
  <r>
    <x v="238"/>
    <x v="11"/>
    <x v="267"/>
    <n v="1"/>
    <s v="Maintenance"/>
    <m/>
    <m/>
    <m/>
    <m/>
    <m/>
    <m/>
    <m/>
  </r>
  <r>
    <x v="238"/>
    <x v="11"/>
    <x v="42"/>
    <n v="1"/>
    <s v="Maintenance"/>
    <m/>
    <m/>
    <m/>
    <m/>
    <m/>
    <m/>
    <m/>
  </r>
  <r>
    <x v="238"/>
    <x v="11"/>
    <x v="4"/>
    <n v="1"/>
    <s v="Maintenance"/>
    <m/>
    <m/>
    <m/>
    <m/>
    <m/>
    <m/>
    <m/>
  </r>
  <r>
    <x v="238"/>
    <x v="11"/>
    <x v="47"/>
    <n v="1"/>
    <s v="Maintenance"/>
    <m/>
    <m/>
    <m/>
    <m/>
    <m/>
    <m/>
    <m/>
  </r>
  <r>
    <x v="238"/>
    <x v="11"/>
    <x v="234"/>
    <n v="1"/>
    <s v="Maintenance"/>
    <m/>
    <m/>
    <m/>
    <m/>
    <m/>
    <m/>
    <m/>
  </r>
  <r>
    <x v="238"/>
    <x v="11"/>
    <x v="223"/>
    <n v="1"/>
    <s v="Maintenance"/>
    <m/>
    <m/>
    <m/>
    <m/>
    <m/>
    <m/>
    <m/>
  </r>
  <r>
    <x v="238"/>
    <x v="11"/>
    <x v="28"/>
    <n v="1"/>
    <s v="Maintenance"/>
    <m/>
    <m/>
    <m/>
    <m/>
    <m/>
    <m/>
    <m/>
  </r>
  <r>
    <x v="238"/>
    <x v="11"/>
    <x v="43"/>
    <n v="1"/>
    <s v="Maintenance"/>
    <m/>
    <m/>
    <m/>
    <m/>
    <m/>
    <m/>
    <m/>
  </r>
  <r>
    <x v="239"/>
    <x v="11"/>
    <x v="1"/>
    <n v="1"/>
    <s v="QA"/>
    <m/>
    <m/>
    <m/>
    <m/>
    <m/>
    <m/>
    <m/>
  </r>
  <r>
    <x v="239"/>
    <x v="11"/>
    <x v="23"/>
    <n v="3"/>
    <m/>
    <m/>
    <m/>
    <m/>
    <m/>
    <m/>
    <m/>
    <m/>
  </r>
  <r>
    <x v="239"/>
    <x v="11"/>
    <x v="300"/>
    <n v="4"/>
    <s v="Initial Review"/>
    <m/>
    <m/>
    <m/>
    <m/>
    <m/>
    <m/>
    <m/>
  </r>
  <r>
    <x v="239"/>
    <x v="11"/>
    <x v="292"/>
    <n v="5"/>
    <s v="Initial Review"/>
    <m/>
    <m/>
    <m/>
    <m/>
    <m/>
    <m/>
    <m/>
  </r>
  <r>
    <x v="239"/>
    <x v="11"/>
    <x v="291"/>
    <n v="5"/>
    <s v="Initial Review"/>
    <m/>
    <m/>
    <m/>
    <m/>
    <m/>
    <m/>
    <m/>
  </r>
  <r>
    <x v="239"/>
    <x v="11"/>
    <x v="50"/>
    <n v="1"/>
    <s v="Maintenance"/>
    <m/>
    <m/>
    <m/>
    <m/>
    <m/>
    <m/>
    <m/>
  </r>
  <r>
    <x v="239"/>
    <x v="11"/>
    <x v="192"/>
    <n v="1"/>
    <s v="Maintenance"/>
    <m/>
    <m/>
    <m/>
    <m/>
    <m/>
    <m/>
    <m/>
  </r>
  <r>
    <x v="239"/>
    <x v="11"/>
    <x v="174"/>
    <n v="1"/>
    <s v="Maintenance"/>
    <m/>
    <m/>
    <m/>
    <m/>
    <m/>
    <m/>
    <m/>
  </r>
  <r>
    <x v="239"/>
    <x v="11"/>
    <x v="44"/>
    <n v="1"/>
    <s v="Maintenance"/>
    <m/>
    <m/>
    <m/>
    <m/>
    <m/>
    <m/>
    <m/>
  </r>
  <r>
    <x v="239"/>
    <x v="11"/>
    <x v="219"/>
    <n v="1"/>
    <s v="Maintenance"/>
    <m/>
    <m/>
    <m/>
    <m/>
    <m/>
    <m/>
    <m/>
  </r>
  <r>
    <x v="239"/>
    <x v="11"/>
    <x v="24"/>
    <n v="4"/>
    <s v="Maintenance"/>
    <m/>
    <m/>
    <m/>
    <m/>
    <m/>
    <m/>
    <m/>
  </r>
  <r>
    <x v="240"/>
    <x v="11"/>
    <x v="1"/>
    <n v="1"/>
    <s v="QA"/>
    <m/>
    <m/>
    <m/>
    <m/>
    <m/>
    <m/>
    <m/>
  </r>
  <r>
    <x v="240"/>
    <x v="11"/>
    <x v="23"/>
    <n v="2"/>
    <m/>
    <m/>
    <m/>
    <m/>
    <m/>
    <m/>
    <m/>
    <m/>
  </r>
  <r>
    <x v="240"/>
    <x v="11"/>
    <x v="291"/>
    <n v="2"/>
    <s v="Initial Review"/>
    <m/>
    <m/>
    <m/>
    <m/>
    <m/>
    <m/>
    <m/>
  </r>
  <r>
    <x v="240"/>
    <x v="11"/>
    <x v="292"/>
    <n v="4"/>
    <s v="Initial Review"/>
    <m/>
    <m/>
    <m/>
    <m/>
    <m/>
    <m/>
    <m/>
  </r>
  <r>
    <x v="240"/>
    <x v="11"/>
    <x v="300"/>
    <n v="9"/>
    <s v="Initial Review"/>
    <m/>
    <m/>
    <m/>
    <m/>
    <m/>
    <m/>
    <m/>
  </r>
  <r>
    <x v="240"/>
    <x v="11"/>
    <x v="304"/>
    <n v="2"/>
    <s v="Initial Review"/>
    <m/>
    <m/>
    <m/>
    <m/>
    <m/>
    <m/>
    <m/>
  </r>
  <r>
    <x v="240"/>
    <x v="11"/>
    <x v="187"/>
    <n v="1"/>
    <s v="Maintenance"/>
    <m/>
    <m/>
    <m/>
    <m/>
    <m/>
    <m/>
    <m/>
  </r>
  <r>
    <x v="240"/>
    <x v="11"/>
    <x v="296"/>
    <n v="1"/>
    <s v="Maintenance"/>
    <m/>
    <m/>
    <m/>
    <m/>
    <m/>
    <m/>
    <m/>
  </r>
  <r>
    <x v="240"/>
    <x v="11"/>
    <x v="71"/>
    <n v="2"/>
    <s v="Maintenance"/>
    <m/>
    <m/>
    <m/>
    <m/>
    <m/>
    <m/>
    <m/>
  </r>
  <r>
    <x v="240"/>
    <x v="11"/>
    <x v="93"/>
    <n v="2"/>
    <s v="Maintenance"/>
    <m/>
    <m/>
    <m/>
    <m/>
    <m/>
    <m/>
    <m/>
  </r>
  <r>
    <x v="240"/>
    <x v="11"/>
    <x v="58"/>
    <n v="1"/>
    <s v="Maintenance"/>
    <m/>
    <m/>
    <m/>
    <m/>
    <m/>
    <m/>
    <m/>
  </r>
  <r>
    <x v="241"/>
    <x v="11"/>
    <x v="1"/>
    <n v="1"/>
    <s v="QA"/>
    <m/>
    <m/>
    <m/>
    <m/>
    <m/>
    <m/>
    <m/>
  </r>
  <r>
    <x v="241"/>
    <x v="11"/>
    <x v="23"/>
    <n v="5"/>
    <m/>
    <m/>
    <m/>
    <m/>
    <m/>
    <m/>
    <m/>
    <m/>
  </r>
  <r>
    <x v="241"/>
    <x v="11"/>
    <x v="305"/>
    <n v="1"/>
    <s v="Maintenance"/>
    <m/>
    <m/>
    <m/>
    <m/>
    <m/>
    <m/>
    <m/>
  </r>
  <r>
    <x v="241"/>
    <x v="11"/>
    <x v="306"/>
    <n v="1"/>
    <s v="Maintenance"/>
    <m/>
    <m/>
    <m/>
    <m/>
    <m/>
    <m/>
    <m/>
  </r>
  <r>
    <x v="241"/>
    <x v="11"/>
    <x v="307"/>
    <n v="1"/>
    <s v="Maintenance"/>
    <m/>
    <m/>
    <m/>
    <m/>
    <m/>
    <m/>
    <m/>
  </r>
  <r>
    <x v="241"/>
    <x v="11"/>
    <x v="24"/>
    <n v="4"/>
    <s v="Maintenance"/>
    <m/>
    <m/>
    <m/>
    <m/>
    <m/>
    <m/>
    <m/>
  </r>
  <r>
    <x v="241"/>
    <x v="11"/>
    <x v="238"/>
    <n v="1"/>
    <s v="Maintenance"/>
    <m/>
    <m/>
    <m/>
    <m/>
    <m/>
    <m/>
    <m/>
  </r>
  <r>
    <x v="241"/>
    <x v="11"/>
    <x v="239"/>
    <n v="1"/>
    <s v="Maintenance"/>
    <m/>
    <m/>
    <m/>
    <m/>
    <m/>
    <m/>
    <m/>
  </r>
  <r>
    <x v="241"/>
    <x v="11"/>
    <x v="241"/>
    <n v="1"/>
    <s v="Maintenance"/>
    <m/>
    <m/>
    <m/>
    <m/>
    <m/>
    <m/>
    <m/>
  </r>
  <r>
    <x v="241"/>
    <x v="11"/>
    <x v="308"/>
    <n v="1"/>
    <s v="Maintenance"/>
    <m/>
    <m/>
    <m/>
    <m/>
    <m/>
    <m/>
    <m/>
  </r>
  <r>
    <x v="241"/>
    <x v="11"/>
    <x v="37"/>
    <n v="1"/>
    <s v="Maintenance"/>
    <m/>
    <m/>
    <m/>
    <m/>
    <m/>
    <m/>
    <m/>
  </r>
  <r>
    <x v="241"/>
    <x v="11"/>
    <x v="79"/>
    <n v="1"/>
    <s v="Maintenance"/>
    <m/>
    <m/>
    <m/>
    <m/>
    <m/>
    <m/>
    <m/>
  </r>
  <r>
    <x v="241"/>
    <x v="11"/>
    <x v="61"/>
    <n v="1"/>
    <s v="Maintenance"/>
    <m/>
    <m/>
    <m/>
    <m/>
    <m/>
    <m/>
    <m/>
  </r>
  <r>
    <x v="241"/>
    <x v="11"/>
    <x v="64"/>
    <n v="1"/>
    <s v="Maintenance"/>
    <m/>
    <m/>
    <m/>
    <m/>
    <m/>
    <m/>
    <m/>
  </r>
  <r>
    <x v="241"/>
    <x v="11"/>
    <x v="24"/>
    <n v="1"/>
    <s v="Maintenance"/>
    <m/>
    <m/>
    <m/>
    <m/>
    <m/>
    <m/>
    <m/>
  </r>
  <r>
    <x v="241"/>
    <x v="11"/>
    <x v="130"/>
    <n v="1"/>
    <s v="Maintenance"/>
    <m/>
    <m/>
    <m/>
    <m/>
    <m/>
    <m/>
    <m/>
  </r>
  <r>
    <x v="241"/>
    <x v="11"/>
    <x v="22"/>
    <n v="1"/>
    <s v="Maintenance"/>
    <m/>
    <m/>
    <m/>
    <m/>
    <m/>
    <m/>
    <m/>
  </r>
  <r>
    <x v="241"/>
    <x v="11"/>
    <x v="35"/>
    <n v="1"/>
    <s v="Maintenance"/>
    <m/>
    <m/>
    <m/>
    <m/>
    <m/>
    <m/>
    <m/>
  </r>
  <r>
    <x v="241"/>
    <x v="11"/>
    <x v="181"/>
    <n v="1"/>
    <s v="Maintenance"/>
    <m/>
    <m/>
    <m/>
    <m/>
    <m/>
    <m/>
    <m/>
  </r>
  <r>
    <x v="241"/>
    <x v="11"/>
    <x v="43"/>
    <n v="1"/>
    <s v="Maintenance"/>
    <m/>
    <m/>
    <m/>
    <m/>
    <m/>
    <m/>
    <m/>
  </r>
  <r>
    <x v="242"/>
    <x v="11"/>
    <x v="1"/>
    <n v="1"/>
    <s v="QA"/>
    <m/>
    <m/>
    <m/>
    <m/>
    <m/>
    <m/>
    <m/>
  </r>
  <r>
    <x v="242"/>
    <x v="11"/>
    <x v="23"/>
    <n v="5"/>
    <m/>
    <m/>
    <m/>
    <m/>
    <m/>
    <m/>
    <m/>
    <m/>
  </r>
  <r>
    <x v="242"/>
    <x v="11"/>
    <x v="300"/>
    <n v="4"/>
    <s v="Initial Review"/>
    <m/>
    <m/>
    <m/>
    <m/>
    <m/>
    <m/>
    <m/>
  </r>
  <r>
    <x v="242"/>
    <x v="11"/>
    <x v="292"/>
    <n v="4"/>
    <s v="Initial Review"/>
    <m/>
    <m/>
    <m/>
    <m/>
    <m/>
    <m/>
    <m/>
  </r>
  <r>
    <x v="242"/>
    <x v="11"/>
    <x v="309"/>
    <n v="4"/>
    <s v="Initial Review"/>
    <m/>
    <m/>
    <m/>
    <m/>
    <m/>
    <m/>
    <m/>
  </r>
  <r>
    <x v="242"/>
    <x v="11"/>
    <x v="304"/>
    <n v="4"/>
    <s v="Initial Review"/>
    <m/>
    <m/>
    <m/>
    <m/>
    <m/>
    <m/>
    <m/>
  </r>
  <r>
    <x v="242"/>
    <x v="11"/>
    <x v="291"/>
    <n v="3"/>
    <s v="Initial Review"/>
    <m/>
    <m/>
    <m/>
    <m/>
    <m/>
    <m/>
    <m/>
  </r>
  <r>
    <x v="242"/>
    <x v="11"/>
    <x v="310"/>
    <n v="1"/>
    <s v="Maintenance"/>
    <m/>
    <m/>
    <m/>
    <m/>
    <m/>
    <m/>
    <m/>
  </r>
  <r>
    <x v="242"/>
    <x v="11"/>
    <x v="311"/>
    <n v="1"/>
    <s v="Maintenance"/>
    <m/>
    <m/>
    <m/>
    <m/>
    <m/>
    <m/>
    <m/>
  </r>
  <r>
    <x v="243"/>
    <x v="11"/>
    <x v="1"/>
    <n v="1"/>
    <s v="QA"/>
    <m/>
    <m/>
    <m/>
    <m/>
    <m/>
    <m/>
    <m/>
  </r>
  <r>
    <x v="243"/>
    <x v="11"/>
    <x v="23"/>
    <n v="5"/>
    <m/>
    <m/>
    <m/>
    <m/>
    <m/>
    <m/>
    <m/>
    <m/>
  </r>
  <r>
    <x v="243"/>
    <x v="11"/>
    <x v="181"/>
    <n v="1"/>
    <s v="Maintenance"/>
    <m/>
    <m/>
    <m/>
    <m/>
    <m/>
    <m/>
    <m/>
  </r>
  <r>
    <x v="243"/>
    <x v="11"/>
    <x v="34"/>
    <n v="1"/>
    <s v="Maintenance"/>
    <m/>
    <m/>
    <m/>
    <m/>
    <m/>
    <m/>
    <m/>
  </r>
  <r>
    <x v="243"/>
    <x v="11"/>
    <x v="136"/>
    <n v="1"/>
    <s v="Maintenance"/>
    <m/>
    <m/>
    <m/>
    <m/>
    <m/>
    <m/>
    <m/>
  </r>
  <r>
    <x v="243"/>
    <x v="11"/>
    <x v="26"/>
    <n v="1"/>
    <s v="Maintenance"/>
    <m/>
    <m/>
    <m/>
    <m/>
    <m/>
    <m/>
    <m/>
  </r>
  <r>
    <x v="243"/>
    <x v="11"/>
    <x v="22"/>
    <n v="2"/>
    <s v="Maintenance"/>
    <m/>
    <m/>
    <m/>
    <m/>
    <m/>
    <m/>
    <m/>
  </r>
  <r>
    <x v="243"/>
    <x v="11"/>
    <x v="31"/>
    <n v="1"/>
    <s v="Maintenance"/>
    <m/>
    <m/>
    <m/>
    <m/>
    <m/>
    <m/>
    <m/>
  </r>
  <r>
    <x v="243"/>
    <x v="11"/>
    <x v="30"/>
    <n v="1"/>
    <s v="Maintenance"/>
    <m/>
    <m/>
    <m/>
    <m/>
    <m/>
    <m/>
    <m/>
  </r>
  <r>
    <x v="243"/>
    <x v="11"/>
    <x v="24"/>
    <n v="1"/>
    <s v="Maintenance"/>
    <m/>
    <m/>
    <m/>
    <m/>
    <m/>
    <m/>
    <m/>
  </r>
  <r>
    <x v="243"/>
    <x v="11"/>
    <x v="128"/>
    <n v="1"/>
    <s v="Maintenance"/>
    <m/>
    <m/>
    <m/>
    <m/>
    <m/>
    <m/>
    <m/>
  </r>
  <r>
    <x v="243"/>
    <x v="11"/>
    <x v="52"/>
    <n v="1"/>
    <s v="Maintenance"/>
    <m/>
    <m/>
    <m/>
    <m/>
    <m/>
    <m/>
    <m/>
  </r>
  <r>
    <x v="243"/>
    <x v="11"/>
    <x v="93"/>
    <n v="1"/>
    <s v="Maintenance"/>
    <m/>
    <m/>
    <m/>
    <m/>
    <m/>
    <m/>
    <m/>
  </r>
  <r>
    <x v="243"/>
    <x v="11"/>
    <x v="105"/>
    <n v="1"/>
    <s v="Maintenance"/>
    <m/>
    <m/>
    <m/>
    <m/>
    <m/>
    <m/>
    <m/>
  </r>
  <r>
    <x v="243"/>
    <x v="11"/>
    <x v="147"/>
    <n v="1"/>
    <s v="Maintenance"/>
    <m/>
    <m/>
    <m/>
    <m/>
    <m/>
    <m/>
    <m/>
  </r>
  <r>
    <x v="243"/>
    <x v="11"/>
    <x v="158"/>
    <n v="1"/>
    <s v="Maintenance"/>
    <m/>
    <m/>
    <m/>
    <m/>
    <m/>
    <m/>
    <m/>
  </r>
  <r>
    <x v="243"/>
    <x v="11"/>
    <x v="142"/>
    <n v="2"/>
    <s v="Maintenance"/>
    <m/>
    <m/>
    <m/>
    <m/>
    <m/>
    <m/>
    <m/>
  </r>
  <r>
    <x v="243"/>
    <x v="11"/>
    <x v="53"/>
    <n v="1"/>
    <s v="Maintenance"/>
    <m/>
    <m/>
    <m/>
    <m/>
    <m/>
    <m/>
    <m/>
  </r>
  <r>
    <x v="243"/>
    <x v="11"/>
    <x v="58"/>
    <n v="1"/>
    <s v="Maintenance"/>
    <m/>
    <m/>
    <m/>
    <m/>
    <m/>
    <m/>
    <m/>
  </r>
  <r>
    <x v="243"/>
    <x v="11"/>
    <x v="96"/>
    <n v="2"/>
    <s v="Maintenance"/>
    <m/>
    <m/>
    <m/>
    <m/>
    <m/>
    <m/>
    <m/>
  </r>
  <r>
    <x v="244"/>
    <x v="11"/>
    <x v="1"/>
    <n v="1"/>
    <s v="QA"/>
    <m/>
    <m/>
    <m/>
    <m/>
    <m/>
    <m/>
    <m/>
  </r>
  <r>
    <x v="244"/>
    <x v="11"/>
    <x v="23"/>
    <n v="4"/>
    <m/>
    <m/>
    <m/>
    <m/>
    <m/>
    <m/>
    <m/>
    <m/>
  </r>
  <r>
    <x v="244"/>
    <x v="11"/>
    <x v="291"/>
    <n v="3"/>
    <s v="Initial Review"/>
    <m/>
    <m/>
    <m/>
    <m/>
    <m/>
    <m/>
    <m/>
  </r>
  <r>
    <x v="244"/>
    <x v="11"/>
    <x v="292"/>
    <n v="3"/>
    <s v="Initial Review"/>
    <m/>
    <m/>
    <m/>
    <m/>
    <m/>
    <m/>
    <m/>
  </r>
  <r>
    <x v="244"/>
    <x v="11"/>
    <x v="300"/>
    <n v="3"/>
    <s v="Initial Review"/>
    <m/>
    <m/>
    <m/>
    <m/>
    <m/>
    <m/>
    <m/>
  </r>
  <r>
    <x v="244"/>
    <x v="11"/>
    <x v="304"/>
    <n v="3"/>
    <s v="Initial Review"/>
    <m/>
    <m/>
    <m/>
    <m/>
    <m/>
    <m/>
    <m/>
  </r>
  <r>
    <x v="244"/>
    <x v="11"/>
    <x v="309"/>
    <n v="3"/>
    <s v="Initial Review"/>
    <m/>
    <m/>
    <m/>
    <m/>
    <m/>
    <m/>
    <m/>
  </r>
  <r>
    <x v="244"/>
    <x v="11"/>
    <x v="312"/>
    <n v="3"/>
    <s v="Initial Review"/>
    <m/>
    <m/>
    <m/>
    <m/>
    <m/>
    <m/>
    <m/>
  </r>
  <r>
    <x v="244"/>
    <x v="11"/>
    <x v="313"/>
    <n v="4"/>
    <s v="Initial Review"/>
    <m/>
    <m/>
    <m/>
    <m/>
    <m/>
    <m/>
    <m/>
  </r>
  <r>
    <x v="245"/>
    <x v="11"/>
    <x v="1"/>
    <n v="1"/>
    <s v="QA"/>
    <m/>
    <m/>
    <m/>
    <m/>
    <m/>
    <m/>
    <m/>
  </r>
  <r>
    <x v="245"/>
    <x v="11"/>
    <x v="23"/>
    <n v="5"/>
    <m/>
    <m/>
    <m/>
    <m/>
    <m/>
    <m/>
    <m/>
    <m/>
  </r>
  <r>
    <x v="245"/>
    <x v="11"/>
    <x v="22"/>
    <n v="2"/>
    <s v="Maintenance"/>
    <m/>
    <m/>
    <m/>
    <m/>
    <m/>
    <m/>
    <m/>
  </r>
  <r>
    <x v="245"/>
    <x v="11"/>
    <x v="181"/>
    <n v="1"/>
    <s v="Maintenance"/>
    <m/>
    <m/>
    <m/>
    <m/>
    <m/>
    <m/>
    <m/>
  </r>
  <r>
    <x v="245"/>
    <x v="11"/>
    <x v="34"/>
    <n v="1"/>
    <s v="Maintenance"/>
    <m/>
    <m/>
    <m/>
    <m/>
    <m/>
    <m/>
    <m/>
  </r>
  <r>
    <x v="245"/>
    <x v="11"/>
    <x v="136"/>
    <n v="1"/>
    <s v="Maintenance"/>
    <m/>
    <m/>
    <m/>
    <m/>
    <m/>
    <m/>
    <m/>
  </r>
  <r>
    <x v="245"/>
    <x v="11"/>
    <x v="26"/>
    <n v="1"/>
    <s v="Maintenance"/>
    <m/>
    <m/>
    <m/>
    <m/>
    <m/>
    <m/>
    <m/>
  </r>
  <r>
    <x v="245"/>
    <x v="11"/>
    <x v="30"/>
    <n v="1"/>
    <s v="Maintenance"/>
    <m/>
    <m/>
    <m/>
    <m/>
    <m/>
    <m/>
    <m/>
  </r>
  <r>
    <x v="245"/>
    <x v="11"/>
    <x v="142"/>
    <n v="1"/>
    <s v="Maintenance"/>
    <m/>
    <m/>
    <m/>
    <m/>
    <m/>
    <m/>
    <m/>
  </r>
  <r>
    <x v="245"/>
    <x v="11"/>
    <x v="96"/>
    <n v="2"/>
    <s v="Maintenance"/>
    <m/>
    <m/>
    <m/>
    <m/>
    <m/>
    <m/>
    <m/>
  </r>
  <r>
    <x v="245"/>
    <x v="11"/>
    <x v="47"/>
    <n v="3"/>
    <s v="Maintenance"/>
    <m/>
    <m/>
    <m/>
    <m/>
    <m/>
    <m/>
    <m/>
  </r>
  <r>
    <x v="245"/>
    <x v="11"/>
    <x v="313"/>
    <n v="8"/>
    <s v="Initial Review"/>
    <m/>
    <m/>
    <m/>
    <m/>
    <m/>
    <m/>
    <m/>
  </r>
  <r>
    <x v="246"/>
    <x v="0"/>
    <x v="1"/>
    <n v="1"/>
    <s v="QA"/>
    <m/>
    <m/>
    <m/>
    <m/>
    <m/>
    <m/>
    <m/>
  </r>
  <r>
    <x v="246"/>
    <x v="0"/>
    <x v="23"/>
    <n v="3"/>
    <m/>
    <m/>
    <m/>
    <m/>
    <m/>
    <m/>
    <m/>
    <m/>
  </r>
  <r>
    <x v="246"/>
    <x v="0"/>
    <x v="292"/>
    <n v="3"/>
    <s v="Initial Review"/>
    <m/>
    <m/>
    <m/>
    <m/>
    <m/>
    <m/>
    <m/>
  </r>
  <r>
    <x v="246"/>
    <x v="0"/>
    <x v="300"/>
    <n v="6"/>
    <s v="Initial Review"/>
    <m/>
    <m/>
    <m/>
    <m/>
    <m/>
    <m/>
    <m/>
  </r>
  <r>
    <x v="246"/>
    <x v="0"/>
    <x v="304"/>
    <n v="3"/>
    <s v="Initial Review"/>
    <m/>
    <m/>
    <m/>
    <m/>
    <m/>
    <m/>
    <m/>
  </r>
  <r>
    <x v="246"/>
    <x v="0"/>
    <x v="312"/>
    <n v="3"/>
    <s v="Initial Review"/>
    <m/>
    <m/>
    <m/>
    <m/>
    <m/>
    <m/>
    <m/>
  </r>
  <r>
    <x v="246"/>
    <x v="0"/>
    <x v="313"/>
    <n v="5"/>
    <s v="Initial Review"/>
    <m/>
    <m/>
    <m/>
    <m/>
    <m/>
    <m/>
    <m/>
  </r>
  <r>
    <x v="246"/>
    <x v="0"/>
    <x v="291"/>
    <n v="3"/>
    <s v="Initial Review"/>
    <m/>
    <m/>
    <m/>
    <m/>
    <m/>
    <m/>
    <m/>
  </r>
  <r>
    <x v="247"/>
    <x v="0"/>
    <x v="1"/>
    <n v="1"/>
    <s v="QA"/>
    <m/>
    <m/>
    <m/>
    <m/>
    <m/>
    <m/>
    <m/>
  </r>
  <r>
    <x v="247"/>
    <x v="0"/>
    <x v="23"/>
    <n v="2"/>
    <m/>
    <m/>
    <m/>
    <m/>
    <m/>
    <m/>
    <m/>
    <m/>
  </r>
  <r>
    <x v="247"/>
    <x v="0"/>
    <x v="19"/>
    <n v="1"/>
    <s v="Maintenance"/>
    <m/>
    <m/>
    <m/>
    <m/>
    <m/>
    <m/>
    <m/>
  </r>
  <r>
    <x v="247"/>
    <x v="0"/>
    <x v="36"/>
    <n v="1"/>
    <s v="Maintenance"/>
    <m/>
    <m/>
    <m/>
    <m/>
    <m/>
    <m/>
    <m/>
  </r>
  <r>
    <x v="247"/>
    <x v="0"/>
    <x v="103"/>
    <n v="1"/>
    <s v="Maintenance"/>
    <m/>
    <m/>
    <m/>
    <m/>
    <m/>
    <m/>
    <m/>
  </r>
  <r>
    <x v="247"/>
    <x v="0"/>
    <x v="123"/>
    <n v="1"/>
    <s v="Maintenance"/>
    <m/>
    <m/>
    <m/>
    <m/>
    <m/>
    <m/>
    <m/>
  </r>
  <r>
    <x v="247"/>
    <x v="0"/>
    <x v="12"/>
    <n v="1"/>
    <s v="Maintenance"/>
    <m/>
    <m/>
    <m/>
    <m/>
    <m/>
    <m/>
    <m/>
  </r>
  <r>
    <x v="247"/>
    <x v="0"/>
    <x v="28"/>
    <n v="1"/>
    <s v="Maintenance"/>
    <m/>
    <m/>
    <m/>
    <m/>
    <m/>
    <m/>
    <m/>
  </r>
  <r>
    <x v="247"/>
    <x v="0"/>
    <x v="223"/>
    <n v="1"/>
    <s v="Maintenance"/>
    <m/>
    <m/>
    <m/>
    <m/>
    <m/>
    <m/>
    <m/>
  </r>
  <r>
    <x v="247"/>
    <x v="0"/>
    <x v="62"/>
    <n v="1"/>
    <s v="Maintenance"/>
    <m/>
    <m/>
    <m/>
    <m/>
    <m/>
    <m/>
    <m/>
  </r>
  <r>
    <x v="247"/>
    <x v="0"/>
    <x v="145"/>
    <n v="1"/>
    <s v="Maintenance"/>
    <m/>
    <m/>
    <m/>
    <m/>
    <m/>
    <m/>
    <m/>
  </r>
  <r>
    <x v="247"/>
    <x v="0"/>
    <x v="124"/>
    <n v="1"/>
    <s v="Maintenance"/>
    <m/>
    <m/>
    <m/>
    <m/>
    <m/>
    <m/>
    <m/>
  </r>
  <r>
    <x v="247"/>
    <x v="0"/>
    <x v="96"/>
    <n v="1"/>
    <s v="Maintenance"/>
    <m/>
    <m/>
    <m/>
    <m/>
    <m/>
    <m/>
    <m/>
  </r>
  <r>
    <x v="247"/>
    <x v="0"/>
    <x v="162"/>
    <n v="1"/>
    <s v="Maintenance"/>
    <m/>
    <m/>
    <m/>
    <m/>
    <m/>
    <m/>
    <m/>
  </r>
  <r>
    <x v="247"/>
    <x v="0"/>
    <x v="41"/>
    <n v="1"/>
    <s v="Maintenance"/>
    <m/>
    <m/>
    <m/>
    <m/>
    <m/>
    <m/>
    <m/>
  </r>
  <r>
    <x v="247"/>
    <x v="0"/>
    <x v="110"/>
    <n v="1"/>
    <s v="Maintenance"/>
    <m/>
    <m/>
    <m/>
    <m/>
    <m/>
    <m/>
    <m/>
  </r>
  <r>
    <x v="247"/>
    <x v="0"/>
    <x v="260"/>
    <n v="1"/>
    <s v="Maintenance"/>
    <m/>
    <m/>
    <m/>
    <m/>
    <m/>
    <m/>
    <m/>
  </r>
  <r>
    <x v="247"/>
    <x v="0"/>
    <x v="255"/>
    <n v="1"/>
    <s v="Maintenance"/>
    <m/>
    <m/>
    <m/>
    <m/>
    <m/>
    <m/>
    <m/>
  </r>
  <r>
    <x v="247"/>
    <x v="0"/>
    <x v="94"/>
    <n v="1"/>
    <s v="Maintenance"/>
    <m/>
    <m/>
    <m/>
    <m/>
    <m/>
    <m/>
    <m/>
  </r>
  <r>
    <x v="247"/>
    <x v="0"/>
    <x v="230"/>
    <n v="1"/>
    <s v="Maintenance"/>
    <m/>
    <m/>
    <m/>
    <m/>
    <m/>
    <m/>
    <m/>
  </r>
  <r>
    <x v="247"/>
    <x v="0"/>
    <x v="313"/>
    <n v="6"/>
    <s v="Initial Review"/>
    <m/>
    <m/>
    <m/>
    <m/>
    <m/>
    <m/>
    <m/>
  </r>
  <r>
    <x v="248"/>
    <x v="0"/>
    <x v="1"/>
    <n v="1"/>
    <s v="QA"/>
    <m/>
    <m/>
    <m/>
    <m/>
    <m/>
    <m/>
    <m/>
  </r>
  <r>
    <x v="248"/>
    <x v="0"/>
    <x v="292"/>
    <n v="5"/>
    <s v="Initial Review"/>
    <m/>
    <m/>
    <m/>
    <m/>
    <m/>
    <m/>
    <m/>
  </r>
  <r>
    <x v="248"/>
    <x v="0"/>
    <x v="300"/>
    <n v="8"/>
    <s v="Initial Review"/>
    <m/>
    <m/>
    <m/>
    <m/>
    <m/>
    <m/>
    <m/>
  </r>
  <r>
    <x v="248"/>
    <x v="0"/>
    <x v="304"/>
    <n v="4"/>
    <s v="Initial Review"/>
    <m/>
    <m/>
    <m/>
    <m/>
    <m/>
    <m/>
    <m/>
  </r>
  <r>
    <x v="248"/>
    <x v="0"/>
    <x v="313"/>
    <n v="4"/>
    <s v="Initial Review"/>
    <m/>
    <m/>
    <m/>
    <m/>
    <m/>
    <m/>
    <m/>
  </r>
  <r>
    <x v="248"/>
    <x v="0"/>
    <x v="314"/>
    <n v="3"/>
    <s v="Initial Review"/>
    <m/>
    <m/>
    <m/>
    <m/>
    <m/>
    <m/>
    <m/>
  </r>
  <r>
    <x v="248"/>
    <x v="0"/>
    <x v="312"/>
    <n v="2"/>
    <s v="Initial Review"/>
    <m/>
    <m/>
    <m/>
    <m/>
    <m/>
    <m/>
    <m/>
  </r>
  <r>
    <x v="249"/>
    <x v="0"/>
    <x v="1"/>
    <n v="1"/>
    <s v="QA"/>
    <m/>
    <m/>
    <m/>
    <m/>
    <m/>
    <m/>
    <m/>
  </r>
  <r>
    <x v="249"/>
    <x v="0"/>
    <x v="23"/>
    <n v="1"/>
    <m/>
    <m/>
    <m/>
    <m/>
    <m/>
    <m/>
    <m/>
    <m/>
  </r>
  <r>
    <x v="249"/>
    <x v="0"/>
    <x v="136"/>
    <n v="2"/>
    <s v="Maintenance"/>
    <m/>
    <m/>
    <m/>
    <m/>
    <m/>
    <m/>
    <m/>
  </r>
  <r>
    <x v="249"/>
    <x v="0"/>
    <x v="26"/>
    <n v="3"/>
    <s v="Maintenance"/>
    <m/>
    <m/>
    <m/>
    <m/>
    <m/>
    <m/>
    <m/>
  </r>
  <r>
    <x v="249"/>
    <x v="0"/>
    <x v="101"/>
    <n v="1"/>
    <s v="Maintenance"/>
    <m/>
    <m/>
    <m/>
    <m/>
    <m/>
    <m/>
    <m/>
  </r>
  <r>
    <x v="249"/>
    <x v="0"/>
    <x v="2"/>
    <n v="2"/>
    <s v="Maintenance"/>
    <m/>
    <m/>
    <m/>
    <m/>
    <m/>
    <m/>
    <m/>
  </r>
  <r>
    <x v="249"/>
    <x v="0"/>
    <x v="19"/>
    <n v="1"/>
    <s v="Maintenance"/>
    <m/>
    <m/>
    <m/>
    <m/>
    <m/>
    <m/>
    <m/>
  </r>
  <r>
    <x v="249"/>
    <x v="0"/>
    <x v="36"/>
    <n v="1"/>
    <s v="Maintenance"/>
    <m/>
    <m/>
    <m/>
    <m/>
    <m/>
    <m/>
    <m/>
  </r>
  <r>
    <x v="249"/>
    <x v="0"/>
    <x v="313"/>
    <n v="4"/>
    <s v="Initial Review"/>
    <m/>
    <m/>
    <m/>
    <m/>
    <m/>
    <m/>
    <m/>
  </r>
  <r>
    <x v="249"/>
    <x v="0"/>
    <x v="185"/>
    <n v="2"/>
    <s v="Maintenance"/>
    <m/>
    <m/>
    <m/>
    <m/>
    <m/>
    <m/>
    <m/>
  </r>
  <r>
    <x v="249"/>
    <x v="0"/>
    <x v="8"/>
    <n v="2"/>
    <s v="Maintenance"/>
    <m/>
    <m/>
    <m/>
    <m/>
    <m/>
    <m/>
    <m/>
  </r>
  <r>
    <x v="249"/>
    <x v="0"/>
    <x v="4"/>
    <n v="2"/>
    <s v="Maintenance"/>
    <m/>
    <m/>
    <m/>
    <m/>
    <m/>
    <m/>
    <m/>
  </r>
  <r>
    <x v="249"/>
    <x v="0"/>
    <x v="46"/>
    <n v="1"/>
    <s v="Maintenance"/>
    <m/>
    <m/>
    <m/>
    <m/>
    <m/>
    <m/>
    <m/>
  </r>
  <r>
    <x v="249"/>
    <x v="0"/>
    <x v="48"/>
    <n v="1"/>
    <s v="Maintenance"/>
    <m/>
    <m/>
    <m/>
    <m/>
    <m/>
    <m/>
    <m/>
  </r>
  <r>
    <x v="249"/>
    <x v="0"/>
    <x v="47"/>
    <n v="3"/>
    <s v="Maintenance"/>
    <m/>
    <m/>
    <m/>
    <m/>
    <m/>
    <m/>
    <m/>
  </r>
  <r>
    <x v="250"/>
    <x v="0"/>
    <x v="1"/>
    <n v="1"/>
    <s v="QA"/>
    <m/>
    <m/>
    <m/>
    <m/>
    <m/>
    <m/>
    <m/>
  </r>
  <r>
    <x v="250"/>
    <x v="0"/>
    <x v="23"/>
    <n v="1"/>
    <m/>
    <m/>
    <m/>
    <m/>
    <m/>
    <m/>
    <m/>
    <m/>
  </r>
  <r>
    <x v="250"/>
    <x v="0"/>
    <x v="300"/>
    <n v="3"/>
    <s v="Initial Review"/>
    <m/>
    <m/>
    <m/>
    <m/>
    <m/>
    <m/>
    <m/>
  </r>
  <r>
    <x v="250"/>
    <x v="0"/>
    <x v="304"/>
    <n v="5"/>
    <s v="Initial Review"/>
    <m/>
    <m/>
    <m/>
    <m/>
    <m/>
    <m/>
    <m/>
  </r>
  <r>
    <x v="250"/>
    <x v="0"/>
    <x v="313"/>
    <n v="7"/>
    <s v="Initial Review"/>
    <m/>
    <m/>
    <m/>
    <m/>
    <m/>
    <m/>
    <m/>
  </r>
  <r>
    <x v="250"/>
    <x v="0"/>
    <x v="314"/>
    <n v="3"/>
    <s v="Initial Review"/>
    <m/>
    <m/>
    <m/>
    <m/>
    <m/>
    <m/>
    <m/>
  </r>
  <r>
    <x v="250"/>
    <x v="0"/>
    <x v="292"/>
    <n v="7"/>
    <s v="Initial Review"/>
    <m/>
    <m/>
    <m/>
    <m/>
    <m/>
    <m/>
    <m/>
  </r>
  <r>
    <x v="251"/>
    <x v="0"/>
    <x v="1"/>
    <n v="1"/>
    <s v="QA"/>
    <m/>
    <m/>
    <m/>
    <m/>
    <m/>
    <m/>
    <m/>
  </r>
  <r>
    <x v="251"/>
    <x v="0"/>
    <x v="23"/>
    <n v="2"/>
    <m/>
    <m/>
    <m/>
    <m/>
    <m/>
    <m/>
    <m/>
    <m/>
  </r>
  <r>
    <x v="251"/>
    <x v="0"/>
    <x v="22"/>
    <n v="4"/>
    <s v="Maintenance"/>
    <m/>
    <m/>
    <m/>
    <m/>
    <m/>
    <m/>
    <m/>
  </r>
  <r>
    <x v="251"/>
    <x v="0"/>
    <x v="136"/>
    <n v="2"/>
    <s v="Maintenance"/>
    <m/>
    <m/>
    <m/>
    <m/>
    <m/>
    <m/>
    <m/>
  </r>
  <r>
    <x v="251"/>
    <x v="0"/>
    <x v="26"/>
    <n v="2"/>
    <s v="Maintenance"/>
    <m/>
    <m/>
    <m/>
    <m/>
    <m/>
    <m/>
    <m/>
  </r>
  <r>
    <x v="251"/>
    <x v="0"/>
    <x v="34"/>
    <n v="1"/>
    <s v="Maintenance"/>
    <m/>
    <m/>
    <m/>
    <m/>
    <m/>
    <m/>
    <m/>
  </r>
  <r>
    <x v="251"/>
    <x v="0"/>
    <x v="30"/>
    <n v="2"/>
    <s v="Maintenance"/>
    <m/>
    <m/>
    <m/>
    <m/>
    <m/>
    <m/>
    <m/>
  </r>
  <r>
    <x v="251"/>
    <x v="0"/>
    <x v="20"/>
    <n v="1"/>
    <s v="Maintenance"/>
    <m/>
    <m/>
    <m/>
    <m/>
    <m/>
    <m/>
    <m/>
  </r>
  <r>
    <x v="251"/>
    <x v="0"/>
    <x v="62"/>
    <n v="1"/>
    <s v="Maintenance"/>
    <m/>
    <m/>
    <m/>
    <m/>
    <m/>
    <m/>
    <m/>
  </r>
  <r>
    <x v="251"/>
    <x v="0"/>
    <x v="24"/>
    <n v="2"/>
    <s v="Maintenance"/>
    <m/>
    <m/>
    <m/>
    <m/>
    <m/>
    <m/>
    <m/>
  </r>
  <r>
    <x v="251"/>
    <x v="0"/>
    <x v="185"/>
    <n v="1"/>
    <s v="Maintenance"/>
    <m/>
    <m/>
    <m/>
    <m/>
    <m/>
    <m/>
    <m/>
  </r>
  <r>
    <x v="251"/>
    <x v="0"/>
    <x v="47"/>
    <n v="2"/>
    <s v="Maintenance"/>
    <m/>
    <m/>
    <m/>
    <m/>
    <m/>
    <m/>
    <m/>
  </r>
  <r>
    <x v="251"/>
    <x v="0"/>
    <x v="4"/>
    <n v="1"/>
    <s v="Maintenance"/>
    <m/>
    <m/>
    <m/>
    <m/>
    <m/>
    <m/>
    <m/>
  </r>
  <r>
    <x v="251"/>
    <x v="0"/>
    <x v="201"/>
    <n v="2"/>
    <s v="Maintenance"/>
    <m/>
    <m/>
    <m/>
    <m/>
    <m/>
    <m/>
    <m/>
  </r>
  <r>
    <x v="251"/>
    <x v="0"/>
    <x v="42"/>
    <n v="2"/>
    <s v="Maintenance"/>
    <m/>
    <m/>
    <m/>
    <m/>
    <m/>
    <m/>
    <m/>
  </r>
  <r>
    <x v="251"/>
    <x v="0"/>
    <x v="292"/>
    <n v="1"/>
    <s v="Initial Review"/>
    <m/>
    <m/>
    <m/>
    <m/>
    <m/>
    <m/>
    <m/>
  </r>
  <r>
    <x v="252"/>
    <x v="0"/>
    <x v="1"/>
    <n v="1"/>
    <s v="QA"/>
    <m/>
    <m/>
    <m/>
    <m/>
    <m/>
    <m/>
    <m/>
  </r>
  <r>
    <x v="252"/>
    <x v="0"/>
    <x v="23"/>
    <n v="4"/>
    <m/>
    <m/>
    <m/>
    <m/>
    <m/>
    <m/>
    <m/>
    <m/>
  </r>
  <r>
    <x v="252"/>
    <x v="0"/>
    <x v="304"/>
    <n v="4"/>
    <s v="Initial Review"/>
    <m/>
    <m/>
    <m/>
    <m/>
    <m/>
    <m/>
    <m/>
  </r>
  <r>
    <x v="252"/>
    <x v="0"/>
    <x v="314"/>
    <n v="2"/>
    <s v="Initial Review"/>
    <m/>
    <m/>
    <m/>
    <m/>
    <m/>
    <m/>
    <m/>
  </r>
  <r>
    <x v="252"/>
    <x v="0"/>
    <x v="185"/>
    <n v="1"/>
    <s v="Maintenance"/>
    <m/>
    <m/>
    <m/>
    <m/>
    <m/>
    <m/>
    <m/>
  </r>
  <r>
    <x v="252"/>
    <x v="0"/>
    <x v="300"/>
    <n v="4"/>
    <s v="Initial Review"/>
    <m/>
    <m/>
    <m/>
    <m/>
    <m/>
    <m/>
    <m/>
  </r>
  <r>
    <x v="252"/>
    <x v="0"/>
    <x v="315"/>
    <n v="3"/>
    <s v="Initial Review"/>
    <m/>
    <m/>
    <m/>
    <m/>
    <m/>
    <m/>
    <m/>
  </r>
  <r>
    <x v="252"/>
    <x v="0"/>
    <x v="316"/>
    <n v="1"/>
    <s v="Initial Review"/>
    <m/>
    <m/>
    <m/>
    <m/>
    <m/>
    <m/>
    <m/>
  </r>
  <r>
    <x v="252"/>
    <x v="0"/>
    <x v="317"/>
    <n v="1"/>
    <s v="Initial Review"/>
    <m/>
    <m/>
    <m/>
    <m/>
    <m/>
    <m/>
    <m/>
  </r>
  <r>
    <x v="252"/>
    <x v="0"/>
    <x v="318"/>
    <n v="2"/>
    <s v="Initial Review"/>
    <m/>
    <m/>
    <m/>
    <m/>
    <m/>
    <m/>
    <m/>
  </r>
  <r>
    <x v="252"/>
    <x v="0"/>
    <x v="319"/>
    <n v="3"/>
    <s v="Other"/>
    <m/>
    <m/>
    <m/>
    <m/>
    <m/>
    <m/>
    <m/>
  </r>
  <r>
    <x v="253"/>
    <x v="0"/>
    <x v="1"/>
    <n v="1"/>
    <s v="QA"/>
    <m/>
    <m/>
    <m/>
    <m/>
    <m/>
    <m/>
    <m/>
  </r>
  <r>
    <x v="253"/>
    <x v="0"/>
    <x v="23"/>
    <n v="6"/>
    <m/>
    <m/>
    <m/>
    <m/>
    <m/>
    <m/>
    <m/>
    <m/>
  </r>
  <r>
    <x v="253"/>
    <x v="0"/>
    <x v="300"/>
    <n v="6"/>
    <s v="Initial Review"/>
    <m/>
    <m/>
    <m/>
    <m/>
    <m/>
    <m/>
    <m/>
  </r>
  <r>
    <x v="253"/>
    <x v="0"/>
    <x v="64"/>
    <n v="1"/>
    <s v="Maintenance"/>
    <m/>
    <m/>
    <m/>
    <m/>
    <m/>
    <m/>
    <m/>
  </r>
  <r>
    <x v="253"/>
    <x v="0"/>
    <x v="22"/>
    <n v="3"/>
    <s v="Maintenance"/>
    <m/>
    <m/>
    <m/>
    <m/>
    <m/>
    <m/>
    <m/>
  </r>
  <r>
    <x v="253"/>
    <x v="0"/>
    <x v="26"/>
    <n v="1"/>
    <s v="Maintenance"/>
    <m/>
    <m/>
    <m/>
    <m/>
    <m/>
    <m/>
    <m/>
  </r>
  <r>
    <x v="253"/>
    <x v="0"/>
    <x v="30"/>
    <n v="2"/>
    <s v="Maintenance"/>
    <m/>
    <m/>
    <m/>
    <m/>
    <m/>
    <m/>
    <m/>
  </r>
  <r>
    <x v="253"/>
    <x v="0"/>
    <x v="21"/>
    <n v="2"/>
    <s v="Maintenance"/>
    <m/>
    <m/>
    <m/>
    <m/>
    <m/>
    <m/>
    <m/>
  </r>
  <r>
    <x v="253"/>
    <x v="0"/>
    <x v="2"/>
    <n v="1"/>
    <s v="Maintenance"/>
    <m/>
    <m/>
    <m/>
    <m/>
    <m/>
    <m/>
    <m/>
  </r>
  <r>
    <x v="253"/>
    <x v="0"/>
    <x v="319"/>
    <n v="3"/>
    <s v="Other"/>
    <m/>
    <m/>
    <m/>
    <m/>
    <m/>
    <m/>
    <m/>
  </r>
  <r>
    <x v="254"/>
    <x v="0"/>
    <x v="1"/>
    <n v="1"/>
    <s v="QA"/>
    <m/>
    <m/>
    <m/>
    <m/>
    <m/>
    <m/>
    <m/>
  </r>
  <r>
    <x v="254"/>
    <x v="0"/>
    <x v="23"/>
    <n v="4"/>
    <m/>
    <m/>
    <m/>
    <m/>
    <m/>
    <m/>
    <m/>
    <m/>
  </r>
  <r>
    <x v="254"/>
    <x v="0"/>
    <x v="304"/>
    <n v="1"/>
    <s v="Initial Review"/>
    <m/>
    <m/>
    <m/>
    <m/>
    <m/>
    <m/>
    <m/>
  </r>
  <r>
    <x v="254"/>
    <x v="0"/>
    <x v="185"/>
    <n v="1"/>
    <s v="Maintenance"/>
    <m/>
    <m/>
    <m/>
    <m/>
    <m/>
    <m/>
    <m/>
  </r>
  <r>
    <x v="254"/>
    <x v="0"/>
    <x v="315"/>
    <n v="2"/>
    <s v="Initial Review"/>
    <m/>
    <m/>
    <m/>
    <m/>
    <m/>
    <m/>
    <m/>
  </r>
  <r>
    <x v="254"/>
    <x v="0"/>
    <x v="316"/>
    <n v="1"/>
    <s v="Initial Review"/>
    <m/>
    <m/>
    <m/>
    <m/>
    <m/>
    <m/>
    <m/>
  </r>
  <r>
    <x v="254"/>
    <x v="0"/>
    <x v="317"/>
    <n v="1"/>
    <s v="Initial Review"/>
    <m/>
    <m/>
    <m/>
    <m/>
    <m/>
    <m/>
    <m/>
  </r>
  <r>
    <x v="254"/>
    <x v="0"/>
    <x v="318"/>
    <n v="4"/>
    <s v="Initial Review"/>
    <m/>
    <m/>
    <m/>
    <m/>
    <m/>
    <m/>
    <m/>
  </r>
  <r>
    <x v="254"/>
    <x v="0"/>
    <x v="314"/>
    <n v="3"/>
    <s v="Initial Review"/>
    <m/>
    <m/>
    <m/>
    <m/>
    <m/>
    <m/>
    <m/>
  </r>
  <r>
    <x v="254"/>
    <x v="0"/>
    <x v="300"/>
    <n v="5"/>
    <s v="Initial Review"/>
    <m/>
    <m/>
    <m/>
    <m/>
    <m/>
    <m/>
    <m/>
  </r>
  <r>
    <x v="254"/>
    <x v="0"/>
    <x v="319"/>
    <n v="3"/>
    <s v="Other"/>
    <m/>
    <m/>
    <m/>
    <m/>
    <m/>
    <m/>
    <m/>
  </r>
  <r>
    <x v="255"/>
    <x v="0"/>
    <x v="1"/>
    <n v="1"/>
    <s v="QA"/>
    <m/>
    <m/>
    <m/>
    <m/>
    <m/>
    <m/>
    <m/>
  </r>
  <r>
    <x v="255"/>
    <x v="0"/>
    <x v="23"/>
    <n v="2"/>
    <m/>
    <m/>
    <m/>
    <m/>
    <m/>
    <m/>
    <m/>
    <m/>
  </r>
  <r>
    <x v="255"/>
    <x v="0"/>
    <x v="319"/>
    <n v="3"/>
    <s v="Other"/>
    <m/>
    <m/>
    <m/>
    <m/>
    <m/>
    <m/>
    <m/>
  </r>
  <r>
    <x v="255"/>
    <x v="0"/>
    <x v="304"/>
    <n v="2"/>
    <s v="Initial Review"/>
    <m/>
    <m/>
    <m/>
    <m/>
    <m/>
    <m/>
    <m/>
  </r>
  <r>
    <x v="255"/>
    <x v="0"/>
    <x v="315"/>
    <n v="4"/>
    <s v="Initial Review"/>
    <m/>
    <m/>
    <m/>
    <m/>
    <m/>
    <m/>
    <m/>
  </r>
  <r>
    <x v="255"/>
    <x v="0"/>
    <x v="314"/>
    <n v="1"/>
    <s v="Initial Review"/>
    <m/>
    <m/>
    <m/>
    <m/>
    <m/>
    <m/>
    <m/>
  </r>
  <r>
    <x v="255"/>
    <x v="0"/>
    <x v="300"/>
    <n v="5"/>
    <s v="Initial Review"/>
    <m/>
    <m/>
    <m/>
    <m/>
    <m/>
    <m/>
    <m/>
  </r>
  <r>
    <x v="255"/>
    <x v="0"/>
    <x v="317"/>
    <n v="1"/>
    <s v="Initial Review"/>
    <m/>
    <m/>
    <m/>
    <m/>
    <m/>
    <m/>
    <m/>
  </r>
  <r>
    <x v="255"/>
    <x v="0"/>
    <x v="316"/>
    <n v="1"/>
    <s v="Initial Review"/>
    <m/>
    <m/>
    <m/>
    <m/>
    <m/>
    <m/>
    <m/>
  </r>
  <r>
    <x v="255"/>
    <x v="0"/>
    <x v="24"/>
    <n v="2"/>
    <s v="Maintenance"/>
    <m/>
    <m/>
    <m/>
    <m/>
    <m/>
    <m/>
    <m/>
  </r>
  <r>
    <x v="255"/>
    <x v="0"/>
    <x v="136"/>
    <n v="1"/>
    <s v="Maintenance"/>
    <m/>
    <m/>
    <m/>
    <m/>
    <m/>
    <m/>
    <m/>
  </r>
  <r>
    <x v="255"/>
    <x v="0"/>
    <x v="201"/>
    <n v="1"/>
    <s v="Maintenance"/>
    <m/>
    <m/>
    <m/>
    <m/>
    <m/>
    <m/>
    <m/>
  </r>
  <r>
    <x v="255"/>
    <x v="0"/>
    <x v="42"/>
    <n v="1"/>
    <s v="Maintenance"/>
    <m/>
    <m/>
    <m/>
    <m/>
    <m/>
    <m/>
    <m/>
  </r>
  <r>
    <x v="255"/>
    <x v="0"/>
    <x v="47"/>
    <n v="1"/>
    <s v="Maintenance"/>
    <m/>
    <m/>
    <m/>
    <m/>
    <m/>
    <m/>
    <m/>
  </r>
  <r>
    <x v="256"/>
    <x v="0"/>
    <x v="1"/>
    <n v="1"/>
    <s v="QA"/>
    <m/>
    <m/>
    <m/>
    <m/>
    <m/>
    <m/>
    <m/>
  </r>
  <r>
    <x v="256"/>
    <x v="0"/>
    <x v="23"/>
    <n v="1"/>
    <m/>
    <m/>
    <m/>
    <m/>
    <m/>
    <m/>
    <m/>
    <m/>
  </r>
  <r>
    <x v="256"/>
    <x v="0"/>
    <x v="304"/>
    <n v="2"/>
    <s v="Initial Review"/>
    <m/>
    <m/>
    <m/>
    <m/>
    <m/>
    <m/>
    <m/>
  </r>
  <r>
    <x v="256"/>
    <x v="0"/>
    <x v="185"/>
    <n v="1"/>
    <s v="Maintenance"/>
    <m/>
    <m/>
    <m/>
    <m/>
    <m/>
    <m/>
    <m/>
  </r>
  <r>
    <x v="256"/>
    <x v="0"/>
    <x v="315"/>
    <n v="9"/>
    <s v="Initial Review"/>
    <m/>
    <m/>
    <m/>
    <m/>
    <m/>
    <m/>
    <m/>
  </r>
  <r>
    <x v="256"/>
    <x v="0"/>
    <x v="316"/>
    <n v="3"/>
    <s v="Initial Review"/>
    <m/>
    <m/>
    <m/>
    <m/>
    <m/>
    <m/>
    <m/>
  </r>
  <r>
    <x v="256"/>
    <x v="0"/>
    <x v="317"/>
    <n v="2"/>
    <s v="Initial Review"/>
    <m/>
    <m/>
    <m/>
    <m/>
    <m/>
    <m/>
    <m/>
  </r>
  <r>
    <x v="256"/>
    <x v="0"/>
    <x v="318"/>
    <n v="4"/>
    <s v="Initial Review"/>
    <m/>
    <m/>
    <m/>
    <m/>
    <m/>
    <m/>
    <m/>
  </r>
  <r>
    <x v="256"/>
    <x v="0"/>
    <x v="319"/>
    <n v="3"/>
    <s v="Other"/>
    <m/>
    <m/>
    <m/>
    <m/>
    <m/>
    <m/>
    <m/>
  </r>
  <r>
    <x v="257"/>
    <x v="0"/>
    <x v="1"/>
    <n v="1"/>
    <s v="QA"/>
    <m/>
    <m/>
    <m/>
    <m/>
    <m/>
    <m/>
    <m/>
  </r>
  <r>
    <x v="257"/>
    <x v="0"/>
    <x v="23"/>
    <n v="1"/>
    <m/>
    <m/>
    <m/>
    <m/>
    <m/>
    <m/>
    <m/>
    <m/>
  </r>
  <r>
    <x v="257"/>
    <x v="0"/>
    <x v="319"/>
    <n v="3"/>
    <s v="Other"/>
    <m/>
    <m/>
    <m/>
    <m/>
    <m/>
    <m/>
    <m/>
  </r>
  <r>
    <x v="257"/>
    <x v="0"/>
    <x v="304"/>
    <n v="4"/>
    <s v="Initial Review"/>
    <m/>
    <m/>
    <m/>
    <m/>
    <m/>
    <m/>
    <m/>
  </r>
  <r>
    <x v="257"/>
    <x v="0"/>
    <x v="185"/>
    <n v="1"/>
    <s v="Maintenance"/>
    <m/>
    <m/>
    <m/>
    <m/>
    <m/>
    <m/>
    <m/>
  </r>
  <r>
    <x v="257"/>
    <x v="0"/>
    <x v="315"/>
    <n v="3"/>
    <s v="Initial Review"/>
    <m/>
    <m/>
    <m/>
    <m/>
    <m/>
    <m/>
    <m/>
  </r>
  <r>
    <x v="257"/>
    <x v="0"/>
    <x v="316"/>
    <n v="3"/>
    <s v="Initial Review"/>
    <m/>
    <m/>
    <m/>
    <m/>
    <m/>
    <m/>
    <m/>
  </r>
  <r>
    <x v="257"/>
    <x v="0"/>
    <x v="317"/>
    <n v="1"/>
    <s v="Initial Review"/>
    <m/>
    <m/>
    <m/>
    <m/>
    <m/>
    <m/>
    <m/>
  </r>
  <r>
    <x v="257"/>
    <x v="0"/>
    <x v="318"/>
    <n v="5"/>
    <s v="Initial Review"/>
    <m/>
    <m/>
    <m/>
    <m/>
    <m/>
    <m/>
    <m/>
  </r>
  <r>
    <x v="257"/>
    <x v="0"/>
    <x v="320"/>
    <n v="3"/>
    <s v="Initial Review"/>
    <m/>
    <m/>
    <m/>
    <m/>
    <m/>
    <m/>
    <m/>
  </r>
  <r>
    <x v="257"/>
    <x v="0"/>
    <x v="321"/>
    <n v="1"/>
    <s v="Initial Review"/>
    <m/>
    <m/>
    <m/>
    <m/>
    <m/>
    <m/>
    <m/>
  </r>
  <r>
    <x v="258"/>
    <x v="0"/>
    <x v="1"/>
    <n v="1"/>
    <s v="QA"/>
    <m/>
    <m/>
    <m/>
    <m/>
    <m/>
    <m/>
    <m/>
  </r>
  <r>
    <x v="258"/>
    <x v="0"/>
    <x v="23"/>
    <n v="2"/>
    <m/>
    <m/>
    <m/>
    <m/>
    <m/>
    <m/>
    <m/>
    <m/>
  </r>
  <r>
    <x v="258"/>
    <x v="0"/>
    <x v="319"/>
    <n v="3"/>
    <s v="Other"/>
    <m/>
    <m/>
    <m/>
    <m/>
    <m/>
    <m/>
    <m/>
  </r>
  <r>
    <x v="258"/>
    <x v="0"/>
    <x v="320"/>
    <n v="3"/>
    <s v="Initial Review"/>
    <m/>
    <m/>
    <m/>
    <m/>
    <m/>
    <m/>
    <m/>
  </r>
  <r>
    <x v="258"/>
    <x v="0"/>
    <x v="304"/>
    <n v="3"/>
    <s v="Initial Review"/>
    <m/>
    <m/>
    <m/>
    <m/>
    <m/>
    <m/>
    <m/>
  </r>
  <r>
    <x v="258"/>
    <x v="0"/>
    <x v="65"/>
    <n v="1"/>
    <s v="Final Pass"/>
    <m/>
    <m/>
    <m/>
    <m/>
    <m/>
    <m/>
    <m/>
  </r>
  <r>
    <x v="258"/>
    <x v="0"/>
    <x v="110"/>
    <n v="1"/>
    <s v="Final Pass"/>
    <m/>
    <m/>
    <m/>
    <m/>
    <m/>
    <m/>
    <m/>
  </r>
  <r>
    <x v="258"/>
    <x v="0"/>
    <x v="118"/>
    <n v="1"/>
    <s v="Final Pass"/>
    <m/>
    <m/>
    <m/>
    <m/>
    <m/>
    <m/>
    <m/>
  </r>
  <r>
    <x v="258"/>
    <x v="0"/>
    <x v="124"/>
    <n v="1"/>
    <s v="Final Pass"/>
    <m/>
    <m/>
    <m/>
    <m/>
    <m/>
    <m/>
    <m/>
  </r>
  <r>
    <x v="258"/>
    <x v="0"/>
    <x v="116"/>
    <n v="1"/>
    <s v="Maintenance"/>
    <m/>
    <m/>
    <m/>
    <m/>
    <m/>
    <m/>
    <m/>
  </r>
  <r>
    <x v="258"/>
    <x v="0"/>
    <x v="64"/>
    <n v="1"/>
    <s v="Maintenance"/>
    <m/>
    <m/>
    <m/>
    <m/>
    <m/>
    <m/>
    <m/>
  </r>
  <r>
    <x v="258"/>
    <x v="0"/>
    <x v="283"/>
    <n v="1"/>
    <s v="Maintenance"/>
    <m/>
    <m/>
    <m/>
    <m/>
    <m/>
    <m/>
    <m/>
  </r>
  <r>
    <x v="258"/>
    <x v="0"/>
    <x v="37"/>
    <n v="1"/>
    <s v="Maintenance"/>
    <m/>
    <m/>
    <m/>
    <m/>
    <m/>
    <m/>
    <m/>
  </r>
  <r>
    <x v="258"/>
    <x v="0"/>
    <x v="24"/>
    <n v="1"/>
    <s v="Maintenance"/>
    <m/>
    <m/>
    <m/>
    <m/>
    <m/>
    <m/>
    <m/>
  </r>
  <r>
    <x v="258"/>
    <x v="0"/>
    <x v="22"/>
    <n v="2"/>
    <s v="Maintenance"/>
    <m/>
    <m/>
    <m/>
    <m/>
    <m/>
    <m/>
    <m/>
  </r>
  <r>
    <x v="258"/>
    <x v="0"/>
    <x v="43"/>
    <n v="1"/>
    <s v="Maintenance"/>
    <m/>
    <m/>
    <m/>
    <m/>
    <m/>
    <m/>
    <m/>
  </r>
  <r>
    <x v="258"/>
    <x v="0"/>
    <x v="4"/>
    <n v="2"/>
    <s v="Maintenance"/>
    <m/>
    <m/>
    <m/>
    <m/>
    <m/>
    <m/>
    <m/>
  </r>
  <r>
    <x v="259"/>
    <x v="0"/>
    <x v="1"/>
    <n v="1"/>
    <s v="QA"/>
    <m/>
    <m/>
    <m/>
    <m/>
    <m/>
    <m/>
    <m/>
  </r>
  <r>
    <x v="259"/>
    <x v="0"/>
    <x v="23"/>
    <n v="5"/>
    <m/>
    <m/>
    <m/>
    <m/>
    <m/>
    <m/>
    <m/>
    <m/>
  </r>
  <r>
    <x v="259"/>
    <x v="0"/>
    <x v="319"/>
    <n v="3"/>
    <s v="Other"/>
    <m/>
    <m/>
    <m/>
    <m/>
    <m/>
    <m/>
    <m/>
  </r>
  <r>
    <x v="259"/>
    <x v="0"/>
    <x v="185"/>
    <n v="1"/>
    <s v="Maintenance"/>
    <m/>
    <m/>
    <m/>
    <m/>
    <m/>
    <m/>
    <m/>
  </r>
  <r>
    <x v="259"/>
    <x v="0"/>
    <x v="316"/>
    <n v="3"/>
    <s v="Initial Review"/>
    <m/>
    <m/>
    <m/>
    <m/>
    <m/>
    <m/>
    <m/>
  </r>
  <r>
    <x v="259"/>
    <x v="0"/>
    <x v="318"/>
    <n v="6"/>
    <s v="Initial Review"/>
    <m/>
    <m/>
    <m/>
    <m/>
    <m/>
    <m/>
    <m/>
  </r>
  <r>
    <x v="259"/>
    <x v="0"/>
    <x v="320"/>
    <n v="3"/>
    <s v="Initial Review"/>
    <m/>
    <m/>
    <m/>
    <m/>
    <m/>
    <m/>
    <m/>
  </r>
  <r>
    <x v="259"/>
    <x v="0"/>
    <x v="322"/>
    <n v="3"/>
    <s v="Initial Review"/>
    <m/>
    <m/>
    <m/>
    <m/>
    <m/>
    <m/>
    <m/>
  </r>
  <r>
    <x v="259"/>
    <x v="0"/>
    <x v="323"/>
    <n v="1"/>
    <s v="Initial Review"/>
    <m/>
    <m/>
    <m/>
    <m/>
    <m/>
    <m/>
    <m/>
  </r>
  <r>
    <x v="260"/>
    <x v="0"/>
    <x v="1"/>
    <n v="1"/>
    <s v="QA"/>
    <m/>
    <m/>
    <m/>
    <m/>
    <m/>
    <m/>
    <m/>
  </r>
  <r>
    <x v="260"/>
    <x v="0"/>
    <x v="23"/>
    <n v="4"/>
    <m/>
    <m/>
    <m/>
    <m/>
    <m/>
    <m/>
    <m/>
    <m/>
  </r>
  <r>
    <x v="260"/>
    <x v="0"/>
    <x v="319"/>
    <n v="3"/>
    <s v="Other"/>
    <m/>
    <m/>
    <m/>
    <m/>
    <m/>
    <m/>
    <m/>
  </r>
  <r>
    <x v="260"/>
    <x v="0"/>
    <x v="320"/>
    <n v="2"/>
    <s v="Initial Review"/>
    <m/>
    <m/>
    <m/>
    <m/>
    <m/>
    <m/>
    <m/>
  </r>
  <r>
    <x v="260"/>
    <x v="0"/>
    <x v="304"/>
    <n v="2"/>
    <s v="Initial Review"/>
    <m/>
    <m/>
    <m/>
    <m/>
    <m/>
    <m/>
    <m/>
  </r>
  <r>
    <x v="260"/>
    <x v="0"/>
    <x v="34"/>
    <n v="1"/>
    <s v="Maintenance"/>
    <m/>
    <m/>
    <m/>
    <m/>
    <m/>
    <m/>
    <m/>
  </r>
  <r>
    <x v="260"/>
    <x v="0"/>
    <x v="26"/>
    <n v="2"/>
    <s v="Maintenance"/>
    <m/>
    <m/>
    <m/>
    <m/>
    <m/>
    <m/>
    <m/>
  </r>
  <r>
    <x v="260"/>
    <x v="0"/>
    <x v="22"/>
    <n v="3"/>
    <s v="Maintenance"/>
    <m/>
    <m/>
    <m/>
    <m/>
    <m/>
    <m/>
    <m/>
  </r>
  <r>
    <x v="260"/>
    <x v="0"/>
    <x v="201"/>
    <n v="2"/>
    <s v="Maintenance"/>
    <m/>
    <m/>
    <m/>
    <m/>
    <m/>
    <m/>
    <m/>
  </r>
  <r>
    <x v="260"/>
    <x v="0"/>
    <x v="47"/>
    <n v="2"/>
    <s v="Maintenance"/>
    <m/>
    <m/>
    <m/>
    <m/>
    <m/>
    <m/>
    <m/>
  </r>
  <r>
    <x v="260"/>
    <x v="0"/>
    <x v="42"/>
    <n v="2"/>
    <s v="Maintenance"/>
    <m/>
    <m/>
    <m/>
    <m/>
    <m/>
    <m/>
    <m/>
  </r>
  <r>
    <x v="260"/>
    <x v="0"/>
    <x v="4"/>
    <n v="2"/>
    <s v="Maintenance"/>
    <m/>
    <m/>
    <m/>
    <m/>
    <m/>
    <m/>
    <m/>
  </r>
  <r>
    <x v="261"/>
    <x v="0"/>
    <x v="1"/>
    <n v="1"/>
    <s v="QA"/>
    <m/>
    <m/>
    <m/>
    <m/>
    <m/>
    <m/>
    <m/>
  </r>
  <r>
    <x v="261"/>
    <x v="0"/>
    <x v="23"/>
    <n v="3"/>
    <m/>
    <m/>
    <m/>
    <m/>
    <m/>
    <m/>
    <m/>
    <m/>
  </r>
  <r>
    <x v="261"/>
    <x v="0"/>
    <x v="319"/>
    <n v="3"/>
    <s v="Other"/>
    <m/>
    <m/>
    <m/>
    <m/>
    <m/>
    <m/>
    <m/>
  </r>
  <r>
    <x v="261"/>
    <x v="0"/>
    <x v="185"/>
    <n v="1"/>
    <s v="Maintenance"/>
    <m/>
    <m/>
    <m/>
    <m/>
    <m/>
    <m/>
    <m/>
  </r>
  <r>
    <x v="261"/>
    <x v="0"/>
    <x v="316"/>
    <n v="3"/>
    <s v="Initial Review"/>
    <m/>
    <m/>
    <m/>
    <m/>
    <m/>
    <m/>
    <m/>
  </r>
  <r>
    <x v="261"/>
    <x v="0"/>
    <x v="318"/>
    <n v="7"/>
    <s v="Initial Review"/>
    <m/>
    <m/>
    <m/>
    <m/>
    <m/>
    <m/>
    <m/>
  </r>
  <r>
    <x v="261"/>
    <x v="0"/>
    <x v="322"/>
    <n v="4"/>
    <s v="Initial Review"/>
    <m/>
    <m/>
    <m/>
    <m/>
    <m/>
    <m/>
    <m/>
  </r>
  <r>
    <x v="261"/>
    <x v="0"/>
    <x v="323"/>
    <n v="1"/>
    <s v="Initial Review"/>
    <m/>
    <m/>
    <m/>
    <m/>
    <m/>
    <m/>
    <m/>
  </r>
  <r>
    <x v="261"/>
    <x v="0"/>
    <x v="304"/>
    <n v="3"/>
    <s v="Initial Review"/>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09">
  <r>
    <x v="0"/>
    <x v="0"/>
    <s v="Letter Campaign"/>
    <n v="3"/>
    <x v="0"/>
  </r>
  <r>
    <x v="0"/>
    <x v="0"/>
    <s v="Quality Assurance"/>
    <n v="3"/>
    <x v="1"/>
  </r>
  <r>
    <x v="0"/>
    <x v="0"/>
    <s v="AZ - City of Phoenix"/>
    <n v="3"/>
    <x v="2"/>
  </r>
  <r>
    <x v="0"/>
    <x v="0"/>
    <s v="FL - City of Key Colony Beach"/>
    <n v="2"/>
    <x v="3"/>
  </r>
  <r>
    <x v="0"/>
    <x v="0"/>
    <s v="AZ - Maricopa County"/>
    <n v="1"/>
    <x v="2"/>
  </r>
  <r>
    <x v="0"/>
    <x v="0"/>
    <s v="CA - Santa Clara County"/>
    <n v="2"/>
    <x v="3"/>
  </r>
  <r>
    <x v="0"/>
    <x v="0"/>
    <s v="MO - City of Springfield"/>
    <n v="2"/>
    <x v="4"/>
  </r>
  <r>
    <x v="0"/>
    <x v="0"/>
    <s v="MI - Township of Chikaming"/>
    <n v="1"/>
    <x v="2"/>
  </r>
  <r>
    <x v="0"/>
    <x v="0"/>
    <s v="AUS - Bass Coast Shire"/>
    <n v="1"/>
    <x v="4"/>
  </r>
  <r>
    <x v="0"/>
    <x v="0"/>
    <s v="TX - Uvalde County"/>
    <n v="1"/>
    <x v="2"/>
  </r>
  <r>
    <x v="0"/>
    <x v="0"/>
    <s v="WA - Chelan County"/>
    <n v="2"/>
    <x v="4"/>
  </r>
  <r>
    <x v="0"/>
    <x v="0"/>
    <s v="CA - Tuolumne County"/>
    <n v="1"/>
    <x v="4"/>
  </r>
  <r>
    <x v="0"/>
    <x v="0"/>
    <s v="TX - City of New Braunfels"/>
    <n v="3"/>
    <x v="2"/>
  </r>
  <r>
    <x v="0"/>
    <x v="0"/>
    <s v="TX - City of Carrollton"/>
    <n v="2"/>
    <x v="2"/>
  </r>
  <r>
    <x v="0"/>
    <x v="0"/>
    <s v="CO - Boulder County"/>
    <n v="2"/>
    <x v="2"/>
  </r>
  <r>
    <x v="0"/>
    <x v="0"/>
    <s v="UT - Uintah County"/>
    <n v="2"/>
    <x v="4"/>
  </r>
  <r>
    <x v="0"/>
    <x v="0"/>
    <s v="CA - San Mateo County"/>
    <n v="1"/>
    <x v="3"/>
  </r>
  <r>
    <x v="0"/>
    <x v="0"/>
    <s v="NY - City of Newburgh"/>
    <n v="1"/>
    <x v="4"/>
  </r>
  <r>
    <x v="1"/>
    <x v="0"/>
    <s v="Letter Campaign"/>
    <n v="3"/>
    <x v="0"/>
  </r>
  <r>
    <x v="1"/>
    <x v="0"/>
    <s v="Propertyscape"/>
    <n v="1"/>
    <x v="0"/>
  </r>
  <r>
    <x v="1"/>
    <x v="0"/>
    <s v="Quality Assurance"/>
    <n v="2"/>
    <x v="1"/>
  </r>
  <r>
    <x v="1"/>
    <x v="0"/>
    <s v="CA - Sacramento County"/>
    <n v="3"/>
    <x v="3"/>
  </r>
  <r>
    <x v="1"/>
    <x v="0"/>
    <s v="CA - City of Irvine"/>
    <n v="1"/>
    <x v="3"/>
  </r>
  <r>
    <x v="1"/>
    <x v="0"/>
    <s v="FL - Monroe County"/>
    <n v="1"/>
    <x v="3"/>
  </r>
  <r>
    <x v="1"/>
    <x v="0"/>
    <s v="AZ - City of Phoenix"/>
    <n v="1"/>
    <x v="2"/>
  </r>
  <r>
    <x v="1"/>
    <x v="0"/>
    <s v="AZ - Maricopa County"/>
    <n v="3"/>
    <x v="2"/>
  </r>
  <r>
    <x v="1"/>
    <x v="0"/>
    <s v="CA - Riverside County"/>
    <n v="3"/>
    <x v="3"/>
  </r>
  <r>
    <x v="1"/>
    <x v="0"/>
    <s v="MO - City of Springfield"/>
    <n v="1"/>
    <x v="4"/>
  </r>
  <r>
    <x v="1"/>
    <x v="0"/>
    <s v="MI - Township of Chikaming"/>
    <n v="2"/>
    <x v="2"/>
  </r>
  <r>
    <x v="1"/>
    <x v="0"/>
    <s v="TX - City of New Braunfels"/>
    <n v="4"/>
    <x v="2"/>
  </r>
  <r>
    <x v="1"/>
    <x v="0"/>
    <s v="AUS - Bass Coast Shire"/>
    <n v="1"/>
    <x v="4"/>
  </r>
  <r>
    <x v="1"/>
    <x v="0"/>
    <s v="TX - Uvalde County"/>
    <n v="1"/>
    <x v="2"/>
  </r>
  <r>
    <x v="1"/>
    <x v="0"/>
    <s v="WA - Chelan County"/>
    <n v="1"/>
    <x v="4"/>
  </r>
  <r>
    <x v="1"/>
    <x v="0"/>
    <s v="CA - Tuolumne County"/>
    <n v="1"/>
    <x v="4"/>
  </r>
  <r>
    <x v="1"/>
    <x v="0"/>
    <s v="TX - City of Carrollton"/>
    <n v="2"/>
    <x v="2"/>
  </r>
  <r>
    <x v="1"/>
    <x v="0"/>
    <s v="CO - Boulder County"/>
    <n v="2"/>
    <x v="2"/>
  </r>
  <r>
    <x v="2"/>
    <x v="0"/>
    <s v="Letter Campaign"/>
    <n v="3"/>
    <x v="0"/>
  </r>
  <r>
    <x v="2"/>
    <x v="0"/>
    <s v="Quality Assurance"/>
    <n v="2"/>
    <x v="1"/>
  </r>
  <r>
    <x v="2"/>
    <x v="0"/>
    <s v="Leave"/>
    <n v="1"/>
    <x v="5"/>
  </r>
  <r>
    <x v="2"/>
    <x v="0"/>
    <s v="Maintenance Several Projects"/>
    <n v="3"/>
    <x v="3"/>
  </r>
  <r>
    <x v="2"/>
    <x v="0"/>
    <s v="AZ - City of Phoenix"/>
    <n v="1"/>
    <x v="2"/>
  </r>
  <r>
    <x v="2"/>
    <x v="0"/>
    <s v="AUS - City of Brisbane"/>
    <n v="1"/>
    <x v="2"/>
  </r>
  <r>
    <x v="2"/>
    <x v="0"/>
    <s v="CA - San Bernardino County"/>
    <n v="1"/>
    <x v="2"/>
  </r>
  <r>
    <x v="2"/>
    <x v="0"/>
    <s v="AZ - Maricopa County"/>
    <n v="1"/>
    <x v="2"/>
  </r>
  <r>
    <x v="2"/>
    <x v="0"/>
    <s v="CA - Santa Clara County"/>
    <n v="2"/>
    <x v="3"/>
  </r>
  <r>
    <x v="2"/>
    <x v="0"/>
    <s v="MO - City of Springfield"/>
    <n v="1"/>
    <x v="4"/>
  </r>
  <r>
    <x v="2"/>
    <x v="0"/>
    <s v="TX - City of New Braunfels"/>
    <n v="1"/>
    <x v="2"/>
  </r>
  <r>
    <x v="2"/>
    <x v="0"/>
    <s v="AUS - Bass Coast Shire"/>
    <n v="1"/>
    <x v="4"/>
  </r>
  <r>
    <x v="2"/>
    <x v="0"/>
    <s v="TX - Uvalde County"/>
    <n v="1"/>
    <x v="2"/>
  </r>
  <r>
    <x v="2"/>
    <x v="0"/>
    <s v="CA - San Mateo County"/>
    <n v="1"/>
    <x v="3"/>
  </r>
  <r>
    <x v="2"/>
    <x v="0"/>
    <s v="TX - City of Carrollton"/>
    <n v="2"/>
    <x v="2"/>
  </r>
  <r>
    <x v="2"/>
    <x v="0"/>
    <s v="CO - Boulder County"/>
    <n v="5"/>
    <x v="2"/>
  </r>
  <r>
    <x v="2"/>
    <x v="0"/>
    <s v="MI - Township of Chikaming"/>
    <n v="1"/>
    <x v="2"/>
  </r>
  <r>
    <x v="2"/>
    <x v="0"/>
    <s v="CA - Tuolumne County"/>
    <n v="2"/>
    <x v="4"/>
  </r>
  <r>
    <x v="2"/>
    <x v="0"/>
    <s v="CA - City of Beverly Hills"/>
    <n v="1"/>
    <x v="3"/>
  </r>
  <r>
    <x v="2"/>
    <x v="0"/>
    <s v="FL - Monroe County"/>
    <n v="2"/>
    <x v="3"/>
  </r>
  <r>
    <x v="3"/>
    <x v="0"/>
    <s v="Letter Campaign"/>
    <n v="3"/>
    <x v="0"/>
  </r>
  <r>
    <x v="3"/>
    <x v="0"/>
    <s v="Quality Assurance"/>
    <n v="2"/>
    <x v="1"/>
  </r>
  <r>
    <x v="3"/>
    <x v="0"/>
    <s v="Leave"/>
    <n v="3"/>
    <x v="5"/>
  </r>
  <r>
    <x v="3"/>
    <x v="0"/>
    <s v="Maintenance Several Projects"/>
    <n v="3"/>
    <x v="3"/>
  </r>
  <r>
    <x v="3"/>
    <x v="0"/>
    <s v="AZ - City of Phoenix"/>
    <n v="1"/>
    <x v="2"/>
  </r>
  <r>
    <x v="3"/>
    <x v="0"/>
    <s v="AZ - Maricopa County"/>
    <n v="1"/>
    <x v="2"/>
  </r>
  <r>
    <x v="3"/>
    <x v="0"/>
    <s v="CA - Riverside County"/>
    <n v="3"/>
    <x v="3"/>
  </r>
  <r>
    <x v="3"/>
    <x v="0"/>
    <s v="AUS - Bass Coast Shire"/>
    <n v="1"/>
    <x v="4"/>
  </r>
  <r>
    <x v="3"/>
    <x v="0"/>
    <s v="TX - City of New Braunfels"/>
    <n v="3"/>
    <x v="2"/>
  </r>
  <r>
    <x v="3"/>
    <x v="0"/>
    <s v="WA - Chelan County"/>
    <n v="2"/>
    <x v="4"/>
  </r>
  <r>
    <x v="3"/>
    <x v="0"/>
    <s v="TX - City of Carrollton"/>
    <n v="1"/>
    <x v="2"/>
  </r>
  <r>
    <x v="3"/>
    <x v="0"/>
    <s v="CO - Boulder County"/>
    <n v="3"/>
    <x v="2"/>
  </r>
  <r>
    <x v="3"/>
    <x v="0"/>
    <s v="MI - Township of Chikaming"/>
    <n v="1"/>
    <x v="4"/>
  </r>
  <r>
    <x v="3"/>
    <x v="0"/>
    <s v="TX - Uvalde County"/>
    <n v="2"/>
    <x v="4"/>
  </r>
  <r>
    <x v="3"/>
    <x v="0"/>
    <s v="CA - Tuolumne County"/>
    <n v="1"/>
    <x v="4"/>
  </r>
  <r>
    <x v="3"/>
    <x v="0"/>
    <s v="CA - City of Pasadena"/>
    <n v="1"/>
    <x v="3"/>
  </r>
  <r>
    <x v="3"/>
    <x v="0"/>
    <s v="NM - Lincoln County"/>
    <n v="1"/>
    <x v="3"/>
  </r>
  <r>
    <x v="3"/>
    <x v="0"/>
    <s v="MO - City of Springfield"/>
    <n v="1"/>
    <x v="4"/>
  </r>
  <r>
    <x v="4"/>
    <x v="0"/>
    <s v="Letter Campaign"/>
    <n v="3"/>
    <x v="0"/>
  </r>
  <r>
    <x v="4"/>
    <x v="0"/>
    <s v="Quality Assurance"/>
    <n v="6"/>
    <x v="1"/>
  </r>
  <r>
    <x v="4"/>
    <x v="0"/>
    <s v="Leave"/>
    <n v="2"/>
    <x v="5"/>
  </r>
  <r>
    <x v="4"/>
    <x v="0"/>
    <s v="AUS - City of Brisbane"/>
    <n v="1"/>
    <x v="2"/>
  </r>
  <r>
    <x v="4"/>
    <x v="0"/>
    <s v="AZ - Maricopa County"/>
    <n v="1"/>
    <x v="2"/>
  </r>
  <r>
    <x v="4"/>
    <x v="0"/>
    <s v="CA - Santa Clara County"/>
    <n v="2"/>
    <x v="3"/>
  </r>
  <r>
    <x v="4"/>
    <x v="0"/>
    <s v="AUS - Bass Coast Shire"/>
    <n v="1"/>
    <x v="4"/>
  </r>
  <r>
    <x v="4"/>
    <x v="0"/>
    <s v="WA - Chelan County"/>
    <n v="1"/>
    <x v="4"/>
  </r>
  <r>
    <x v="4"/>
    <x v="0"/>
    <s v="TX - City of New Braunfels"/>
    <n v="2"/>
    <x v="2"/>
  </r>
  <r>
    <x v="4"/>
    <x v="0"/>
    <s v="TX - City of Carrollton"/>
    <n v="1"/>
    <x v="2"/>
  </r>
  <r>
    <x v="4"/>
    <x v="0"/>
    <s v="CO - Boulder County"/>
    <n v="2"/>
    <x v="2"/>
  </r>
  <r>
    <x v="4"/>
    <x v="0"/>
    <s v="CA - San Bernardino County"/>
    <n v="1"/>
    <x v="2"/>
  </r>
  <r>
    <x v="4"/>
    <x v="0"/>
    <s v="TX - Uvalde County"/>
    <n v="2"/>
    <x v="4"/>
  </r>
  <r>
    <x v="4"/>
    <x v="0"/>
    <s v="MI - Township of Chikaming"/>
    <n v="2"/>
    <x v="4"/>
  </r>
  <r>
    <x v="4"/>
    <x v="0"/>
    <s v="AZ - City of Scottsdale"/>
    <n v="2"/>
    <x v="3"/>
  </r>
  <r>
    <x v="4"/>
    <x v="0"/>
    <s v="CA - City of Big Bear Lake"/>
    <n v="3"/>
    <x v="3"/>
  </r>
  <r>
    <x v="4"/>
    <x v="0"/>
    <s v="CA - City of Solvang"/>
    <n v="1"/>
    <x v="2"/>
  </r>
  <r>
    <x v="5"/>
    <x v="0"/>
    <s v="Letter Campaign"/>
    <n v="3"/>
    <x v="0"/>
  </r>
  <r>
    <x v="5"/>
    <x v="0"/>
    <s v="Propertyscape"/>
    <n v="1"/>
    <x v="0"/>
  </r>
  <r>
    <x v="5"/>
    <x v="0"/>
    <s v="Quality Assurance"/>
    <n v="5"/>
    <x v="1"/>
  </r>
  <r>
    <x v="5"/>
    <x v="0"/>
    <s v="Leave"/>
    <n v="2"/>
    <x v="5"/>
  </r>
  <r>
    <x v="5"/>
    <x v="0"/>
    <s v="Maintenance Several Projects"/>
    <n v="5"/>
    <x v="3"/>
  </r>
  <r>
    <x v="5"/>
    <x v="0"/>
    <s v="AZ - City of Phoenix"/>
    <n v="1"/>
    <x v="2"/>
  </r>
  <r>
    <x v="5"/>
    <x v="0"/>
    <s v="AZ - Maricopa County"/>
    <n v="1"/>
    <x v="2"/>
  </r>
  <r>
    <x v="5"/>
    <x v="0"/>
    <s v="CA - Riverside County"/>
    <n v="2"/>
    <x v="3"/>
  </r>
  <r>
    <x v="5"/>
    <x v="0"/>
    <s v="AUS - Bass Coast Shire"/>
    <n v="1"/>
    <x v="4"/>
  </r>
  <r>
    <x v="5"/>
    <x v="0"/>
    <s v="WA - Chelan County"/>
    <n v="2"/>
    <x v="4"/>
  </r>
  <r>
    <x v="5"/>
    <x v="0"/>
    <s v="TX - City of Carrollton"/>
    <n v="1"/>
    <x v="2"/>
  </r>
  <r>
    <x v="5"/>
    <x v="0"/>
    <s v="CO - Boulder County"/>
    <n v="1"/>
    <x v="2"/>
  </r>
  <r>
    <x v="5"/>
    <x v="0"/>
    <s v="CA - San Bernardino County"/>
    <n v="1"/>
    <x v="2"/>
  </r>
  <r>
    <x v="5"/>
    <x v="0"/>
    <s v="TX - City of New Braunfels"/>
    <n v="1"/>
    <x v="2"/>
  </r>
  <r>
    <x v="5"/>
    <x v="0"/>
    <s v="TX - Uvalde County"/>
    <n v="1"/>
    <x v="4"/>
  </r>
  <r>
    <x v="5"/>
    <x v="0"/>
    <s v="NY - City of Newburgh"/>
    <n v="1"/>
    <x v="1"/>
  </r>
  <r>
    <x v="5"/>
    <x v="0"/>
    <s v="UT - Uintah County"/>
    <n v="1"/>
    <x v="1"/>
  </r>
  <r>
    <x v="5"/>
    <x v="0"/>
    <s v="CA - City of Mission Viejo"/>
    <n v="1"/>
    <x v="2"/>
  </r>
  <r>
    <x v="5"/>
    <x v="0"/>
    <s v="CA - City of Solvang"/>
    <n v="1"/>
    <x v="4"/>
  </r>
  <r>
    <x v="5"/>
    <x v="0"/>
    <s v="MI - Township of Chikaming"/>
    <n v="1"/>
    <x v="4"/>
  </r>
  <r>
    <x v="6"/>
    <x v="0"/>
    <s v="Letter Campaign"/>
    <n v="3"/>
    <x v="0"/>
  </r>
  <r>
    <x v="6"/>
    <x v="0"/>
    <s v="Propertyscape"/>
    <n v="1"/>
    <x v="0"/>
  </r>
  <r>
    <x v="6"/>
    <x v="0"/>
    <s v="Quality Assurance"/>
    <n v="2"/>
    <x v="1"/>
  </r>
  <r>
    <x v="6"/>
    <x v="0"/>
    <s v="Leave"/>
    <n v="1"/>
    <x v="5"/>
  </r>
  <r>
    <x v="6"/>
    <x v="0"/>
    <s v="AZ - City of Phoenix"/>
    <n v="1"/>
    <x v="2"/>
  </r>
  <r>
    <x v="6"/>
    <x v="0"/>
    <s v="AUS - City of Brisbane"/>
    <n v="1"/>
    <x v="2"/>
  </r>
  <r>
    <x v="6"/>
    <x v="0"/>
    <s v="CA - San Bernardino County"/>
    <n v="1"/>
    <x v="2"/>
  </r>
  <r>
    <x v="6"/>
    <x v="0"/>
    <s v="AZ - Maricopa County"/>
    <n v="1"/>
    <x v="2"/>
  </r>
  <r>
    <x v="6"/>
    <x v="0"/>
    <s v="CA - Santa Clara County"/>
    <n v="2"/>
    <x v="3"/>
  </r>
  <r>
    <x v="6"/>
    <x v="0"/>
    <s v="AUS - Bass Coast Shire"/>
    <n v="1"/>
    <x v="4"/>
  </r>
  <r>
    <x v="6"/>
    <x v="0"/>
    <s v="CO - Boulder County"/>
    <n v="5"/>
    <x v="2"/>
  </r>
  <r>
    <x v="6"/>
    <x v="0"/>
    <s v="TX - City of Carrollton"/>
    <n v="1"/>
    <x v="2"/>
  </r>
  <r>
    <x v="6"/>
    <x v="0"/>
    <s v="TX - City of New Braunfels"/>
    <n v="2"/>
    <x v="2"/>
  </r>
  <r>
    <x v="6"/>
    <x v="0"/>
    <s v="CA - City of Mission Viejo"/>
    <n v="1"/>
    <x v="2"/>
  </r>
  <r>
    <x v="6"/>
    <x v="0"/>
    <s v="TX - Uvalde County"/>
    <n v="1"/>
    <x v="4"/>
  </r>
  <r>
    <x v="6"/>
    <x v="0"/>
    <s v="CA - Placer County"/>
    <n v="3"/>
    <x v="3"/>
  </r>
  <r>
    <x v="6"/>
    <x v="0"/>
    <s v="CA - Santa Cruz County"/>
    <n v="2"/>
    <x v="3"/>
  </r>
  <r>
    <x v="6"/>
    <x v="0"/>
    <s v="TX - City of Fort Worth"/>
    <n v="2"/>
    <x v="3"/>
  </r>
  <r>
    <x v="6"/>
    <x v="0"/>
    <s v="CA - Riverside County"/>
    <n v="1"/>
    <x v="3"/>
  </r>
  <r>
    <x v="6"/>
    <x v="0"/>
    <s v="MO - City of Springfield"/>
    <n v="1"/>
    <x v="1"/>
  </r>
  <r>
    <x v="7"/>
    <x v="0"/>
    <s v="Letter Campaign"/>
    <n v="3"/>
    <x v="0"/>
  </r>
  <r>
    <x v="7"/>
    <x v="0"/>
    <s v="Quality Assurance"/>
    <n v="2"/>
    <x v="1"/>
  </r>
  <r>
    <x v="7"/>
    <x v="0"/>
    <s v="Leave"/>
    <n v="1"/>
    <x v="5"/>
  </r>
  <r>
    <x v="7"/>
    <x v="0"/>
    <s v="AZ - City of Phoenix"/>
    <n v="1"/>
    <x v="2"/>
  </r>
  <r>
    <x v="7"/>
    <x v="0"/>
    <s v="AZ - Maricopa County"/>
    <n v="3"/>
    <x v="2"/>
  </r>
  <r>
    <x v="7"/>
    <x v="0"/>
    <s v="CA - Riverside County"/>
    <n v="3"/>
    <x v="3"/>
  </r>
  <r>
    <x v="7"/>
    <x v="0"/>
    <s v="CO - Boulder County"/>
    <n v="4"/>
    <x v="2"/>
  </r>
  <r>
    <x v="7"/>
    <x v="0"/>
    <s v="TX - City of Carrollton"/>
    <n v="3"/>
    <x v="2"/>
  </r>
  <r>
    <x v="7"/>
    <x v="0"/>
    <s v="CA - San Bernardino County"/>
    <n v="1"/>
    <x v="2"/>
  </r>
  <r>
    <x v="7"/>
    <x v="0"/>
    <s v="TX - City of New Braunfels"/>
    <n v="1"/>
    <x v="2"/>
  </r>
  <r>
    <x v="7"/>
    <x v="0"/>
    <s v="CA - City of Mission Viejo"/>
    <n v="1"/>
    <x v="2"/>
  </r>
  <r>
    <x v="7"/>
    <x v="0"/>
    <s v="TX - City of Galveston"/>
    <n v="1"/>
    <x v="3"/>
  </r>
  <r>
    <x v="7"/>
    <x v="0"/>
    <s v="AZ - City of Scottsdale"/>
    <n v="1"/>
    <x v="3"/>
  </r>
  <r>
    <x v="7"/>
    <x v="0"/>
    <s v="CA - City of Big Bear Lake"/>
    <n v="2"/>
    <x v="3"/>
  </r>
  <r>
    <x v="7"/>
    <x v="0"/>
    <s v="AUS - Bass Coast Shire"/>
    <n v="1"/>
    <x v="1"/>
  </r>
  <r>
    <x v="7"/>
    <x v="0"/>
    <s v="MI - Township of Chikaming"/>
    <n v="2"/>
    <x v="4"/>
  </r>
  <r>
    <x v="7"/>
    <x v="0"/>
    <s v="NY - City of Newburgh"/>
    <n v="1"/>
    <x v="1"/>
  </r>
  <r>
    <x v="7"/>
    <x v="0"/>
    <s v="CA - Tuolumne County"/>
    <n v="1"/>
    <x v="1"/>
  </r>
  <r>
    <x v="7"/>
    <x v="0"/>
    <s v="MO - City of Springfield"/>
    <n v="1"/>
    <x v="1"/>
  </r>
  <r>
    <x v="8"/>
    <x v="0"/>
    <s v="Letter Campaign"/>
    <n v="2"/>
    <x v="0"/>
  </r>
  <r>
    <x v="8"/>
    <x v="0"/>
    <s v="Quality Assurance"/>
    <n v="1"/>
    <x v="1"/>
  </r>
  <r>
    <x v="8"/>
    <x v="0"/>
    <s v="Leave"/>
    <n v="1"/>
    <x v="5"/>
  </r>
  <r>
    <x v="8"/>
    <x v="0"/>
    <s v="Maintenance Several Projects"/>
    <n v="4"/>
    <x v="3"/>
  </r>
  <r>
    <x v="8"/>
    <x v="0"/>
    <s v="AZ - City of Phoenix"/>
    <n v="2"/>
    <x v="2"/>
  </r>
  <r>
    <x v="8"/>
    <x v="0"/>
    <s v="AUS - City of Brisbane"/>
    <n v="1"/>
    <x v="2"/>
  </r>
  <r>
    <x v="8"/>
    <x v="0"/>
    <s v="CA - San Bernardino County"/>
    <n v="2"/>
    <x v="2"/>
  </r>
  <r>
    <x v="8"/>
    <x v="0"/>
    <s v="AZ - Maricopa County"/>
    <n v="5"/>
    <x v="2"/>
  </r>
  <r>
    <x v="8"/>
    <x v="0"/>
    <s v="CA - Santa Clara County"/>
    <n v="4"/>
    <x v="3"/>
  </r>
  <r>
    <x v="8"/>
    <x v="0"/>
    <s v="CA - San Mateo County"/>
    <n v="1"/>
    <x v="3"/>
  </r>
  <r>
    <x v="8"/>
    <x v="0"/>
    <s v="CO - Boulder County"/>
    <n v="6"/>
    <x v="2"/>
  </r>
  <r>
    <x v="8"/>
    <x v="0"/>
    <s v="TX - City of New Braunfels"/>
    <n v="4"/>
    <x v="4"/>
  </r>
  <r>
    <x v="8"/>
    <x v="0"/>
    <s v="AUS - Bass Coast Shire"/>
    <n v="1"/>
    <x v="1"/>
  </r>
  <r>
    <x v="8"/>
    <x v="0"/>
    <s v="VT - Town of Chester"/>
    <n v="1"/>
    <x v="2"/>
  </r>
  <r>
    <x v="8"/>
    <x v="0"/>
    <s v="IL - Village of Orland Park"/>
    <n v="1"/>
    <x v="2"/>
  </r>
  <r>
    <x v="8"/>
    <x v="0"/>
    <s v="WA - Grant County"/>
    <n v="1"/>
    <x v="2"/>
  </r>
  <r>
    <x v="8"/>
    <x v="0"/>
    <s v="CA - City of Mission Viejo"/>
    <n v="1"/>
    <x v="2"/>
  </r>
  <r>
    <x v="8"/>
    <x v="0"/>
    <s v="CA - City of Solvang"/>
    <n v="1"/>
    <x v="1"/>
  </r>
  <r>
    <x v="8"/>
    <x v="0"/>
    <s v="FL - City of Cocoa Beach"/>
    <n v="1"/>
    <x v="3"/>
  </r>
  <r>
    <x v="8"/>
    <x v="0"/>
    <s v="CO - Pitkin County"/>
    <n v="3"/>
    <x v="3"/>
  </r>
  <r>
    <x v="9"/>
    <x v="0"/>
    <s v="Quality Assurance"/>
    <n v="8"/>
    <x v="1"/>
  </r>
  <r>
    <x v="9"/>
    <x v="0"/>
    <s v="Leave"/>
    <n v="2"/>
    <x v="5"/>
  </r>
  <r>
    <x v="9"/>
    <x v="0"/>
    <s v="Maintenance Several Projects"/>
    <n v="5"/>
    <x v="3"/>
  </r>
  <r>
    <x v="9"/>
    <x v="0"/>
    <s v="AZ - City of Phoenix"/>
    <n v="1"/>
    <x v="2"/>
  </r>
  <r>
    <x v="9"/>
    <x v="0"/>
    <s v="AZ - Maricopa County"/>
    <n v="1"/>
    <x v="2"/>
  </r>
  <r>
    <x v="9"/>
    <x v="0"/>
    <s v="CA - Riverside County"/>
    <n v="6"/>
    <x v="3"/>
  </r>
  <r>
    <x v="9"/>
    <x v="0"/>
    <s v="CO - Boulder County"/>
    <n v="9"/>
    <x v="2"/>
  </r>
  <r>
    <x v="9"/>
    <x v="0"/>
    <s v="TX - City of Carrollton"/>
    <n v="1"/>
    <x v="2"/>
  </r>
  <r>
    <x v="9"/>
    <x v="0"/>
    <s v="TX - City of New Braunfels"/>
    <n v="2"/>
    <x v="4"/>
  </r>
  <r>
    <x v="9"/>
    <x v="0"/>
    <s v="IL - Village of Orland Park"/>
    <n v="1"/>
    <x v="4"/>
  </r>
  <r>
    <x v="9"/>
    <x v="0"/>
    <s v="VT - Town of Chester"/>
    <n v="1"/>
    <x v="2"/>
  </r>
  <r>
    <x v="9"/>
    <x v="0"/>
    <s v="WA - Grant County"/>
    <n v="1"/>
    <x v="2"/>
  </r>
  <r>
    <x v="9"/>
    <x v="0"/>
    <s v="GA - City of Savannah"/>
    <n v="3"/>
    <x v="3"/>
  </r>
  <r>
    <x v="9"/>
    <x v="0"/>
    <s v="CA - City of Fresno"/>
    <n v="2"/>
    <x v="3"/>
  </r>
  <r>
    <x v="10"/>
    <x v="0"/>
    <s v="Quality Assurance"/>
    <n v="2"/>
    <x v="1"/>
  </r>
  <r>
    <x v="10"/>
    <x v="0"/>
    <s v="Leave"/>
    <n v="3"/>
    <x v="5"/>
  </r>
  <r>
    <x v="10"/>
    <x v="0"/>
    <s v="Maintenance Several Projects"/>
    <n v="6"/>
    <x v="3"/>
  </r>
  <r>
    <x v="10"/>
    <x v="0"/>
    <s v="AUS - City of Brisbane"/>
    <n v="1"/>
    <x v="2"/>
  </r>
  <r>
    <x v="10"/>
    <x v="0"/>
    <s v="AZ - City of Phoenix"/>
    <n v="1"/>
    <x v="2"/>
  </r>
  <r>
    <x v="10"/>
    <x v="0"/>
    <s v="CA - San Bernardino County"/>
    <n v="1"/>
    <x v="2"/>
  </r>
  <r>
    <x v="10"/>
    <x v="0"/>
    <s v="AZ - Maricopa County"/>
    <n v="7"/>
    <x v="2"/>
  </r>
  <r>
    <x v="10"/>
    <x v="0"/>
    <s v="CA - Santa Clara County"/>
    <n v="4"/>
    <x v="3"/>
  </r>
  <r>
    <x v="10"/>
    <x v="0"/>
    <s v="CO - Boulder County"/>
    <n v="5"/>
    <x v="2"/>
  </r>
  <r>
    <x v="10"/>
    <x v="0"/>
    <s v="CA - City of Mission Viejo"/>
    <n v="1"/>
    <x v="2"/>
  </r>
  <r>
    <x v="10"/>
    <x v="0"/>
    <s v="AUS - Bass Coast Shire"/>
    <n v="1"/>
    <x v="1"/>
  </r>
  <r>
    <x v="10"/>
    <x v="0"/>
    <s v="TX - City of New Braunfels"/>
    <n v="2"/>
    <x v="4"/>
  </r>
  <r>
    <x v="10"/>
    <x v="0"/>
    <s v="VT - Town of Chester"/>
    <n v="1"/>
    <x v="2"/>
  </r>
  <r>
    <x v="10"/>
    <x v="0"/>
    <s v="WA - Grant County"/>
    <n v="1"/>
    <x v="2"/>
  </r>
  <r>
    <x v="10"/>
    <x v="0"/>
    <s v="WY - City of Cody"/>
    <n v="1"/>
    <x v="2"/>
  </r>
  <r>
    <x v="10"/>
    <x v="0"/>
    <s v="FL - City of Hallandale Beach"/>
    <n v="4"/>
    <x v="3"/>
  </r>
  <r>
    <x v="10"/>
    <x v="0"/>
    <s v="WA - Chelan County"/>
    <n v="1"/>
    <x v="1"/>
  </r>
  <r>
    <x v="11"/>
    <x v="0"/>
    <s v="Quality Assurance"/>
    <n v="1"/>
    <x v="1"/>
  </r>
  <r>
    <x v="11"/>
    <x v="0"/>
    <s v="Leave"/>
    <n v="3"/>
    <x v="5"/>
  </r>
  <r>
    <x v="11"/>
    <x v="0"/>
    <s v="CA - San Bernardino County"/>
    <n v="1"/>
    <x v="2"/>
  </r>
  <r>
    <x v="11"/>
    <x v="0"/>
    <s v="AZ - Maricopa County"/>
    <n v="6"/>
    <x v="2"/>
  </r>
  <r>
    <x v="11"/>
    <x v="0"/>
    <s v="CA - Riverside County"/>
    <n v="7"/>
    <x v="3"/>
  </r>
  <r>
    <x v="11"/>
    <x v="0"/>
    <s v="CO - Boulder County"/>
    <n v="3"/>
    <x v="2"/>
  </r>
  <r>
    <x v="11"/>
    <x v="0"/>
    <s v="TX - City of New Braunfels"/>
    <n v="2"/>
    <x v="4"/>
  </r>
  <r>
    <x v="11"/>
    <x v="0"/>
    <s v="TX - City of Carrollton"/>
    <n v="1"/>
    <x v="2"/>
  </r>
  <r>
    <x v="11"/>
    <x v="0"/>
    <s v="WA - Grant County"/>
    <n v="2"/>
    <x v="2"/>
  </r>
  <r>
    <x v="11"/>
    <x v="0"/>
    <s v="AZ - Coconino County"/>
    <n v="2"/>
    <x v="2"/>
  </r>
  <r>
    <x v="11"/>
    <x v="0"/>
    <s v="CA - City of Mission Viejo"/>
    <n v="1"/>
    <x v="2"/>
  </r>
  <r>
    <x v="11"/>
    <x v="0"/>
    <s v="WY - City of Cody"/>
    <n v="2"/>
    <x v="2"/>
  </r>
  <r>
    <x v="11"/>
    <x v="0"/>
    <s v="VT - Town of Chester"/>
    <n v="1"/>
    <x v="2"/>
  </r>
  <r>
    <x v="11"/>
    <x v="0"/>
    <s v="FL - City of Sunny Isles Beach"/>
    <n v="4"/>
    <x v="3"/>
  </r>
  <r>
    <x v="11"/>
    <x v="0"/>
    <s v="FL - City of Holmes Beach"/>
    <n v="2"/>
    <x v="3"/>
  </r>
  <r>
    <x v="11"/>
    <x v="0"/>
    <s v="PA - Centre County"/>
    <n v="2"/>
    <x v="3"/>
  </r>
  <r>
    <x v="11"/>
    <x v="0"/>
    <s v="CA - Tuolumne County"/>
    <n v="1"/>
    <x v="1"/>
  </r>
  <r>
    <x v="11"/>
    <x v="0"/>
    <s v="MI - Township of Chikaming"/>
    <n v="1"/>
    <x v="1"/>
  </r>
  <r>
    <x v="12"/>
    <x v="0"/>
    <s v="Quality Assurance"/>
    <n v="2"/>
    <x v="1"/>
  </r>
  <r>
    <x v="12"/>
    <x v="0"/>
    <s v="Leave"/>
    <n v="3"/>
    <x v="5"/>
  </r>
  <r>
    <x v="12"/>
    <x v="0"/>
    <s v="Maintenance Several Projects"/>
    <n v="7"/>
    <x v="3"/>
  </r>
  <r>
    <x v="12"/>
    <x v="0"/>
    <s v="AZ - Maricopa County"/>
    <n v="7"/>
    <x v="2"/>
  </r>
  <r>
    <x v="12"/>
    <x v="0"/>
    <s v="AZ - City of Phoenix"/>
    <n v="1"/>
    <x v="2"/>
  </r>
  <r>
    <x v="12"/>
    <x v="0"/>
    <s v="CA - Santa Clara County"/>
    <n v="3"/>
    <x v="3"/>
  </r>
  <r>
    <x v="12"/>
    <x v="0"/>
    <s v="CA - San Mateo County"/>
    <n v="1"/>
    <x v="3"/>
  </r>
  <r>
    <x v="12"/>
    <x v="0"/>
    <s v="TX - City of Carrollton"/>
    <n v="1"/>
    <x v="2"/>
  </r>
  <r>
    <x v="12"/>
    <x v="0"/>
    <s v="CO - Boulder County"/>
    <n v="3"/>
    <x v="2"/>
  </r>
  <r>
    <x v="12"/>
    <x v="0"/>
    <s v="WA - Grant County"/>
    <n v="2"/>
    <x v="2"/>
  </r>
  <r>
    <x v="12"/>
    <x v="0"/>
    <s v="AZ - Coconino County"/>
    <n v="2"/>
    <x v="2"/>
  </r>
  <r>
    <x v="12"/>
    <x v="0"/>
    <s v="CA - City of Mission Viejo"/>
    <n v="1"/>
    <x v="2"/>
  </r>
  <r>
    <x v="12"/>
    <x v="0"/>
    <s v="WY - City of Cody"/>
    <n v="2"/>
    <x v="2"/>
  </r>
  <r>
    <x v="12"/>
    <x v="0"/>
    <s v="VT - Town of Chester"/>
    <n v="1"/>
    <x v="4"/>
  </r>
  <r>
    <x v="12"/>
    <x v="0"/>
    <s v="TX - City of New Braunfels"/>
    <n v="2"/>
    <x v="4"/>
  </r>
  <r>
    <x v="12"/>
    <x v="0"/>
    <s v="CO - Adams County"/>
    <n v="2"/>
    <x v="3"/>
  </r>
  <r>
    <x v="12"/>
    <x v="0"/>
    <s v="TX - Uvalde County"/>
    <n v="1"/>
    <x v="1"/>
  </r>
  <r>
    <x v="12"/>
    <x v="0"/>
    <s v="MO - City of Springfield"/>
    <n v="1"/>
    <x v="1"/>
  </r>
  <r>
    <x v="13"/>
    <x v="0"/>
    <s v="Quality Assurance"/>
    <n v="2"/>
    <x v="1"/>
  </r>
  <r>
    <x v="13"/>
    <x v="0"/>
    <s v="Leave"/>
    <n v="2"/>
    <x v="5"/>
  </r>
  <r>
    <x v="13"/>
    <x v="0"/>
    <s v="AZ - Maricopa County"/>
    <n v="2"/>
    <x v="2"/>
  </r>
  <r>
    <x v="13"/>
    <x v="0"/>
    <s v="AZ - City of Phoenix"/>
    <n v="1"/>
    <x v="2"/>
  </r>
  <r>
    <x v="13"/>
    <x v="0"/>
    <s v="CA - Riverside County"/>
    <n v="5"/>
    <x v="3"/>
  </r>
  <r>
    <x v="13"/>
    <x v="0"/>
    <s v="UT - City of Hurricane"/>
    <n v="4"/>
    <x v="4"/>
  </r>
  <r>
    <x v="13"/>
    <x v="0"/>
    <s v="CA - Santa Clara County"/>
    <n v="2"/>
    <x v="3"/>
  </r>
  <r>
    <x v="13"/>
    <x v="0"/>
    <s v="CA - City of Mission Viejo"/>
    <n v="1"/>
    <x v="2"/>
  </r>
  <r>
    <x v="13"/>
    <x v="0"/>
    <s v="CO - Boulder County"/>
    <n v="3"/>
    <x v="2"/>
  </r>
  <r>
    <x v="13"/>
    <x v="0"/>
    <s v="WA - Grant County"/>
    <n v="4"/>
    <x v="2"/>
  </r>
  <r>
    <x v="13"/>
    <x v="0"/>
    <s v="AZ - Coconino County"/>
    <n v="4"/>
    <x v="2"/>
  </r>
  <r>
    <x v="13"/>
    <x v="0"/>
    <s v="TX - City of New Braunfels"/>
    <n v="1"/>
    <x v="4"/>
  </r>
  <r>
    <x v="13"/>
    <x v="0"/>
    <s v="TX - Uvalde County"/>
    <n v="1"/>
    <x v="1"/>
  </r>
  <r>
    <x v="13"/>
    <x v="0"/>
    <s v="CA - Tuolumne County"/>
    <n v="1"/>
    <x v="1"/>
  </r>
  <r>
    <x v="13"/>
    <x v="0"/>
    <s v="MO - City of Florissant"/>
    <n v="1"/>
    <x v="2"/>
  </r>
  <r>
    <x v="13"/>
    <x v="0"/>
    <s v="CA - CIty of Lake Elsinore"/>
    <n v="1"/>
    <x v="4"/>
  </r>
  <r>
    <x v="13"/>
    <x v="0"/>
    <s v="IL - City of Joliet"/>
    <n v="1"/>
    <x v="4"/>
  </r>
  <r>
    <x v="13"/>
    <x v="0"/>
    <s v="NM - Lincoln County"/>
    <n v="1"/>
    <x v="3"/>
  </r>
  <r>
    <x v="13"/>
    <x v="0"/>
    <s v="PA - City of Lancaster"/>
    <n v="1"/>
    <x v="4"/>
  </r>
  <r>
    <x v="13"/>
    <x v="0"/>
    <s v="SC - Town of Summerville"/>
    <n v="1"/>
    <x v="3"/>
  </r>
  <r>
    <x v="13"/>
    <x v="0"/>
    <s v="TX - City of Plano"/>
    <n v="1"/>
    <x v="3"/>
  </r>
  <r>
    <x v="13"/>
    <x v="0"/>
    <s v="SC - City of Isle of Palms"/>
    <n v="1"/>
    <x v="3"/>
  </r>
  <r>
    <x v="14"/>
    <x v="0"/>
    <s v="Quality Assurance"/>
    <n v="7"/>
    <x v="1"/>
  </r>
  <r>
    <x v="14"/>
    <x v="0"/>
    <s v="Leave"/>
    <n v="3"/>
    <x v="5"/>
  </r>
  <r>
    <x v="14"/>
    <x v="0"/>
    <s v="AZ - Maricopa County"/>
    <n v="1"/>
    <x v="2"/>
  </r>
  <r>
    <x v="14"/>
    <x v="0"/>
    <s v="AZ - City of Phoenix"/>
    <n v="1"/>
    <x v="2"/>
  </r>
  <r>
    <x v="14"/>
    <x v="0"/>
    <s v="CA - City of Mission Viejo"/>
    <n v="1"/>
    <x v="2"/>
  </r>
  <r>
    <x v="14"/>
    <x v="0"/>
    <s v="WA - Grant County"/>
    <n v="2"/>
    <x v="2"/>
  </r>
  <r>
    <x v="14"/>
    <x v="0"/>
    <s v="AZ - Coconino County"/>
    <n v="2"/>
    <x v="2"/>
  </r>
  <r>
    <x v="14"/>
    <x v="0"/>
    <s v="CO - Boulder County"/>
    <n v="3"/>
    <x v="2"/>
  </r>
  <r>
    <x v="14"/>
    <x v="0"/>
    <s v="WY - City of Cody"/>
    <n v="2"/>
    <x v="2"/>
  </r>
  <r>
    <x v="14"/>
    <x v="0"/>
    <s v="CA - City of Big Bear Lake"/>
    <n v="4"/>
    <x v="3"/>
  </r>
  <r>
    <x v="14"/>
    <x v="0"/>
    <s v="AZ - City of Scottsdale"/>
    <n v="2"/>
    <x v="3"/>
  </r>
  <r>
    <x v="14"/>
    <x v="0"/>
    <s v="CA - City of Palm Desert"/>
    <n v="1"/>
    <x v="3"/>
  </r>
  <r>
    <x v="14"/>
    <x v="0"/>
    <s v="CA - Placer County"/>
    <n v="3"/>
    <x v="3"/>
  </r>
  <r>
    <x v="14"/>
    <x v="0"/>
    <s v="CA - Santa Cruz County"/>
    <n v="3"/>
    <x v="3"/>
  </r>
  <r>
    <x v="14"/>
    <x v="0"/>
    <s v="TX - City of Galveston"/>
    <n v="1"/>
    <x v="3"/>
  </r>
  <r>
    <x v="14"/>
    <x v="0"/>
    <s v="TX - Town of South Padre Island"/>
    <n v="2"/>
    <x v="3"/>
  </r>
  <r>
    <x v="14"/>
    <x v="0"/>
    <s v="MO - City of Florissant"/>
    <n v="1"/>
    <x v="4"/>
  </r>
  <r>
    <x v="14"/>
    <x v="0"/>
    <s v="TX - City of New Braunfels"/>
    <n v="1"/>
    <x v="4"/>
  </r>
  <r>
    <x v="14"/>
    <x v="0"/>
    <s v="TX - City of Carrollton"/>
    <n v="1"/>
    <x v="2"/>
  </r>
  <r>
    <x v="15"/>
    <x v="0"/>
    <s v="Quality Assurance"/>
    <n v="3"/>
    <x v="1"/>
  </r>
  <r>
    <x v="15"/>
    <x v="0"/>
    <s v="Propertyscape"/>
    <n v="1"/>
    <x v="0"/>
  </r>
  <r>
    <x v="15"/>
    <x v="0"/>
    <s v="Leave"/>
    <n v="4"/>
    <x v="5"/>
  </r>
  <r>
    <x v="15"/>
    <x v="0"/>
    <s v="AZ - City of Phoenix"/>
    <n v="1"/>
    <x v="2"/>
  </r>
  <r>
    <x v="15"/>
    <x v="0"/>
    <s v="AZ - Maricopa County"/>
    <n v="2"/>
    <x v="2"/>
  </r>
  <r>
    <x v="15"/>
    <x v="0"/>
    <s v="CA - Riverside County"/>
    <n v="5"/>
    <x v="3"/>
  </r>
  <r>
    <x v="15"/>
    <x v="0"/>
    <s v="CA - San Bernardino County"/>
    <n v="1"/>
    <x v="2"/>
  </r>
  <r>
    <x v="15"/>
    <x v="0"/>
    <s v="CA - City of Mission Viejo"/>
    <n v="1"/>
    <x v="4"/>
  </r>
  <r>
    <x v="15"/>
    <x v="0"/>
    <s v="WA - Grant County"/>
    <n v="1"/>
    <x v="2"/>
  </r>
  <r>
    <x v="15"/>
    <x v="0"/>
    <s v="AZ - Coconino County"/>
    <n v="3"/>
    <x v="2"/>
  </r>
  <r>
    <x v="15"/>
    <x v="0"/>
    <s v="CO - Boulder County"/>
    <n v="3"/>
    <x v="2"/>
  </r>
  <r>
    <x v="15"/>
    <x v="0"/>
    <s v="WY - City of Cody"/>
    <n v="1"/>
    <x v="2"/>
  </r>
  <r>
    <x v="15"/>
    <x v="0"/>
    <s v="MI - Township of Chikaming"/>
    <n v="1"/>
    <x v="1"/>
  </r>
  <r>
    <x v="15"/>
    <x v="0"/>
    <s v="OH - Hocking County"/>
    <n v="1"/>
    <x v="1"/>
  </r>
  <r>
    <x v="15"/>
    <x v="0"/>
    <s v="CA - City of Indio"/>
    <n v="5"/>
    <x v="3"/>
  </r>
  <r>
    <x v="15"/>
    <x v="0"/>
    <s v="CA - City of La Quinta"/>
    <n v="4"/>
    <x v="3"/>
  </r>
  <r>
    <x v="15"/>
    <x v="0"/>
    <s v="TX - City of New Braunfels"/>
    <n v="1"/>
    <x v="4"/>
  </r>
  <r>
    <x v="15"/>
    <x v="0"/>
    <s v="TX - City of Carrollton"/>
    <n v="1"/>
    <x v="4"/>
  </r>
  <r>
    <x v="15"/>
    <x v="0"/>
    <s v="IL - Village of Orland Park"/>
    <n v="1"/>
    <x v="1"/>
  </r>
  <r>
    <x v="15"/>
    <x v="0"/>
    <s v="MO - City of Florissant"/>
    <n v="1"/>
    <x v="4"/>
  </r>
  <r>
    <x v="16"/>
    <x v="0"/>
    <s v="Quality Assurance"/>
    <n v="1"/>
    <x v="1"/>
  </r>
  <r>
    <x v="16"/>
    <x v="0"/>
    <s v="Leave"/>
    <n v="2"/>
    <x v="5"/>
  </r>
  <r>
    <x v="16"/>
    <x v="0"/>
    <s v="Maintenance Several Projects"/>
    <n v="2"/>
    <x v="4"/>
  </r>
  <r>
    <x v="16"/>
    <x v="0"/>
    <s v="AUS - Bass Coast Shire"/>
    <n v="1"/>
    <x v="1"/>
  </r>
  <r>
    <x v="16"/>
    <x v="0"/>
    <s v="AZ - Maricopa County"/>
    <n v="4"/>
    <x v="2"/>
  </r>
  <r>
    <x v="16"/>
    <x v="0"/>
    <s v="CA - Santa Clara County"/>
    <n v="2"/>
    <x v="3"/>
  </r>
  <r>
    <x v="16"/>
    <x v="0"/>
    <s v="TX - City of Nacogdoches"/>
    <n v="1"/>
    <x v="3"/>
  </r>
  <r>
    <x v="16"/>
    <x v="0"/>
    <s v="AZ - City of Phoenix"/>
    <n v="1"/>
    <x v="2"/>
  </r>
  <r>
    <x v="16"/>
    <x v="0"/>
    <s v="CA - San Bernardino County"/>
    <n v="1"/>
    <x v="2"/>
  </r>
  <r>
    <x v="16"/>
    <x v="0"/>
    <s v="CO - Boulder County"/>
    <n v="2"/>
    <x v="2"/>
  </r>
  <r>
    <x v="16"/>
    <x v="0"/>
    <s v="WA - Grant County"/>
    <n v="3"/>
    <x v="2"/>
  </r>
  <r>
    <x v="16"/>
    <x v="0"/>
    <s v="AZ - Coconino County"/>
    <n v="5"/>
    <x v="2"/>
  </r>
  <r>
    <x v="16"/>
    <x v="0"/>
    <s v="WY - City of Cody"/>
    <n v="1"/>
    <x v="4"/>
  </r>
  <r>
    <x v="16"/>
    <x v="0"/>
    <s v="CA - Riverside County"/>
    <n v="8"/>
    <x v="3"/>
  </r>
  <r>
    <x v="16"/>
    <x v="0"/>
    <s v="TX - City of New Braunfels"/>
    <n v="2"/>
    <x v="4"/>
  </r>
  <r>
    <x v="16"/>
    <x v="0"/>
    <s v="TX - City of Carrollton"/>
    <n v="1"/>
    <x v="4"/>
  </r>
  <r>
    <x v="16"/>
    <x v="0"/>
    <s v="VT - Town of Chester"/>
    <n v="1"/>
    <x v="1"/>
  </r>
  <r>
    <x v="16"/>
    <x v="0"/>
    <s v="CA - City of Mission Viejo"/>
    <n v="1"/>
    <x v="4"/>
  </r>
  <r>
    <x v="16"/>
    <x v="0"/>
    <s v="MI - Township of Chikaming"/>
    <n v="1"/>
    <x v="1"/>
  </r>
  <r>
    <x v="17"/>
    <x v="0"/>
    <s v="Quality Assurance"/>
    <n v="1"/>
    <x v="1"/>
  </r>
  <r>
    <x v="17"/>
    <x v="0"/>
    <s v="Leave"/>
    <n v="2"/>
    <x v="5"/>
  </r>
  <r>
    <x v="17"/>
    <x v="0"/>
    <s v="AZ - City of Phoenix"/>
    <n v="2"/>
    <x v="2"/>
  </r>
  <r>
    <x v="17"/>
    <x v="0"/>
    <s v="AZ - Maricopa County"/>
    <n v="5"/>
    <x v="2"/>
  </r>
  <r>
    <x v="17"/>
    <x v="0"/>
    <s v="CA - Riverside County"/>
    <n v="4"/>
    <x v="3"/>
  </r>
  <r>
    <x v="17"/>
    <x v="0"/>
    <s v="CA - Santa Clara County"/>
    <n v="1"/>
    <x v="3"/>
  </r>
  <r>
    <x v="17"/>
    <x v="0"/>
    <s v="CA - San Bernardino County"/>
    <n v="1"/>
    <x v="2"/>
  </r>
  <r>
    <x v="17"/>
    <x v="0"/>
    <s v="CO - Boulder County"/>
    <n v="1"/>
    <x v="2"/>
  </r>
  <r>
    <x v="17"/>
    <x v="0"/>
    <s v="WA - Grant County"/>
    <n v="2"/>
    <x v="2"/>
  </r>
  <r>
    <x v="17"/>
    <x v="0"/>
    <s v="AZ - Coconino County"/>
    <n v="3"/>
    <x v="2"/>
  </r>
  <r>
    <x v="17"/>
    <x v="0"/>
    <s v="WA - Chelan County"/>
    <n v="1"/>
    <x v="1"/>
  </r>
  <r>
    <x v="17"/>
    <x v="0"/>
    <s v="AUS - Bass Coast Shire"/>
    <n v="1"/>
    <x v="1"/>
  </r>
  <r>
    <x v="17"/>
    <x v="0"/>
    <s v="CA - Town of Mammoth Lakes"/>
    <n v="4"/>
    <x v="3"/>
  </r>
  <r>
    <x v="17"/>
    <x v="0"/>
    <s v="TX - City of Plano"/>
    <n v="4"/>
    <x v="3"/>
  </r>
  <r>
    <x v="17"/>
    <x v="0"/>
    <s v="TX - City of New Braunfels"/>
    <n v="2"/>
    <x v="4"/>
  </r>
  <r>
    <x v="17"/>
    <x v="0"/>
    <s v="TX - City of Carrollton"/>
    <n v="1"/>
    <x v="4"/>
  </r>
  <r>
    <x v="17"/>
    <x v="0"/>
    <s v="CA - City of Mission Viejo"/>
    <n v="1"/>
    <x v="4"/>
  </r>
  <r>
    <x v="17"/>
    <x v="0"/>
    <s v="WY - City of Cody"/>
    <n v="1"/>
    <x v="4"/>
  </r>
  <r>
    <x v="17"/>
    <x v="0"/>
    <s v="MO - City of Florissant"/>
    <n v="1"/>
    <x v="1"/>
  </r>
  <r>
    <x v="17"/>
    <x v="0"/>
    <s v="KY - Boone County"/>
    <n v="2"/>
    <x v="2"/>
  </r>
  <r>
    <x v="18"/>
    <x v="0"/>
    <s v="Quality Assurance"/>
    <n v="2"/>
    <x v="1"/>
  </r>
  <r>
    <x v="18"/>
    <x v="0"/>
    <s v="Leave"/>
    <n v="2"/>
    <x v="5"/>
  </r>
  <r>
    <x v="18"/>
    <x v="0"/>
    <s v="Maintenance Several Projects"/>
    <n v="12"/>
    <x v="3"/>
  </r>
  <r>
    <x v="18"/>
    <x v="0"/>
    <s v="CA - San Bernardino County"/>
    <n v="1"/>
    <x v="2"/>
  </r>
  <r>
    <x v="18"/>
    <x v="0"/>
    <s v="CA - City of Mission Viejo"/>
    <n v="1"/>
    <x v="4"/>
  </r>
  <r>
    <x v="18"/>
    <x v="0"/>
    <s v="AZ - Maricopa County"/>
    <n v="1"/>
    <x v="2"/>
  </r>
  <r>
    <x v="18"/>
    <x v="0"/>
    <s v="CA - Santa Clara County"/>
    <n v="1"/>
    <x v="3"/>
  </r>
  <r>
    <x v="18"/>
    <x v="0"/>
    <s v="AZ - City of Phoenix"/>
    <n v="1"/>
    <x v="2"/>
  </r>
  <r>
    <x v="18"/>
    <x v="0"/>
    <s v="CO - Boulder County"/>
    <n v="4"/>
    <x v="2"/>
  </r>
  <r>
    <x v="18"/>
    <x v="0"/>
    <s v="AZ - Coconino County"/>
    <n v="1"/>
    <x v="2"/>
  </r>
  <r>
    <x v="18"/>
    <x v="0"/>
    <s v="KY - Campbell County"/>
    <n v="3"/>
    <x v="2"/>
  </r>
  <r>
    <x v="18"/>
    <x v="0"/>
    <s v="KY - Kenton County"/>
    <n v="2"/>
    <x v="2"/>
  </r>
  <r>
    <x v="18"/>
    <x v="0"/>
    <s v="NC - Mitchell County"/>
    <n v="2"/>
    <x v="2"/>
  </r>
  <r>
    <x v="18"/>
    <x v="0"/>
    <s v="GA - Chatham County"/>
    <n v="1"/>
    <x v="2"/>
  </r>
  <r>
    <x v="18"/>
    <x v="0"/>
    <s v="WA - Grant County"/>
    <n v="1"/>
    <x v="2"/>
  </r>
  <r>
    <x v="18"/>
    <x v="0"/>
    <s v="CO - Pitkin County"/>
    <n v="1"/>
    <x v="3"/>
  </r>
  <r>
    <x v="18"/>
    <x v="0"/>
    <s v="TX - City of Carrollton"/>
    <n v="1"/>
    <x v="4"/>
  </r>
  <r>
    <x v="18"/>
    <x v="0"/>
    <s v="VT - Town of Chester"/>
    <n v="1"/>
    <x v="1"/>
  </r>
  <r>
    <x v="18"/>
    <x v="0"/>
    <s v="CA - City of Clearlake"/>
    <n v="1"/>
    <x v="2"/>
  </r>
  <r>
    <x v="19"/>
    <x v="0"/>
    <s v="Quality Assurance"/>
    <n v="7"/>
    <x v="1"/>
  </r>
  <r>
    <x v="19"/>
    <x v="0"/>
    <s v="Leave"/>
    <n v="2"/>
    <x v="5"/>
  </r>
  <r>
    <x v="19"/>
    <x v="0"/>
    <s v="AZ - Maricopa County"/>
    <n v="1"/>
    <x v="2"/>
  </r>
  <r>
    <x v="19"/>
    <x v="0"/>
    <s v="AZ - City of Phoenix"/>
    <n v="1"/>
    <x v="2"/>
  </r>
  <r>
    <x v="19"/>
    <x v="0"/>
    <s v="CA - San Bernardino County"/>
    <n v="1"/>
    <x v="2"/>
  </r>
  <r>
    <x v="19"/>
    <x v="0"/>
    <s v="CO - Boulder County"/>
    <n v="1"/>
    <x v="4"/>
  </r>
  <r>
    <x v="19"/>
    <x v="0"/>
    <s v="AZ - Coconino County"/>
    <n v="1"/>
    <x v="2"/>
  </r>
  <r>
    <x v="19"/>
    <x v="0"/>
    <s v="KY - Boone County"/>
    <n v="1"/>
    <x v="2"/>
  </r>
  <r>
    <x v="19"/>
    <x v="0"/>
    <s v="KY - Campbell County"/>
    <n v="1"/>
    <x v="2"/>
  </r>
  <r>
    <x v="19"/>
    <x v="0"/>
    <s v="KY - Kenton County"/>
    <n v="1"/>
    <x v="2"/>
  </r>
  <r>
    <x v="19"/>
    <x v="0"/>
    <s v="NC - Mitchell County"/>
    <n v="1"/>
    <x v="2"/>
  </r>
  <r>
    <x v="19"/>
    <x v="0"/>
    <s v="GA - Chatham County"/>
    <n v="2"/>
    <x v="2"/>
  </r>
  <r>
    <x v="19"/>
    <x v="0"/>
    <s v="CO - City of Durango"/>
    <n v="1"/>
    <x v="4"/>
  </r>
  <r>
    <x v="19"/>
    <x v="0"/>
    <s v="CA - City of Mission Viejo"/>
    <n v="1"/>
    <x v="4"/>
  </r>
  <r>
    <x v="19"/>
    <x v="0"/>
    <s v="TX - City of Carrollton"/>
    <n v="1"/>
    <x v="4"/>
  </r>
  <r>
    <x v="19"/>
    <x v="0"/>
    <s v="WA - Grant County"/>
    <n v="1"/>
    <x v="4"/>
  </r>
  <r>
    <x v="19"/>
    <x v="0"/>
    <s v="CA - City of Eastvale"/>
    <n v="1"/>
    <x v="4"/>
  </r>
  <r>
    <x v="19"/>
    <x v="0"/>
    <s v="CA - City of Irvine"/>
    <n v="1"/>
    <x v="3"/>
  </r>
  <r>
    <x v="19"/>
    <x v="0"/>
    <s v="CA - City of Pasadena"/>
    <n v="1"/>
    <x v="3"/>
  </r>
  <r>
    <x v="19"/>
    <x v="0"/>
    <s v="CA - City of Pismo Beach"/>
    <n v="1"/>
    <x v="3"/>
  </r>
  <r>
    <x v="19"/>
    <x v="0"/>
    <s v="CA - City of Rancho Palos Verdes"/>
    <n v="1"/>
    <x v="3"/>
  </r>
  <r>
    <x v="19"/>
    <x v="0"/>
    <s v="CA - Santa Barbara County"/>
    <n v="1"/>
    <x v="3"/>
  </r>
  <r>
    <x v="19"/>
    <x v="0"/>
    <s v="CO - Ouray County"/>
    <n v="1"/>
    <x v="3"/>
  </r>
  <r>
    <x v="19"/>
    <x v="0"/>
    <s v="CO - Town of Telluride"/>
    <n v="1"/>
    <x v="4"/>
  </r>
  <r>
    <x v="19"/>
    <x v="0"/>
    <s v="FL - City of Fernandina Beach"/>
    <n v="1"/>
    <x v="3"/>
  </r>
  <r>
    <x v="19"/>
    <x v="0"/>
    <s v="CA - City of Rancho Mirage"/>
    <n v="1"/>
    <x v="3"/>
  </r>
  <r>
    <x v="19"/>
    <x v="0"/>
    <s v="FL - Village of Islamorada Village of Islands"/>
    <n v="1"/>
    <x v="3"/>
  </r>
  <r>
    <x v="19"/>
    <x v="0"/>
    <s v="SC - Town of Mount Pleasant"/>
    <n v="1"/>
    <x v="4"/>
  </r>
  <r>
    <x v="19"/>
    <x v="0"/>
    <s v="ID - Bonner County"/>
    <n v="1"/>
    <x v="3"/>
  </r>
  <r>
    <x v="19"/>
    <x v="0"/>
    <s v="CO - City of Westminster"/>
    <n v="1"/>
    <x v="3"/>
  </r>
  <r>
    <x v="19"/>
    <x v="0"/>
    <s v="CA - City of Clearlake"/>
    <n v="1"/>
    <x v="4"/>
  </r>
  <r>
    <x v="20"/>
    <x v="0"/>
    <s v="Leave"/>
    <n v="2"/>
    <x v="5"/>
  </r>
  <r>
    <x v="20"/>
    <x v="0"/>
    <s v="AZ - City of Phoenix"/>
    <n v="17"/>
    <x v="2"/>
  </r>
  <r>
    <x v="20"/>
    <x v="0"/>
    <s v="AZ - Maricopa County"/>
    <n v="12"/>
    <x v="2"/>
  </r>
  <r>
    <x v="20"/>
    <x v="0"/>
    <s v="AZ - Coconino County"/>
    <n v="8"/>
    <x v="2"/>
  </r>
  <r>
    <x v="21"/>
    <x v="1"/>
    <s v="Letter Campaign"/>
    <n v="3"/>
    <x v="0"/>
  </r>
  <r>
    <x v="21"/>
    <x v="1"/>
    <s v="Quality Assurance"/>
    <n v="2"/>
    <x v="1"/>
  </r>
  <r>
    <x v="21"/>
    <x v="1"/>
    <s v="Leave"/>
    <n v="2"/>
    <x v="5"/>
  </r>
  <r>
    <x v="21"/>
    <x v="1"/>
    <s v="CA - Santa Clara County"/>
    <n v="4"/>
    <x v="3"/>
  </r>
  <r>
    <x v="21"/>
    <x v="1"/>
    <s v="CA - Riverside County"/>
    <n v="4"/>
    <x v="3"/>
  </r>
  <r>
    <x v="21"/>
    <x v="1"/>
    <s v="KY - Boone County"/>
    <n v="1"/>
    <x v="2"/>
  </r>
  <r>
    <x v="21"/>
    <x v="1"/>
    <s v="AZ - Coconino County"/>
    <n v="1"/>
    <x v="2"/>
  </r>
  <r>
    <x v="21"/>
    <x v="1"/>
    <s v="GA - Chatham County"/>
    <n v="3"/>
    <x v="2"/>
  </r>
  <r>
    <x v="21"/>
    <x v="1"/>
    <s v="AZ - Maricopa County"/>
    <n v="4"/>
    <x v="2"/>
  </r>
  <r>
    <x v="21"/>
    <x v="1"/>
    <s v="KY - Campbell County"/>
    <n v="1"/>
    <x v="2"/>
  </r>
  <r>
    <x v="21"/>
    <x v="1"/>
    <s v="KY - Kenton County"/>
    <n v="1"/>
    <x v="2"/>
  </r>
  <r>
    <x v="21"/>
    <x v="1"/>
    <s v="CA - City of Rancho Cordova"/>
    <n v="2"/>
    <x v="2"/>
  </r>
  <r>
    <x v="21"/>
    <x v="1"/>
    <s v="CO - Boulder County"/>
    <n v="2"/>
    <x v="4"/>
  </r>
  <r>
    <x v="21"/>
    <x v="1"/>
    <s v="FL - City of Delray Beach"/>
    <n v="1"/>
    <x v="3"/>
  </r>
  <r>
    <x v="21"/>
    <x v="1"/>
    <s v="TX - City of Carrollton"/>
    <n v="1"/>
    <x v="4"/>
  </r>
  <r>
    <x v="21"/>
    <x v="1"/>
    <s v="NC - Mitchell County"/>
    <n v="1"/>
    <x v="2"/>
  </r>
  <r>
    <x v="21"/>
    <x v="1"/>
    <s v="WA - Grant County"/>
    <n v="1"/>
    <x v="4"/>
  </r>
  <r>
    <x v="21"/>
    <x v="1"/>
    <s v="CO - Clear Creek County"/>
    <n v="1"/>
    <x v="2"/>
  </r>
  <r>
    <x v="21"/>
    <x v="1"/>
    <s v="CA - San Mateo County"/>
    <n v="2"/>
    <x v="3"/>
  </r>
  <r>
    <x v="21"/>
    <x v="1"/>
    <s v="CA - City of Beverly Hills"/>
    <n v="1"/>
    <x v="3"/>
  </r>
  <r>
    <x v="21"/>
    <x v="1"/>
    <s v="WA - Chelan County"/>
    <n v="1"/>
    <x v="1"/>
  </r>
  <r>
    <x v="22"/>
    <x v="1"/>
    <s v="Letter Campaign"/>
    <n v="3"/>
    <x v="0"/>
  </r>
  <r>
    <x v="22"/>
    <x v="1"/>
    <s v="Quality Assurance"/>
    <n v="1"/>
    <x v="1"/>
  </r>
  <r>
    <x v="22"/>
    <x v="1"/>
    <s v="Propertyscape"/>
    <n v="1"/>
    <x v="0"/>
  </r>
  <r>
    <x v="22"/>
    <x v="1"/>
    <s v="Partner Projects (HdL, Azavar, Rivertree)"/>
    <n v="6"/>
    <x v="3"/>
  </r>
  <r>
    <x v="22"/>
    <x v="1"/>
    <s v="AZ - City of Phoenix"/>
    <n v="1"/>
    <x v="2"/>
  </r>
  <r>
    <x v="22"/>
    <x v="1"/>
    <s v="AUS - City of Brisbane"/>
    <n v="1"/>
    <x v="2"/>
  </r>
  <r>
    <x v="22"/>
    <x v="1"/>
    <s v="CA - Riverside County"/>
    <n v="2"/>
    <x v="3"/>
  </r>
  <r>
    <x v="22"/>
    <x v="1"/>
    <s v="CA - San Bernardino County"/>
    <n v="1"/>
    <x v="2"/>
  </r>
  <r>
    <x v="22"/>
    <x v="1"/>
    <s v="AZ - Coconino County"/>
    <n v="1"/>
    <x v="2"/>
  </r>
  <r>
    <x v="22"/>
    <x v="1"/>
    <s v="GA - Chatham County"/>
    <n v="3"/>
    <x v="2"/>
  </r>
  <r>
    <x v="22"/>
    <x v="1"/>
    <s v="AZ - Maricopa County"/>
    <n v="2"/>
    <x v="2"/>
  </r>
  <r>
    <x v="22"/>
    <x v="1"/>
    <s v="CO - Boulder County"/>
    <n v="2"/>
    <x v="4"/>
  </r>
  <r>
    <x v="22"/>
    <x v="1"/>
    <s v="ID - Fremont County"/>
    <n v="1"/>
    <x v="3"/>
  </r>
  <r>
    <x v="22"/>
    <x v="1"/>
    <s v="NC - Mitchell County"/>
    <n v="1"/>
    <x v="2"/>
  </r>
  <r>
    <x v="22"/>
    <x v="1"/>
    <s v="KY - Boone County"/>
    <n v="1"/>
    <x v="2"/>
  </r>
  <r>
    <x v="22"/>
    <x v="1"/>
    <s v="KY - Campbell County"/>
    <n v="1"/>
    <x v="2"/>
  </r>
  <r>
    <x v="22"/>
    <x v="1"/>
    <s v="KY - Kenton County"/>
    <n v="1"/>
    <x v="2"/>
  </r>
  <r>
    <x v="22"/>
    <x v="1"/>
    <s v="WA - Grant County"/>
    <n v="1"/>
    <x v="4"/>
  </r>
  <r>
    <x v="22"/>
    <x v="1"/>
    <s v="CA - City of Rancho Cordova"/>
    <n v="1"/>
    <x v="2"/>
  </r>
  <r>
    <x v="22"/>
    <x v="1"/>
    <s v="WY - City of Cody"/>
    <n v="1"/>
    <x v="1"/>
  </r>
  <r>
    <x v="22"/>
    <x v="1"/>
    <s v="CO - Clear Creek County"/>
    <n v="4"/>
    <x v="2"/>
  </r>
  <r>
    <x v="22"/>
    <x v="1"/>
    <s v="TX - City of Texarkana"/>
    <n v="1"/>
    <x v="2"/>
  </r>
  <r>
    <x v="22"/>
    <x v="1"/>
    <s v="VT - Town of Chester"/>
    <n v="1"/>
    <x v="1"/>
  </r>
  <r>
    <x v="22"/>
    <x v="1"/>
    <s v="CA - Grover Beach"/>
    <n v="1"/>
    <x v="2"/>
  </r>
  <r>
    <x v="23"/>
    <x v="1"/>
    <s v="Letter Campaign"/>
    <n v="3"/>
    <x v="0"/>
  </r>
  <r>
    <x v="23"/>
    <x v="1"/>
    <s v="Quality Assurance"/>
    <n v="1"/>
    <x v="1"/>
  </r>
  <r>
    <x v="23"/>
    <x v="1"/>
    <s v="Maintenance Several Projects"/>
    <n v="2"/>
    <x v="3"/>
  </r>
  <r>
    <x v="23"/>
    <x v="1"/>
    <s v="GA - Athens-Clarke County"/>
    <n v="4"/>
    <x v="2"/>
  </r>
  <r>
    <x v="23"/>
    <x v="1"/>
    <s v="CA - Santa Clara County"/>
    <n v="2"/>
    <x v="3"/>
  </r>
  <r>
    <x v="23"/>
    <x v="1"/>
    <s v="CA - San Bernardino County"/>
    <n v="1"/>
    <x v="2"/>
  </r>
  <r>
    <x v="23"/>
    <x v="1"/>
    <s v="CA - Riverside County"/>
    <n v="2"/>
    <x v="3"/>
  </r>
  <r>
    <x v="23"/>
    <x v="1"/>
    <s v="AZ - City of Phoenix"/>
    <n v="1"/>
    <x v="2"/>
  </r>
  <r>
    <x v="23"/>
    <x v="1"/>
    <s v="AZ - Coconino County"/>
    <n v="1"/>
    <x v="2"/>
  </r>
  <r>
    <x v="23"/>
    <x v="1"/>
    <s v="CA - City of Rancho Cordova"/>
    <n v="1"/>
    <x v="2"/>
  </r>
  <r>
    <x v="23"/>
    <x v="1"/>
    <s v="AZ - Maricopa County"/>
    <n v="2"/>
    <x v="2"/>
  </r>
  <r>
    <x v="23"/>
    <x v="1"/>
    <s v="CO - Boulder County"/>
    <n v="2"/>
    <x v="4"/>
  </r>
  <r>
    <x v="23"/>
    <x v="1"/>
    <s v="MN - Otter Tail County"/>
    <n v="1"/>
    <x v="3"/>
  </r>
  <r>
    <x v="23"/>
    <x v="1"/>
    <s v="NC - Mitchell County"/>
    <n v="1"/>
    <x v="2"/>
  </r>
  <r>
    <x v="23"/>
    <x v="1"/>
    <s v="KY - Campbell County"/>
    <n v="1"/>
    <x v="2"/>
  </r>
  <r>
    <x v="23"/>
    <x v="1"/>
    <s v="KY - Kenton County"/>
    <n v="1"/>
    <x v="2"/>
  </r>
  <r>
    <x v="23"/>
    <x v="1"/>
    <s v="KY - Boone County"/>
    <n v="1"/>
    <x v="4"/>
  </r>
  <r>
    <x v="23"/>
    <x v="1"/>
    <s v="TX - City of Texarkana"/>
    <n v="1"/>
    <x v="2"/>
  </r>
  <r>
    <x v="23"/>
    <x v="1"/>
    <s v="CA - City of Clearlake"/>
    <n v="1"/>
    <x v="1"/>
  </r>
  <r>
    <x v="23"/>
    <x v="1"/>
    <s v="GA - Chatham County"/>
    <n v="2"/>
    <x v="2"/>
  </r>
  <r>
    <x v="23"/>
    <x v="1"/>
    <s v="AZ - City of Scottsdale"/>
    <n v="2"/>
    <x v="3"/>
  </r>
  <r>
    <x v="23"/>
    <x v="1"/>
    <s v="CA - City of Big Bear Lake"/>
    <n v="2"/>
    <x v="3"/>
  </r>
  <r>
    <x v="23"/>
    <x v="1"/>
    <s v="CA - Placer County"/>
    <n v="2"/>
    <x v="3"/>
  </r>
  <r>
    <x v="23"/>
    <x v="1"/>
    <s v="CA - Town of Mammoth Lakes"/>
    <n v="2"/>
    <x v="3"/>
  </r>
  <r>
    <x v="24"/>
    <x v="1"/>
    <s v="Letter Campaign"/>
    <n v="3"/>
    <x v="0"/>
  </r>
  <r>
    <x v="24"/>
    <x v="1"/>
    <s v="Quality Assurance"/>
    <n v="6"/>
    <x v="1"/>
  </r>
  <r>
    <x v="24"/>
    <x v="1"/>
    <s v="Maintenance Several Projects"/>
    <n v="2"/>
    <x v="3"/>
  </r>
  <r>
    <x v="24"/>
    <x v="1"/>
    <s v="GA - Athens-Clarke County"/>
    <n v="4"/>
    <x v="2"/>
  </r>
  <r>
    <x v="24"/>
    <x v="1"/>
    <s v="AUS - City of Brisbane"/>
    <n v="1"/>
    <x v="2"/>
  </r>
  <r>
    <x v="24"/>
    <x v="1"/>
    <s v="CA - San Bernardino County"/>
    <n v="1"/>
    <x v="2"/>
  </r>
  <r>
    <x v="24"/>
    <x v="1"/>
    <s v="CA - Riverside County"/>
    <n v="3"/>
    <x v="3"/>
  </r>
  <r>
    <x v="24"/>
    <x v="1"/>
    <s v="AZ - City of Phoenix"/>
    <n v="2"/>
    <x v="2"/>
  </r>
  <r>
    <x v="24"/>
    <x v="1"/>
    <s v="CA - City of Rancho Cordova"/>
    <n v="1"/>
    <x v="2"/>
  </r>
  <r>
    <x v="24"/>
    <x v="1"/>
    <s v="AZ - Coconino County"/>
    <n v="2"/>
    <x v="2"/>
  </r>
  <r>
    <x v="24"/>
    <x v="1"/>
    <s v="NC - City of Asheville"/>
    <n v="1"/>
    <x v="3"/>
  </r>
  <r>
    <x v="24"/>
    <x v="1"/>
    <s v="CO - Boulder County"/>
    <n v="3"/>
    <x v="4"/>
  </r>
  <r>
    <x v="24"/>
    <x v="1"/>
    <s v="KY - Campbell County"/>
    <n v="1"/>
    <x v="2"/>
  </r>
  <r>
    <x v="24"/>
    <x v="1"/>
    <s v="KY - Kenton County"/>
    <n v="1"/>
    <x v="2"/>
  </r>
  <r>
    <x v="24"/>
    <x v="1"/>
    <s v="NC - Mitchell County"/>
    <n v="1"/>
    <x v="2"/>
  </r>
  <r>
    <x v="24"/>
    <x v="1"/>
    <s v="TX - City of Texarkana"/>
    <n v="1"/>
    <x v="2"/>
  </r>
  <r>
    <x v="24"/>
    <x v="1"/>
    <s v="WA - Grant County"/>
    <n v="1"/>
    <x v="4"/>
  </r>
  <r>
    <x v="24"/>
    <x v="1"/>
    <s v="GA - Chatham County"/>
    <n v="2"/>
    <x v="2"/>
  </r>
  <r>
    <x v="24"/>
    <x v="1"/>
    <s v="AL - City of Auburn"/>
    <n v="1"/>
    <x v="2"/>
  </r>
  <r>
    <x v="24"/>
    <x v="1"/>
    <s v="TX - Town of South Padre Island"/>
    <n v="2"/>
    <x v="3"/>
  </r>
  <r>
    <x v="25"/>
    <x v="1"/>
    <s v="Letter Campaign"/>
    <n v="3"/>
    <x v="0"/>
  </r>
  <r>
    <x v="25"/>
    <x v="1"/>
    <s v="Quality Assurance"/>
    <n v="1"/>
    <x v="1"/>
  </r>
  <r>
    <x v="25"/>
    <x v="1"/>
    <s v="Propertyscape"/>
    <n v="1"/>
    <x v="0"/>
  </r>
  <r>
    <x v="25"/>
    <x v="1"/>
    <s v="GA - Athens-Clarke County"/>
    <n v="2"/>
    <x v="2"/>
  </r>
  <r>
    <x v="25"/>
    <x v="1"/>
    <s v="CA - City of Rancho Cordova"/>
    <n v="1"/>
    <x v="2"/>
  </r>
  <r>
    <x v="25"/>
    <x v="1"/>
    <s v="CA - Santa Clara County"/>
    <n v="1"/>
    <x v="3"/>
  </r>
  <r>
    <x v="25"/>
    <x v="1"/>
    <s v="CA - Riverside County"/>
    <n v="2"/>
    <x v="3"/>
  </r>
  <r>
    <x v="25"/>
    <x v="1"/>
    <s v="AZ - City of Phoenix"/>
    <n v="3"/>
    <x v="2"/>
  </r>
  <r>
    <x v="25"/>
    <x v="1"/>
    <s v="AZ - Coconino County"/>
    <n v="2"/>
    <x v="2"/>
  </r>
  <r>
    <x v="25"/>
    <x v="1"/>
    <s v="AZ - Maricopa County"/>
    <n v="3"/>
    <x v="2"/>
  </r>
  <r>
    <x v="25"/>
    <x v="1"/>
    <s v="MO - City of Independence"/>
    <n v="1"/>
    <x v="3"/>
  </r>
  <r>
    <x v="25"/>
    <x v="1"/>
    <s v="KY - Campbell County"/>
    <n v="1"/>
    <x v="4"/>
  </r>
  <r>
    <x v="25"/>
    <x v="1"/>
    <s v="KY - Kenton County"/>
    <n v="1"/>
    <x v="4"/>
  </r>
  <r>
    <x v="25"/>
    <x v="1"/>
    <s v="KY - Boone County"/>
    <n v="1"/>
    <x v="4"/>
  </r>
  <r>
    <x v="25"/>
    <x v="1"/>
    <s v="NC - Mitchell County"/>
    <n v="1"/>
    <x v="2"/>
  </r>
  <r>
    <x v="25"/>
    <x v="1"/>
    <s v="CO - Boulder County"/>
    <n v="2"/>
    <x v="4"/>
  </r>
  <r>
    <x v="25"/>
    <x v="1"/>
    <s v="GA - Chatham County"/>
    <n v="3"/>
    <x v="2"/>
  </r>
  <r>
    <x v="25"/>
    <x v="1"/>
    <s v="AL - City of Auburn"/>
    <n v="2"/>
    <x v="2"/>
  </r>
  <r>
    <x v="25"/>
    <x v="1"/>
    <s v="CA - San Bernardino County"/>
    <n v="2"/>
    <x v="2"/>
  </r>
  <r>
    <x v="25"/>
    <x v="1"/>
    <s v="CA - Sacramento County"/>
    <n v="4"/>
    <x v="3"/>
  </r>
  <r>
    <x v="25"/>
    <x v="1"/>
    <s v="CA - City of Mission Viejo"/>
    <n v="1"/>
    <x v="1"/>
  </r>
  <r>
    <x v="25"/>
    <x v="1"/>
    <s v="TX - City of Carrollton"/>
    <n v="1"/>
    <x v="4"/>
  </r>
  <r>
    <x v="26"/>
    <x v="1"/>
    <s v="Letter Campaign"/>
    <n v="3"/>
    <x v="0"/>
  </r>
  <r>
    <x v="26"/>
    <x v="1"/>
    <s v="Quality Assurance"/>
    <n v="2"/>
    <x v="1"/>
  </r>
  <r>
    <x v="26"/>
    <x v="1"/>
    <s v="GA - Athens-Clarke County"/>
    <n v="2"/>
    <x v="2"/>
  </r>
  <r>
    <x v="26"/>
    <x v="1"/>
    <s v="CA - Riverside County"/>
    <n v="1"/>
    <x v="3"/>
  </r>
  <r>
    <x v="26"/>
    <x v="1"/>
    <s v="AUS - City of Brisbane"/>
    <n v="1"/>
    <x v="2"/>
  </r>
  <r>
    <x v="26"/>
    <x v="1"/>
    <s v="CA - San Bernardino County"/>
    <n v="1"/>
    <x v="2"/>
  </r>
  <r>
    <x v="26"/>
    <x v="1"/>
    <s v="AZ - City of Phoenix"/>
    <n v="2"/>
    <x v="2"/>
  </r>
  <r>
    <x v="26"/>
    <x v="1"/>
    <s v="AZ - Coconino County"/>
    <n v="2"/>
    <x v="2"/>
  </r>
  <r>
    <x v="26"/>
    <x v="1"/>
    <s v="GA - City of Dalton"/>
    <n v="1"/>
    <x v="4"/>
  </r>
  <r>
    <x v="26"/>
    <x v="1"/>
    <s v="AZ - Maricopa County"/>
    <n v="2"/>
    <x v="2"/>
  </r>
  <r>
    <x v="26"/>
    <x v="1"/>
    <s v="KY - Kenton County"/>
    <n v="1"/>
    <x v="4"/>
  </r>
  <r>
    <x v="26"/>
    <x v="1"/>
    <s v="CO - Boulder County"/>
    <n v="2"/>
    <x v="4"/>
  </r>
  <r>
    <x v="26"/>
    <x v="1"/>
    <s v="GA - Chatham County"/>
    <n v="4"/>
    <x v="2"/>
  </r>
  <r>
    <x v="26"/>
    <x v="1"/>
    <s v="AL - City of Auburn"/>
    <n v="2"/>
    <x v="2"/>
  </r>
  <r>
    <x v="26"/>
    <x v="1"/>
    <s v="FL - Monroe County"/>
    <n v="2"/>
    <x v="3"/>
  </r>
  <r>
    <x v="26"/>
    <x v="1"/>
    <s v="TX - City of Fort Worth"/>
    <n v="2"/>
    <x v="3"/>
  </r>
  <r>
    <x v="26"/>
    <x v="1"/>
    <s v="SC - City of Charleston"/>
    <n v="1"/>
    <x v="3"/>
  </r>
  <r>
    <x v="26"/>
    <x v="1"/>
    <s v="WY - City of Cody"/>
    <n v="1"/>
    <x v="1"/>
  </r>
  <r>
    <x v="26"/>
    <x v="1"/>
    <s v="KY - Boone County"/>
    <n v="1"/>
    <x v="4"/>
  </r>
  <r>
    <x v="26"/>
    <x v="1"/>
    <s v="TX - City of Carrollton"/>
    <n v="1"/>
    <x v="4"/>
  </r>
  <r>
    <x v="26"/>
    <x v="1"/>
    <s v="KY - Campbell County"/>
    <n v="1"/>
    <x v="4"/>
  </r>
  <r>
    <x v="26"/>
    <x v="1"/>
    <s v="TX - City of Texarkana"/>
    <n v="1"/>
    <x v="2"/>
  </r>
  <r>
    <x v="26"/>
    <x v="1"/>
    <s v="AZ - City of Avondale"/>
    <n v="1"/>
    <x v="2"/>
  </r>
  <r>
    <x v="26"/>
    <x v="1"/>
    <s v="CA - City of Rancho Cordova"/>
    <n v="1"/>
    <x v="4"/>
  </r>
  <r>
    <x v="26"/>
    <x v="1"/>
    <s v="AUS - Bass Coast Shire"/>
    <n v="1"/>
    <x v="1"/>
  </r>
  <r>
    <x v="27"/>
    <x v="1"/>
    <s v="Letter Campaign"/>
    <n v="3"/>
    <x v="0"/>
  </r>
  <r>
    <x v="27"/>
    <x v="1"/>
    <s v="Quality Assurance"/>
    <n v="1"/>
    <x v="1"/>
  </r>
  <r>
    <x v="27"/>
    <x v="1"/>
    <s v="Propertyscape"/>
    <n v="1"/>
    <x v="0"/>
  </r>
  <r>
    <x v="27"/>
    <x v="1"/>
    <s v="Leave"/>
    <n v="1"/>
    <x v="5"/>
  </r>
  <r>
    <x v="27"/>
    <x v="1"/>
    <s v="GA - Athens-Clarke County"/>
    <n v="3"/>
    <x v="2"/>
  </r>
  <r>
    <x v="27"/>
    <x v="1"/>
    <s v="CA - San Bernardino County"/>
    <n v="2"/>
    <x v="2"/>
  </r>
  <r>
    <x v="27"/>
    <x v="1"/>
    <s v="CA - Santa Clara County"/>
    <n v="1"/>
    <x v="3"/>
  </r>
  <r>
    <x v="27"/>
    <x v="1"/>
    <s v="CA - Riverside County"/>
    <n v="1"/>
    <x v="3"/>
  </r>
  <r>
    <x v="27"/>
    <x v="1"/>
    <s v="AZ - City of Phoenix"/>
    <n v="2"/>
    <x v="2"/>
  </r>
  <r>
    <x v="27"/>
    <x v="1"/>
    <s v="AZ - Coconino County"/>
    <n v="2"/>
    <x v="4"/>
  </r>
  <r>
    <x v="27"/>
    <x v="1"/>
    <s v="AZ - Maricopa County"/>
    <n v="2"/>
    <x v="2"/>
  </r>
  <r>
    <x v="27"/>
    <x v="1"/>
    <s v="KY - Kenton County"/>
    <n v="1"/>
    <x v="4"/>
  </r>
  <r>
    <x v="27"/>
    <x v="1"/>
    <s v="CO - Boulder County"/>
    <n v="2"/>
    <x v="4"/>
  </r>
  <r>
    <x v="27"/>
    <x v="1"/>
    <s v="GA - Chatham County"/>
    <n v="4"/>
    <x v="2"/>
  </r>
  <r>
    <x v="27"/>
    <x v="1"/>
    <s v="AL - City of Auburn"/>
    <n v="1"/>
    <x v="2"/>
  </r>
  <r>
    <x v="27"/>
    <x v="1"/>
    <s v="CA - Santa Barbara County"/>
    <n v="2"/>
    <x v="3"/>
  </r>
  <r>
    <x v="27"/>
    <x v="1"/>
    <s v="OH - Hocking County"/>
    <n v="1"/>
    <x v="3"/>
  </r>
  <r>
    <x v="27"/>
    <x v="1"/>
    <s v="AZ - City of Tempe"/>
    <n v="2"/>
    <x v="3"/>
  </r>
  <r>
    <x v="27"/>
    <x v="1"/>
    <s v="KY - Campbell County"/>
    <n v="1"/>
    <x v="4"/>
  </r>
  <r>
    <x v="27"/>
    <x v="1"/>
    <s v="WA - Grant County"/>
    <n v="1"/>
    <x v="1"/>
  </r>
  <r>
    <x v="27"/>
    <x v="1"/>
    <s v="AZ - City of Avondale"/>
    <n v="2"/>
    <x v="2"/>
  </r>
  <r>
    <x v="27"/>
    <x v="1"/>
    <s v="TX - City of Texarkana"/>
    <n v="1"/>
    <x v="2"/>
  </r>
  <r>
    <x v="27"/>
    <x v="1"/>
    <s v="CA - Riverside County"/>
    <n v="2"/>
    <x v="1"/>
  </r>
  <r>
    <x v="28"/>
    <x v="1"/>
    <s v="Letter Campaign"/>
    <n v="1"/>
    <x v="0"/>
  </r>
  <r>
    <x v="28"/>
    <x v="1"/>
    <s v="Quality Assurance"/>
    <n v="1"/>
    <x v="1"/>
  </r>
  <r>
    <x v="28"/>
    <x v="1"/>
    <s v="Leave"/>
    <n v="1"/>
    <x v="0"/>
  </r>
  <r>
    <x v="28"/>
    <x v="1"/>
    <s v="Maintenance Several Projects"/>
    <n v="4"/>
    <x v="3"/>
  </r>
  <r>
    <x v="28"/>
    <x v="1"/>
    <s v="GA - Athens-Clarke County"/>
    <n v="3"/>
    <x v="2"/>
  </r>
  <r>
    <x v="28"/>
    <x v="1"/>
    <s v="CA - Riverside County"/>
    <n v="2"/>
    <x v="3"/>
  </r>
  <r>
    <x v="28"/>
    <x v="1"/>
    <s v="AZ - City of Phoenix"/>
    <n v="3"/>
    <x v="2"/>
  </r>
  <r>
    <x v="28"/>
    <x v="1"/>
    <s v="CA - City of Pacific Grove"/>
    <n v="1"/>
    <x v="3"/>
  </r>
  <r>
    <x v="28"/>
    <x v="1"/>
    <s v="AZ - Coconino County"/>
    <n v="2"/>
    <x v="4"/>
  </r>
  <r>
    <x v="28"/>
    <x v="1"/>
    <s v="AZ - Maricopa County"/>
    <n v="3"/>
    <x v="2"/>
  </r>
  <r>
    <x v="28"/>
    <x v="1"/>
    <s v="CA - Santa Clara County"/>
    <n v="2"/>
    <x v="3"/>
  </r>
  <r>
    <x v="28"/>
    <x v="1"/>
    <s v="CO - Boulder County"/>
    <n v="2"/>
    <x v="4"/>
  </r>
  <r>
    <x v="28"/>
    <x v="1"/>
    <s v="GA - Chatham County"/>
    <n v="4"/>
    <x v="2"/>
  </r>
  <r>
    <x v="28"/>
    <x v="1"/>
    <s v="AL - City of Auburn"/>
    <n v="1"/>
    <x v="2"/>
  </r>
  <r>
    <x v="28"/>
    <x v="1"/>
    <s v="NC - City of Asheville"/>
    <n v="1"/>
    <x v="3"/>
  </r>
  <r>
    <x v="28"/>
    <x v="1"/>
    <s v="CA - City of Pasadena"/>
    <n v="1"/>
    <x v="3"/>
  </r>
  <r>
    <x v="28"/>
    <x v="1"/>
    <s v="CA - City of Irvine"/>
    <n v="1"/>
    <x v="3"/>
  </r>
  <r>
    <x v="28"/>
    <x v="1"/>
    <s v="CA - San Joaquin County"/>
    <n v="1"/>
    <x v="3"/>
  </r>
  <r>
    <x v="28"/>
    <x v="1"/>
    <s v="CA - Madera County"/>
    <n v="1"/>
    <x v="3"/>
  </r>
  <r>
    <x v="28"/>
    <x v="1"/>
    <s v="TX - City of Texarkana"/>
    <n v="1"/>
    <x v="4"/>
  </r>
  <r>
    <x v="28"/>
    <x v="1"/>
    <s v="CA - City of Mission Viejo"/>
    <n v="1"/>
    <x v="1"/>
  </r>
  <r>
    <x v="28"/>
    <x v="1"/>
    <s v="CA - Riverside County"/>
    <n v="2"/>
    <x v="1"/>
  </r>
  <r>
    <x v="29"/>
    <x v="1"/>
    <s v="Quality Assurance"/>
    <n v="8"/>
    <x v="1"/>
  </r>
  <r>
    <x v="29"/>
    <x v="1"/>
    <s v="Leave"/>
    <n v="1"/>
    <x v="5"/>
  </r>
  <r>
    <x v="29"/>
    <x v="1"/>
    <s v="GA - Athens-Clarke County"/>
    <n v="2"/>
    <x v="2"/>
  </r>
  <r>
    <x v="29"/>
    <x v="1"/>
    <s v="CA - Riverside County"/>
    <n v="2"/>
    <x v="3"/>
  </r>
  <r>
    <x v="29"/>
    <x v="1"/>
    <s v="AUS - City of Brisbane"/>
    <n v="1"/>
    <x v="2"/>
  </r>
  <r>
    <x v="29"/>
    <x v="1"/>
    <s v="CA - San Bernardino County"/>
    <n v="2"/>
    <x v="2"/>
  </r>
  <r>
    <x v="29"/>
    <x v="1"/>
    <s v="AZ - City of Phoenix"/>
    <n v="3"/>
    <x v="2"/>
  </r>
  <r>
    <x v="29"/>
    <x v="1"/>
    <s v="CO - Pitkin County"/>
    <n v="1"/>
    <x v="3"/>
  </r>
  <r>
    <x v="29"/>
    <x v="1"/>
    <s v="AZ - Coconino County"/>
    <n v="2"/>
    <x v="4"/>
  </r>
  <r>
    <x v="29"/>
    <x v="1"/>
    <s v="AZ - Maricopa County"/>
    <n v="3"/>
    <x v="2"/>
  </r>
  <r>
    <x v="29"/>
    <x v="1"/>
    <s v="CO - Boulder County"/>
    <n v="2"/>
    <x v="4"/>
  </r>
  <r>
    <x v="29"/>
    <x v="1"/>
    <s v="GA - Chatham County"/>
    <n v="5"/>
    <x v="2"/>
  </r>
  <r>
    <x v="29"/>
    <x v="1"/>
    <s v="AL - City of Auburn"/>
    <n v="1"/>
    <x v="2"/>
  </r>
  <r>
    <x v="29"/>
    <x v="1"/>
    <s v="CA - Santa Barbara County"/>
    <n v="1"/>
    <x v="3"/>
  </r>
  <r>
    <x v="29"/>
    <x v="1"/>
    <s v="FL - City of Hallandale Beach"/>
    <n v="2"/>
    <x v="3"/>
  </r>
  <r>
    <x v="29"/>
    <x v="1"/>
    <s v="FL - City of Sunny Isles Beach"/>
    <n v="1"/>
    <x v="3"/>
  </r>
  <r>
    <x v="29"/>
    <x v="1"/>
    <s v="FL - City of Cocoa Beach"/>
    <n v="2"/>
    <x v="3"/>
  </r>
  <r>
    <x v="30"/>
    <x v="1"/>
    <s v="Letter Campaign"/>
    <n v="1"/>
    <x v="0"/>
  </r>
  <r>
    <x v="30"/>
    <x v="1"/>
    <s v="Quality Assurance"/>
    <n v="1"/>
    <x v="1"/>
  </r>
  <r>
    <x v="30"/>
    <x v="1"/>
    <s v="Leave"/>
    <n v="1"/>
    <x v="5"/>
  </r>
  <r>
    <x v="30"/>
    <x v="1"/>
    <s v="Maintenance Several Projects"/>
    <n v="4"/>
    <x v="3"/>
  </r>
  <r>
    <x v="30"/>
    <x v="1"/>
    <s v="GA - Athens-Clarke County"/>
    <n v="1"/>
    <x v="2"/>
  </r>
  <r>
    <x v="30"/>
    <x v="1"/>
    <s v="CA - San Bernardino County"/>
    <n v="3"/>
    <x v="2"/>
  </r>
  <r>
    <x v="30"/>
    <x v="1"/>
    <s v="CA - Riverside County"/>
    <n v="3"/>
    <x v="3"/>
  </r>
  <r>
    <x v="30"/>
    <x v="1"/>
    <s v="AZ - City of Phoenix"/>
    <n v="2"/>
    <x v="2"/>
  </r>
  <r>
    <x v="30"/>
    <x v="1"/>
    <s v="CO - Pitkin County"/>
    <n v="1"/>
    <x v="3"/>
  </r>
  <r>
    <x v="30"/>
    <x v="1"/>
    <s v="AZ - Coconino County"/>
    <n v="2"/>
    <x v="4"/>
  </r>
  <r>
    <x v="30"/>
    <x v="1"/>
    <s v="AZ - Maricopa County"/>
    <n v="2"/>
    <x v="2"/>
  </r>
  <r>
    <x v="30"/>
    <x v="1"/>
    <s v="CA - Santa Clara County"/>
    <n v="3"/>
    <x v="3"/>
  </r>
  <r>
    <x v="30"/>
    <x v="1"/>
    <s v="CO - Boulder County"/>
    <n v="2"/>
    <x v="4"/>
  </r>
  <r>
    <x v="30"/>
    <x v="1"/>
    <s v="GA - Chatham County"/>
    <n v="2"/>
    <x v="2"/>
  </r>
  <r>
    <x v="30"/>
    <x v="1"/>
    <s v="AL - City of Auburn"/>
    <n v="1"/>
    <x v="2"/>
  </r>
  <r>
    <x v="30"/>
    <x v="1"/>
    <s v="CA - Mariposa County"/>
    <n v="2"/>
    <x v="2"/>
  </r>
  <r>
    <x v="30"/>
    <x v="1"/>
    <s v="TX - City of Carrollton"/>
    <n v="1"/>
    <x v="1"/>
  </r>
  <r>
    <x v="30"/>
    <x v="1"/>
    <s v="KY - Boone County"/>
    <n v="1"/>
    <x v="1"/>
  </r>
  <r>
    <x v="30"/>
    <x v="1"/>
    <s v="GA - City of Savannah"/>
    <n v="1"/>
    <x v="3"/>
  </r>
  <r>
    <x v="30"/>
    <x v="1"/>
    <s v="PA - Centre County"/>
    <n v="1"/>
    <x v="3"/>
  </r>
  <r>
    <x v="30"/>
    <x v="1"/>
    <s v="PA - Township of Penn Forest"/>
    <n v="1"/>
    <x v="3"/>
  </r>
  <r>
    <x v="30"/>
    <x v="1"/>
    <s v="UT - Kane County"/>
    <n v="1"/>
    <x v="3"/>
  </r>
  <r>
    <x v="30"/>
    <x v="1"/>
    <s v="CA - Riverside County"/>
    <n v="2"/>
    <x v="1"/>
  </r>
  <r>
    <x v="31"/>
    <x v="1"/>
    <s v="Quality Assurance"/>
    <n v="2"/>
    <x v="1"/>
  </r>
  <r>
    <x v="31"/>
    <x v="1"/>
    <s v="Leave"/>
    <n v="3"/>
    <x v="5"/>
  </r>
  <r>
    <x v="31"/>
    <x v="1"/>
    <s v="Maintenance Several Projects"/>
    <n v="12"/>
    <x v="3"/>
  </r>
  <r>
    <x v="31"/>
    <x v="1"/>
    <s v="GA - Athens-Clarke County"/>
    <n v="2"/>
    <x v="2"/>
  </r>
  <r>
    <x v="31"/>
    <x v="1"/>
    <s v="CA - Riverside County"/>
    <n v="1"/>
    <x v="3"/>
  </r>
  <r>
    <x v="31"/>
    <x v="1"/>
    <s v="AZ - City of Phoenix"/>
    <n v="2"/>
    <x v="2"/>
  </r>
  <r>
    <x v="31"/>
    <x v="1"/>
    <s v="AZ - Coconino County"/>
    <n v="1"/>
    <x v="4"/>
  </r>
  <r>
    <x v="31"/>
    <x v="1"/>
    <s v="AZ - Maricopa County"/>
    <n v="2"/>
    <x v="2"/>
  </r>
  <r>
    <x v="31"/>
    <x v="1"/>
    <s v="CO - Boulder County"/>
    <n v="2"/>
    <x v="4"/>
  </r>
  <r>
    <x v="31"/>
    <x v="1"/>
    <s v="GA - Chatham County"/>
    <n v="3"/>
    <x v="2"/>
  </r>
  <r>
    <x v="31"/>
    <x v="1"/>
    <s v="AL - City of Auburn"/>
    <n v="1"/>
    <x v="2"/>
  </r>
  <r>
    <x v="31"/>
    <x v="1"/>
    <s v="CA - Mariposa County"/>
    <n v="2"/>
    <x v="2"/>
  </r>
  <r>
    <x v="31"/>
    <x v="1"/>
    <s v="CA - City of Rancho Cordova"/>
    <n v="1"/>
    <x v="1"/>
  </r>
  <r>
    <x v="31"/>
    <x v="1"/>
    <s v="AUS - Bass Coast Shire"/>
    <n v="1"/>
    <x v="1"/>
  </r>
  <r>
    <x v="31"/>
    <x v="1"/>
    <s v="CA - City of Pacific Grove"/>
    <n v="1"/>
    <x v="4"/>
  </r>
  <r>
    <x v="31"/>
    <x v="1"/>
    <s v="NC - Mitchell County"/>
    <n v="2"/>
    <x v="2"/>
  </r>
  <r>
    <x v="31"/>
    <x v="1"/>
    <s v="TX - City of Texarkana"/>
    <n v="1"/>
    <x v="4"/>
  </r>
  <r>
    <x v="32"/>
    <x v="1"/>
    <s v="Letter Campaign"/>
    <n v="1"/>
    <x v="0"/>
  </r>
  <r>
    <x v="32"/>
    <x v="1"/>
    <s v="Quality Assurance"/>
    <n v="2"/>
    <x v="1"/>
  </r>
  <r>
    <x v="32"/>
    <x v="1"/>
    <s v="Leave"/>
    <n v="2"/>
    <x v="5"/>
  </r>
  <r>
    <x v="32"/>
    <x v="1"/>
    <s v="GA - Athens-Clarke County"/>
    <n v="3"/>
    <x v="2"/>
  </r>
  <r>
    <x v="32"/>
    <x v="1"/>
    <s v="CA - Riverside County"/>
    <n v="2"/>
    <x v="3"/>
  </r>
  <r>
    <x v="32"/>
    <x v="1"/>
    <s v="CA - San Bernardino County"/>
    <n v="2"/>
    <x v="2"/>
  </r>
  <r>
    <x v="32"/>
    <x v="1"/>
    <s v="AZ - City of Phoenix"/>
    <n v="3"/>
    <x v="2"/>
  </r>
  <r>
    <x v="32"/>
    <x v="1"/>
    <s v="NM - Lincoln County"/>
    <n v="1"/>
    <x v="3"/>
  </r>
  <r>
    <x v="32"/>
    <x v="1"/>
    <s v="AZ - Maricopa County"/>
    <n v="2"/>
    <x v="2"/>
  </r>
  <r>
    <x v="32"/>
    <x v="1"/>
    <s v="CA - Santa Clara County"/>
    <n v="4"/>
    <x v="3"/>
  </r>
  <r>
    <x v="32"/>
    <x v="1"/>
    <s v="CO - Boulder County"/>
    <n v="2"/>
    <x v="4"/>
  </r>
  <r>
    <x v="32"/>
    <x v="1"/>
    <s v="GA - Chatham County"/>
    <n v="3"/>
    <x v="2"/>
  </r>
  <r>
    <x v="32"/>
    <x v="1"/>
    <s v="AL - City of Auburn"/>
    <n v="1"/>
    <x v="2"/>
  </r>
  <r>
    <x v="32"/>
    <x v="1"/>
    <s v="CA - Mariposa County"/>
    <n v="2"/>
    <x v="2"/>
  </r>
  <r>
    <x v="32"/>
    <x v="1"/>
    <s v="AZ - Coconino County"/>
    <n v="2"/>
    <x v="4"/>
  </r>
  <r>
    <x v="32"/>
    <x v="1"/>
    <s v="AUS - City of Brisbane"/>
    <n v="1"/>
    <x v="2"/>
  </r>
  <r>
    <x v="32"/>
    <x v="1"/>
    <s v="CA - City of Beverly Hills"/>
    <n v="3"/>
    <x v="3"/>
  </r>
  <r>
    <x v="32"/>
    <x v="1"/>
    <s v="CA - City of Mission Viejo"/>
    <n v="1"/>
    <x v="1"/>
  </r>
  <r>
    <x v="32"/>
    <x v="1"/>
    <s v="NC - Mitchell County"/>
    <n v="1"/>
    <x v="4"/>
  </r>
  <r>
    <x v="32"/>
    <x v="1"/>
    <s v="CA - Riverside County"/>
    <n v="1"/>
    <x v="1"/>
  </r>
  <r>
    <x v="33"/>
    <x v="1"/>
    <s v="Quality Assurance"/>
    <n v="1"/>
    <x v="1"/>
  </r>
  <r>
    <x v="33"/>
    <x v="1"/>
    <s v="Leave"/>
    <n v="2"/>
    <x v="5"/>
  </r>
  <r>
    <x v="33"/>
    <x v="1"/>
    <s v="Maintenance Several Projects"/>
    <n v="6"/>
    <x v="3"/>
  </r>
  <r>
    <x v="33"/>
    <x v="1"/>
    <s v="CA - Mariposa County"/>
    <n v="3"/>
    <x v="2"/>
  </r>
  <r>
    <x v="33"/>
    <x v="1"/>
    <s v="CA - San Bernardino County"/>
    <n v="2"/>
    <x v="2"/>
  </r>
  <r>
    <x v="33"/>
    <x v="1"/>
    <s v="AZ - City of Phoenix"/>
    <n v="2"/>
    <x v="2"/>
  </r>
  <r>
    <x v="33"/>
    <x v="1"/>
    <s v="TX - City of Plano"/>
    <n v="1"/>
    <x v="3"/>
  </r>
  <r>
    <x v="33"/>
    <x v="1"/>
    <s v="AZ - Maricopa County"/>
    <n v="2"/>
    <x v="2"/>
  </r>
  <r>
    <x v="33"/>
    <x v="1"/>
    <s v="CA - Santa Clara County"/>
    <n v="2"/>
    <x v="3"/>
  </r>
  <r>
    <x v="33"/>
    <x v="1"/>
    <s v="GA - Chatham County"/>
    <n v="5"/>
    <x v="2"/>
  </r>
  <r>
    <x v="33"/>
    <x v="1"/>
    <s v="AL - City of Auburn"/>
    <n v="2"/>
    <x v="2"/>
  </r>
  <r>
    <x v="33"/>
    <x v="1"/>
    <s v="CO - Boulder County"/>
    <n v="2"/>
    <x v="4"/>
  </r>
  <r>
    <x v="33"/>
    <x v="1"/>
    <s v="AZ - Coconino County"/>
    <n v="2"/>
    <x v="4"/>
  </r>
  <r>
    <x v="33"/>
    <x v="1"/>
    <s v="GA - Athens-Clarke County"/>
    <n v="2"/>
    <x v="2"/>
  </r>
  <r>
    <x v="33"/>
    <x v="1"/>
    <s v="CA - San Mateo County"/>
    <n v="2"/>
    <x v="3"/>
  </r>
  <r>
    <x v="33"/>
    <x v="1"/>
    <s v="KY - Campbell County"/>
    <n v="1"/>
    <x v="1"/>
  </r>
  <r>
    <x v="33"/>
    <x v="1"/>
    <s v="WA - Grant County"/>
    <n v="1"/>
    <x v="1"/>
  </r>
  <r>
    <x v="33"/>
    <x v="1"/>
    <s v="NC - Mitchell County"/>
    <n v="1"/>
    <x v="4"/>
  </r>
  <r>
    <x v="34"/>
    <x v="1"/>
    <s v="Quality Assurance"/>
    <n v="10"/>
    <x v="1"/>
  </r>
  <r>
    <x v="34"/>
    <x v="1"/>
    <s v="Leave"/>
    <n v="1"/>
    <x v="5"/>
  </r>
  <r>
    <x v="34"/>
    <x v="1"/>
    <s v="CA - Mariposa County"/>
    <n v="3"/>
    <x v="2"/>
  </r>
  <r>
    <x v="34"/>
    <x v="1"/>
    <s v="CA - San Bernardino County"/>
    <n v="1"/>
    <x v="2"/>
  </r>
  <r>
    <x v="34"/>
    <x v="1"/>
    <s v="AZ - City of Phoenix"/>
    <n v="2"/>
    <x v="2"/>
  </r>
  <r>
    <x v="34"/>
    <x v="1"/>
    <s v="TX - City of Plano"/>
    <n v="1"/>
    <x v="3"/>
  </r>
  <r>
    <x v="34"/>
    <x v="1"/>
    <s v="AZ - Maricopa County"/>
    <n v="2"/>
    <x v="2"/>
  </r>
  <r>
    <x v="34"/>
    <x v="1"/>
    <s v="GA - Chatham County"/>
    <n v="4"/>
    <x v="2"/>
  </r>
  <r>
    <x v="34"/>
    <x v="1"/>
    <s v="AL - City of Auburn"/>
    <n v="2"/>
    <x v="2"/>
  </r>
  <r>
    <x v="34"/>
    <x v="1"/>
    <s v="CO - Boulder County"/>
    <n v="2"/>
    <x v="4"/>
  </r>
  <r>
    <x v="34"/>
    <x v="1"/>
    <s v="SC - Town of Summerville"/>
    <n v="1"/>
    <x v="3"/>
  </r>
  <r>
    <x v="34"/>
    <x v="1"/>
    <s v="AZ - Coconino County"/>
    <n v="2"/>
    <x v="4"/>
  </r>
  <r>
    <x v="34"/>
    <x v="1"/>
    <s v="GA - Athens-Clarke County"/>
    <n v="2"/>
    <x v="2"/>
  </r>
  <r>
    <x v="34"/>
    <x v="1"/>
    <s v="CA - Santa Clara County"/>
    <n v="3"/>
    <x v="3"/>
  </r>
  <r>
    <x v="34"/>
    <x v="1"/>
    <s v="CA - City of Beverly Hills"/>
    <n v="3"/>
    <x v="3"/>
  </r>
  <r>
    <x v="35"/>
    <x v="1"/>
    <s v="Letter Campaign"/>
    <n v="1"/>
    <x v="0"/>
  </r>
  <r>
    <x v="35"/>
    <x v="1"/>
    <s v="Quality Assurance"/>
    <n v="1"/>
    <x v="1"/>
  </r>
  <r>
    <x v="35"/>
    <x v="1"/>
    <s v="CA - Mariposa County"/>
    <n v="5"/>
    <x v="2"/>
  </r>
  <r>
    <x v="35"/>
    <x v="1"/>
    <s v="AUS - City of Brisbane"/>
    <n v="1"/>
    <x v="2"/>
  </r>
  <r>
    <x v="35"/>
    <x v="1"/>
    <s v="CA - San Bernardino County"/>
    <n v="4"/>
    <x v="2"/>
  </r>
  <r>
    <x v="35"/>
    <x v="1"/>
    <s v="AZ - City of Phoenix"/>
    <n v="4"/>
    <x v="2"/>
  </r>
  <r>
    <x v="35"/>
    <x v="1"/>
    <s v="AZ - Maricopa County"/>
    <n v="2"/>
    <x v="2"/>
  </r>
  <r>
    <x v="35"/>
    <x v="1"/>
    <s v="CA - Santa Clara County"/>
    <n v="2"/>
    <x v="3"/>
  </r>
  <r>
    <x v="35"/>
    <x v="1"/>
    <s v="CO - Mineral County"/>
    <n v="1"/>
    <x v="3"/>
  </r>
  <r>
    <x v="35"/>
    <x v="1"/>
    <s v="GA - Chatham County"/>
    <n v="5"/>
    <x v="2"/>
  </r>
  <r>
    <x v="35"/>
    <x v="1"/>
    <s v="AL - City of Auburn"/>
    <n v="2"/>
    <x v="2"/>
  </r>
  <r>
    <x v="35"/>
    <x v="1"/>
    <s v="AZ - Coconino County"/>
    <n v="2"/>
    <x v="4"/>
  </r>
  <r>
    <x v="35"/>
    <x v="1"/>
    <s v="GA - Athens-Clarke County"/>
    <n v="2"/>
    <x v="2"/>
  </r>
  <r>
    <x v="35"/>
    <x v="1"/>
    <s v="TX - City of Carrollton"/>
    <n v="1"/>
    <x v="1"/>
  </r>
  <r>
    <x v="35"/>
    <x v="1"/>
    <s v="NY - Town of Copake"/>
    <n v="1"/>
    <x v="2"/>
  </r>
  <r>
    <x v="35"/>
    <x v="1"/>
    <s v="CO - City of Lakewood"/>
    <n v="1"/>
    <x v="2"/>
  </r>
  <r>
    <x v="35"/>
    <x v="1"/>
    <s v="CA - San Mateo County"/>
    <n v="3"/>
    <x v="3"/>
  </r>
  <r>
    <x v="35"/>
    <x v="1"/>
    <s v="NV - Douglas County"/>
    <n v="1"/>
    <x v="3"/>
  </r>
  <r>
    <x v="36"/>
    <x v="1"/>
    <s v="Letter Campaign"/>
    <n v="1"/>
    <x v="0"/>
  </r>
  <r>
    <x v="36"/>
    <x v="1"/>
    <s v="Quality Assurance"/>
    <n v="2"/>
    <x v="1"/>
  </r>
  <r>
    <x v="36"/>
    <x v="1"/>
    <s v="Leave"/>
    <n v="2"/>
    <x v="5"/>
  </r>
  <r>
    <x v="36"/>
    <x v="1"/>
    <s v="CA - Mariposa County"/>
    <n v="3"/>
    <x v="2"/>
  </r>
  <r>
    <x v="36"/>
    <x v="1"/>
    <s v="CA - San Bernardino County"/>
    <n v="6"/>
    <x v="2"/>
  </r>
  <r>
    <x v="36"/>
    <x v="1"/>
    <s v="AZ - City of Phoenix"/>
    <n v="3"/>
    <x v="2"/>
  </r>
  <r>
    <x v="36"/>
    <x v="1"/>
    <s v="AZ - Maricopa County"/>
    <n v="2"/>
    <x v="2"/>
  </r>
  <r>
    <x v="36"/>
    <x v="1"/>
    <s v="GA - Chatham County"/>
    <n v="4"/>
    <x v="2"/>
  </r>
  <r>
    <x v="36"/>
    <x v="1"/>
    <s v="AL - City of Auburn"/>
    <n v="2"/>
    <x v="2"/>
  </r>
  <r>
    <x v="36"/>
    <x v="1"/>
    <s v="FL - City of Key Colony Beach"/>
    <n v="1"/>
    <x v="3"/>
  </r>
  <r>
    <x v="36"/>
    <x v="1"/>
    <s v="AZ - Coconino County"/>
    <n v="2"/>
    <x v="4"/>
  </r>
  <r>
    <x v="36"/>
    <x v="1"/>
    <s v="GA - Athens-Clarke County"/>
    <n v="2"/>
    <x v="2"/>
  </r>
  <r>
    <x v="36"/>
    <x v="1"/>
    <s v="NM - Lincoln County"/>
    <n v="2"/>
    <x v="3"/>
  </r>
  <r>
    <x v="36"/>
    <x v="1"/>
    <s v="TX - City of Texarkana"/>
    <n v="1"/>
    <x v="1"/>
  </r>
  <r>
    <x v="36"/>
    <x v="1"/>
    <s v="KY - Kenton County"/>
    <n v="1"/>
    <x v="1"/>
  </r>
  <r>
    <x v="36"/>
    <x v="1"/>
    <s v="NY - Town of Copake"/>
    <n v="1"/>
    <x v="2"/>
  </r>
  <r>
    <x v="36"/>
    <x v="1"/>
    <s v="CO - City of Lakewood"/>
    <n v="2"/>
    <x v="2"/>
  </r>
  <r>
    <x v="36"/>
    <x v="1"/>
    <s v="TX - City of Wimberley"/>
    <n v="1"/>
    <x v="3"/>
  </r>
  <r>
    <x v="36"/>
    <x v="1"/>
    <s v="SC - City of Columbia"/>
    <n v="1"/>
    <x v="3"/>
  </r>
  <r>
    <x v="37"/>
    <x v="1"/>
    <s v="Letter Campaign"/>
    <n v="1"/>
    <x v="0"/>
  </r>
  <r>
    <x v="37"/>
    <x v="1"/>
    <s v="Quality Assurance"/>
    <n v="1"/>
    <x v="1"/>
  </r>
  <r>
    <x v="37"/>
    <x v="1"/>
    <s v="Leave"/>
    <n v="3"/>
    <x v="5"/>
  </r>
  <r>
    <x v="37"/>
    <x v="1"/>
    <s v="Maintenance Several Projects"/>
    <n v="5"/>
    <x v="3"/>
  </r>
  <r>
    <x v="37"/>
    <x v="1"/>
    <s v="CA - Mariposa County"/>
    <n v="3"/>
    <x v="2"/>
  </r>
  <r>
    <x v="37"/>
    <x v="1"/>
    <s v="CA - San Bernardino County"/>
    <n v="2"/>
    <x v="2"/>
  </r>
  <r>
    <x v="37"/>
    <x v="1"/>
    <s v="AZ - City of Phoenix"/>
    <n v="4"/>
    <x v="2"/>
  </r>
  <r>
    <x v="37"/>
    <x v="1"/>
    <s v="AZ - Maricopa County"/>
    <n v="2"/>
    <x v="2"/>
  </r>
  <r>
    <x v="37"/>
    <x v="1"/>
    <s v="CA - Santa Clara County"/>
    <n v="2"/>
    <x v="3"/>
  </r>
  <r>
    <x v="37"/>
    <x v="1"/>
    <s v="GA - Chatham County"/>
    <n v="4"/>
    <x v="2"/>
  </r>
  <r>
    <x v="37"/>
    <x v="1"/>
    <s v="AL - City of Auburn"/>
    <n v="2"/>
    <x v="2"/>
  </r>
  <r>
    <x v="37"/>
    <x v="1"/>
    <s v="PA - City of Lancaster"/>
    <n v="1"/>
    <x v="3"/>
  </r>
  <r>
    <x v="37"/>
    <x v="1"/>
    <s v="AZ - Coconino County"/>
    <n v="2"/>
    <x v="4"/>
  </r>
  <r>
    <x v="37"/>
    <x v="1"/>
    <s v="GA - Athens-Clarke County"/>
    <n v="2"/>
    <x v="2"/>
  </r>
  <r>
    <x v="37"/>
    <x v="1"/>
    <s v="NY - Town of Copake"/>
    <n v="1"/>
    <x v="2"/>
  </r>
  <r>
    <x v="37"/>
    <x v="1"/>
    <s v="CO - City of Lakewood"/>
    <n v="2"/>
    <x v="2"/>
  </r>
  <r>
    <x v="37"/>
    <x v="1"/>
    <s v="KY - Campbell County"/>
    <n v="1"/>
    <x v="1"/>
  </r>
  <r>
    <x v="37"/>
    <x v="1"/>
    <s v="WA - Grant County"/>
    <n v="1"/>
    <x v="1"/>
  </r>
  <r>
    <x v="38"/>
    <x v="1"/>
    <s v="Letter Campaign"/>
    <n v="1"/>
    <x v="0"/>
  </r>
  <r>
    <x v="38"/>
    <x v="1"/>
    <s v="Quality Assurance"/>
    <n v="1"/>
    <x v="1"/>
  </r>
  <r>
    <x v="38"/>
    <x v="1"/>
    <s v="Leave"/>
    <n v="1"/>
    <x v="5"/>
  </r>
  <r>
    <x v="38"/>
    <x v="1"/>
    <s v="Maintenance Several Projects"/>
    <n v="4"/>
    <x v="3"/>
  </r>
  <r>
    <x v="38"/>
    <x v="1"/>
    <s v="CA - Mariposa County"/>
    <n v="3"/>
    <x v="2"/>
  </r>
  <r>
    <x v="38"/>
    <x v="1"/>
    <s v="AUS - City of Brisbane"/>
    <n v="1"/>
    <x v="2"/>
  </r>
  <r>
    <x v="38"/>
    <x v="1"/>
    <s v="CA - San Bernardino County"/>
    <n v="1"/>
    <x v="2"/>
  </r>
  <r>
    <x v="38"/>
    <x v="1"/>
    <s v="AZ - City of Phoenix"/>
    <n v="2"/>
    <x v="2"/>
  </r>
  <r>
    <x v="38"/>
    <x v="1"/>
    <s v="AZ - Maricopa County"/>
    <n v="2"/>
    <x v="2"/>
  </r>
  <r>
    <x v="38"/>
    <x v="1"/>
    <s v="CA - Santa Clara County"/>
    <n v="4"/>
    <x v="3"/>
  </r>
  <r>
    <x v="38"/>
    <x v="1"/>
    <s v="GA - Chatham County"/>
    <n v="6"/>
    <x v="2"/>
  </r>
  <r>
    <x v="38"/>
    <x v="1"/>
    <s v="AL - City of Auburn"/>
    <n v="2"/>
    <x v="2"/>
  </r>
  <r>
    <x v="38"/>
    <x v="1"/>
    <s v="AZ - Coconino County"/>
    <n v="2"/>
    <x v="4"/>
  </r>
  <r>
    <x v="38"/>
    <x v="1"/>
    <s v="GA - Athens-Clarke County"/>
    <n v="1"/>
    <x v="2"/>
  </r>
  <r>
    <x v="38"/>
    <x v="1"/>
    <s v="NY - Town of Copake"/>
    <n v="1"/>
    <x v="2"/>
  </r>
  <r>
    <x v="38"/>
    <x v="1"/>
    <s v="CO - City of Lakewood"/>
    <n v="2"/>
    <x v="2"/>
  </r>
  <r>
    <x v="38"/>
    <x v="1"/>
    <s v="CO - City of Longmont"/>
    <n v="1"/>
    <x v="2"/>
  </r>
  <r>
    <x v="38"/>
    <x v="1"/>
    <s v="TX - City of Plano"/>
    <n v="1"/>
    <x v="3"/>
  </r>
  <r>
    <x v="38"/>
    <x v="1"/>
    <s v="CO - Boulder County"/>
    <n v="1"/>
    <x v="1"/>
  </r>
  <r>
    <x v="38"/>
    <x v="1"/>
    <s v="TX - City of Texarkana"/>
    <n v="1"/>
    <x v="1"/>
  </r>
  <r>
    <x v="39"/>
    <x v="1"/>
    <s v="Quality Assurance"/>
    <n v="10"/>
    <x v="1"/>
  </r>
  <r>
    <x v="39"/>
    <x v="1"/>
    <s v="Leave"/>
    <n v="1"/>
    <x v="5"/>
  </r>
  <r>
    <x v="39"/>
    <x v="1"/>
    <s v="Maintenance Several Projects"/>
    <n v="4"/>
    <x v="3"/>
  </r>
  <r>
    <x v="39"/>
    <x v="1"/>
    <s v="CA - Mariposa County"/>
    <n v="3"/>
    <x v="2"/>
  </r>
  <r>
    <x v="39"/>
    <x v="1"/>
    <s v="AZ - City of Phoenix"/>
    <n v="1"/>
    <x v="2"/>
  </r>
  <r>
    <x v="39"/>
    <x v="1"/>
    <s v="AZ - Maricopa County"/>
    <n v="2"/>
    <x v="2"/>
  </r>
  <r>
    <x v="39"/>
    <x v="1"/>
    <s v="GA - Chatham County"/>
    <n v="3"/>
    <x v="2"/>
  </r>
  <r>
    <x v="39"/>
    <x v="1"/>
    <s v="AL - City of Auburn"/>
    <n v="2"/>
    <x v="4"/>
  </r>
  <r>
    <x v="39"/>
    <x v="1"/>
    <s v="GA - Athens-Clarke County"/>
    <n v="1"/>
    <x v="2"/>
  </r>
  <r>
    <x v="39"/>
    <x v="1"/>
    <s v="AUS - City of Brisbane"/>
    <n v="1"/>
    <x v="2"/>
  </r>
  <r>
    <x v="39"/>
    <x v="1"/>
    <s v="SC - City of Isle of Palms"/>
    <n v="1"/>
    <x v="3"/>
  </r>
  <r>
    <x v="39"/>
    <x v="1"/>
    <s v="AZ - Coconino County"/>
    <n v="2"/>
    <x v="4"/>
  </r>
  <r>
    <x v="39"/>
    <x v="1"/>
    <s v="NY - Town of Copake"/>
    <n v="1"/>
    <x v="4"/>
  </r>
  <r>
    <x v="39"/>
    <x v="1"/>
    <s v="CO - City of Lakewood"/>
    <n v="2"/>
    <x v="2"/>
  </r>
  <r>
    <x v="39"/>
    <x v="1"/>
    <s v="CA - Riverside County"/>
    <n v="1"/>
    <x v="3"/>
  </r>
  <r>
    <x v="39"/>
    <x v="1"/>
    <s v="CO - City of Longmont"/>
    <n v="1"/>
    <x v="2"/>
  </r>
  <r>
    <x v="39"/>
    <x v="1"/>
    <s v="NM - Lincoln County"/>
    <n v="2"/>
    <x v="3"/>
  </r>
  <r>
    <x v="40"/>
    <x v="1"/>
    <s v="Letter Campaign"/>
    <n v="1"/>
    <x v="0"/>
  </r>
  <r>
    <x v="40"/>
    <x v="1"/>
    <s v="Quality Assurance"/>
    <n v="1"/>
    <x v="1"/>
  </r>
  <r>
    <x v="40"/>
    <x v="1"/>
    <s v="Leave"/>
    <n v="3"/>
    <x v="5"/>
  </r>
  <r>
    <x v="40"/>
    <x v="1"/>
    <s v="CA - Mariposa County"/>
    <n v="2"/>
    <x v="2"/>
  </r>
  <r>
    <x v="40"/>
    <x v="1"/>
    <s v="AUS - City of Brisbane"/>
    <n v="1"/>
    <x v="2"/>
  </r>
  <r>
    <x v="40"/>
    <x v="1"/>
    <s v="CA - San Bernardino County"/>
    <n v="2"/>
    <x v="2"/>
  </r>
  <r>
    <x v="40"/>
    <x v="1"/>
    <s v="AZ - City of Phoenix"/>
    <n v="2"/>
    <x v="2"/>
  </r>
  <r>
    <x v="40"/>
    <x v="1"/>
    <s v="AZ - Maricopa County"/>
    <n v="2"/>
    <x v="2"/>
  </r>
  <r>
    <x v="40"/>
    <x v="1"/>
    <s v="GA - Chatham County"/>
    <n v="2"/>
    <x v="2"/>
  </r>
  <r>
    <x v="40"/>
    <x v="1"/>
    <s v="GA - Athens-Clarke County"/>
    <n v="1"/>
    <x v="2"/>
  </r>
  <r>
    <x v="40"/>
    <x v="1"/>
    <s v="AZ - Coconino County"/>
    <n v="1"/>
    <x v="4"/>
  </r>
  <r>
    <x v="40"/>
    <x v="1"/>
    <s v="CA - Santa Clara County"/>
    <n v="2"/>
    <x v="3"/>
  </r>
  <r>
    <x v="40"/>
    <x v="1"/>
    <s v="NY - Town of Copake"/>
    <n v="1"/>
    <x v="4"/>
  </r>
  <r>
    <x v="40"/>
    <x v="1"/>
    <s v="CO - City of Lakewood"/>
    <n v="2"/>
    <x v="2"/>
  </r>
  <r>
    <x v="40"/>
    <x v="1"/>
    <s v="CO - City of Longmont"/>
    <n v="1"/>
    <x v="2"/>
  </r>
  <r>
    <x v="40"/>
    <x v="1"/>
    <s v="TX - City of Plano"/>
    <n v="1"/>
    <x v="3"/>
  </r>
  <r>
    <x v="40"/>
    <x v="1"/>
    <s v="TX - Town of South Padre Island"/>
    <n v="2"/>
    <x v="3"/>
  </r>
  <r>
    <x v="40"/>
    <x v="1"/>
    <s v="CA - City of Big Bear Lake"/>
    <n v="4"/>
    <x v="3"/>
  </r>
  <r>
    <x v="40"/>
    <x v="1"/>
    <s v="CO - Town of Telluride"/>
    <n v="2"/>
    <x v="3"/>
  </r>
  <r>
    <x v="40"/>
    <x v="1"/>
    <s v="AL - City of Auburn"/>
    <n v="2"/>
    <x v="4"/>
  </r>
  <r>
    <x v="40"/>
    <x v="1"/>
    <s v="NC - Mitchell County"/>
    <n v="1"/>
    <x v="1"/>
  </r>
  <r>
    <x v="40"/>
    <x v="1"/>
    <s v="CO - Boulder County"/>
    <n v="1"/>
    <x v="1"/>
  </r>
  <r>
    <x v="40"/>
    <x v="1"/>
    <s v="TX - City of Texarkana"/>
    <n v="1"/>
    <x v="1"/>
  </r>
  <r>
    <x v="41"/>
    <x v="1"/>
    <s v="Letter Campaign"/>
    <n v="1"/>
    <x v="0"/>
  </r>
  <r>
    <x v="41"/>
    <x v="1"/>
    <s v="Quality Assurance"/>
    <n v="2"/>
    <x v="1"/>
  </r>
  <r>
    <x v="41"/>
    <x v="1"/>
    <s v="Leave"/>
    <n v="3"/>
    <x v="5"/>
  </r>
  <r>
    <x v="41"/>
    <x v="1"/>
    <s v="CA - Mariposa County"/>
    <n v="1"/>
    <x v="2"/>
  </r>
  <r>
    <x v="41"/>
    <x v="1"/>
    <s v="AZ - City of Phoenix"/>
    <n v="1"/>
    <x v="2"/>
  </r>
  <r>
    <x v="41"/>
    <x v="1"/>
    <s v="AZ - Maricopa County"/>
    <n v="2"/>
    <x v="2"/>
  </r>
  <r>
    <x v="41"/>
    <x v="1"/>
    <s v="GA - Chatham County"/>
    <n v="4"/>
    <x v="2"/>
  </r>
  <r>
    <x v="41"/>
    <x v="1"/>
    <s v="GA - Athens-Clarke County"/>
    <n v="2"/>
    <x v="2"/>
  </r>
  <r>
    <x v="41"/>
    <x v="1"/>
    <s v="CO - City of Lakewood"/>
    <n v="2"/>
    <x v="2"/>
  </r>
  <r>
    <x v="41"/>
    <x v="1"/>
    <s v="CA - Riverside County"/>
    <n v="1"/>
    <x v="3"/>
  </r>
  <r>
    <x v="41"/>
    <x v="1"/>
    <s v="CO - City of Longmont"/>
    <n v="2"/>
    <x v="2"/>
  </r>
  <r>
    <x v="41"/>
    <x v="1"/>
    <s v="SC - Town of Summerville"/>
    <n v="1"/>
    <x v="3"/>
  </r>
  <r>
    <x v="41"/>
    <x v="1"/>
    <s v="TX - City of Galveston"/>
    <n v="3"/>
    <x v="3"/>
  </r>
  <r>
    <x v="41"/>
    <x v="1"/>
    <s v="AZ - City of Scottsdale"/>
    <n v="3"/>
    <x v="3"/>
  </r>
  <r>
    <x v="41"/>
    <x v="1"/>
    <s v="UT - City of Hurricane"/>
    <n v="2"/>
    <x v="3"/>
  </r>
  <r>
    <x v="41"/>
    <x v="1"/>
    <s v="CA - Town of Mammoth Lakes"/>
    <n v="2"/>
    <x v="3"/>
  </r>
  <r>
    <x v="41"/>
    <x v="1"/>
    <s v="AL - City of Auburn"/>
    <n v="2"/>
    <x v="4"/>
  </r>
  <r>
    <x v="41"/>
    <x v="1"/>
    <s v="AZ - Coconino County"/>
    <n v="1"/>
    <x v="4"/>
  </r>
  <r>
    <x v="41"/>
    <x v="1"/>
    <s v="AZ - City of Phoenix"/>
    <n v="3"/>
    <x v="4"/>
  </r>
  <r>
    <x v="42"/>
    <x v="2"/>
    <s v="Letter Campaign"/>
    <n v="3"/>
    <x v="0"/>
  </r>
  <r>
    <x v="42"/>
    <x v="2"/>
    <s v="Quality Assurance"/>
    <n v="1"/>
    <x v="1"/>
  </r>
  <r>
    <x v="42"/>
    <x v="2"/>
    <s v="Leave"/>
    <n v="3"/>
    <x v="5"/>
  </r>
  <r>
    <x v="42"/>
    <x v="2"/>
    <s v="Maintenance Several Projects"/>
    <n v="3"/>
    <x v="3"/>
  </r>
  <r>
    <x v="42"/>
    <x v="2"/>
    <s v="CO - City of Lakewood"/>
    <n v="4"/>
    <x v="2"/>
  </r>
  <r>
    <x v="42"/>
    <x v="2"/>
    <s v="AZ - City of Phoenix"/>
    <n v="2"/>
    <x v="4"/>
  </r>
  <r>
    <x v="42"/>
    <x v="2"/>
    <s v="CA - San Bernardino County"/>
    <n v="1"/>
    <x v="2"/>
  </r>
  <r>
    <x v="42"/>
    <x v="2"/>
    <s v="AZ - Maricopa County"/>
    <n v="2"/>
    <x v="2"/>
  </r>
  <r>
    <x v="42"/>
    <x v="2"/>
    <s v="GA - Chatham County"/>
    <n v="2"/>
    <x v="2"/>
  </r>
  <r>
    <x v="42"/>
    <x v="2"/>
    <s v="CA - Mariposa County"/>
    <n v="1"/>
    <x v="2"/>
  </r>
  <r>
    <x v="42"/>
    <x v="2"/>
    <s v="GA - Athens-Clarke County"/>
    <n v="1"/>
    <x v="4"/>
  </r>
  <r>
    <x v="42"/>
    <x v="2"/>
    <s v="CA - Riverside County"/>
    <n v="2"/>
    <x v="3"/>
  </r>
  <r>
    <x v="42"/>
    <x v="2"/>
    <s v="CO - City of Longmont"/>
    <n v="1"/>
    <x v="2"/>
  </r>
  <r>
    <x v="42"/>
    <x v="2"/>
    <s v="CA - City of La Quinta"/>
    <n v="2"/>
    <x v="3"/>
  </r>
  <r>
    <x v="42"/>
    <x v="2"/>
    <s v="CO - Town of Telluride"/>
    <n v="2"/>
    <x v="3"/>
  </r>
  <r>
    <x v="42"/>
    <x v="2"/>
    <s v="CA - City of Indio"/>
    <n v="1"/>
    <x v="3"/>
  </r>
  <r>
    <x v="42"/>
    <x v="2"/>
    <s v="CA - City of Palm Desert"/>
    <n v="1"/>
    <x v="3"/>
  </r>
  <r>
    <x v="42"/>
    <x v="2"/>
    <s v="CA - Santa Cruz County"/>
    <n v="1"/>
    <x v="3"/>
  </r>
  <r>
    <x v="42"/>
    <x v="2"/>
    <s v="AL - City of Auburn"/>
    <n v="4"/>
    <x v="4"/>
  </r>
  <r>
    <x v="42"/>
    <x v="2"/>
    <s v="CO - Boulder County"/>
    <n v="1"/>
    <x v="1"/>
  </r>
  <r>
    <x v="43"/>
    <x v="2"/>
    <s v="Letter Campaign"/>
    <n v="3"/>
    <x v="0"/>
  </r>
  <r>
    <x v="43"/>
    <x v="2"/>
    <s v="Quality Assurance"/>
    <n v="1"/>
    <x v="1"/>
  </r>
  <r>
    <x v="43"/>
    <x v="2"/>
    <s v="CO - City of Lakewood"/>
    <n v="2"/>
    <x v="2"/>
  </r>
  <r>
    <x v="43"/>
    <x v="2"/>
    <s v="WA - Chelan County"/>
    <n v="1"/>
    <x v="1"/>
  </r>
  <r>
    <x v="43"/>
    <x v="2"/>
    <s v="CO - Town of Mount Crested Butte"/>
    <n v="5"/>
    <x v="2"/>
  </r>
  <r>
    <x v="43"/>
    <x v="2"/>
    <s v="GA - Athens-Clarke County"/>
    <n v="1"/>
    <x v="4"/>
  </r>
  <r>
    <x v="43"/>
    <x v="2"/>
    <s v="AZ - Maricopa County"/>
    <n v="2"/>
    <x v="2"/>
  </r>
  <r>
    <x v="43"/>
    <x v="2"/>
    <s v="GA - Chatham County"/>
    <n v="4"/>
    <x v="4"/>
  </r>
  <r>
    <x v="43"/>
    <x v="2"/>
    <s v="ME - City of Bangor"/>
    <n v="2"/>
    <x v="2"/>
  </r>
  <r>
    <x v="43"/>
    <x v="2"/>
    <s v="AZ - City of Avondale"/>
    <n v="1"/>
    <x v="2"/>
  </r>
  <r>
    <x v="43"/>
    <x v="2"/>
    <s v="CA - Riverside County"/>
    <n v="1"/>
    <x v="3"/>
  </r>
  <r>
    <x v="43"/>
    <x v="2"/>
    <s v="CO - City of Longmont"/>
    <n v="1"/>
    <x v="4"/>
  </r>
  <r>
    <x v="43"/>
    <x v="2"/>
    <s v="TX - City of Amarillo"/>
    <n v="3"/>
    <x v="2"/>
  </r>
  <r>
    <x v="43"/>
    <x v="2"/>
    <s v="CA - Mariposa County"/>
    <n v="2"/>
    <x v="4"/>
  </r>
  <r>
    <x v="43"/>
    <x v="2"/>
    <s v="NY - Town of Copake"/>
    <n v="1"/>
    <x v="1"/>
  </r>
  <r>
    <x v="43"/>
    <x v="2"/>
    <s v="CA - City of Coachella"/>
    <n v="2"/>
    <x v="2"/>
  </r>
  <r>
    <x v="43"/>
    <x v="2"/>
    <s v="CA - Placer County"/>
    <n v="2"/>
    <x v="3"/>
  </r>
  <r>
    <x v="43"/>
    <x v="2"/>
    <s v="AZ - City of Scottsdale"/>
    <n v="2"/>
    <x v="3"/>
  </r>
  <r>
    <x v="43"/>
    <x v="2"/>
    <s v="TX - City of Galveston"/>
    <n v="1"/>
    <x v="3"/>
  </r>
  <r>
    <x v="43"/>
    <x v="2"/>
    <s v="AZ - City of Phoenix"/>
    <n v="1"/>
    <x v="4"/>
  </r>
  <r>
    <x v="44"/>
    <x v="2"/>
    <s v="Letter Campaign"/>
    <n v="3"/>
    <x v="0"/>
  </r>
  <r>
    <x v="44"/>
    <x v="2"/>
    <s v="Quality Assurance"/>
    <n v="9"/>
    <x v="1"/>
  </r>
  <r>
    <x v="44"/>
    <x v="2"/>
    <s v="CO - City of Lakewood"/>
    <n v="2"/>
    <x v="2"/>
  </r>
  <r>
    <x v="44"/>
    <x v="2"/>
    <s v="AZ - City of Phoenix"/>
    <n v="1"/>
    <x v="4"/>
  </r>
  <r>
    <x v="44"/>
    <x v="2"/>
    <s v="CO - Town of Mount Crested Butte"/>
    <n v="3"/>
    <x v="2"/>
  </r>
  <r>
    <x v="44"/>
    <x v="2"/>
    <s v="TX - City of Amarillo"/>
    <n v="2"/>
    <x v="2"/>
  </r>
  <r>
    <x v="44"/>
    <x v="2"/>
    <s v="AZ - Maricopa County"/>
    <n v="2"/>
    <x v="2"/>
  </r>
  <r>
    <x v="44"/>
    <x v="2"/>
    <s v="GA - Chatham County"/>
    <n v="3"/>
    <x v="4"/>
  </r>
  <r>
    <x v="44"/>
    <x v="2"/>
    <s v="CA - Mariposa County"/>
    <n v="1"/>
    <x v="4"/>
  </r>
  <r>
    <x v="44"/>
    <x v="2"/>
    <s v="CO - City of Longmont"/>
    <n v="1"/>
    <x v="4"/>
  </r>
  <r>
    <x v="44"/>
    <x v="2"/>
    <s v="OH - Ross County"/>
    <n v="2"/>
    <x v="2"/>
  </r>
  <r>
    <x v="44"/>
    <x v="2"/>
    <s v="CA - City of Coachella"/>
    <n v="2"/>
    <x v="2"/>
  </r>
  <r>
    <x v="44"/>
    <x v="2"/>
    <s v="ME - City of Bangor"/>
    <n v="1"/>
    <x v="2"/>
  </r>
  <r>
    <x v="44"/>
    <x v="2"/>
    <s v="AZ - City of Avondale"/>
    <n v="1"/>
    <x v="2"/>
  </r>
  <r>
    <x v="44"/>
    <x v="2"/>
    <s v="CA - Riverside County"/>
    <n v="2"/>
    <x v="3"/>
  </r>
  <r>
    <x v="44"/>
    <x v="2"/>
    <s v="CA - Placer County"/>
    <n v="2"/>
    <x v="3"/>
  </r>
  <r>
    <x v="44"/>
    <x v="2"/>
    <s v="AZ - City of Scottsdale"/>
    <n v="1"/>
    <x v="3"/>
  </r>
  <r>
    <x v="45"/>
    <x v="2"/>
    <s v="Letter Campaign"/>
    <n v="3"/>
    <x v="0"/>
  </r>
  <r>
    <x v="45"/>
    <x v="2"/>
    <s v="Quality Assurance"/>
    <n v="2"/>
    <x v="1"/>
  </r>
  <r>
    <x v="45"/>
    <x v="2"/>
    <s v="Leave"/>
    <n v="1"/>
    <x v="5"/>
  </r>
  <r>
    <x v="45"/>
    <x v="2"/>
    <s v="CO - City of Lakewood"/>
    <n v="3"/>
    <x v="2"/>
  </r>
  <r>
    <x v="45"/>
    <x v="2"/>
    <s v="AZ - City of Phoenix"/>
    <n v="1"/>
    <x v="4"/>
  </r>
  <r>
    <x v="45"/>
    <x v="2"/>
    <s v="CO - Town of Mount Crested Butte"/>
    <n v="5"/>
    <x v="2"/>
  </r>
  <r>
    <x v="45"/>
    <x v="2"/>
    <s v="AZ - Maricopa County"/>
    <n v="3"/>
    <x v="2"/>
  </r>
  <r>
    <x v="45"/>
    <x v="2"/>
    <s v="GA - Chatham County"/>
    <n v="2"/>
    <x v="4"/>
  </r>
  <r>
    <x v="45"/>
    <x v="2"/>
    <s v="CA - Riverside County"/>
    <n v="4"/>
    <x v="3"/>
  </r>
  <r>
    <x v="45"/>
    <x v="2"/>
    <s v="TX - City of Amarillo"/>
    <n v="2"/>
    <x v="2"/>
  </r>
  <r>
    <x v="45"/>
    <x v="2"/>
    <s v="OH - Ross County"/>
    <n v="1"/>
    <x v="2"/>
  </r>
  <r>
    <x v="45"/>
    <x v="2"/>
    <s v="CA - City of Coachella"/>
    <n v="2"/>
    <x v="2"/>
  </r>
  <r>
    <x v="45"/>
    <x v="2"/>
    <s v="ME - City of Bangor"/>
    <n v="1"/>
    <x v="2"/>
  </r>
  <r>
    <x v="45"/>
    <x v="2"/>
    <s v="AZ - City of Avondale"/>
    <n v="1"/>
    <x v="2"/>
  </r>
  <r>
    <x v="45"/>
    <x v="2"/>
    <s v="AZ - Coconino County"/>
    <n v="1"/>
    <x v="1"/>
  </r>
  <r>
    <x v="45"/>
    <x v="2"/>
    <s v="CA - Mariposa County"/>
    <n v="1"/>
    <x v="4"/>
  </r>
  <r>
    <x v="45"/>
    <x v="2"/>
    <s v="CA - City of Indio"/>
    <n v="1"/>
    <x v="3"/>
  </r>
  <r>
    <x v="45"/>
    <x v="2"/>
    <s v="SC - Town of Mount Pleasant"/>
    <n v="1"/>
    <x v="3"/>
  </r>
  <r>
    <x v="45"/>
    <x v="2"/>
    <s v="CA - Santa Cruz County"/>
    <n v="1"/>
    <x v="3"/>
  </r>
  <r>
    <x v="45"/>
    <x v="2"/>
    <s v="NY - Town of Copake"/>
    <n v="1"/>
    <x v="1"/>
  </r>
  <r>
    <x v="45"/>
    <x v="2"/>
    <s v="CO - Boulder County"/>
    <n v="1"/>
    <x v="1"/>
  </r>
  <r>
    <x v="46"/>
    <x v="2"/>
    <s v="Letter Campaign"/>
    <n v="3"/>
    <x v="0"/>
  </r>
  <r>
    <x v="46"/>
    <x v="2"/>
    <s v="Quality Assurance"/>
    <n v="2"/>
    <x v="1"/>
  </r>
  <r>
    <x v="46"/>
    <x v="2"/>
    <s v="CO - City of Lakewood"/>
    <n v="3"/>
    <x v="2"/>
  </r>
  <r>
    <x v="46"/>
    <x v="2"/>
    <s v="CO - Town of Mount Crested Butte"/>
    <n v="3"/>
    <x v="2"/>
  </r>
  <r>
    <x v="46"/>
    <x v="2"/>
    <s v="TX - City of Amarillo"/>
    <n v="2"/>
    <x v="2"/>
  </r>
  <r>
    <x v="46"/>
    <x v="2"/>
    <s v="CA - San Bernardino County"/>
    <n v="1"/>
    <x v="2"/>
  </r>
  <r>
    <x v="46"/>
    <x v="2"/>
    <s v="AZ - City of Phoenix"/>
    <n v="1"/>
    <x v="4"/>
  </r>
  <r>
    <x v="46"/>
    <x v="2"/>
    <s v="AZ - Maricopa County"/>
    <n v="4"/>
    <x v="2"/>
  </r>
  <r>
    <x v="46"/>
    <x v="2"/>
    <s v="CA - Riverside County"/>
    <n v="2"/>
    <x v="3"/>
  </r>
  <r>
    <x v="46"/>
    <x v="2"/>
    <s v="CAN - Township of Wainfleet"/>
    <n v="1"/>
    <x v="2"/>
  </r>
  <r>
    <x v="46"/>
    <x v="2"/>
    <s v="OH - Ross County"/>
    <n v="2"/>
    <x v="4"/>
  </r>
  <r>
    <x v="46"/>
    <x v="2"/>
    <s v="CA - City of Coachella"/>
    <n v="2"/>
    <x v="2"/>
  </r>
  <r>
    <x v="46"/>
    <x v="2"/>
    <s v="ME - City of Bangor"/>
    <n v="1"/>
    <x v="2"/>
  </r>
  <r>
    <x v="46"/>
    <x v="2"/>
    <s v="AZ - City of Avondale"/>
    <n v="1"/>
    <x v="2"/>
  </r>
  <r>
    <x v="46"/>
    <x v="2"/>
    <s v="CA - Mariposa County"/>
    <n v="1"/>
    <x v="4"/>
  </r>
  <r>
    <x v="46"/>
    <x v="2"/>
    <s v="TX - City of Plano"/>
    <n v="1"/>
    <x v="3"/>
  </r>
  <r>
    <x v="46"/>
    <x v="2"/>
    <s v="CA - City of La Quinta"/>
    <n v="1"/>
    <x v="3"/>
  </r>
  <r>
    <x v="46"/>
    <x v="2"/>
    <s v="CA - City of Palm Desert"/>
    <n v="2"/>
    <x v="3"/>
  </r>
  <r>
    <x v="46"/>
    <x v="2"/>
    <s v="TX - Town of South Padre Island"/>
    <n v="2"/>
    <x v="3"/>
  </r>
  <r>
    <x v="46"/>
    <x v="2"/>
    <s v="GA - Chatham County"/>
    <n v="2"/>
    <x v="4"/>
  </r>
  <r>
    <x v="46"/>
    <x v="2"/>
    <s v="WA - Chelan County"/>
    <n v="1"/>
    <x v="1"/>
  </r>
  <r>
    <x v="47"/>
    <x v="2"/>
    <s v="Letter Campaign"/>
    <n v="2"/>
    <x v="0"/>
  </r>
  <r>
    <x v="47"/>
    <x v="2"/>
    <s v="Quality Assurance"/>
    <n v="1"/>
    <x v="1"/>
  </r>
  <r>
    <x v="47"/>
    <x v="2"/>
    <s v="Leave"/>
    <n v="1"/>
    <x v="5"/>
  </r>
  <r>
    <x v="47"/>
    <x v="2"/>
    <s v="Maintenance Several Projects"/>
    <n v="2"/>
    <x v="3"/>
  </r>
  <r>
    <x v="47"/>
    <x v="2"/>
    <s v="CO - City of Lakewood"/>
    <n v="2"/>
    <x v="2"/>
  </r>
  <r>
    <x v="47"/>
    <x v="2"/>
    <s v="CO - Town of Mount Crested Butte"/>
    <n v="5"/>
    <x v="2"/>
  </r>
  <r>
    <x v="47"/>
    <x v="2"/>
    <s v="TX - City of Amarillo"/>
    <n v="4"/>
    <x v="2"/>
  </r>
  <r>
    <x v="47"/>
    <x v="2"/>
    <s v="CA - San Bernardino County"/>
    <n v="2"/>
    <x v="2"/>
  </r>
  <r>
    <x v="47"/>
    <x v="2"/>
    <s v="AZ - City of Phoenix"/>
    <n v="2"/>
    <x v="2"/>
  </r>
  <r>
    <x v="47"/>
    <x v="2"/>
    <s v="AZ - Maricopa County"/>
    <n v="2"/>
    <x v="2"/>
  </r>
  <r>
    <x v="47"/>
    <x v="2"/>
    <s v="CA - City of Coachella"/>
    <n v="3"/>
    <x v="2"/>
  </r>
  <r>
    <x v="47"/>
    <x v="2"/>
    <s v="ME - City of Bangor"/>
    <n v="1"/>
    <x v="2"/>
  </r>
  <r>
    <x v="47"/>
    <x v="2"/>
    <s v="UT - City of Hurricane"/>
    <n v="1"/>
    <x v="3"/>
  </r>
  <r>
    <x v="47"/>
    <x v="2"/>
    <s v="CA - Town of Mammoth Lakes"/>
    <n v="1"/>
    <x v="3"/>
  </r>
  <r>
    <x v="47"/>
    <x v="2"/>
    <s v="CA - City of Big Bear Lake"/>
    <n v="3"/>
    <x v="3"/>
  </r>
  <r>
    <x v="47"/>
    <x v="2"/>
    <s v="GA - Chatham County"/>
    <n v="5"/>
    <x v="4"/>
  </r>
  <r>
    <x v="47"/>
    <x v="2"/>
    <s v="OH - Ross County"/>
    <n v="1"/>
    <x v="1"/>
  </r>
  <r>
    <x v="48"/>
    <x v="2"/>
    <s v="Letter Campaign"/>
    <n v="1"/>
    <x v="0"/>
  </r>
  <r>
    <x v="48"/>
    <x v="2"/>
    <s v="Quality Assurance"/>
    <n v="2"/>
    <x v="1"/>
  </r>
  <r>
    <x v="48"/>
    <x v="2"/>
    <s v="Leave"/>
    <n v="2"/>
    <x v="5"/>
  </r>
  <r>
    <x v="48"/>
    <x v="2"/>
    <s v="CO - City of Lakewood"/>
    <n v="2"/>
    <x v="2"/>
  </r>
  <r>
    <x v="48"/>
    <x v="2"/>
    <s v="CA - San Bernardino County"/>
    <n v="1"/>
    <x v="2"/>
  </r>
  <r>
    <x v="48"/>
    <x v="2"/>
    <s v="CO - Town of Mount Crested Butte"/>
    <n v="5"/>
    <x v="2"/>
  </r>
  <r>
    <x v="48"/>
    <x v="2"/>
    <s v="TX - City of Amarillo"/>
    <n v="3"/>
    <x v="2"/>
  </r>
  <r>
    <x v="48"/>
    <x v="2"/>
    <s v="AZ - City of Phoenix"/>
    <n v="2"/>
    <x v="2"/>
  </r>
  <r>
    <x v="48"/>
    <x v="2"/>
    <s v="AZ - Maricopa County"/>
    <n v="6"/>
    <x v="2"/>
  </r>
  <r>
    <x v="48"/>
    <x v="2"/>
    <s v="AZ - City of Litchfield Park"/>
    <n v="2"/>
    <x v="2"/>
  </r>
  <r>
    <x v="48"/>
    <x v="2"/>
    <s v="CAN - Township of Wainfleet"/>
    <n v="1"/>
    <x v="2"/>
  </r>
  <r>
    <x v="48"/>
    <x v="2"/>
    <s v="CA - City of Coachella"/>
    <n v="2"/>
    <x v="2"/>
  </r>
  <r>
    <x v="48"/>
    <x v="2"/>
    <s v="ME - City of Bangor"/>
    <n v="1"/>
    <x v="2"/>
  </r>
  <r>
    <x v="48"/>
    <x v="2"/>
    <s v="AZ - City of Avondale"/>
    <n v="1"/>
    <x v="4"/>
  </r>
  <r>
    <x v="48"/>
    <x v="2"/>
    <s v="CO - City of Longmont"/>
    <n v="1"/>
    <x v="1"/>
  </r>
  <r>
    <x v="48"/>
    <x v="2"/>
    <s v="CO - Boulder County"/>
    <n v="1"/>
    <x v="1"/>
  </r>
  <r>
    <x v="48"/>
    <x v="2"/>
    <s v="FL - Monroe County"/>
    <n v="4"/>
    <x v="3"/>
  </r>
  <r>
    <x v="48"/>
    <x v="2"/>
    <s v="GA - Chatham County"/>
    <n v="1"/>
    <x v="4"/>
  </r>
  <r>
    <x v="49"/>
    <x v="2"/>
    <s v="Letter Campaign"/>
    <n v="1"/>
    <x v="0"/>
  </r>
  <r>
    <x v="49"/>
    <x v="2"/>
    <s v="Quality Assurance"/>
    <n v="9"/>
    <x v="1"/>
  </r>
  <r>
    <x v="49"/>
    <x v="2"/>
    <s v="Leave"/>
    <n v="2"/>
    <x v="5"/>
  </r>
  <r>
    <x v="49"/>
    <x v="2"/>
    <s v="CO - City of Lakewood"/>
    <n v="2"/>
    <x v="4"/>
  </r>
  <r>
    <x v="49"/>
    <x v="2"/>
    <s v="AUS - City of Brisbane"/>
    <n v="1"/>
    <x v="2"/>
  </r>
  <r>
    <x v="49"/>
    <x v="2"/>
    <s v="CO - Town of Mount Crested Butte"/>
    <n v="5"/>
    <x v="2"/>
  </r>
  <r>
    <x v="49"/>
    <x v="2"/>
    <s v="TX - City of Amarillo"/>
    <n v="4"/>
    <x v="2"/>
  </r>
  <r>
    <x v="49"/>
    <x v="2"/>
    <s v="CA - San Bernardino County"/>
    <n v="1"/>
    <x v="2"/>
  </r>
  <r>
    <x v="49"/>
    <x v="2"/>
    <s v="AZ - Maricopa County"/>
    <n v="1"/>
    <x v="2"/>
  </r>
  <r>
    <x v="49"/>
    <x v="2"/>
    <s v="AZ - City of Phoenix"/>
    <n v="1"/>
    <x v="4"/>
  </r>
  <r>
    <x v="49"/>
    <x v="2"/>
    <s v="AZ - City of Litchfield Park"/>
    <n v="1"/>
    <x v="2"/>
  </r>
  <r>
    <x v="49"/>
    <x v="2"/>
    <s v="ME - City of Bangor"/>
    <n v="1"/>
    <x v="4"/>
  </r>
  <r>
    <x v="49"/>
    <x v="2"/>
    <s v="CAN - Township of Wainfleet"/>
    <n v="1"/>
    <x v="2"/>
  </r>
  <r>
    <x v="49"/>
    <x v="2"/>
    <s v="CA - City of Coachella"/>
    <n v="1"/>
    <x v="4"/>
  </r>
  <r>
    <x v="49"/>
    <x v="2"/>
    <s v="AZ - City of Avondale"/>
    <n v="1"/>
    <x v="4"/>
  </r>
  <r>
    <x v="49"/>
    <x v="2"/>
    <s v="CA - Sacramento County"/>
    <n v="3"/>
    <x v="3"/>
  </r>
  <r>
    <x v="49"/>
    <x v="2"/>
    <s v="SC - City of Charleston"/>
    <n v="2"/>
    <x v="3"/>
  </r>
  <r>
    <x v="49"/>
    <x v="2"/>
    <s v="GA - Athens-Clarke County"/>
    <n v="1"/>
    <x v="4"/>
  </r>
  <r>
    <x v="50"/>
    <x v="2"/>
    <s v="Letter Campaign"/>
    <n v="2"/>
    <x v="0"/>
  </r>
  <r>
    <x v="50"/>
    <x v="2"/>
    <s v="Quality Assurance"/>
    <n v="2"/>
    <x v="1"/>
  </r>
  <r>
    <x v="50"/>
    <x v="2"/>
    <s v="Leave"/>
    <n v="2"/>
    <x v="5"/>
  </r>
  <r>
    <x v="50"/>
    <x v="2"/>
    <s v="CO - City of Lakewood"/>
    <n v="3"/>
    <x v="2"/>
  </r>
  <r>
    <x v="50"/>
    <x v="2"/>
    <s v="CO - Town of Mount Crested Butte"/>
    <n v="3"/>
    <x v="2"/>
  </r>
  <r>
    <x v="50"/>
    <x v="2"/>
    <s v="TX - City of Amarillo"/>
    <n v="3"/>
    <x v="4"/>
  </r>
  <r>
    <x v="50"/>
    <x v="2"/>
    <s v="CA - San Bernardino County"/>
    <n v="1"/>
    <x v="2"/>
  </r>
  <r>
    <x v="50"/>
    <x v="2"/>
    <s v="AZ - Maricopa County"/>
    <n v="5"/>
    <x v="2"/>
  </r>
  <r>
    <x v="50"/>
    <x v="2"/>
    <s v="AZ - City of Phoenix"/>
    <n v="1"/>
    <x v="4"/>
  </r>
  <r>
    <x v="50"/>
    <x v="2"/>
    <s v="AZ - City of Litchfield Park"/>
    <n v="1"/>
    <x v="4"/>
  </r>
  <r>
    <x v="50"/>
    <x v="2"/>
    <s v="ME - City of Bangor"/>
    <n v="1"/>
    <x v="4"/>
  </r>
  <r>
    <x v="50"/>
    <x v="2"/>
    <s v="CAN - Township of Wainfleet"/>
    <n v="1"/>
    <x v="2"/>
  </r>
  <r>
    <x v="50"/>
    <x v="2"/>
    <s v="CA - City of Coachella"/>
    <n v="7"/>
    <x v="4"/>
  </r>
  <r>
    <x v="50"/>
    <x v="2"/>
    <s v="AZ - City of Avondale"/>
    <n v="1"/>
    <x v="4"/>
  </r>
  <r>
    <x v="50"/>
    <x v="2"/>
    <s v="AZ - Coconino County"/>
    <n v="1"/>
    <x v="1"/>
  </r>
  <r>
    <x v="50"/>
    <x v="2"/>
    <s v="CA - Mariposa County"/>
    <n v="1"/>
    <x v="1"/>
  </r>
  <r>
    <x v="50"/>
    <x v="2"/>
    <s v="TX - City of Fort Worth"/>
    <n v="2"/>
    <x v="3"/>
  </r>
  <r>
    <x v="50"/>
    <x v="2"/>
    <s v="NC - City of Asheville"/>
    <n v="1"/>
    <x v="3"/>
  </r>
  <r>
    <x v="51"/>
    <x v="2"/>
    <s v="Letter Campaign"/>
    <n v="1"/>
    <x v="0"/>
  </r>
  <r>
    <x v="51"/>
    <x v="2"/>
    <s v="Leave"/>
    <n v="2"/>
    <x v="5"/>
  </r>
  <r>
    <x v="51"/>
    <x v="2"/>
    <s v="Quality Assurance"/>
    <n v="1"/>
    <x v="1"/>
  </r>
  <r>
    <x v="51"/>
    <x v="2"/>
    <s v="Maintenance Several Projects"/>
    <n v="2"/>
    <x v="3"/>
  </r>
  <r>
    <x v="51"/>
    <x v="2"/>
    <s v="CO - City of Lakewood"/>
    <n v="4"/>
    <x v="2"/>
  </r>
  <r>
    <x v="51"/>
    <x v="2"/>
    <s v="AUS - City of Brisbane"/>
    <n v="1"/>
    <x v="2"/>
  </r>
  <r>
    <x v="51"/>
    <x v="2"/>
    <s v="CO - Town of Mount Crested Butte"/>
    <n v="1"/>
    <x v="2"/>
  </r>
  <r>
    <x v="51"/>
    <x v="2"/>
    <s v="CA - San Bernardino County"/>
    <n v="2"/>
    <x v="2"/>
  </r>
  <r>
    <x v="51"/>
    <x v="2"/>
    <s v="AZ - Maricopa County"/>
    <n v="4"/>
    <x v="2"/>
  </r>
  <r>
    <x v="51"/>
    <x v="2"/>
    <s v="AZ - City of Phoenix"/>
    <n v="1"/>
    <x v="4"/>
  </r>
  <r>
    <x v="51"/>
    <x v="2"/>
    <s v="TX - City of Amarillo"/>
    <n v="4"/>
    <x v="4"/>
  </r>
  <r>
    <x v="51"/>
    <x v="2"/>
    <s v="CA - City of Coachella"/>
    <n v="3"/>
    <x v="4"/>
  </r>
  <r>
    <x v="51"/>
    <x v="2"/>
    <s v="AZ - City of Avondale"/>
    <n v="3"/>
    <x v="4"/>
  </r>
  <r>
    <x v="51"/>
    <x v="2"/>
    <s v="CA - City of Carlsbad"/>
    <n v="1"/>
    <x v="3"/>
  </r>
  <r>
    <x v="51"/>
    <x v="2"/>
    <s v="OH - Hocking County"/>
    <n v="1"/>
    <x v="3"/>
  </r>
  <r>
    <x v="51"/>
    <x v="2"/>
    <s v="CA - Tulare County"/>
    <n v="1"/>
    <x v="3"/>
  </r>
  <r>
    <x v="51"/>
    <x v="2"/>
    <s v="FL - City of Fernandina Beach"/>
    <n v="1"/>
    <x v="3"/>
  </r>
  <r>
    <x v="51"/>
    <x v="2"/>
    <s v="CA - Madera County"/>
    <n v="1"/>
    <x v="3"/>
  </r>
  <r>
    <x v="51"/>
    <x v="2"/>
    <s v="CA - San Joaquin County"/>
    <n v="1"/>
    <x v="3"/>
  </r>
  <r>
    <x v="51"/>
    <x v="2"/>
    <s v="CA - Mariposa County"/>
    <n v="1"/>
    <x v="1"/>
  </r>
  <r>
    <x v="51"/>
    <x v="2"/>
    <s v="OH - Ross County"/>
    <n v="1"/>
    <x v="1"/>
  </r>
  <r>
    <x v="51"/>
    <x v="2"/>
    <s v="CO - Boulder County"/>
    <n v="1"/>
    <x v="1"/>
  </r>
  <r>
    <x v="52"/>
    <x v="2"/>
    <s v="Letter Campaign"/>
    <n v="1"/>
    <x v="0"/>
  </r>
  <r>
    <x v="52"/>
    <x v="2"/>
    <s v="Leave"/>
    <n v="2"/>
    <x v="5"/>
  </r>
  <r>
    <x v="52"/>
    <x v="2"/>
    <s v="Quality Assurance"/>
    <n v="1"/>
    <x v="1"/>
  </r>
  <r>
    <x v="52"/>
    <x v="2"/>
    <s v="Maintenance Several Projects"/>
    <n v="3"/>
    <x v="3"/>
  </r>
  <r>
    <x v="52"/>
    <x v="2"/>
    <s v="CO - Town of Mount Crested Butte"/>
    <n v="13"/>
    <x v="4"/>
  </r>
  <r>
    <x v="52"/>
    <x v="2"/>
    <s v="AZ - Maricopa County"/>
    <n v="1"/>
    <x v="4"/>
  </r>
  <r>
    <x v="52"/>
    <x v="2"/>
    <s v="WA - Chelan County"/>
    <n v="1"/>
    <x v="1"/>
  </r>
  <r>
    <x v="52"/>
    <x v="2"/>
    <s v="FL - City of North Miami Beach"/>
    <n v="4"/>
    <x v="2"/>
  </r>
  <r>
    <x v="52"/>
    <x v="2"/>
    <s v="CA - City of El Cajon"/>
    <n v="5"/>
    <x v="2"/>
  </r>
  <r>
    <x v="52"/>
    <x v="2"/>
    <s v="AZ - Coconino County"/>
    <n v="1"/>
    <x v="1"/>
  </r>
  <r>
    <x v="52"/>
    <x v="2"/>
    <s v="AL - City of Auburn"/>
    <n v="1"/>
    <x v="1"/>
  </r>
  <r>
    <x v="52"/>
    <x v="2"/>
    <s v="CO - City of Longmont"/>
    <n v="1"/>
    <x v="1"/>
  </r>
  <r>
    <x v="52"/>
    <x v="2"/>
    <s v="AZ - City of Avondale"/>
    <n v="1"/>
    <x v="4"/>
  </r>
  <r>
    <x v="52"/>
    <x v="2"/>
    <s v="CA - City of Coachella"/>
    <n v="2"/>
    <x v="4"/>
  </r>
  <r>
    <x v="52"/>
    <x v="2"/>
    <s v="CO - City of Lakewood"/>
    <n v="1"/>
    <x v="2"/>
  </r>
  <r>
    <x v="53"/>
    <x v="2"/>
    <s v="Letter Campaign"/>
    <n v="3"/>
    <x v="0"/>
  </r>
  <r>
    <x v="53"/>
    <x v="2"/>
    <s v="Quality Assurance"/>
    <n v="1"/>
    <x v="1"/>
  </r>
  <r>
    <x v="53"/>
    <x v="2"/>
    <s v="Leave"/>
    <n v="1"/>
    <x v="5"/>
  </r>
  <r>
    <x v="53"/>
    <x v="2"/>
    <s v="Maintenance Several Projects"/>
    <n v="4"/>
    <x v="3"/>
  </r>
  <r>
    <x v="53"/>
    <x v="2"/>
    <s v="AZ - Maricopa County"/>
    <n v="5"/>
    <x v="4"/>
  </r>
  <r>
    <x v="53"/>
    <x v="2"/>
    <s v="AZ - City of Phoenix"/>
    <n v="1"/>
    <x v="4"/>
  </r>
  <r>
    <x v="53"/>
    <x v="2"/>
    <s v="CA - City of El Cajon"/>
    <n v="4"/>
    <x v="2"/>
  </r>
  <r>
    <x v="53"/>
    <x v="2"/>
    <s v="CA - San Bernardino County"/>
    <n v="2"/>
    <x v="2"/>
  </r>
  <r>
    <x v="53"/>
    <x v="2"/>
    <s v="CO - Pitkin County"/>
    <n v="3"/>
    <x v="3"/>
  </r>
  <r>
    <x v="53"/>
    <x v="2"/>
    <s v="IL - City of Joliet"/>
    <n v="2"/>
    <x v="3"/>
  </r>
  <r>
    <x v="53"/>
    <x v="2"/>
    <s v="GA - City of Chamblee"/>
    <n v="2"/>
    <x v="3"/>
  </r>
  <r>
    <x v="53"/>
    <x v="2"/>
    <s v="FL - City of North Miami Beach"/>
    <n v="1"/>
    <x v="2"/>
  </r>
  <r>
    <x v="53"/>
    <x v="2"/>
    <s v="CO - City of Lakewood"/>
    <n v="1"/>
    <x v="2"/>
  </r>
  <r>
    <x v="53"/>
    <x v="2"/>
    <s v="GA - Athens-Clarke County"/>
    <n v="1"/>
    <x v="1"/>
  </r>
  <r>
    <x v="53"/>
    <x v="2"/>
    <s v="GA - Chatham County"/>
    <n v="1"/>
    <x v="1"/>
  </r>
  <r>
    <x v="53"/>
    <x v="2"/>
    <s v="CO - Boulder County"/>
    <n v="1"/>
    <x v="1"/>
  </r>
  <r>
    <x v="53"/>
    <x v="2"/>
    <s v="CO - Town of Mount Crested Butte"/>
    <n v="1"/>
    <x v="1"/>
  </r>
  <r>
    <x v="53"/>
    <x v="2"/>
    <s v="KY - Boone-Campbell-Kenton County"/>
    <n v="4"/>
    <x v="3"/>
  </r>
  <r>
    <x v="54"/>
    <x v="2"/>
    <s v="Quality Assurance"/>
    <n v="10"/>
    <x v="1"/>
  </r>
  <r>
    <x v="54"/>
    <x v="2"/>
    <s v="Leave"/>
    <n v="3"/>
    <x v="5"/>
  </r>
  <r>
    <x v="54"/>
    <x v="2"/>
    <s v="AZ - Maricopa County"/>
    <n v="6"/>
    <x v="4"/>
  </r>
  <r>
    <x v="54"/>
    <x v="2"/>
    <s v="AZ - City of Phoenix"/>
    <n v="1"/>
    <x v="4"/>
  </r>
  <r>
    <x v="54"/>
    <x v="2"/>
    <s v="CO - Pitkin County"/>
    <n v="3"/>
    <x v="3"/>
  </r>
  <r>
    <x v="54"/>
    <x v="2"/>
    <s v="FL - City of North Miami Beach"/>
    <n v="3"/>
    <x v="2"/>
  </r>
  <r>
    <x v="54"/>
    <x v="2"/>
    <s v="CO - City of Lakewood"/>
    <n v="4"/>
    <x v="4"/>
  </r>
  <r>
    <x v="54"/>
    <x v="2"/>
    <s v="CA - City of El Cajon"/>
    <n v="2"/>
    <x v="4"/>
  </r>
  <r>
    <x v="54"/>
    <x v="2"/>
    <s v="CA - San Bernardino County"/>
    <n v="1"/>
    <x v="2"/>
  </r>
  <r>
    <x v="54"/>
    <x v="2"/>
    <s v="CA - Riverside County"/>
    <n v="2"/>
    <x v="3"/>
  </r>
  <r>
    <x v="54"/>
    <x v="2"/>
    <s v="UT - Kane County"/>
    <n v="1"/>
    <x v="3"/>
  </r>
  <r>
    <x v="54"/>
    <x v="2"/>
    <s v="TX - City of New Braunfels"/>
    <n v="1"/>
    <x v="3"/>
  </r>
  <r>
    <x v="54"/>
    <x v="2"/>
    <s v="FL - City of Hallandale Beach"/>
    <n v="1"/>
    <x v="3"/>
  </r>
  <r>
    <x v="55"/>
    <x v="2"/>
    <s v="Letter Campaign"/>
    <n v="1"/>
    <x v="0"/>
  </r>
  <r>
    <x v="55"/>
    <x v="2"/>
    <s v="Quality Assurance"/>
    <n v="1"/>
    <x v="1"/>
  </r>
  <r>
    <x v="55"/>
    <x v="2"/>
    <s v="Leave"/>
    <n v="4"/>
    <x v="5"/>
  </r>
  <r>
    <x v="55"/>
    <x v="2"/>
    <s v="AZ - Maricopa County"/>
    <n v="5"/>
    <x v="4"/>
  </r>
  <r>
    <x v="55"/>
    <x v="2"/>
    <s v="AZ - City of Phoenix"/>
    <n v="1"/>
    <x v="4"/>
  </r>
  <r>
    <x v="55"/>
    <x v="2"/>
    <s v="CO - Pitkin County"/>
    <n v="2"/>
    <x v="3"/>
  </r>
  <r>
    <x v="55"/>
    <x v="2"/>
    <s v="TX - City of Galveston"/>
    <n v="1"/>
    <x v="1"/>
  </r>
  <r>
    <x v="55"/>
    <x v="2"/>
    <s v="FL - City of North Miami Beach"/>
    <n v="3"/>
    <x v="2"/>
  </r>
  <r>
    <x v="55"/>
    <x v="2"/>
    <s v="UT - City of Salt Lake City"/>
    <n v="6"/>
    <x v="2"/>
  </r>
  <r>
    <x v="55"/>
    <x v="2"/>
    <s v="CO - City of Lakewood"/>
    <n v="6"/>
    <x v="4"/>
  </r>
  <r>
    <x v="55"/>
    <x v="2"/>
    <s v="AZ - City of Litchfield Park"/>
    <n v="1"/>
    <x v="1"/>
  </r>
  <r>
    <x v="55"/>
    <x v="2"/>
    <s v="ME - City of Bangor"/>
    <n v="1"/>
    <x v="1"/>
  </r>
  <r>
    <x v="55"/>
    <x v="2"/>
    <s v="CAN - Township of Wainfleet"/>
    <n v="1"/>
    <x v="1"/>
  </r>
  <r>
    <x v="55"/>
    <x v="2"/>
    <s v="WA - Chelan County"/>
    <n v="1"/>
    <x v="3"/>
  </r>
  <r>
    <x v="55"/>
    <x v="2"/>
    <s v="GA - City of Chamblee"/>
    <n v="2"/>
    <x v="3"/>
  </r>
  <r>
    <x v="55"/>
    <x v="2"/>
    <s v="KY - Boone-Campbell-Kenton County"/>
    <n v="2"/>
    <x v="3"/>
  </r>
  <r>
    <x v="56"/>
    <x v="2"/>
    <s v="Letter Campaign"/>
    <n v="1"/>
    <x v="0"/>
  </r>
  <r>
    <x v="56"/>
    <x v="2"/>
    <s v="Quality Assurance"/>
    <n v="2"/>
    <x v="1"/>
  </r>
  <r>
    <x v="56"/>
    <x v="2"/>
    <s v="Leave"/>
    <n v="6"/>
    <x v="5"/>
  </r>
  <r>
    <x v="56"/>
    <x v="2"/>
    <s v="Maintenance Several Projects"/>
    <n v="4"/>
    <x v="3"/>
  </r>
  <r>
    <x v="56"/>
    <x v="2"/>
    <s v="AZ - Maricopa County"/>
    <n v="3"/>
    <x v="4"/>
  </r>
  <r>
    <x v="56"/>
    <x v="2"/>
    <s v="CA - San Bernardino County"/>
    <n v="1"/>
    <x v="2"/>
  </r>
  <r>
    <x v="56"/>
    <x v="2"/>
    <s v="FL - City of North Miami Beach"/>
    <n v="5"/>
    <x v="2"/>
  </r>
  <r>
    <x v="56"/>
    <x v="2"/>
    <s v="CO - Pitkin County"/>
    <n v="3"/>
    <x v="3"/>
  </r>
  <r>
    <x v="56"/>
    <x v="2"/>
    <s v="UT - City of Salt Lake City"/>
    <n v="4"/>
    <x v="2"/>
  </r>
  <r>
    <x v="56"/>
    <x v="2"/>
    <s v="TX - City of Amarillo"/>
    <n v="1"/>
    <x v="1"/>
  </r>
  <r>
    <x v="56"/>
    <x v="2"/>
    <s v="CO - Adams County"/>
    <n v="1"/>
    <x v="3"/>
  </r>
  <r>
    <x v="56"/>
    <x v="2"/>
    <s v="FL - City of Sunny Isles Beach"/>
    <n v="1"/>
    <x v="3"/>
  </r>
  <r>
    <x v="56"/>
    <x v="2"/>
    <s v="AZ - City of Avondale"/>
    <n v="1"/>
    <x v="1"/>
  </r>
  <r>
    <x v="56"/>
    <x v="2"/>
    <s v="AL - City of Auburn"/>
    <n v="1"/>
    <x v="1"/>
  </r>
  <r>
    <x v="56"/>
    <x v="2"/>
    <s v="CA - City of Coachella"/>
    <n v="1"/>
    <x v="1"/>
  </r>
  <r>
    <x v="56"/>
    <x v="2"/>
    <s v="CA - City of El Cajon"/>
    <n v="2"/>
    <x v="4"/>
  </r>
  <r>
    <x v="56"/>
    <x v="2"/>
    <s v="TX - City of Galveston"/>
    <n v="1"/>
    <x v="1"/>
  </r>
  <r>
    <x v="57"/>
    <x v="2"/>
    <s v="Letter Campaign"/>
    <n v="1"/>
    <x v="0"/>
  </r>
  <r>
    <x v="57"/>
    <x v="2"/>
    <s v="Quality Assurance"/>
    <n v="2"/>
    <x v="1"/>
  </r>
  <r>
    <x v="57"/>
    <x v="2"/>
    <s v="Leave"/>
    <n v="4"/>
    <x v="5"/>
  </r>
  <r>
    <x v="57"/>
    <x v="2"/>
    <s v="Maintenance Several Projects"/>
    <n v="4"/>
    <x v="3"/>
  </r>
  <r>
    <x v="57"/>
    <x v="2"/>
    <s v="AZ - City of Phoenix"/>
    <n v="3"/>
    <x v="4"/>
  </r>
  <r>
    <x v="57"/>
    <x v="2"/>
    <s v="CA - San Bernardino County"/>
    <n v="3"/>
    <x v="2"/>
  </r>
  <r>
    <x v="57"/>
    <x v="2"/>
    <s v="AZ - Maricopa County"/>
    <n v="5"/>
    <x v="4"/>
  </r>
  <r>
    <x v="57"/>
    <x v="2"/>
    <s v="FL - City of North Miami Beach"/>
    <n v="2"/>
    <x v="2"/>
  </r>
  <r>
    <x v="57"/>
    <x v="2"/>
    <s v="UT - City of Salt Lake City"/>
    <n v="8"/>
    <x v="2"/>
  </r>
  <r>
    <x v="57"/>
    <x v="2"/>
    <s v="FL - City of Cocoa Beach"/>
    <n v="1"/>
    <x v="3"/>
  </r>
  <r>
    <x v="57"/>
    <x v="2"/>
    <s v="FL - City of Holmes Beach"/>
    <n v="1"/>
    <x v="3"/>
  </r>
  <r>
    <x v="57"/>
    <x v="2"/>
    <s v="AUS - Bass Coast Shire"/>
    <n v="1"/>
    <x v="3"/>
  </r>
  <r>
    <x v="57"/>
    <x v="2"/>
    <s v="CO - Town of Mount Crested Butte"/>
    <n v="1"/>
    <x v="1"/>
  </r>
  <r>
    <x v="57"/>
    <x v="2"/>
    <s v="GA - Chatham County"/>
    <n v="1"/>
    <x v="1"/>
  </r>
  <r>
    <x v="57"/>
    <x v="2"/>
    <s v="TX - City of Galveston"/>
    <n v="1"/>
    <x v="1"/>
  </r>
  <r>
    <x v="58"/>
    <x v="2"/>
    <s v="Quality Assurance"/>
    <n v="5"/>
    <x v="1"/>
  </r>
  <r>
    <x v="58"/>
    <x v="2"/>
    <s v="Leave"/>
    <n v="6"/>
    <x v="5"/>
  </r>
  <r>
    <x v="58"/>
    <x v="2"/>
    <s v="UT - City of Salt Lake City"/>
    <n v="4"/>
    <x v="2"/>
  </r>
  <r>
    <x v="58"/>
    <x v="2"/>
    <s v="AZ - City of Phoenix"/>
    <n v="5"/>
    <x v="4"/>
  </r>
  <r>
    <x v="58"/>
    <x v="2"/>
    <s v="CA - San Bernardino County"/>
    <n v="4"/>
    <x v="2"/>
  </r>
  <r>
    <x v="58"/>
    <x v="2"/>
    <s v="FL - City of North Miami Beach"/>
    <n v="3"/>
    <x v="4"/>
  </r>
  <r>
    <x v="58"/>
    <x v="2"/>
    <s v="CA - Riverside County"/>
    <n v="2"/>
    <x v="3"/>
  </r>
  <r>
    <x v="58"/>
    <x v="2"/>
    <s v="CA - Santa Clara County"/>
    <n v="4"/>
    <x v="3"/>
  </r>
  <r>
    <x v="58"/>
    <x v="2"/>
    <s v="CA - City of Beverly Hills"/>
    <n v="2"/>
    <x v="3"/>
  </r>
  <r>
    <x v="58"/>
    <x v="2"/>
    <s v="CA - San Mateo County"/>
    <n v="2"/>
    <x v="3"/>
  </r>
  <r>
    <x v="59"/>
    <x v="2"/>
    <s v="Quality Assurance"/>
    <n v="1"/>
    <x v="1"/>
  </r>
  <r>
    <x v="59"/>
    <x v="2"/>
    <s v="Leave"/>
    <n v="8"/>
    <x v="5"/>
  </r>
  <r>
    <x v="59"/>
    <x v="2"/>
    <s v="Maintenance Several Projects"/>
    <n v="8"/>
    <x v="3"/>
  </r>
  <r>
    <x v="59"/>
    <x v="2"/>
    <s v="UT - City of Salt Lake City"/>
    <n v="8"/>
    <x v="2"/>
  </r>
  <r>
    <x v="59"/>
    <x v="2"/>
    <s v="AZ - City of Phoenix"/>
    <n v="2"/>
    <x v="4"/>
  </r>
  <r>
    <x v="59"/>
    <x v="2"/>
    <s v="CA - San Bernardino County"/>
    <n v="2"/>
    <x v="2"/>
  </r>
  <r>
    <x v="59"/>
    <x v="2"/>
    <s v="CA - City of Coachella"/>
    <n v="1"/>
    <x v="1"/>
  </r>
  <r>
    <x v="59"/>
    <x v="2"/>
    <s v="TX - City of Galveston"/>
    <n v="1"/>
    <x v="1"/>
  </r>
  <r>
    <x v="59"/>
    <x v="2"/>
    <s v="KY - Boone-Campbell-Kenton County"/>
    <n v="2"/>
    <x v="3"/>
  </r>
  <r>
    <x v="59"/>
    <x v="2"/>
    <s v="AZ - Maricopa County"/>
    <n v="3"/>
    <x v="4"/>
  </r>
  <r>
    <x v="59"/>
    <x v="2"/>
    <s v="CO - City of Lakewood"/>
    <n v="1"/>
    <x v="4"/>
  </r>
  <r>
    <x v="60"/>
    <x v="3"/>
    <s v="Letter Campaign"/>
    <n v="1"/>
    <x v="0"/>
  </r>
  <r>
    <x v="60"/>
    <x v="3"/>
    <s v="Quality Assurance"/>
    <n v="2"/>
    <x v="1"/>
  </r>
  <r>
    <x v="60"/>
    <x v="3"/>
    <s v="Leave"/>
    <n v="5"/>
    <x v="5"/>
  </r>
  <r>
    <x v="60"/>
    <x v="3"/>
    <s v="Maintenance Several Projects"/>
    <n v="3"/>
    <x v="3"/>
  </r>
  <r>
    <x v="60"/>
    <x v="3"/>
    <s v="AZ - Maricopa County"/>
    <n v="4"/>
    <x v="4"/>
  </r>
  <r>
    <x v="60"/>
    <x v="3"/>
    <s v="AZ - City of Phoenix"/>
    <n v="1"/>
    <x v="4"/>
  </r>
  <r>
    <x v="60"/>
    <x v="3"/>
    <s v="CA - San Bernardino County"/>
    <n v="2"/>
    <x v="2"/>
  </r>
  <r>
    <x v="60"/>
    <x v="3"/>
    <s v="UT - City of Salt Lake City"/>
    <n v="8"/>
    <x v="2"/>
  </r>
  <r>
    <x v="60"/>
    <x v="3"/>
    <s v="CA - City of Indio"/>
    <n v="2"/>
    <x v="3"/>
  </r>
  <r>
    <x v="60"/>
    <x v="3"/>
    <s v="CA - City of Palm Desert"/>
    <n v="2"/>
    <x v="3"/>
  </r>
  <r>
    <x v="60"/>
    <x v="3"/>
    <s v="CA - City of La Quinta"/>
    <n v="1"/>
    <x v="3"/>
  </r>
  <r>
    <x v="60"/>
    <x v="3"/>
    <s v="CA - City of Desert Hot Springs"/>
    <n v="1"/>
    <x v="3"/>
  </r>
  <r>
    <x v="60"/>
    <x v="3"/>
    <s v="CA - City of Cathedral City"/>
    <n v="1"/>
    <x v="3"/>
  </r>
  <r>
    <x v="60"/>
    <x v="3"/>
    <s v="CA - City of Coachella"/>
    <n v="1"/>
    <x v="3"/>
  </r>
  <r>
    <x v="60"/>
    <x v="3"/>
    <s v="CA - City of El Cajon"/>
    <n v="1"/>
    <x v="1"/>
  </r>
  <r>
    <x v="60"/>
    <x v="3"/>
    <s v="CO - Town of Mount Crested Butte"/>
    <n v="1"/>
    <x v="1"/>
  </r>
  <r>
    <x v="60"/>
    <x v="3"/>
    <s v="TX - City of Galveston"/>
    <n v="1"/>
    <x v="1"/>
  </r>
  <r>
    <x v="61"/>
    <x v="3"/>
    <s v="Letter Campaign"/>
    <n v="1"/>
    <x v="0"/>
  </r>
  <r>
    <x v="61"/>
    <x v="3"/>
    <s v="Quality Assurance"/>
    <n v="5"/>
    <x v="1"/>
  </r>
  <r>
    <x v="61"/>
    <x v="3"/>
    <s v="Leave"/>
    <n v="6"/>
    <x v="5"/>
  </r>
  <r>
    <x v="61"/>
    <x v="3"/>
    <s v="CO - Broomfield County"/>
    <n v="1"/>
    <x v="2"/>
  </r>
  <r>
    <x v="61"/>
    <x v="3"/>
    <s v="AZ - City of Phoenix"/>
    <n v="1"/>
    <x v="4"/>
  </r>
  <r>
    <x v="61"/>
    <x v="3"/>
    <s v="KY - Boone-Campbell-Kenton County"/>
    <n v="2"/>
    <x v="3"/>
  </r>
  <r>
    <x v="61"/>
    <x v="3"/>
    <s v="UT - City of Salt Lake City"/>
    <n v="5"/>
    <x v="2"/>
  </r>
  <r>
    <x v="61"/>
    <x v="3"/>
    <s v="AZ - Maricopa County"/>
    <n v="3"/>
    <x v="4"/>
  </r>
  <r>
    <x v="61"/>
    <x v="3"/>
    <s v="CA - Riverside County"/>
    <n v="3"/>
    <x v="3"/>
  </r>
  <r>
    <x v="61"/>
    <x v="3"/>
    <s v="OH - Jackson County"/>
    <n v="2"/>
    <x v="2"/>
  </r>
  <r>
    <x v="61"/>
    <x v="3"/>
    <s v="AZ - City of Scottsdale"/>
    <n v="1"/>
    <x v="3"/>
  </r>
  <r>
    <x v="61"/>
    <x v="3"/>
    <s v="FL - Monroe County"/>
    <n v="3"/>
    <x v="3"/>
  </r>
  <r>
    <x v="61"/>
    <x v="3"/>
    <s v="CA - San Bernardino County"/>
    <n v="2"/>
    <x v="2"/>
  </r>
  <r>
    <x v="61"/>
    <x v="3"/>
    <s v="FL - City of North Miami Beach"/>
    <n v="2"/>
    <x v="4"/>
  </r>
  <r>
    <x v="62"/>
    <x v="3"/>
    <s v="Letter Campaign"/>
    <n v="1"/>
    <x v="0"/>
  </r>
  <r>
    <x v="62"/>
    <x v="3"/>
    <s v="Quality Assurance"/>
    <n v="2"/>
    <x v="1"/>
  </r>
  <r>
    <x v="62"/>
    <x v="3"/>
    <s v="Leave"/>
    <n v="4"/>
    <x v="5"/>
  </r>
  <r>
    <x v="62"/>
    <x v="3"/>
    <s v="CA - Sacramento County"/>
    <n v="2"/>
    <x v="3"/>
  </r>
  <r>
    <x v="62"/>
    <x v="3"/>
    <s v="CO - Broomfield County"/>
    <n v="2"/>
    <x v="2"/>
  </r>
  <r>
    <x v="62"/>
    <x v="3"/>
    <s v="AZ - City of Phoenix"/>
    <n v="1"/>
    <x v="4"/>
  </r>
  <r>
    <x v="62"/>
    <x v="3"/>
    <s v="CA - Nevada County"/>
    <n v="2"/>
    <x v="2"/>
  </r>
  <r>
    <x v="62"/>
    <x v="3"/>
    <s v="UT - City of Salt Lake City"/>
    <n v="7"/>
    <x v="2"/>
  </r>
  <r>
    <x v="62"/>
    <x v="3"/>
    <s v="FL - Duval County"/>
    <n v="3"/>
    <x v="3"/>
  </r>
  <r>
    <x v="62"/>
    <x v="3"/>
    <s v="AZ - Maricopa County"/>
    <n v="3"/>
    <x v="4"/>
  </r>
  <r>
    <x v="62"/>
    <x v="3"/>
    <s v="CA - Riverside County"/>
    <n v="2"/>
    <x v="3"/>
  </r>
  <r>
    <x v="62"/>
    <x v="3"/>
    <s v="OH - Jackson County"/>
    <n v="1"/>
    <x v="2"/>
  </r>
  <r>
    <x v="62"/>
    <x v="3"/>
    <s v="TX - Real County"/>
    <n v="2"/>
    <x v="2"/>
  </r>
  <r>
    <x v="62"/>
    <x v="3"/>
    <s v="CO - City of Lakewood"/>
    <n v="1"/>
    <x v="1"/>
  </r>
  <r>
    <x v="62"/>
    <x v="3"/>
    <s v="TX - City of Galveston"/>
    <n v="1"/>
    <x v="1"/>
  </r>
  <r>
    <x v="62"/>
    <x v="3"/>
    <s v="TX - City of Fort Worth"/>
    <n v="1"/>
    <x v="3"/>
  </r>
  <r>
    <x v="62"/>
    <x v="3"/>
    <s v="WA - Chelan County"/>
    <n v="1"/>
    <x v="1"/>
  </r>
  <r>
    <x v="62"/>
    <x v="3"/>
    <s v="FL - City of North Miami Beach"/>
    <n v="1"/>
    <x v="4"/>
  </r>
  <r>
    <x v="63"/>
    <x v="3"/>
    <s v="Letter Campaign"/>
    <n v="1"/>
    <x v="0"/>
  </r>
  <r>
    <x v="63"/>
    <x v="3"/>
    <s v="Quality Assurance"/>
    <n v="2"/>
    <x v="1"/>
  </r>
  <r>
    <x v="63"/>
    <x v="3"/>
    <s v="Leave"/>
    <n v="3"/>
    <x v="5"/>
  </r>
  <r>
    <x v="63"/>
    <x v="3"/>
    <s v="CA - San Bernardino County"/>
    <n v="1"/>
    <x v="2"/>
  </r>
  <r>
    <x v="63"/>
    <x v="3"/>
    <s v="UT - City of Salt Lake City"/>
    <n v="9"/>
    <x v="2"/>
  </r>
  <r>
    <x v="63"/>
    <x v="3"/>
    <s v="CA - Riverside County"/>
    <n v="2"/>
    <x v="3"/>
  </r>
  <r>
    <x v="63"/>
    <x v="3"/>
    <s v="TX - Real County"/>
    <n v="2"/>
    <x v="2"/>
  </r>
  <r>
    <x v="63"/>
    <x v="3"/>
    <s v="AZ - Maricopa County"/>
    <n v="1"/>
    <x v="4"/>
  </r>
  <r>
    <x v="63"/>
    <x v="3"/>
    <s v="CA - Nevada County"/>
    <n v="2"/>
    <x v="2"/>
  </r>
  <r>
    <x v="63"/>
    <x v="3"/>
    <s v="CA - San Joaquin County"/>
    <n v="1"/>
    <x v="3"/>
  </r>
  <r>
    <x v="63"/>
    <x v="3"/>
    <s v="GA - Athens-Clarke County"/>
    <n v="1"/>
    <x v="1"/>
  </r>
  <r>
    <x v="63"/>
    <x v="3"/>
    <s v="FL - City of North Miami Beach"/>
    <n v="1"/>
    <x v="4"/>
  </r>
  <r>
    <x v="63"/>
    <x v="3"/>
    <s v="CO - Broomfield County"/>
    <n v="1"/>
    <x v="2"/>
  </r>
  <r>
    <x v="63"/>
    <x v="3"/>
    <s v="CO - City of Longmont"/>
    <n v="1"/>
    <x v="1"/>
  </r>
  <r>
    <x v="63"/>
    <x v="3"/>
    <s v="OH - Jackson County"/>
    <n v="1"/>
    <x v="4"/>
  </r>
  <r>
    <x v="63"/>
    <x v="3"/>
    <s v="MD - Town of Ocean City"/>
    <n v="8"/>
    <x v="2"/>
  </r>
  <r>
    <x v="64"/>
    <x v="3"/>
    <s v="Letter Campaign"/>
    <n v="1"/>
    <x v="0"/>
  </r>
  <r>
    <x v="64"/>
    <x v="3"/>
    <s v="Quality Assurance"/>
    <n v="1"/>
    <x v="1"/>
  </r>
  <r>
    <x v="64"/>
    <x v="3"/>
    <s v="Leave"/>
    <n v="5"/>
    <x v="5"/>
  </r>
  <r>
    <x v="64"/>
    <x v="3"/>
    <s v="Maintenance Several Projects"/>
    <n v="6"/>
    <x v="3"/>
  </r>
  <r>
    <x v="64"/>
    <x v="3"/>
    <s v="WA - Chelan County"/>
    <n v="1"/>
    <x v="1"/>
  </r>
  <r>
    <x v="64"/>
    <x v="3"/>
    <s v="UT - City of Salt Lake City"/>
    <n v="3"/>
    <x v="2"/>
  </r>
  <r>
    <x v="64"/>
    <x v="3"/>
    <s v="CA - Riverside County"/>
    <n v="2"/>
    <x v="3"/>
  </r>
  <r>
    <x v="64"/>
    <x v="3"/>
    <s v="TX - Real County"/>
    <n v="3"/>
    <x v="2"/>
  </r>
  <r>
    <x v="64"/>
    <x v="3"/>
    <s v="CA - Nevada County"/>
    <n v="4"/>
    <x v="2"/>
  </r>
  <r>
    <x v="64"/>
    <x v="3"/>
    <s v="TX - City of Galveston"/>
    <n v="1"/>
    <x v="1"/>
  </r>
  <r>
    <x v="64"/>
    <x v="3"/>
    <s v="FL - City of North Miami Beach"/>
    <n v="1"/>
    <x v="4"/>
  </r>
  <r>
    <x v="64"/>
    <x v="3"/>
    <s v="CO - Broomfield County"/>
    <n v="1"/>
    <x v="2"/>
  </r>
  <r>
    <x v="64"/>
    <x v="3"/>
    <s v="MD - Town of Ocean City"/>
    <n v="6"/>
    <x v="2"/>
  </r>
  <r>
    <x v="64"/>
    <x v="3"/>
    <s v="AZ - Maricopa County"/>
    <n v="1"/>
    <x v="4"/>
  </r>
  <r>
    <x v="64"/>
    <x v="3"/>
    <s v="CO - City of Lakewood"/>
    <n v="1"/>
    <x v="1"/>
  </r>
  <r>
    <x v="65"/>
    <x v="3"/>
    <s v="Letter Campaign"/>
    <n v="2"/>
    <x v="0"/>
  </r>
  <r>
    <x v="65"/>
    <x v="3"/>
    <s v="Quality Assurance"/>
    <n v="1"/>
    <x v="1"/>
  </r>
  <r>
    <x v="65"/>
    <x v="3"/>
    <s v="Leave"/>
    <n v="2"/>
    <x v="5"/>
  </r>
  <r>
    <x v="65"/>
    <x v="3"/>
    <s v="Maintenance Several Projects"/>
    <n v="2"/>
    <x v="3"/>
  </r>
  <r>
    <x v="65"/>
    <x v="3"/>
    <s v="AZ - City of Show Low"/>
    <n v="2"/>
    <x v="2"/>
  </r>
  <r>
    <x v="65"/>
    <x v="3"/>
    <s v="CA - San Bernardino County"/>
    <n v="1"/>
    <x v="2"/>
  </r>
  <r>
    <x v="65"/>
    <x v="3"/>
    <s v="CA - City of Pacific Grove"/>
    <n v="2"/>
    <x v="3"/>
  </r>
  <r>
    <x v="65"/>
    <x v="3"/>
    <s v="UT - City of Salt Lake City"/>
    <n v="3"/>
    <x v="2"/>
  </r>
  <r>
    <x v="65"/>
    <x v="3"/>
    <s v="CA - Riverside County"/>
    <n v="2"/>
    <x v="3"/>
  </r>
  <r>
    <x v="65"/>
    <x v="3"/>
    <s v="TX - Real County"/>
    <n v="2"/>
    <x v="4"/>
  </r>
  <r>
    <x v="65"/>
    <x v="3"/>
    <s v="CA - Nevada County"/>
    <n v="5"/>
    <x v="2"/>
  </r>
  <r>
    <x v="65"/>
    <x v="3"/>
    <s v="TX - City of Galveston"/>
    <n v="1"/>
    <x v="1"/>
  </r>
  <r>
    <x v="65"/>
    <x v="3"/>
    <s v="MD - Town of Ocean City"/>
    <n v="4"/>
    <x v="2"/>
  </r>
  <r>
    <x v="65"/>
    <x v="3"/>
    <s v="AZ - Maricopa County"/>
    <n v="1"/>
    <x v="4"/>
  </r>
  <r>
    <x v="65"/>
    <x v="3"/>
    <s v="OH - Jackson County"/>
    <n v="1"/>
    <x v="1"/>
  </r>
  <r>
    <x v="65"/>
    <x v="3"/>
    <s v="GA - Athens-Clarke County"/>
    <n v="1"/>
    <x v="1"/>
  </r>
  <r>
    <x v="65"/>
    <x v="3"/>
    <s v="CA - Santa Clara County"/>
    <n v="2"/>
    <x v="3"/>
  </r>
  <r>
    <x v="65"/>
    <x v="3"/>
    <s v="CA - San Mateo County"/>
    <n v="1"/>
    <x v="3"/>
  </r>
  <r>
    <x v="65"/>
    <x v="3"/>
    <s v="FL - City of North Miami Beach"/>
    <n v="1"/>
    <x v="4"/>
  </r>
  <r>
    <x v="65"/>
    <x v="3"/>
    <s v="CO - Broomfield County"/>
    <n v="1"/>
    <x v="4"/>
  </r>
  <r>
    <x v="66"/>
    <x v="3"/>
    <s v="Letter Campaign"/>
    <n v="1"/>
    <x v="0"/>
  </r>
  <r>
    <x v="66"/>
    <x v="3"/>
    <s v="Quality Assurance"/>
    <n v="8"/>
    <x v="1"/>
  </r>
  <r>
    <x v="66"/>
    <x v="3"/>
    <s v="Leave"/>
    <n v="2"/>
    <x v="5"/>
  </r>
  <r>
    <x v="66"/>
    <x v="3"/>
    <s v="FL - City of North Miami Beach"/>
    <n v="1"/>
    <x v="4"/>
  </r>
  <r>
    <x v="66"/>
    <x v="3"/>
    <s v="UT - City of Salt Lake City"/>
    <n v="2"/>
    <x v="2"/>
  </r>
  <r>
    <x v="66"/>
    <x v="3"/>
    <s v="CA - Riverside County"/>
    <n v="2"/>
    <x v="3"/>
  </r>
  <r>
    <x v="66"/>
    <x v="3"/>
    <s v="CA - Nevada County"/>
    <n v="5"/>
    <x v="2"/>
  </r>
  <r>
    <x v="66"/>
    <x v="3"/>
    <s v="TX - Comanche County"/>
    <n v="2"/>
    <x v="2"/>
  </r>
  <r>
    <x v="66"/>
    <x v="3"/>
    <s v="SD - City of Deadwood"/>
    <n v="3"/>
    <x v="2"/>
  </r>
  <r>
    <x v="66"/>
    <x v="3"/>
    <s v="MD - Town of Ocean City"/>
    <n v="2"/>
    <x v="2"/>
  </r>
  <r>
    <x v="66"/>
    <x v="3"/>
    <s v="AZ - City of Show Low"/>
    <n v="2"/>
    <x v="2"/>
  </r>
  <r>
    <x v="66"/>
    <x v="3"/>
    <s v="CA - City of Ojai"/>
    <n v="1"/>
    <x v="4"/>
  </r>
  <r>
    <x v="66"/>
    <x v="3"/>
    <s v="CA - Santa Clara County"/>
    <n v="1"/>
    <x v="3"/>
  </r>
  <r>
    <x v="66"/>
    <x v="3"/>
    <s v="CA - San Mateo County"/>
    <n v="2"/>
    <x v="3"/>
  </r>
  <r>
    <x v="66"/>
    <x v="3"/>
    <s v="CO - Broomfield County"/>
    <n v="1"/>
    <x v="4"/>
  </r>
  <r>
    <x v="66"/>
    <x v="3"/>
    <s v="TX - Real County"/>
    <n v="1"/>
    <x v="4"/>
  </r>
  <r>
    <x v="66"/>
    <x v="3"/>
    <s v="AZ - Maricopa County"/>
    <n v="1"/>
    <x v="4"/>
  </r>
  <r>
    <x v="67"/>
    <x v="3"/>
    <s v="Letter Campaign"/>
    <n v="2"/>
    <x v="0"/>
  </r>
  <r>
    <x v="67"/>
    <x v="3"/>
    <s v="Propertyscape"/>
    <n v="1"/>
    <x v="0"/>
  </r>
  <r>
    <x v="67"/>
    <x v="3"/>
    <s v="Quality Assurance"/>
    <n v="1"/>
    <x v="1"/>
  </r>
  <r>
    <x v="67"/>
    <x v="3"/>
    <s v="Leave"/>
    <n v="3"/>
    <x v="5"/>
  </r>
  <r>
    <x v="67"/>
    <x v="3"/>
    <s v="CA - Nevada County"/>
    <n v="7"/>
    <x v="2"/>
  </r>
  <r>
    <x v="67"/>
    <x v="3"/>
    <s v="CA - San Bernardino County"/>
    <n v="1"/>
    <x v="2"/>
  </r>
  <r>
    <x v="67"/>
    <x v="3"/>
    <s v="AZ - Maricopa County"/>
    <n v="1"/>
    <x v="4"/>
  </r>
  <r>
    <x v="67"/>
    <x v="3"/>
    <s v="UT - City of Salt Lake City"/>
    <n v="2"/>
    <x v="2"/>
  </r>
  <r>
    <x v="67"/>
    <x v="3"/>
    <s v="CA - Riverside County"/>
    <n v="2"/>
    <x v="3"/>
  </r>
  <r>
    <x v="67"/>
    <x v="3"/>
    <s v="TX - City of Galveston"/>
    <n v="1"/>
    <x v="1"/>
  </r>
  <r>
    <x v="67"/>
    <x v="3"/>
    <s v="TX - Comanche County"/>
    <n v="1"/>
    <x v="4"/>
  </r>
  <r>
    <x v="67"/>
    <x v="3"/>
    <s v="SD - City of Deadwood"/>
    <n v="2"/>
    <x v="2"/>
  </r>
  <r>
    <x v="67"/>
    <x v="3"/>
    <s v="MD - Town of Ocean City"/>
    <n v="3"/>
    <x v="2"/>
  </r>
  <r>
    <x v="67"/>
    <x v="3"/>
    <s v="AZ - City of Show Low"/>
    <n v="2"/>
    <x v="2"/>
  </r>
  <r>
    <x v="67"/>
    <x v="3"/>
    <s v="CA - San Joaquin County"/>
    <n v="2"/>
    <x v="3"/>
  </r>
  <r>
    <x v="67"/>
    <x v="3"/>
    <s v="CA - City of Irvine"/>
    <n v="2"/>
    <x v="3"/>
  </r>
  <r>
    <x v="67"/>
    <x v="3"/>
    <s v="CA - City of San Rafael"/>
    <n v="1"/>
    <x v="3"/>
  </r>
  <r>
    <x v="67"/>
    <x v="3"/>
    <s v="CO - City of Lakewood"/>
    <n v="1"/>
    <x v="1"/>
  </r>
  <r>
    <x v="67"/>
    <x v="3"/>
    <s v="GA - Athens-Clarke County"/>
    <n v="1"/>
    <x v="1"/>
  </r>
  <r>
    <x v="67"/>
    <x v="3"/>
    <s v="CO - Broomfield County"/>
    <n v="1"/>
    <x v="4"/>
  </r>
  <r>
    <x v="68"/>
    <x v="3"/>
    <s v="Letter Campaign"/>
    <n v="2"/>
    <x v="0"/>
  </r>
  <r>
    <x v="68"/>
    <x v="3"/>
    <s v="Quality Assurance"/>
    <n v="2"/>
    <x v="1"/>
  </r>
  <r>
    <x v="68"/>
    <x v="3"/>
    <s v="Leave"/>
    <n v="4"/>
    <x v="5"/>
  </r>
  <r>
    <x v="68"/>
    <x v="3"/>
    <s v="Maintenance Several Projects"/>
    <n v="2"/>
    <x v="3"/>
  </r>
  <r>
    <x v="68"/>
    <x v="3"/>
    <s v="CA - Nevada County"/>
    <n v="6"/>
    <x v="2"/>
  </r>
  <r>
    <x v="68"/>
    <x v="3"/>
    <s v="AZ - City of Phoenix"/>
    <n v="1"/>
    <x v="4"/>
  </r>
  <r>
    <x v="68"/>
    <x v="3"/>
    <s v="CA - San Bernardino County"/>
    <n v="2"/>
    <x v="2"/>
  </r>
  <r>
    <x v="68"/>
    <x v="3"/>
    <s v="CA - Riverside County"/>
    <n v="2"/>
    <x v="3"/>
  </r>
  <r>
    <x v="68"/>
    <x v="3"/>
    <s v="MD - Town of Ocean City"/>
    <n v="4"/>
    <x v="2"/>
  </r>
  <r>
    <x v="68"/>
    <x v="3"/>
    <s v="UT - City of Salt Lake City"/>
    <n v="2"/>
    <x v="2"/>
  </r>
  <r>
    <x v="68"/>
    <x v="3"/>
    <s v="AZ - City of Show Low"/>
    <n v="2"/>
    <x v="2"/>
  </r>
  <r>
    <x v="68"/>
    <x v="3"/>
    <s v="CA - Santa Clara County"/>
    <n v="2"/>
    <x v="3"/>
  </r>
  <r>
    <x v="68"/>
    <x v="3"/>
    <s v="FL - Monroe County"/>
    <n v="2"/>
    <x v="3"/>
  </r>
  <r>
    <x v="68"/>
    <x v="3"/>
    <s v="SD - City of Deadwood"/>
    <n v="2"/>
    <x v="4"/>
  </r>
  <r>
    <x v="68"/>
    <x v="3"/>
    <s v="TX - City of Galveston"/>
    <n v="1"/>
    <x v="1"/>
  </r>
  <r>
    <x v="68"/>
    <x v="3"/>
    <s v="FL - City of North Miami Beach"/>
    <n v="1"/>
    <x v="4"/>
  </r>
  <r>
    <x v="69"/>
    <x v="3"/>
    <s v="Letter Campaign"/>
    <n v="1"/>
    <x v="0"/>
  </r>
  <r>
    <x v="69"/>
    <x v="3"/>
    <s v="Quality Assurance"/>
    <n v="1"/>
    <x v="1"/>
  </r>
  <r>
    <x v="69"/>
    <x v="3"/>
    <s v="Leave"/>
    <n v="5"/>
    <x v="5"/>
  </r>
  <r>
    <x v="69"/>
    <x v="3"/>
    <s v="CA - Nevada County"/>
    <n v="7"/>
    <x v="2"/>
  </r>
  <r>
    <x v="69"/>
    <x v="3"/>
    <s v="AZ - City of Phoenix"/>
    <n v="1"/>
    <x v="4"/>
  </r>
  <r>
    <x v="69"/>
    <x v="3"/>
    <s v="CA - San Bernardino County"/>
    <n v="2"/>
    <x v="2"/>
  </r>
  <r>
    <x v="69"/>
    <x v="3"/>
    <s v="TX - City of Galveston"/>
    <n v="1"/>
    <x v="1"/>
  </r>
  <r>
    <x v="69"/>
    <x v="3"/>
    <s v="MD - Town of Ocean City"/>
    <n v="6"/>
    <x v="2"/>
  </r>
  <r>
    <x v="69"/>
    <x v="3"/>
    <s v="UT - City of Salt Lake City"/>
    <n v="2"/>
    <x v="2"/>
  </r>
  <r>
    <x v="69"/>
    <x v="3"/>
    <s v="AZ - City of Show Low"/>
    <n v="2"/>
    <x v="2"/>
  </r>
  <r>
    <x v="69"/>
    <x v="3"/>
    <s v="CA - Riverside County"/>
    <n v="2"/>
    <x v="3"/>
  </r>
  <r>
    <x v="69"/>
    <x v="3"/>
    <s v="AZ - City of Tempe"/>
    <n v="2"/>
    <x v="3"/>
  </r>
  <r>
    <x v="69"/>
    <x v="3"/>
    <s v="GA - Henry County"/>
    <n v="1"/>
    <x v="3"/>
  </r>
  <r>
    <x v="69"/>
    <x v="3"/>
    <s v="FL - City of Fernandina Beach"/>
    <n v="2"/>
    <x v="3"/>
  </r>
  <r>
    <x v="69"/>
    <x v="3"/>
    <s v="TX - Real County"/>
    <n v="1"/>
    <x v="1"/>
  </r>
  <r>
    <x v="69"/>
    <x v="3"/>
    <s v="FL - City of North Miami Beach"/>
    <n v="1"/>
    <x v="4"/>
  </r>
  <r>
    <x v="70"/>
    <x v="3"/>
    <s v="Letter Campaign"/>
    <n v="2"/>
    <x v="0"/>
  </r>
  <r>
    <x v="70"/>
    <x v="3"/>
    <s v="Quality Assurance"/>
    <n v="1"/>
    <x v="1"/>
  </r>
  <r>
    <x v="70"/>
    <x v="3"/>
    <s v="Leave"/>
    <n v="2"/>
    <x v="5"/>
  </r>
  <r>
    <x v="70"/>
    <x v="3"/>
    <s v="CA - Nevada County"/>
    <n v="5"/>
    <x v="2"/>
  </r>
  <r>
    <x v="70"/>
    <x v="3"/>
    <s v="AZ - City of Show Low"/>
    <n v="2"/>
    <x v="2"/>
  </r>
  <r>
    <x v="70"/>
    <x v="3"/>
    <s v="CA - San Bernardino County"/>
    <n v="1"/>
    <x v="2"/>
  </r>
  <r>
    <x v="70"/>
    <x v="3"/>
    <s v="TX - City of Galveston"/>
    <n v="1"/>
    <x v="1"/>
  </r>
  <r>
    <x v="70"/>
    <x v="3"/>
    <s v="MD - Town of Ocean City"/>
    <n v="9"/>
    <x v="2"/>
  </r>
  <r>
    <x v="70"/>
    <x v="3"/>
    <s v="CA - City of Fremont"/>
    <n v="1"/>
    <x v="2"/>
  </r>
  <r>
    <x v="70"/>
    <x v="3"/>
    <s v="WA - City of Bainbridge Island"/>
    <n v="1"/>
    <x v="2"/>
  </r>
  <r>
    <x v="70"/>
    <x v="3"/>
    <s v="VT - Town of Dover"/>
    <n v="1"/>
    <x v="2"/>
  </r>
  <r>
    <x v="70"/>
    <x v="3"/>
    <s v="CA - City of San Luis Obispo"/>
    <n v="1"/>
    <x v="2"/>
  </r>
  <r>
    <x v="70"/>
    <x v="3"/>
    <s v="CA - City of Calabasas"/>
    <n v="1"/>
    <x v="2"/>
  </r>
  <r>
    <x v="70"/>
    <x v="3"/>
    <s v="FL - Duval County"/>
    <n v="1"/>
    <x v="2"/>
  </r>
  <r>
    <x v="70"/>
    <x v="3"/>
    <s v="UT - City of Salt Lake City"/>
    <n v="2"/>
    <x v="2"/>
  </r>
  <r>
    <x v="70"/>
    <x v="3"/>
    <s v="SD - City of Deadwood"/>
    <n v="1"/>
    <x v="1"/>
  </r>
  <r>
    <x v="70"/>
    <x v="3"/>
    <s v="AZ - Maricopa County"/>
    <n v="1"/>
    <x v="1"/>
  </r>
  <r>
    <x v="70"/>
    <x v="3"/>
    <s v="CA - San Mateo County"/>
    <n v="2"/>
    <x v="3"/>
  </r>
  <r>
    <x v="70"/>
    <x v="3"/>
    <s v="CA - City of Palm Desert"/>
    <n v="1"/>
    <x v="3"/>
  </r>
  <r>
    <x v="70"/>
    <x v="3"/>
    <s v="CA - City of Desert Hot Springs"/>
    <n v="1"/>
    <x v="3"/>
  </r>
  <r>
    <x v="71"/>
    <x v="3"/>
    <s v="Letter Campaign"/>
    <n v="1"/>
    <x v="0"/>
  </r>
  <r>
    <x v="71"/>
    <x v="3"/>
    <s v="Quality Assurance"/>
    <n v="9"/>
    <x v="1"/>
  </r>
  <r>
    <x v="71"/>
    <x v="3"/>
    <s v="Leave"/>
    <n v="1"/>
    <x v="5"/>
  </r>
  <r>
    <x v="71"/>
    <x v="3"/>
    <s v="CA - Nevada County"/>
    <n v="6"/>
    <x v="2"/>
  </r>
  <r>
    <x v="71"/>
    <x v="3"/>
    <s v="OH - Village of Kelleys Island"/>
    <n v="1"/>
    <x v="3"/>
  </r>
  <r>
    <x v="71"/>
    <x v="3"/>
    <s v="AZ - City of Show Low"/>
    <n v="2"/>
    <x v="2"/>
  </r>
  <r>
    <x v="71"/>
    <x v="3"/>
    <s v="MD - Town of Ocean City"/>
    <n v="8"/>
    <x v="2"/>
  </r>
  <r>
    <x v="71"/>
    <x v="3"/>
    <s v="CA - City of Calabasas"/>
    <n v="1"/>
    <x v="2"/>
  </r>
  <r>
    <x v="71"/>
    <x v="3"/>
    <s v="FL - Duval County"/>
    <n v="1"/>
    <x v="2"/>
  </r>
  <r>
    <x v="71"/>
    <x v="3"/>
    <s v="UT - City of Salt Lake City"/>
    <n v="2"/>
    <x v="2"/>
  </r>
  <r>
    <x v="71"/>
    <x v="3"/>
    <s v="CA - Santa Clara County"/>
    <n v="2"/>
    <x v="3"/>
  </r>
  <r>
    <x v="71"/>
    <x v="3"/>
    <s v="CA - City of Cathedral City"/>
    <n v="1"/>
    <x v="3"/>
  </r>
  <r>
    <x v="71"/>
    <x v="3"/>
    <s v="FL - City of Hallandale Beach"/>
    <n v="2"/>
    <x v="3"/>
  </r>
  <r>
    <x v="72"/>
    <x v="3"/>
    <s v="Letter Campaign"/>
    <n v="2"/>
    <x v="0"/>
  </r>
  <r>
    <x v="72"/>
    <x v="3"/>
    <s v="Propertyscape"/>
    <n v="1"/>
    <x v="0"/>
  </r>
  <r>
    <x v="72"/>
    <x v="3"/>
    <s v="Quality Assurance"/>
    <n v="1"/>
    <x v="1"/>
  </r>
  <r>
    <x v="72"/>
    <x v="3"/>
    <s v="Leave"/>
    <n v="1"/>
    <x v="5"/>
  </r>
  <r>
    <x v="72"/>
    <x v="3"/>
    <s v="CA - Nevada County"/>
    <n v="6"/>
    <x v="2"/>
  </r>
  <r>
    <x v="72"/>
    <x v="3"/>
    <s v="AZ - City of Show Low"/>
    <n v="1"/>
    <x v="2"/>
  </r>
  <r>
    <x v="72"/>
    <x v="3"/>
    <s v="CA - San Bernardino County"/>
    <n v="1"/>
    <x v="2"/>
  </r>
  <r>
    <x v="72"/>
    <x v="3"/>
    <s v="TX - City of Galveston"/>
    <n v="1"/>
    <x v="1"/>
  </r>
  <r>
    <x v="72"/>
    <x v="3"/>
    <s v="MD - Town of Ocean City"/>
    <n v="7"/>
    <x v="2"/>
  </r>
  <r>
    <x v="72"/>
    <x v="3"/>
    <s v="CO - Broomfield County"/>
    <n v="1"/>
    <x v="1"/>
  </r>
  <r>
    <x v="72"/>
    <x v="3"/>
    <s v="CA - City of Calabasas"/>
    <n v="1"/>
    <x v="2"/>
  </r>
  <r>
    <x v="72"/>
    <x v="3"/>
    <s v="TX - City of Denton"/>
    <n v="2"/>
    <x v="2"/>
  </r>
  <r>
    <x v="72"/>
    <x v="3"/>
    <s v="UT - City of Salt Lake City"/>
    <n v="2"/>
    <x v="2"/>
  </r>
  <r>
    <x v="72"/>
    <x v="3"/>
    <s v="CO - City of Lakewood"/>
    <n v="1"/>
    <x v="1"/>
  </r>
  <r>
    <x v="72"/>
    <x v="3"/>
    <s v="CA - City of Ojai"/>
    <n v="1"/>
    <x v="1"/>
  </r>
  <r>
    <x v="72"/>
    <x v="3"/>
    <s v="CA - Santa Clara County"/>
    <n v="2"/>
    <x v="3"/>
  </r>
  <r>
    <x v="72"/>
    <x v="3"/>
    <s v="FL - City of Sunny Isles Beach"/>
    <n v="1"/>
    <x v="3"/>
  </r>
  <r>
    <x v="72"/>
    <x v="3"/>
    <s v="FL - City of Cocoa Beach"/>
    <n v="1"/>
    <x v="3"/>
  </r>
  <r>
    <x v="72"/>
    <x v="3"/>
    <s v="FL - City of Holmes Beach"/>
    <n v="1"/>
    <x v="3"/>
  </r>
  <r>
    <x v="72"/>
    <x v="3"/>
    <s v="ID - Fremont County"/>
    <n v="1"/>
    <x v="3"/>
  </r>
  <r>
    <x v="72"/>
    <x v="3"/>
    <s v="AUS - Bass Coast Shire"/>
    <n v="1"/>
    <x v="3"/>
  </r>
  <r>
    <x v="72"/>
    <x v="3"/>
    <s v="AZ - City of Phoenix"/>
    <n v="1"/>
    <x v="4"/>
  </r>
  <r>
    <x v="73"/>
    <x v="3"/>
    <s v="Letter Campaign"/>
    <n v="2"/>
    <x v="0"/>
  </r>
  <r>
    <x v="73"/>
    <x v="3"/>
    <s v="Propertyscape"/>
    <n v="1"/>
    <x v="0"/>
  </r>
  <r>
    <x v="73"/>
    <x v="3"/>
    <s v="Quality Assurance"/>
    <n v="1"/>
    <x v="1"/>
  </r>
  <r>
    <x v="73"/>
    <x v="3"/>
    <s v="Leave"/>
    <n v="2"/>
    <x v="5"/>
  </r>
  <r>
    <x v="73"/>
    <x v="3"/>
    <s v="Maintenance Several Projects"/>
    <n v="3"/>
    <x v="3"/>
  </r>
  <r>
    <x v="73"/>
    <x v="3"/>
    <s v="CA - Nevada County"/>
    <n v="2"/>
    <x v="2"/>
  </r>
  <r>
    <x v="73"/>
    <x v="3"/>
    <s v="AZ - City of Phoenix"/>
    <n v="1"/>
    <x v="4"/>
  </r>
  <r>
    <x v="73"/>
    <x v="3"/>
    <s v="MD - Town of Ocean City"/>
    <n v="4"/>
    <x v="2"/>
  </r>
  <r>
    <x v="73"/>
    <x v="3"/>
    <s v="AZ - City of Show Low"/>
    <n v="1"/>
    <x v="2"/>
  </r>
  <r>
    <x v="73"/>
    <x v="3"/>
    <s v="TX - City of Denton"/>
    <n v="2"/>
    <x v="2"/>
  </r>
  <r>
    <x v="73"/>
    <x v="3"/>
    <s v="TX - Comanche County"/>
    <n v="1"/>
    <x v="1"/>
  </r>
  <r>
    <x v="73"/>
    <x v="3"/>
    <s v="UT - City of Salt Lake City"/>
    <n v="3"/>
    <x v="2"/>
  </r>
  <r>
    <x v="73"/>
    <x v="3"/>
    <s v="CA - Santa Clara County"/>
    <n v="2"/>
    <x v="3"/>
  </r>
  <r>
    <x v="73"/>
    <x v="3"/>
    <s v="MO - City of Springfield"/>
    <n v="1"/>
    <x v="3"/>
  </r>
  <r>
    <x v="73"/>
    <x v="3"/>
    <s v="PA - Centre County"/>
    <n v="1"/>
    <x v="3"/>
  </r>
  <r>
    <x v="73"/>
    <x v="3"/>
    <s v="AUS - City of Brisbane"/>
    <n v="1"/>
    <x v="2"/>
  </r>
  <r>
    <x v="73"/>
    <x v="3"/>
    <s v="FL - City of North Miami Beach"/>
    <n v="1"/>
    <x v="1"/>
  </r>
  <r>
    <x v="73"/>
    <x v="3"/>
    <s v="TX - City of Galveston"/>
    <n v="1"/>
    <x v="1"/>
  </r>
  <r>
    <x v="73"/>
    <x v="3"/>
    <s v="CA - City of Calabasas"/>
    <n v="1"/>
    <x v="2"/>
  </r>
  <r>
    <x v="73"/>
    <x v="3"/>
    <s v="IL - Village of Forest View"/>
    <n v="1"/>
    <x v="2"/>
  </r>
  <r>
    <x v="73"/>
    <x v="3"/>
    <s v="AZ - Maricopa County"/>
    <n v="1"/>
    <x v="1"/>
  </r>
  <r>
    <x v="73"/>
    <x v="3"/>
    <s v="CA - Riverside County"/>
    <n v="1"/>
    <x v="3"/>
  </r>
  <r>
    <x v="73"/>
    <x v="3"/>
    <s v="WA - Chelan County"/>
    <n v="1"/>
    <x v="3"/>
  </r>
  <r>
    <x v="73"/>
    <x v="3"/>
    <s v="GA - Athens-Clarke County"/>
    <n v="1"/>
    <x v="3"/>
  </r>
  <r>
    <x v="73"/>
    <x v="3"/>
    <s v="CA - Sacramento County"/>
    <n v="1"/>
    <x v="3"/>
  </r>
  <r>
    <x v="74"/>
    <x v="3"/>
    <s v="Letter Campaign"/>
    <n v="2"/>
    <x v="0"/>
  </r>
  <r>
    <x v="74"/>
    <x v="3"/>
    <s v="Propertyscape"/>
    <n v="1"/>
    <x v="0"/>
  </r>
  <r>
    <x v="74"/>
    <x v="3"/>
    <s v="Quality Assurance"/>
    <n v="1"/>
    <x v="1"/>
  </r>
  <r>
    <x v="74"/>
    <x v="3"/>
    <s v="Leave"/>
    <n v="3"/>
    <x v="5"/>
  </r>
  <r>
    <x v="74"/>
    <x v="3"/>
    <s v="Maintenance Several Projects"/>
    <n v="9"/>
    <x v="3"/>
  </r>
  <r>
    <x v="74"/>
    <x v="3"/>
    <s v="AZ - City of Show Low"/>
    <n v="1"/>
    <x v="4"/>
  </r>
  <r>
    <x v="74"/>
    <x v="3"/>
    <s v="MD - Town of Ocean City"/>
    <n v="6"/>
    <x v="2"/>
  </r>
  <r>
    <x v="74"/>
    <x v="3"/>
    <s v="CA - Nevada County"/>
    <n v="2"/>
    <x v="2"/>
  </r>
  <r>
    <x v="74"/>
    <x v="3"/>
    <s v="AUS - City of Brisbane"/>
    <n v="1"/>
    <x v="2"/>
  </r>
  <r>
    <x v="74"/>
    <x v="3"/>
    <s v="UT - City of Salt Lake City"/>
    <n v="2"/>
    <x v="2"/>
  </r>
  <r>
    <x v="74"/>
    <x v="3"/>
    <s v="CA - Santa Clara County"/>
    <n v="2"/>
    <x v="3"/>
  </r>
  <r>
    <x v="74"/>
    <x v="3"/>
    <s v="TX - City of Denton"/>
    <n v="1"/>
    <x v="2"/>
  </r>
  <r>
    <x v="74"/>
    <x v="3"/>
    <s v="CA - City of Calabasas"/>
    <n v="1"/>
    <x v="2"/>
  </r>
  <r>
    <x v="74"/>
    <x v="3"/>
    <s v="CA - San Bernardino County"/>
    <n v="1"/>
    <x v="2"/>
  </r>
  <r>
    <x v="74"/>
    <x v="3"/>
    <s v="PA - Centre County"/>
    <n v="1"/>
    <x v="3"/>
  </r>
  <r>
    <x v="74"/>
    <x v="3"/>
    <s v="CA - City of South Lake Tahoe"/>
    <n v="1"/>
    <x v="3"/>
  </r>
  <r>
    <x v="74"/>
    <x v="3"/>
    <s v="CO - Broomfield County"/>
    <n v="1"/>
    <x v="1"/>
  </r>
  <r>
    <x v="74"/>
    <x v="3"/>
    <s v="CO - City of Lakewood"/>
    <n v="1"/>
    <x v="1"/>
  </r>
  <r>
    <x v="75"/>
    <x v="3"/>
    <s v="Letter Campaign"/>
    <n v="1"/>
    <x v="0"/>
  </r>
  <r>
    <x v="75"/>
    <x v="3"/>
    <s v="Quality Assurance"/>
    <n v="1"/>
    <x v="1"/>
  </r>
  <r>
    <x v="75"/>
    <x v="3"/>
    <s v="Leave"/>
    <n v="1"/>
    <x v="5"/>
  </r>
  <r>
    <x v="75"/>
    <x v="3"/>
    <s v="Maintenance Several Projects"/>
    <n v="4"/>
    <x v="3"/>
  </r>
  <r>
    <x v="75"/>
    <x v="3"/>
    <s v="CA - San Bernardino County"/>
    <n v="1"/>
    <x v="2"/>
  </r>
  <r>
    <x v="75"/>
    <x v="3"/>
    <s v="AZ - City of Phoenix"/>
    <n v="1"/>
    <x v="1"/>
  </r>
  <r>
    <x v="75"/>
    <x v="3"/>
    <s v="MD - Town of Ocean City"/>
    <n v="7"/>
    <x v="2"/>
  </r>
  <r>
    <x v="75"/>
    <x v="3"/>
    <s v="CA - Nevada County"/>
    <n v="2"/>
    <x v="2"/>
  </r>
  <r>
    <x v="75"/>
    <x v="3"/>
    <s v="AUS - City of Brisbane"/>
    <n v="1"/>
    <x v="3"/>
  </r>
  <r>
    <x v="75"/>
    <x v="3"/>
    <s v="UT - City of Salt Lake City"/>
    <n v="2"/>
    <x v="2"/>
  </r>
  <r>
    <x v="75"/>
    <x v="3"/>
    <s v="OH - Tuscarawas County"/>
    <n v="1"/>
    <x v="2"/>
  </r>
  <r>
    <x v="75"/>
    <x v="3"/>
    <s v="TX - City of Denton"/>
    <n v="2"/>
    <x v="2"/>
  </r>
  <r>
    <x v="75"/>
    <x v="3"/>
    <s v="CA - Riverside County"/>
    <n v="3"/>
    <x v="3"/>
  </r>
  <r>
    <x v="75"/>
    <x v="3"/>
    <s v="MI - City of Charlevoix"/>
    <n v="2"/>
    <x v="2"/>
  </r>
  <r>
    <x v="75"/>
    <x v="3"/>
    <s v="CA - City of Calabasas"/>
    <n v="1"/>
    <x v="2"/>
  </r>
  <r>
    <x v="75"/>
    <x v="3"/>
    <s v="CA - Santa Clara County"/>
    <n v="1"/>
    <x v="3"/>
  </r>
  <r>
    <x v="75"/>
    <x v="3"/>
    <s v="AZ - City of Show Low"/>
    <n v="1"/>
    <x v="4"/>
  </r>
  <r>
    <x v="75"/>
    <x v="3"/>
    <s v="TX - City of Galveston"/>
    <n v="1"/>
    <x v="1"/>
  </r>
  <r>
    <x v="75"/>
    <x v="3"/>
    <s v="FL - City of Hallandale Beach"/>
    <n v="2"/>
    <x v="3"/>
  </r>
  <r>
    <x v="75"/>
    <x v="3"/>
    <s v="AZ - Maricopa County"/>
    <n v="1"/>
    <x v="1"/>
  </r>
  <r>
    <x v="75"/>
    <x v="3"/>
    <s v="CO - City of Lakewood"/>
    <n v="1"/>
    <x v="1"/>
  </r>
  <r>
    <x v="76"/>
    <x v="3"/>
    <s v="Quality Assurance"/>
    <n v="10"/>
    <x v="1"/>
  </r>
  <r>
    <x v="76"/>
    <x v="3"/>
    <s v="Leave"/>
    <n v="1"/>
    <x v="5"/>
  </r>
  <r>
    <x v="76"/>
    <x v="3"/>
    <s v="Maintenance Several Projects"/>
    <n v="2"/>
    <x v="3"/>
  </r>
  <r>
    <x v="76"/>
    <x v="3"/>
    <s v="CA - San Bernardino County"/>
    <n v="2"/>
    <x v="2"/>
  </r>
  <r>
    <x v="76"/>
    <x v="3"/>
    <s v="AUS - City of Brisbane"/>
    <n v="1"/>
    <x v="3"/>
  </r>
  <r>
    <x v="76"/>
    <x v="3"/>
    <s v="MD - Town of Ocean City"/>
    <n v="3"/>
    <x v="2"/>
  </r>
  <r>
    <x v="76"/>
    <x v="3"/>
    <s v="CA - Nevada County"/>
    <n v="2"/>
    <x v="2"/>
  </r>
  <r>
    <x v="76"/>
    <x v="3"/>
    <s v="TX - City of Denton"/>
    <n v="2"/>
    <x v="2"/>
  </r>
  <r>
    <x v="76"/>
    <x v="3"/>
    <s v="UT - City of Salt Lake City"/>
    <n v="2"/>
    <x v="2"/>
  </r>
  <r>
    <x v="76"/>
    <x v="3"/>
    <s v="OH - Tuscarawas County"/>
    <n v="2"/>
    <x v="2"/>
  </r>
  <r>
    <x v="76"/>
    <x v="3"/>
    <s v="CA - Riverside County"/>
    <n v="2"/>
    <x v="3"/>
  </r>
  <r>
    <x v="76"/>
    <x v="3"/>
    <s v="MI - City of Charlevoix"/>
    <n v="1"/>
    <x v="2"/>
  </r>
  <r>
    <x v="76"/>
    <x v="3"/>
    <s v="CA - City of Grover Beach"/>
    <n v="1"/>
    <x v="2"/>
  </r>
  <r>
    <x v="76"/>
    <x v="3"/>
    <s v="CA - City of Calabasas"/>
    <n v="1"/>
    <x v="2"/>
  </r>
  <r>
    <x v="76"/>
    <x v="3"/>
    <s v="AZ - City of Show Low"/>
    <n v="1"/>
    <x v="4"/>
  </r>
  <r>
    <x v="76"/>
    <x v="3"/>
    <s v="CA - Santa Clara County"/>
    <n v="2"/>
    <x v="3"/>
  </r>
  <r>
    <x v="76"/>
    <x v="3"/>
    <s v="WA - Chelan County"/>
    <n v="1"/>
    <x v="3"/>
  </r>
  <r>
    <x v="76"/>
    <x v="3"/>
    <s v="GA - Athens-Clarke County"/>
    <n v="1"/>
    <x v="3"/>
  </r>
  <r>
    <x v="77"/>
    <x v="3"/>
    <s v="Letter Campaign"/>
    <n v="1"/>
    <x v="0"/>
  </r>
  <r>
    <x v="77"/>
    <x v="3"/>
    <s v="Quality Assurance"/>
    <n v="1"/>
    <x v="1"/>
  </r>
  <r>
    <x v="77"/>
    <x v="3"/>
    <s v="Leave"/>
    <n v="1"/>
    <x v="5"/>
  </r>
  <r>
    <x v="77"/>
    <x v="3"/>
    <s v="Maintenance Several Projects"/>
    <n v="1"/>
    <x v="3"/>
  </r>
  <r>
    <x v="77"/>
    <x v="3"/>
    <s v="AZ - City of Phoenix"/>
    <n v="1"/>
    <x v="1"/>
  </r>
  <r>
    <x v="77"/>
    <x v="3"/>
    <s v="MD - Town of Ocean City"/>
    <n v="9"/>
    <x v="2"/>
  </r>
  <r>
    <x v="77"/>
    <x v="3"/>
    <s v="CA - Nevada County"/>
    <n v="2"/>
    <x v="2"/>
  </r>
  <r>
    <x v="77"/>
    <x v="3"/>
    <s v="AUS - City of Brisbane"/>
    <n v="1"/>
    <x v="3"/>
  </r>
  <r>
    <x v="77"/>
    <x v="3"/>
    <s v="TX - City of Denton"/>
    <n v="2"/>
    <x v="2"/>
  </r>
  <r>
    <x v="77"/>
    <x v="3"/>
    <s v="CA - San Bernardino County"/>
    <n v="1"/>
    <x v="2"/>
  </r>
  <r>
    <x v="77"/>
    <x v="3"/>
    <s v="OH - Tuscarawas County"/>
    <n v="1"/>
    <x v="2"/>
  </r>
  <r>
    <x v="77"/>
    <x v="3"/>
    <s v="CA - Riverside County"/>
    <n v="2"/>
    <x v="3"/>
  </r>
  <r>
    <x v="77"/>
    <x v="3"/>
    <s v="MI - City of Charlevoix"/>
    <n v="1"/>
    <x v="2"/>
  </r>
  <r>
    <x v="77"/>
    <x v="3"/>
    <s v="CA - City of Grover Beach"/>
    <n v="1"/>
    <x v="2"/>
  </r>
  <r>
    <x v="77"/>
    <x v="3"/>
    <s v="CA - City of Calabasas"/>
    <n v="1"/>
    <x v="4"/>
  </r>
  <r>
    <x v="77"/>
    <x v="3"/>
    <s v="UT - City of Salt Lake City"/>
    <n v="1"/>
    <x v="4"/>
  </r>
  <r>
    <x v="77"/>
    <x v="3"/>
    <s v="TX - City of Galveston"/>
    <n v="1"/>
    <x v="1"/>
  </r>
  <r>
    <x v="77"/>
    <x v="3"/>
    <s v="CA - Santa Clara County"/>
    <n v="4"/>
    <x v="3"/>
  </r>
  <r>
    <x v="77"/>
    <x v="3"/>
    <s v="CA - City of Ojai"/>
    <n v="1"/>
    <x v="1"/>
  </r>
  <r>
    <x v="77"/>
    <x v="3"/>
    <s v="TX - City of Euless"/>
    <n v="1"/>
    <x v="3"/>
  </r>
  <r>
    <x v="77"/>
    <x v="3"/>
    <s v="CA - San Mateo County"/>
    <n v="2"/>
    <x v="3"/>
  </r>
  <r>
    <x v="77"/>
    <x v="3"/>
    <s v="CO - City of Lakewood"/>
    <n v="1"/>
    <x v="1"/>
  </r>
  <r>
    <x v="78"/>
    <x v="3"/>
    <s v="Letter Campaign"/>
    <n v="1"/>
    <x v="0"/>
  </r>
  <r>
    <x v="78"/>
    <x v="3"/>
    <s v="Quality Assurance"/>
    <n v="1"/>
    <x v="1"/>
  </r>
  <r>
    <x v="78"/>
    <x v="3"/>
    <s v="Leave"/>
    <n v="2"/>
    <x v="5"/>
  </r>
  <r>
    <x v="78"/>
    <x v="3"/>
    <s v="CA - Sacramento County"/>
    <n v="6"/>
    <x v="3"/>
  </r>
  <r>
    <x v="78"/>
    <x v="3"/>
    <s v="AUS - City of Brisbane"/>
    <n v="1"/>
    <x v="3"/>
  </r>
  <r>
    <x v="78"/>
    <x v="3"/>
    <s v="CA - San Bernardino County"/>
    <n v="2"/>
    <x v="2"/>
  </r>
  <r>
    <x v="78"/>
    <x v="3"/>
    <s v="MD - Town of Ocean City"/>
    <n v="9"/>
    <x v="2"/>
  </r>
  <r>
    <x v="78"/>
    <x v="3"/>
    <s v="CA - Nevada County"/>
    <n v="1"/>
    <x v="2"/>
  </r>
  <r>
    <x v="78"/>
    <x v="3"/>
    <s v="TX - City of Denton"/>
    <n v="2"/>
    <x v="4"/>
  </r>
  <r>
    <x v="78"/>
    <x v="3"/>
    <s v="OH - Tuscarawas County"/>
    <n v="1"/>
    <x v="2"/>
  </r>
  <r>
    <x v="78"/>
    <x v="3"/>
    <s v="CA - Riverside County"/>
    <n v="2"/>
    <x v="3"/>
  </r>
  <r>
    <x v="78"/>
    <x v="3"/>
    <s v="MI - City of Charlevoix"/>
    <n v="2"/>
    <x v="2"/>
  </r>
  <r>
    <x v="78"/>
    <x v="3"/>
    <s v="CA - City of Grover Beach"/>
    <n v="1"/>
    <x v="2"/>
  </r>
  <r>
    <x v="78"/>
    <x v="3"/>
    <s v="CA - City of Calabasas"/>
    <n v="1"/>
    <x v="4"/>
  </r>
  <r>
    <x v="78"/>
    <x v="3"/>
    <s v="UT - City of Salt Lake City"/>
    <n v="1"/>
    <x v="4"/>
  </r>
  <r>
    <x v="78"/>
    <x v="3"/>
    <s v="CA - Mono County"/>
    <n v="2"/>
    <x v="3"/>
  </r>
  <r>
    <x v="78"/>
    <x v="3"/>
    <s v="TX - City of Galveston"/>
    <n v="1"/>
    <x v="1"/>
  </r>
  <r>
    <x v="78"/>
    <x v="3"/>
    <s v="AZ - City of Phoenix"/>
    <n v="1"/>
    <x v="1"/>
  </r>
  <r>
    <x v="79"/>
    <x v="3"/>
    <s v="Letter Campaign"/>
    <n v="1"/>
    <x v="0"/>
  </r>
  <r>
    <x v="79"/>
    <x v="3"/>
    <s v="Quality Assurance"/>
    <n v="1"/>
    <x v="1"/>
  </r>
  <r>
    <x v="79"/>
    <x v="3"/>
    <s v="Leave"/>
    <n v="7"/>
    <x v="5"/>
  </r>
  <r>
    <x v="79"/>
    <x v="3"/>
    <s v="MD - Town of Ocean City"/>
    <n v="3"/>
    <x v="2"/>
  </r>
  <r>
    <x v="79"/>
    <x v="3"/>
    <s v="CA - Nevada County"/>
    <n v="2"/>
    <x v="2"/>
  </r>
  <r>
    <x v="79"/>
    <x v="3"/>
    <s v="AUS - City of Brisbane"/>
    <n v="1"/>
    <x v="3"/>
  </r>
  <r>
    <x v="79"/>
    <x v="3"/>
    <s v="TX - City of Denton"/>
    <n v="1"/>
    <x v="4"/>
  </r>
  <r>
    <x v="79"/>
    <x v="3"/>
    <s v="MI - City of Charlevoix"/>
    <n v="2"/>
    <x v="2"/>
  </r>
  <r>
    <x v="79"/>
    <x v="3"/>
    <s v="CA - Riverside County"/>
    <n v="1"/>
    <x v="3"/>
  </r>
  <r>
    <x v="79"/>
    <x v="3"/>
    <s v="OH - Tuscarawas County"/>
    <n v="1"/>
    <x v="4"/>
  </r>
  <r>
    <x v="79"/>
    <x v="3"/>
    <s v="UT - City of Salt Lake City"/>
    <n v="2"/>
    <x v="4"/>
  </r>
  <r>
    <x v="79"/>
    <x v="3"/>
    <s v="CA - San Bernardino County"/>
    <n v="1"/>
    <x v="2"/>
  </r>
  <r>
    <x v="79"/>
    <x v="3"/>
    <s v="TX - City of Galveston"/>
    <n v="1"/>
    <x v="1"/>
  </r>
  <r>
    <x v="79"/>
    <x v="3"/>
    <s v="CA - City of Calabasas"/>
    <n v="1"/>
    <x v="4"/>
  </r>
  <r>
    <x v="79"/>
    <x v="3"/>
    <s v="CA - San Mateo County"/>
    <n v="2"/>
    <x v="3"/>
  </r>
  <r>
    <x v="79"/>
    <x v="3"/>
    <s v="CA - Santa Clara County"/>
    <n v="2"/>
    <x v="3"/>
  </r>
  <r>
    <x v="79"/>
    <x v="3"/>
    <s v="CA - Sacramento County"/>
    <n v="5"/>
    <x v="3"/>
  </r>
  <r>
    <x v="79"/>
    <x v="3"/>
    <s v="AZ - Maricopa County"/>
    <n v="1"/>
    <x v="1"/>
  </r>
  <r>
    <x v="79"/>
    <x v="3"/>
    <s v="CO - City of Lakewood"/>
    <n v="1"/>
    <x v="1"/>
  </r>
  <r>
    <x v="79"/>
    <x v="3"/>
    <s v="CA - San Joaquin County"/>
    <n v="1"/>
    <x v="3"/>
  </r>
  <r>
    <x v="80"/>
    <x v="3"/>
    <s v="Letter Campaign"/>
    <n v="1"/>
    <x v="0"/>
  </r>
  <r>
    <x v="80"/>
    <x v="3"/>
    <s v="Quality Assurance"/>
    <n v="1"/>
    <x v="1"/>
  </r>
  <r>
    <x v="80"/>
    <x v="3"/>
    <s v="Leave"/>
    <n v="8"/>
    <x v="5"/>
  </r>
  <r>
    <x v="80"/>
    <x v="3"/>
    <s v="AZ - City of Phoenix"/>
    <n v="3"/>
    <x v="3"/>
  </r>
  <r>
    <x v="80"/>
    <x v="3"/>
    <s v="CA - San Bernardino County"/>
    <n v="1"/>
    <x v="2"/>
  </r>
  <r>
    <x v="80"/>
    <x v="3"/>
    <s v="MD - Town of Ocean City"/>
    <n v="8"/>
    <x v="2"/>
  </r>
  <r>
    <x v="80"/>
    <x v="3"/>
    <s v="CA - Nevada County"/>
    <n v="1"/>
    <x v="2"/>
  </r>
  <r>
    <x v="80"/>
    <x v="3"/>
    <s v="AUS - City of Brisbane"/>
    <n v="1"/>
    <x v="3"/>
  </r>
  <r>
    <x v="80"/>
    <x v="3"/>
    <s v="UT - City of Salt Lake City"/>
    <n v="1"/>
    <x v="4"/>
  </r>
  <r>
    <x v="80"/>
    <x v="3"/>
    <s v="TX - City of Galveston"/>
    <n v="1"/>
    <x v="1"/>
  </r>
  <r>
    <x v="80"/>
    <x v="3"/>
    <s v="WA - City of Bainbridge Island"/>
    <n v="1"/>
    <x v="2"/>
  </r>
  <r>
    <x v="80"/>
    <x v="3"/>
    <s v="CA - City of San Luis Obispo"/>
    <n v="1"/>
    <x v="2"/>
  </r>
  <r>
    <x v="80"/>
    <x v="3"/>
    <s v="OH - Fairfield County"/>
    <n v="1"/>
    <x v="2"/>
  </r>
  <r>
    <x v="80"/>
    <x v="3"/>
    <s v="CA - Riverside County"/>
    <n v="1"/>
    <x v="3"/>
  </r>
  <r>
    <x v="80"/>
    <x v="3"/>
    <s v="CA - City of Grover Beach"/>
    <n v="1"/>
    <x v="4"/>
  </r>
  <r>
    <x v="80"/>
    <x v="3"/>
    <s v="FL - City of Cocoa Beach"/>
    <n v="1"/>
    <x v="3"/>
  </r>
  <r>
    <x v="80"/>
    <x v="3"/>
    <s v="GA - Athens-Clarke County"/>
    <n v="1"/>
    <x v="3"/>
  </r>
  <r>
    <x v="80"/>
    <x v="3"/>
    <s v="CO - City of Lakewood"/>
    <n v="1"/>
    <x v="1"/>
  </r>
  <r>
    <x v="80"/>
    <x v="3"/>
    <s v="TX - City of Denton"/>
    <n v="2"/>
    <x v="4"/>
  </r>
  <r>
    <x v="80"/>
    <x v="3"/>
    <s v="CA - City of Calabasas"/>
    <n v="1"/>
    <x v="4"/>
  </r>
  <r>
    <x v="81"/>
    <x v="3"/>
    <s v="Quality Assurance"/>
    <n v="7"/>
    <x v="1"/>
  </r>
  <r>
    <x v="81"/>
    <x v="3"/>
    <s v="Leave"/>
    <n v="8"/>
    <x v="5"/>
  </r>
  <r>
    <x v="81"/>
    <x v="3"/>
    <s v="AZ - City of Phoenix"/>
    <n v="4"/>
    <x v="3"/>
  </r>
  <r>
    <x v="81"/>
    <x v="3"/>
    <s v="CA - San Bernardino County"/>
    <n v="2"/>
    <x v="2"/>
  </r>
  <r>
    <x v="81"/>
    <x v="3"/>
    <s v="MD - Town of Ocean City"/>
    <n v="7"/>
    <x v="2"/>
  </r>
  <r>
    <x v="81"/>
    <x v="3"/>
    <s v="MI - City of Charlevoix"/>
    <n v="1"/>
    <x v="4"/>
  </r>
  <r>
    <x v="81"/>
    <x v="3"/>
    <s v="CA - Nevada County"/>
    <n v="2"/>
    <x v="4"/>
  </r>
  <r>
    <x v="81"/>
    <x v="3"/>
    <s v="UT - City of Salt Lake City"/>
    <n v="2"/>
    <x v="4"/>
  </r>
  <r>
    <x v="81"/>
    <x v="3"/>
    <s v="WA - City of Bainbridge Island"/>
    <n v="1"/>
    <x v="2"/>
  </r>
  <r>
    <x v="81"/>
    <x v="3"/>
    <s v="CA - City of San Luis Obispo"/>
    <n v="1"/>
    <x v="2"/>
  </r>
  <r>
    <x v="81"/>
    <x v="3"/>
    <s v="OH - Fairfield County"/>
    <n v="1"/>
    <x v="2"/>
  </r>
  <r>
    <x v="81"/>
    <x v="3"/>
    <s v="CA - Riverside County"/>
    <n v="1"/>
    <x v="3"/>
  </r>
  <r>
    <x v="82"/>
    <x v="4"/>
    <s v="Quality Assurance"/>
    <n v="1"/>
    <x v="1"/>
  </r>
  <r>
    <x v="82"/>
    <x v="4"/>
    <s v="Leave"/>
    <n v="4"/>
    <x v="5"/>
  </r>
  <r>
    <x v="82"/>
    <x v="4"/>
    <s v="Maintenance Several Projects"/>
    <n v="6"/>
    <x v="3"/>
  </r>
  <r>
    <x v="82"/>
    <x v="4"/>
    <s v="MI - City of Charlevoix"/>
    <n v="2"/>
    <x v="4"/>
  </r>
  <r>
    <x v="82"/>
    <x v="4"/>
    <s v="MD - Town of Ocean City"/>
    <n v="3"/>
    <x v="2"/>
  </r>
  <r>
    <x v="82"/>
    <x v="4"/>
    <s v="UT - City of Salt Lake City"/>
    <n v="1"/>
    <x v="4"/>
  </r>
  <r>
    <x v="82"/>
    <x v="4"/>
    <s v="CA - Riverside County"/>
    <n v="2"/>
    <x v="3"/>
  </r>
  <r>
    <x v="82"/>
    <x v="4"/>
    <s v="CA - San Bernardino County"/>
    <n v="2"/>
    <x v="2"/>
  </r>
  <r>
    <x v="82"/>
    <x v="4"/>
    <s v="CA - Nevada County"/>
    <n v="2"/>
    <x v="4"/>
  </r>
  <r>
    <x v="82"/>
    <x v="4"/>
    <s v="WA - City of Bainbridge Island"/>
    <n v="1"/>
    <x v="2"/>
  </r>
  <r>
    <x v="82"/>
    <x v="4"/>
    <s v="CA - City of San Luis Obispo"/>
    <n v="1"/>
    <x v="2"/>
  </r>
  <r>
    <x v="82"/>
    <x v="4"/>
    <s v="OH - Fairfield County"/>
    <n v="1"/>
    <x v="2"/>
  </r>
  <r>
    <x v="82"/>
    <x v="4"/>
    <s v="IL - Village of Forest View"/>
    <n v="1"/>
    <x v="1"/>
  </r>
  <r>
    <x v="82"/>
    <x v="4"/>
    <s v="AZ - City of Show Low"/>
    <n v="1"/>
    <x v="1"/>
  </r>
  <r>
    <x v="82"/>
    <x v="4"/>
    <s v="TX - City of Galveston"/>
    <n v="1"/>
    <x v="1"/>
  </r>
  <r>
    <x v="82"/>
    <x v="4"/>
    <s v="AZ - City of Phoenix"/>
    <n v="4"/>
    <x v="3"/>
  </r>
  <r>
    <x v="82"/>
    <x v="4"/>
    <s v="GA - Athens-Clarke County"/>
    <n v="1"/>
    <x v="3"/>
  </r>
  <r>
    <x v="82"/>
    <x v="4"/>
    <s v="WA - Chelan County"/>
    <n v="1"/>
    <x v="3"/>
  </r>
  <r>
    <x v="82"/>
    <x v="4"/>
    <s v="OH - Tuscarawas County"/>
    <n v="1"/>
    <x v="1"/>
  </r>
  <r>
    <x v="82"/>
    <x v="4"/>
    <s v="CA - Placer County"/>
    <n v="1"/>
    <x v="1"/>
  </r>
  <r>
    <x v="83"/>
    <x v="4"/>
    <s v="Letter Campaign"/>
    <n v="2"/>
    <x v="0"/>
  </r>
  <r>
    <x v="83"/>
    <x v="4"/>
    <s v="Quality Assurance"/>
    <n v="1"/>
    <x v="1"/>
  </r>
  <r>
    <x v="83"/>
    <x v="4"/>
    <s v="Leave"/>
    <n v="4"/>
    <x v="5"/>
  </r>
  <r>
    <x v="83"/>
    <x v="4"/>
    <s v="MI - City of Charlevoix"/>
    <n v="2"/>
    <x v="4"/>
  </r>
  <r>
    <x v="83"/>
    <x v="4"/>
    <s v="MD - Town of Ocean City"/>
    <n v="4"/>
    <x v="2"/>
  </r>
  <r>
    <x v="83"/>
    <x v="4"/>
    <s v="UT - City of Salt Lake City"/>
    <n v="1"/>
    <x v="4"/>
  </r>
  <r>
    <x v="83"/>
    <x v="4"/>
    <s v="CA - San Bernardino County"/>
    <n v="1"/>
    <x v="2"/>
  </r>
  <r>
    <x v="83"/>
    <x v="4"/>
    <s v="CA - Nevada County"/>
    <n v="2"/>
    <x v="4"/>
  </r>
  <r>
    <x v="83"/>
    <x v="4"/>
    <s v="WA - City of Bainbridge Island"/>
    <n v="1"/>
    <x v="2"/>
  </r>
  <r>
    <x v="83"/>
    <x v="4"/>
    <s v="CA - City of San Luis Obispo"/>
    <n v="1"/>
    <x v="2"/>
  </r>
  <r>
    <x v="83"/>
    <x v="4"/>
    <s v="OH - Fairfield County"/>
    <n v="1"/>
    <x v="2"/>
  </r>
  <r>
    <x v="83"/>
    <x v="4"/>
    <s v="CA - Riverside County"/>
    <n v="3"/>
    <x v="3"/>
  </r>
  <r>
    <x v="83"/>
    <x v="4"/>
    <s v="AZ - City of Phoenix"/>
    <n v="5"/>
    <x v="3"/>
  </r>
  <r>
    <x v="83"/>
    <x v="4"/>
    <s v="CA - Santa Clara County"/>
    <n v="5"/>
    <x v="3"/>
  </r>
  <r>
    <x v="83"/>
    <x v="4"/>
    <s v="TX - City of New Braunfels"/>
    <n v="1"/>
    <x v="1"/>
  </r>
  <r>
    <x v="83"/>
    <x v="4"/>
    <s v="CA - City of Grover Beach"/>
    <n v="1"/>
    <x v="1"/>
  </r>
  <r>
    <x v="83"/>
    <x v="4"/>
    <s v="TX - City of Galveston"/>
    <n v="1"/>
    <x v="1"/>
  </r>
  <r>
    <x v="83"/>
    <x v="4"/>
    <s v="CA - Placer County"/>
    <n v="1"/>
    <x v="1"/>
  </r>
  <r>
    <x v="84"/>
    <x v="4"/>
    <s v="Letter Campaign"/>
    <n v="2"/>
    <x v="0"/>
  </r>
  <r>
    <x v="84"/>
    <x v="4"/>
    <s v="Quality Assurance"/>
    <n v="1"/>
    <x v="1"/>
  </r>
  <r>
    <x v="84"/>
    <x v="4"/>
    <s v="Leave"/>
    <n v="2"/>
    <x v="5"/>
  </r>
  <r>
    <x v="84"/>
    <x v="4"/>
    <s v="Maintenance Several Projects"/>
    <n v="4"/>
    <x v="3"/>
  </r>
  <r>
    <x v="84"/>
    <x v="4"/>
    <s v="MD - Town of Ocean City"/>
    <n v="7"/>
    <x v="2"/>
  </r>
  <r>
    <x v="84"/>
    <x v="4"/>
    <s v="UT - City of Salt Lake City"/>
    <n v="1"/>
    <x v="4"/>
  </r>
  <r>
    <x v="84"/>
    <x v="4"/>
    <s v="CA - San Bernardino County"/>
    <n v="1"/>
    <x v="2"/>
  </r>
  <r>
    <x v="84"/>
    <x v="4"/>
    <s v="CA - Nevada County"/>
    <n v="2"/>
    <x v="4"/>
  </r>
  <r>
    <x v="84"/>
    <x v="4"/>
    <s v="CA - Riverside County"/>
    <n v="2"/>
    <x v="3"/>
  </r>
  <r>
    <x v="84"/>
    <x v="4"/>
    <s v="WA - City of Bainbridge Island"/>
    <n v="1"/>
    <x v="2"/>
  </r>
  <r>
    <x v="84"/>
    <x v="4"/>
    <s v="FL - City of Sunny Isles Beach"/>
    <n v="5"/>
    <x v="3"/>
  </r>
  <r>
    <x v="84"/>
    <x v="4"/>
    <s v="CA - City of San Luis Obispo"/>
    <n v="1"/>
    <x v="2"/>
  </r>
  <r>
    <x v="84"/>
    <x v="4"/>
    <s v="OH - Fairfield County"/>
    <n v="1"/>
    <x v="2"/>
  </r>
  <r>
    <x v="84"/>
    <x v="4"/>
    <s v="AZ - City of Phoenix"/>
    <n v="1"/>
    <x v="3"/>
  </r>
  <r>
    <x v="84"/>
    <x v="4"/>
    <s v="TX - City of Denton"/>
    <n v="1"/>
    <x v="1"/>
  </r>
  <r>
    <x v="84"/>
    <x v="4"/>
    <s v="TX - City of Galveston"/>
    <n v="1"/>
    <x v="1"/>
  </r>
  <r>
    <x v="84"/>
    <x v="4"/>
    <s v="CA - City of Calabasas"/>
    <n v="1"/>
    <x v="1"/>
  </r>
  <r>
    <x v="84"/>
    <x v="4"/>
    <s v="FL - City of Hallandale Beach"/>
    <n v="3"/>
    <x v="3"/>
  </r>
  <r>
    <x v="85"/>
    <x v="4"/>
    <s v="Letter Campaign"/>
    <n v="1"/>
    <x v="0"/>
  </r>
  <r>
    <x v="85"/>
    <x v="4"/>
    <s v="Quality Assurance"/>
    <n v="8"/>
    <x v="1"/>
  </r>
  <r>
    <x v="85"/>
    <x v="4"/>
    <s v="Leave"/>
    <n v="2"/>
    <x v="5"/>
  </r>
  <r>
    <x v="85"/>
    <x v="4"/>
    <s v="Maintenance Several Projects"/>
    <n v="6"/>
    <x v="3"/>
  </r>
  <r>
    <x v="85"/>
    <x v="4"/>
    <s v="MD - Town of Ocean City"/>
    <n v="9"/>
    <x v="2"/>
  </r>
  <r>
    <x v="85"/>
    <x v="4"/>
    <s v="CA - San Bernardino County"/>
    <n v="1"/>
    <x v="2"/>
  </r>
  <r>
    <x v="85"/>
    <x v="4"/>
    <s v="CA - Nevada County"/>
    <n v="2"/>
    <x v="4"/>
  </r>
  <r>
    <x v="85"/>
    <x v="4"/>
    <s v="UT - City of Salt Lake City"/>
    <n v="2"/>
    <x v="4"/>
  </r>
  <r>
    <x v="85"/>
    <x v="4"/>
    <s v="WA - City of Bainbridge Island"/>
    <n v="1"/>
    <x v="2"/>
  </r>
  <r>
    <x v="85"/>
    <x v="4"/>
    <s v="GA - Athens-Clarke County"/>
    <n v="1"/>
    <x v="3"/>
  </r>
  <r>
    <x v="85"/>
    <x v="4"/>
    <s v="CA - City of San Luis Obispo"/>
    <n v="1"/>
    <x v="2"/>
  </r>
  <r>
    <x v="85"/>
    <x v="4"/>
    <s v="OH - Fairfield County"/>
    <n v="1"/>
    <x v="2"/>
  </r>
  <r>
    <x v="85"/>
    <x v="4"/>
    <s v="AZ - City of Phoenix"/>
    <n v="1"/>
    <x v="3"/>
  </r>
  <r>
    <x v="85"/>
    <x v="4"/>
    <s v="CA - Riverside County"/>
    <n v="1"/>
    <x v="3"/>
  </r>
  <r>
    <x v="86"/>
    <x v="4"/>
    <s v="Letter Campaign"/>
    <n v="3"/>
    <x v="0"/>
  </r>
  <r>
    <x v="86"/>
    <x v="4"/>
    <s v="Quality Assurance"/>
    <n v="1"/>
    <x v="1"/>
  </r>
  <r>
    <x v="86"/>
    <x v="4"/>
    <s v="Maintenance Several Projects"/>
    <n v="6"/>
    <x v="3"/>
  </r>
  <r>
    <x v="86"/>
    <x v="4"/>
    <s v="CO - Archuleta County"/>
    <n v="4"/>
    <x v="2"/>
  </r>
  <r>
    <x v="86"/>
    <x v="4"/>
    <s v="MD - Town of Ocean City"/>
    <n v="4"/>
    <x v="2"/>
  </r>
  <r>
    <x v="86"/>
    <x v="4"/>
    <s v="CA - San Bernardino County"/>
    <n v="1"/>
    <x v="2"/>
  </r>
  <r>
    <x v="86"/>
    <x v="4"/>
    <s v="CA - Nevada County"/>
    <n v="2"/>
    <x v="4"/>
  </r>
  <r>
    <x v="86"/>
    <x v="4"/>
    <s v="UT - City of Salt Lake City"/>
    <n v="3"/>
    <x v="4"/>
  </r>
  <r>
    <x v="86"/>
    <x v="4"/>
    <s v="SC - City of North Charleston"/>
    <n v="4"/>
    <x v="2"/>
  </r>
  <r>
    <x v="86"/>
    <x v="4"/>
    <s v="WA - City of Bainbridge Island"/>
    <n v="1"/>
    <x v="2"/>
  </r>
  <r>
    <x v="86"/>
    <x v="4"/>
    <s v="CA - City of San Luis Obispo"/>
    <n v="1"/>
    <x v="2"/>
  </r>
  <r>
    <x v="86"/>
    <x v="4"/>
    <s v="OH - Fairfield County"/>
    <n v="1"/>
    <x v="2"/>
  </r>
  <r>
    <x v="86"/>
    <x v="4"/>
    <s v="AZ - City of Phoenix"/>
    <n v="1"/>
    <x v="3"/>
  </r>
  <r>
    <x v="86"/>
    <x v="4"/>
    <s v="CA - Placer County"/>
    <n v="1"/>
    <x v="1"/>
  </r>
  <r>
    <x v="86"/>
    <x v="4"/>
    <s v="TX - City of Galveston"/>
    <n v="1"/>
    <x v="1"/>
  </r>
  <r>
    <x v="86"/>
    <x v="4"/>
    <s v="CA - City of Grover Beach"/>
    <n v="1"/>
    <x v="1"/>
  </r>
  <r>
    <x v="86"/>
    <x v="4"/>
    <s v="TX - City of New Braunfels"/>
    <n v="1"/>
    <x v="1"/>
  </r>
  <r>
    <x v="86"/>
    <x v="4"/>
    <s v="MI - City of Charlevoix"/>
    <n v="1"/>
    <x v="1"/>
  </r>
  <r>
    <x v="87"/>
    <x v="4"/>
    <s v="Letter Campaign"/>
    <n v="3"/>
    <x v="0"/>
  </r>
  <r>
    <x v="87"/>
    <x v="4"/>
    <s v="Quality Assurance"/>
    <n v="1"/>
    <x v="1"/>
  </r>
  <r>
    <x v="87"/>
    <x v="4"/>
    <s v="Leave"/>
    <n v="1"/>
    <x v="5"/>
  </r>
  <r>
    <x v="87"/>
    <x v="4"/>
    <s v="CO - Archuleta County"/>
    <n v="4"/>
    <x v="2"/>
  </r>
  <r>
    <x v="87"/>
    <x v="4"/>
    <s v="MD - Town of Ocean City"/>
    <n v="7"/>
    <x v="2"/>
  </r>
  <r>
    <x v="87"/>
    <x v="4"/>
    <s v="CA - San Bernardino County"/>
    <n v="1"/>
    <x v="2"/>
  </r>
  <r>
    <x v="87"/>
    <x v="4"/>
    <s v="CA - Nevada County"/>
    <n v="2"/>
    <x v="4"/>
  </r>
  <r>
    <x v="87"/>
    <x v="4"/>
    <s v="UT - City of Salt Lake City"/>
    <n v="4"/>
    <x v="4"/>
  </r>
  <r>
    <x v="87"/>
    <x v="4"/>
    <s v="SC - City of North Charleston"/>
    <n v="5"/>
    <x v="2"/>
  </r>
  <r>
    <x v="87"/>
    <x v="4"/>
    <s v="WA - City of Bainbridge Island"/>
    <n v="1"/>
    <x v="4"/>
  </r>
  <r>
    <x v="87"/>
    <x v="4"/>
    <s v="CA - City of San Luis Obispo"/>
    <n v="1"/>
    <x v="2"/>
  </r>
  <r>
    <x v="87"/>
    <x v="4"/>
    <s v="OH - Fairfield County"/>
    <n v="1"/>
    <x v="2"/>
  </r>
  <r>
    <x v="87"/>
    <x v="4"/>
    <s v="TX - City of Galveston"/>
    <n v="1"/>
    <x v="1"/>
  </r>
  <r>
    <x v="87"/>
    <x v="4"/>
    <s v="TX - City of New Braunfels"/>
    <n v="1"/>
    <x v="1"/>
  </r>
  <r>
    <x v="87"/>
    <x v="4"/>
    <s v="CA - Riverside County"/>
    <n v="2"/>
    <x v="3"/>
  </r>
  <r>
    <x v="87"/>
    <x v="4"/>
    <s v="AZ - City of Phoenix"/>
    <n v="1"/>
    <x v="3"/>
  </r>
  <r>
    <x v="87"/>
    <x v="4"/>
    <s v="CO - Town of Mount Crested Butte"/>
    <n v="1"/>
    <x v="1"/>
  </r>
  <r>
    <x v="88"/>
    <x v="4"/>
    <s v="Letter Campaign"/>
    <n v="3"/>
    <x v="0"/>
  </r>
  <r>
    <x v="88"/>
    <x v="4"/>
    <s v="Propertyscape"/>
    <n v="1"/>
    <x v="0"/>
  </r>
  <r>
    <x v="88"/>
    <x v="4"/>
    <s v="Quality Assurance"/>
    <n v="1"/>
    <x v="1"/>
  </r>
  <r>
    <x v="88"/>
    <x v="4"/>
    <s v="CO - Archuleta County"/>
    <n v="7"/>
    <x v="2"/>
  </r>
  <r>
    <x v="88"/>
    <x v="4"/>
    <s v="MD - Town of Ocean City"/>
    <n v="5"/>
    <x v="2"/>
  </r>
  <r>
    <x v="88"/>
    <x v="4"/>
    <s v="CA - San Bernardino County"/>
    <n v="1"/>
    <x v="2"/>
  </r>
  <r>
    <x v="88"/>
    <x v="4"/>
    <s v="CA - Nevada County"/>
    <n v="2"/>
    <x v="4"/>
  </r>
  <r>
    <x v="88"/>
    <x v="4"/>
    <s v="UT - City of Salt Lake City"/>
    <n v="4"/>
    <x v="4"/>
  </r>
  <r>
    <x v="88"/>
    <x v="4"/>
    <s v="SC - City of North Charleston"/>
    <n v="7"/>
    <x v="2"/>
  </r>
  <r>
    <x v="88"/>
    <x v="4"/>
    <s v="WA - City of Bainbridge Island"/>
    <n v="1"/>
    <x v="4"/>
  </r>
  <r>
    <x v="88"/>
    <x v="4"/>
    <s v="CA - City of San Luis Obispo"/>
    <n v="1"/>
    <x v="2"/>
  </r>
  <r>
    <x v="88"/>
    <x v="4"/>
    <s v="TX - City of Galveston"/>
    <n v="1"/>
    <x v="1"/>
  </r>
  <r>
    <x v="88"/>
    <x v="4"/>
    <s v="OH - Fairfield County"/>
    <n v="1"/>
    <x v="2"/>
  </r>
  <r>
    <x v="88"/>
    <x v="4"/>
    <s v="TX - City of New Braunfels"/>
    <n v="1"/>
    <x v="1"/>
  </r>
  <r>
    <x v="88"/>
    <x v="4"/>
    <s v="CO - Town of Mount Crested Butte"/>
    <n v="1"/>
    <x v="1"/>
  </r>
  <r>
    <x v="89"/>
    <x v="4"/>
    <s v="Letter Campaign"/>
    <n v="3"/>
    <x v="0"/>
  </r>
  <r>
    <x v="89"/>
    <x v="4"/>
    <s v="Quality Assurance"/>
    <n v="8"/>
    <x v="1"/>
  </r>
  <r>
    <x v="89"/>
    <x v="4"/>
    <s v="CA - Nevada County"/>
    <n v="3"/>
    <x v="4"/>
  </r>
  <r>
    <x v="89"/>
    <x v="4"/>
    <s v="CA - San Bernardino County"/>
    <n v="1"/>
    <x v="2"/>
  </r>
  <r>
    <x v="89"/>
    <x v="4"/>
    <s v="MD - Town of Ocean City"/>
    <n v="2"/>
    <x v="2"/>
  </r>
  <r>
    <x v="89"/>
    <x v="4"/>
    <s v="UT - City of Salt Lake City"/>
    <n v="4"/>
    <x v="4"/>
  </r>
  <r>
    <x v="89"/>
    <x v="4"/>
    <s v="SC - City of North Charleston"/>
    <n v="4"/>
    <x v="2"/>
  </r>
  <r>
    <x v="89"/>
    <x v="4"/>
    <s v="WA - City of Bainbridge Island"/>
    <n v="1"/>
    <x v="4"/>
  </r>
  <r>
    <x v="89"/>
    <x v="4"/>
    <s v="CA - City of San Luis Obispo"/>
    <n v="1"/>
    <x v="2"/>
  </r>
  <r>
    <x v="89"/>
    <x v="4"/>
    <s v="AUS - City of Brisbane"/>
    <n v="1"/>
    <x v="2"/>
  </r>
  <r>
    <x v="89"/>
    <x v="4"/>
    <s v="CO - Archuleta County"/>
    <n v="5"/>
    <x v="2"/>
  </r>
  <r>
    <x v="89"/>
    <x v="4"/>
    <s v="OH - Fairfield County"/>
    <n v="1"/>
    <x v="4"/>
  </r>
  <r>
    <x v="89"/>
    <x v="4"/>
    <s v="MT - City of Whitefish"/>
    <n v="2"/>
    <x v="2"/>
  </r>
  <r>
    <x v="89"/>
    <x v="4"/>
    <s v="OH - Ashland County"/>
    <n v="1"/>
    <x v="2"/>
  </r>
  <r>
    <x v="90"/>
    <x v="4"/>
    <s v="Letter Campaign"/>
    <n v="3"/>
    <x v="0"/>
  </r>
  <r>
    <x v="90"/>
    <x v="4"/>
    <s v="Quality Assurance"/>
    <n v="2"/>
    <x v="1"/>
  </r>
  <r>
    <x v="90"/>
    <x v="4"/>
    <s v="SC - City of North Charleston"/>
    <n v="2"/>
    <x v="2"/>
  </r>
  <r>
    <x v="90"/>
    <x v="4"/>
    <s v="CA - Nevada County"/>
    <n v="3"/>
    <x v="4"/>
  </r>
  <r>
    <x v="90"/>
    <x v="4"/>
    <s v="MD - Town of Ocean City"/>
    <n v="4"/>
    <x v="2"/>
  </r>
  <r>
    <x v="90"/>
    <x v="4"/>
    <s v="CA - San Bernardino County"/>
    <n v="1"/>
    <x v="2"/>
  </r>
  <r>
    <x v="90"/>
    <x v="4"/>
    <s v="UT - City of Salt Lake City"/>
    <n v="6"/>
    <x v="4"/>
  </r>
  <r>
    <x v="90"/>
    <x v="4"/>
    <s v="CA - City of San Luis Obispo"/>
    <n v="2"/>
    <x v="2"/>
  </r>
  <r>
    <x v="90"/>
    <x v="4"/>
    <s v="OH - Fairfield County"/>
    <n v="1"/>
    <x v="4"/>
  </r>
  <r>
    <x v="90"/>
    <x v="4"/>
    <s v="CO - Archuleta County"/>
    <n v="3"/>
    <x v="2"/>
  </r>
  <r>
    <x v="90"/>
    <x v="4"/>
    <s v="AUS - City of Brisbane"/>
    <n v="1"/>
    <x v="2"/>
  </r>
  <r>
    <x v="90"/>
    <x v="4"/>
    <s v="MT - City of Whitefish"/>
    <n v="4"/>
    <x v="2"/>
  </r>
  <r>
    <x v="90"/>
    <x v="4"/>
    <s v="OH - Ashland County"/>
    <n v="1"/>
    <x v="2"/>
  </r>
  <r>
    <x v="90"/>
    <x v="4"/>
    <s v="MI - City of Charlevoix"/>
    <n v="1"/>
    <x v="1"/>
  </r>
  <r>
    <x v="90"/>
    <x v="4"/>
    <s v="TX - City of New Braunfels"/>
    <n v="1"/>
    <x v="1"/>
  </r>
  <r>
    <x v="90"/>
    <x v="4"/>
    <s v="TX - Town of South Padre Island"/>
    <n v="1"/>
    <x v="1"/>
  </r>
  <r>
    <x v="90"/>
    <x v="4"/>
    <s v="CO - Town of Mount Crested Butte"/>
    <n v="1"/>
    <x v="1"/>
  </r>
  <r>
    <x v="91"/>
    <x v="4"/>
    <s v="Letter Campaign"/>
    <n v="3"/>
    <x v="0"/>
  </r>
  <r>
    <x v="91"/>
    <x v="4"/>
    <s v="Quality Assurance"/>
    <n v="5"/>
    <x v="1"/>
  </r>
  <r>
    <x v="91"/>
    <x v="4"/>
    <s v="TX - City of Dripping Springs"/>
    <n v="1"/>
    <x v="3"/>
  </r>
  <r>
    <x v="91"/>
    <x v="4"/>
    <s v="CA - Nevada County"/>
    <n v="2"/>
    <x v="4"/>
  </r>
  <r>
    <x v="91"/>
    <x v="4"/>
    <s v="MD - Town of Ocean City"/>
    <n v="3"/>
    <x v="2"/>
  </r>
  <r>
    <x v="91"/>
    <x v="4"/>
    <s v="CA - San Bernardino County"/>
    <n v="1"/>
    <x v="4"/>
  </r>
  <r>
    <x v="91"/>
    <x v="4"/>
    <s v="UT - City of Salt Lake City"/>
    <n v="2"/>
    <x v="4"/>
  </r>
  <r>
    <x v="91"/>
    <x v="4"/>
    <s v="SC - City of North Charleston"/>
    <n v="3"/>
    <x v="2"/>
  </r>
  <r>
    <x v="91"/>
    <x v="4"/>
    <s v="TX - City of Rockport"/>
    <n v="4"/>
    <x v="2"/>
  </r>
  <r>
    <x v="91"/>
    <x v="4"/>
    <s v="CA - City of San Luis Obispo"/>
    <n v="1"/>
    <x v="2"/>
  </r>
  <r>
    <x v="91"/>
    <x v="4"/>
    <s v="CO - Archuleta County"/>
    <n v="4"/>
    <x v="2"/>
  </r>
  <r>
    <x v="91"/>
    <x v="4"/>
    <s v="AUS - City of Brisbane"/>
    <n v="1"/>
    <x v="2"/>
  </r>
  <r>
    <x v="91"/>
    <x v="4"/>
    <s v="TX - Bosque County"/>
    <n v="1"/>
    <x v="3"/>
  </r>
  <r>
    <x v="91"/>
    <x v="4"/>
    <s v="MT - City of Whitefish"/>
    <n v="3"/>
    <x v="2"/>
  </r>
  <r>
    <x v="91"/>
    <x v="4"/>
    <s v="OH - Ashland County"/>
    <n v="1"/>
    <x v="2"/>
  </r>
  <r>
    <x v="91"/>
    <x v="4"/>
    <s v="WA - City of Bainbridge Island"/>
    <n v="1"/>
    <x v="1"/>
  </r>
  <r>
    <x v="91"/>
    <x v="4"/>
    <s v="CO - Town of Mount Crested Butte"/>
    <n v="1"/>
    <x v="1"/>
  </r>
  <r>
    <x v="92"/>
    <x v="4"/>
    <s v="Letter Campaign"/>
    <n v="3"/>
    <x v="0"/>
  </r>
  <r>
    <x v="92"/>
    <x v="4"/>
    <s v="Quality Assurance"/>
    <n v="3"/>
    <x v="1"/>
  </r>
  <r>
    <x v="92"/>
    <x v="4"/>
    <s v="CO - City of Westminster"/>
    <n v="2"/>
    <x v="3"/>
  </r>
  <r>
    <x v="92"/>
    <x v="4"/>
    <s v="MD - Town of Ocean City"/>
    <n v="2"/>
    <x v="2"/>
  </r>
  <r>
    <x v="92"/>
    <x v="4"/>
    <s v="CA - San Bernardino County"/>
    <n v="1"/>
    <x v="4"/>
  </r>
  <r>
    <x v="92"/>
    <x v="4"/>
    <s v="UT - City of Salt Lake City"/>
    <n v="3"/>
    <x v="4"/>
  </r>
  <r>
    <x v="92"/>
    <x v="4"/>
    <s v="SC - City of North Charleston"/>
    <n v="4"/>
    <x v="2"/>
  </r>
  <r>
    <x v="92"/>
    <x v="4"/>
    <s v="TX - City of Rockport"/>
    <n v="4"/>
    <x v="2"/>
  </r>
  <r>
    <x v="92"/>
    <x v="4"/>
    <s v="CO - Archuleta County"/>
    <n v="4"/>
    <x v="2"/>
  </r>
  <r>
    <x v="92"/>
    <x v="4"/>
    <s v="CA - City of San Buenaventura"/>
    <n v="1"/>
    <x v="3"/>
  </r>
  <r>
    <x v="92"/>
    <x v="4"/>
    <s v="AUS - City of Brisbane"/>
    <n v="1"/>
    <x v="2"/>
  </r>
  <r>
    <x v="92"/>
    <x v="4"/>
    <s v="CA - City of San Luis Obispo"/>
    <n v="1"/>
    <x v="4"/>
  </r>
  <r>
    <x v="92"/>
    <x v="4"/>
    <s v="MT - City of Whitefish"/>
    <n v="4"/>
    <x v="2"/>
  </r>
  <r>
    <x v="92"/>
    <x v="4"/>
    <s v="OH - Ashland County"/>
    <n v="1"/>
    <x v="2"/>
  </r>
  <r>
    <x v="92"/>
    <x v="4"/>
    <s v="OH - Fairfield County"/>
    <n v="1"/>
    <x v="1"/>
  </r>
  <r>
    <x v="92"/>
    <x v="4"/>
    <s v="TX - City of New Braunfels"/>
    <n v="1"/>
    <x v="1"/>
  </r>
  <r>
    <x v="92"/>
    <x v="4"/>
    <s v="CO - Town of Mount Crested Butte"/>
    <n v="1"/>
    <x v="1"/>
  </r>
  <r>
    <x v="93"/>
    <x v="4"/>
    <s v="Letter Campaign"/>
    <n v="3"/>
    <x v="0"/>
  </r>
  <r>
    <x v="93"/>
    <x v="4"/>
    <s v="Quality Assurance"/>
    <n v="1"/>
    <x v="1"/>
  </r>
  <r>
    <x v="93"/>
    <x v="4"/>
    <s v="Leave"/>
    <n v="1"/>
    <x v="5"/>
  </r>
  <r>
    <x v="93"/>
    <x v="4"/>
    <s v="TX - City of Rockport"/>
    <n v="1"/>
    <x v="2"/>
  </r>
  <r>
    <x v="93"/>
    <x v="4"/>
    <s v="MD - Town of Ocean City"/>
    <n v="2"/>
    <x v="2"/>
  </r>
  <r>
    <x v="93"/>
    <x v="4"/>
    <s v="UT - City of Salt Lake City"/>
    <n v="2"/>
    <x v="4"/>
  </r>
  <r>
    <x v="93"/>
    <x v="4"/>
    <s v="CA - San Bernardino County"/>
    <n v="2"/>
    <x v="4"/>
  </r>
  <r>
    <x v="93"/>
    <x v="4"/>
    <s v="CA - City of San Luis Obispo"/>
    <n v="2"/>
    <x v="4"/>
  </r>
  <r>
    <x v="93"/>
    <x v="4"/>
    <s v="SC - City of North Charleston"/>
    <n v="1"/>
    <x v="2"/>
  </r>
  <r>
    <x v="93"/>
    <x v="4"/>
    <s v="CA - Trinity County"/>
    <n v="6"/>
    <x v="2"/>
  </r>
  <r>
    <x v="93"/>
    <x v="4"/>
    <s v="CO - Archuleta County"/>
    <n v="6"/>
    <x v="2"/>
  </r>
  <r>
    <x v="93"/>
    <x v="4"/>
    <s v="MT - City of Whitefish"/>
    <n v="5"/>
    <x v="2"/>
  </r>
  <r>
    <x v="93"/>
    <x v="4"/>
    <s v="OH - Ashland County"/>
    <n v="1"/>
    <x v="4"/>
  </r>
  <r>
    <x v="93"/>
    <x v="4"/>
    <s v="NY - Town of Chatham"/>
    <n v="1"/>
    <x v="2"/>
  </r>
  <r>
    <x v="93"/>
    <x v="4"/>
    <s v="TX - City of Dripping Springs"/>
    <n v="1"/>
    <x v="3"/>
  </r>
  <r>
    <x v="93"/>
    <x v="4"/>
    <s v="CA - Nevada County"/>
    <n v="1"/>
    <x v="1"/>
  </r>
  <r>
    <x v="93"/>
    <x v="4"/>
    <s v="FL - Seminole County"/>
    <n v="1"/>
    <x v="3"/>
  </r>
  <r>
    <x v="94"/>
    <x v="4"/>
    <s v="Quality Assurance"/>
    <n v="9"/>
    <x v="1"/>
  </r>
  <r>
    <x v="94"/>
    <x v="4"/>
    <s v="Leave"/>
    <n v="4"/>
    <x v="5"/>
  </r>
  <r>
    <x v="94"/>
    <x v="4"/>
    <s v="CA - Riverside County"/>
    <n v="2"/>
    <x v="3"/>
  </r>
  <r>
    <x v="94"/>
    <x v="4"/>
    <s v="MD - Town of Ocean City"/>
    <n v="1"/>
    <x v="2"/>
  </r>
  <r>
    <x v="94"/>
    <x v="4"/>
    <s v="AUS - City of Brisbane"/>
    <n v="1"/>
    <x v="3"/>
  </r>
  <r>
    <x v="94"/>
    <x v="4"/>
    <s v="CA - San Bernardino County"/>
    <n v="2"/>
    <x v="4"/>
  </r>
  <r>
    <x v="94"/>
    <x v="4"/>
    <s v="CA - Trinity County"/>
    <n v="4"/>
    <x v="2"/>
  </r>
  <r>
    <x v="94"/>
    <x v="4"/>
    <s v="SC - City of North Charleston"/>
    <n v="1"/>
    <x v="2"/>
  </r>
  <r>
    <x v="94"/>
    <x v="4"/>
    <s v="CO - Archuleta County"/>
    <n v="2"/>
    <x v="2"/>
  </r>
  <r>
    <x v="94"/>
    <x v="4"/>
    <s v="TX - City of Rockport"/>
    <n v="2"/>
    <x v="2"/>
  </r>
  <r>
    <x v="94"/>
    <x v="4"/>
    <s v="MT - City of Whitefish"/>
    <n v="2"/>
    <x v="2"/>
  </r>
  <r>
    <x v="94"/>
    <x v="4"/>
    <s v="NY - Town of Skaneateles"/>
    <n v="1"/>
    <x v="2"/>
  </r>
  <r>
    <x v="94"/>
    <x v="4"/>
    <s v="NY - Town of Chatham"/>
    <n v="1"/>
    <x v="2"/>
  </r>
  <r>
    <x v="94"/>
    <x v="4"/>
    <s v="UT - City of Salt Lake City"/>
    <n v="2"/>
    <x v="4"/>
  </r>
  <r>
    <x v="94"/>
    <x v="4"/>
    <s v="CA - City of San Luis Obispo"/>
    <n v="2"/>
    <x v="4"/>
  </r>
  <r>
    <x v="94"/>
    <x v="4"/>
    <s v="FL - Duval County"/>
    <n v="1"/>
    <x v="3"/>
  </r>
  <r>
    <x v="95"/>
    <x v="4"/>
    <s v="Letter Campaign"/>
    <n v="2"/>
    <x v="0"/>
  </r>
  <r>
    <x v="95"/>
    <x v="4"/>
    <s v="Quality Assurance"/>
    <n v="2"/>
    <x v="1"/>
  </r>
  <r>
    <x v="95"/>
    <x v="4"/>
    <s v="Leave"/>
    <n v="5"/>
    <x v="5"/>
  </r>
  <r>
    <x v="95"/>
    <x v="4"/>
    <s v="CA - Riverside County"/>
    <n v="2"/>
    <x v="3"/>
  </r>
  <r>
    <x v="95"/>
    <x v="4"/>
    <s v="TX - City of Rockport"/>
    <n v="3"/>
    <x v="2"/>
  </r>
  <r>
    <x v="95"/>
    <x v="4"/>
    <s v="TX - Bosque County"/>
    <n v="2"/>
    <x v="3"/>
  </r>
  <r>
    <x v="95"/>
    <x v="4"/>
    <s v="AUS - City of Brisbane"/>
    <n v="1"/>
    <x v="3"/>
  </r>
  <r>
    <x v="95"/>
    <x v="4"/>
    <s v="CA - San Bernardino County"/>
    <n v="1"/>
    <x v="4"/>
  </r>
  <r>
    <x v="95"/>
    <x v="4"/>
    <s v="CA - Trinity County"/>
    <n v="2"/>
    <x v="4"/>
  </r>
  <r>
    <x v="95"/>
    <x v="4"/>
    <s v="SC - City of North Charleston"/>
    <n v="2"/>
    <x v="2"/>
  </r>
  <r>
    <x v="95"/>
    <x v="4"/>
    <s v="CO - Archuleta County"/>
    <n v="1"/>
    <x v="4"/>
  </r>
  <r>
    <x v="95"/>
    <x v="4"/>
    <s v="MT - City of Whitefish"/>
    <n v="3"/>
    <x v="2"/>
  </r>
  <r>
    <x v="95"/>
    <x v="4"/>
    <s v="NY - Town of Skaneateles"/>
    <n v="1"/>
    <x v="2"/>
  </r>
  <r>
    <x v="95"/>
    <x v="4"/>
    <s v="NY - Town of Chatham"/>
    <n v="1"/>
    <x v="2"/>
  </r>
  <r>
    <x v="95"/>
    <x v="4"/>
    <s v="MD - Town of Ocean City"/>
    <n v="2"/>
    <x v="2"/>
  </r>
  <r>
    <x v="95"/>
    <x v="4"/>
    <s v="UT - City of Salt Lake City"/>
    <n v="2"/>
    <x v="4"/>
  </r>
  <r>
    <x v="95"/>
    <x v="4"/>
    <s v="CA - City of San Luis Obispo"/>
    <n v="2"/>
    <x v="4"/>
  </r>
  <r>
    <x v="95"/>
    <x v="4"/>
    <s v="FL - Duval County"/>
    <n v="1"/>
    <x v="3"/>
  </r>
  <r>
    <x v="96"/>
    <x v="4"/>
    <s v="OH - Ashland County"/>
    <n v="1"/>
    <x v="1"/>
  </r>
  <r>
    <x v="96"/>
    <x v="4"/>
    <s v="CA - Nevada County"/>
    <n v="1"/>
    <x v="1"/>
  </r>
  <r>
    <x v="96"/>
    <x v="4"/>
    <s v="Letter Campaign"/>
    <n v="1"/>
    <x v="0"/>
  </r>
  <r>
    <x v="96"/>
    <x v="4"/>
    <s v="Quality Assurance"/>
    <n v="2"/>
    <x v="1"/>
  </r>
  <r>
    <x v="96"/>
    <x v="4"/>
    <s v="Leave"/>
    <n v="3"/>
    <x v="5"/>
  </r>
  <r>
    <x v="96"/>
    <x v="4"/>
    <s v="TX - City of Rockport"/>
    <n v="2"/>
    <x v="2"/>
  </r>
  <r>
    <x v="96"/>
    <x v="4"/>
    <s v="AUS - City of Brisbane"/>
    <n v="1"/>
    <x v="3"/>
  </r>
  <r>
    <x v="96"/>
    <x v="4"/>
    <s v="NY - Town of Skaneateles"/>
    <n v="2"/>
    <x v="2"/>
  </r>
  <r>
    <x v="96"/>
    <x v="4"/>
    <s v="CA - San Bernardino County"/>
    <n v="1"/>
    <x v="4"/>
  </r>
  <r>
    <x v="96"/>
    <x v="4"/>
    <s v="SC - City of North Charleston"/>
    <n v="3"/>
    <x v="2"/>
  </r>
  <r>
    <x v="96"/>
    <x v="4"/>
    <s v="CO - Archuleta County"/>
    <n v="2"/>
    <x v="4"/>
  </r>
  <r>
    <x v="96"/>
    <x v="4"/>
    <s v="MT - City of Whitefish"/>
    <n v="4"/>
    <x v="2"/>
  </r>
  <r>
    <x v="96"/>
    <x v="4"/>
    <s v="NY - Town of Chatham"/>
    <n v="1"/>
    <x v="2"/>
  </r>
  <r>
    <x v="96"/>
    <x v="4"/>
    <s v="WA - City of Bainbridge Island"/>
    <n v="1"/>
    <x v="1"/>
  </r>
  <r>
    <x v="96"/>
    <x v="4"/>
    <s v="MD - Town of Ocean City"/>
    <n v="2"/>
    <x v="2"/>
  </r>
  <r>
    <x v="96"/>
    <x v="4"/>
    <s v="UT - City of Salt Lake City"/>
    <n v="2"/>
    <x v="4"/>
  </r>
  <r>
    <x v="96"/>
    <x v="4"/>
    <s v="CA - City of San Luis Obispo"/>
    <n v="1"/>
    <x v="4"/>
  </r>
  <r>
    <x v="96"/>
    <x v="4"/>
    <s v="NY - Town of Babylon"/>
    <n v="5"/>
    <x v="2"/>
  </r>
  <r>
    <x v="96"/>
    <x v="4"/>
    <s v="FL - Duval County"/>
    <n v="1"/>
    <x v="3"/>
  </r>
  <r>
    <x v="96"/>
    <x v="4"/>
    <s v="MI - City of Charlevoix"/>
    <n v="1"/>
    <x v="1"/>
  </r>
  <r>
    <x v="96"/>
    <x v="4"/>
    <s v="TX - City of New Braunfels"/>
    <n v="1"/>
    <x v="1"/>
  </r>
  <r>
    <x v="96"/>
    <x v="4"/>
    <s v="TX - Town of South Padre Island"/>
    <n v="1"/>
    <x v="1"/>
  </r>
  <r>
    <x v="97"/>
    <x v="4"/>
    <s v="Letter Campaign"/>
    <n v="1"/>
    <x v="0"/>
  </r>
  <r>
    <x v="97"/>
    <x v="4"/>
    <s v="Quality Assurance"/>
    <n v="1"/>
    <x v="1"/>
  </r>
  <r>
    <x v="97"/>
    <x v="4"/>
    <s v="Leave"/>
    <n v="4"/>
    <x v="5"/>
  </r>
  <r>
    <x v="97"/>
    <x v="4"/>
    <s v="Maintenance Several Projects"/>
    <n v="4"/>
    <x v="3"/>
  </r>
  <r>
    <x v="97"/>
    <x v="4"/>
    <s v="TX - City of Rockport"/>
    <n v="2"/>
    <x v="2"/>
  </r>
  <r>
    <x v="97"/>
    <x v="4"/>
    <s v="NY - Town of Skaneateles"/>
    <n v="2"/>
    <x v="4"/>
  </r>
  <r>
    <x v="97"/>
    <x v="4"/>
    <s v="CA - San Bernardino County"/>
    <n v="2"/>
    <x v="4"/>
  </r>
  <r>
    <x v="97"/>
    <x v="4"/>
    <s v="SC - City of North Charleston"/>
    <n v="2"/>
    <x v="2"/>
  </r>
  <r>
    <x v="97"/>
    <x v="4"/>
    <s v="CO - Archuleta County"/>
    <n v="2"/>
    <x v="4"/>
  </r>
  <r>
    <x v="97"/>
    <x v="4"/>
    <s v="MT - City of Whitefish"/>
    <n v="3"/>
    <x v="2"/>
  </r>
  <r>
    <x v="97"/>
    <x v="4"/>
    <s v="MD - Town of Ocean City"/>
    <n v="2"/>
    <x v="2"/>
  </r>
  <r>
    <x v="97"/>
    <x v="4"/>
    <s v="UT - City of Salt Lake City"/>
    <n v="2"/>
    <x v="4"/>
  </r>
  <r>
    <x v="97"/>
    <x v="4"/>
    <s v="OH - Muskingum County"/>
    <n v="3"/>
    <x v="2"/>
  </r>
  <r>
    <x v="97"/>
    <x v="4"/>
    <s v="CO - City of Westminster"/>
    <n v="2"/>
    <x v="3"/>
  </r>
  <r>
    <x v="97"/>
    <x v="4"/>
    <s v="NY - Town of Chatham"/>
    <n v="1"/>
    <x v="4"/>
  </r>
  <r>
    <x v="97"/>
    <x v="4"/>
    <s v="FL - Duval County"/>
    <n v="2"/>
    <x v="3"/>
  </r>
  <r>
    <x v="97"/>
    <x v="4"/>
    <s v="OH - Ashland County"/>
    <n v="1"/>
    <x v="1"/>
  </r>
  <r>
    <x v="97"/>
    <x v="4"/>
    <s v="CA - Nevada County"/>
    <n v="1"/>
    <x v="1"/>
  </r>
  <r>
    <x v="98"/>
    <x v="4"/>
    <s v="Letter Campaign"/>
    <n v="1"/>
    <x v="0"/>
  </r>
  <r>
    <x v="98"/>
    <x v="4"/>
    <s v="Quality Assurance"/>
    <n v="1"/>
    <x v="1"/>
  </r>
  <r>
    <x v="98"/>
    <x v="4"/>
    <s v="Leave"/>
    <n v="4"/>
    <x v="5"/>
  </r>
  <r>
    <x v="98"/>
    <x v="4"/>
    <s v="MT - City of Whitefish"/>
    <n v="2"/>
    <x v="2"/>
  </r>
  <r>
    <x v="98"/>
    <x v="4"/>
    <s v="TX - City of Rockport"/>
    <n v="2"/>
    <x v="2"/>
  </r>
  <r>
    <x v="98"/>
    <x v="4"/>
    <s v="MD - Town of Ocean City"/>
    <n v="1"/>
    <x v="2"/>
  </r>
  <r>
    <x v="98"/>
    <x v="4"/>
    <s v="OH - Muskingum County"/>
    <n v="3"/>
    <x v="2"/>
  </r>
  <r>
    <x v="98"/>
    <x v="4"/>
    <s v="CA - San Bernardino County"/>
    <n v="3"/>
    <x v="4"/>
  </r>
  <r>
    <x v="98"/>
    <x v="4"/>
    <s v="SC - City of North Charleston"/>
    <n v="1"/>
    <x v="2"/>
  </r>
  <r>
    <x v="98"/>
    <x v="4"/>
    <s v="CO - Archuleta County"/>
    <n v="2"/>
    <x v="4"/>
  </r>
  <r>
    <x v="98"/>
    <x v="4"/>
    <s v="NY - Village of Ocean Beach"/>
    <n v="2"/>
    <x v="2"/>
  </r>
  <r>
    <x v="98"/>
    <x v="4"/>
    <s v="CA - Trinity County"/>
    <n v="1"/>
    <x v="1"/>
  </r>
  <r>
    <x v="98"/>
    <x v="4"/>
    <s v="NH - Town of Sunapee"/>
    <n v="3"/>
    <x v="2"/>
  </r>
  <r>
    <x v="98"/>
    <x v="4"/>
    <s v="FL - Duval County"/>
    <n v="1"/>
    <x v="3"/>
  </r>
  <r>
    <x v="98"/>
    <x v="4"/>
    <s v="NY - Town of Babylon"/>
    <n v="2"/>
    <x v="4"/>
  </r>
  <r>
    <x v="98"/>
    <x v="4"/>
    <s v="CA - Riverside County"/>
    <n v="2"/>
    <x v="3"/>
  </r>
  <r>
    <x v="98"/>
    <x v="4"/>
    <s v="TX - Town of South Padre Island"/>
    <n v="1"/>
    <x v="1"/>
  </r>
  <r>
    <x v="98"/>
    <x v="4"/>
    <s v="CA - City of Beverly Hills"/>
    <n v="2"/>
    <x v="4"/>
  </r>
  <r>
    <x v="98"/>
    <x v="4"/>
    <s v="NY - Town of Skaneateles"/>
    <n v="1"/>
    <x v="4"/>
  </r>
  <r>
    <x v="98"/>
    <x v="4"/>
    <s v="UT - City of Salt Lake City"/>
    <n v="2"/>
    <x v="4"/>
  </r>
  <r>
    <x v="99"/>
    <x v="4"/>
    <s v="Letter Campaign"/>
    <n v="1"/>
    <x v="0"/>
  </r>
  <r>
    <x v="99"/>
    <x v="4"/>
    <s v="Quality Assurance"/>
    <n v="10"/>
    <x v="1"/>
  </r>
  <r>
    <x v="99"/>
    <x v="4"/>
    <s v="Leave"/>
    <n v="4"/>
    <x v="5"/>
  </r>
  <r>
    <x v="99"/>
    <x v="4"/>
    <s v="AZ - City of Phoenix"/>
    <n v="1"/>
    <x v="3"/>
  </r>
  <r>
    <x v="99"/>
    <x v="4"/>
    <s v="AUS - City of Brisbane"/>
    <n v="1"/>
    <x v="3"/>
  </r>
  <r>
    <x v="99"/>
    <x v="4"/>
    <s v="TX - City of Rockport"/>
    <n v="1"/>
    <x v="2"/>
  </r>
  <r>
    <x v="99"/>
    <x v="4"/>
    <s v="MT - City of Whitefish"/>
    <n v="1"/>
    <x v="2"/>
  </r>
  <r>
    <x v="99"/>
    <x v="4"/>
    <s v="CA - San Bernardino County"/>
    <n v="1"/>
    <x v="4"/>
  </r>
  <r>
    <x v="99"/>
    <x v="4"/>
    <s v="SC - City of North Charleston"/>
    <n v="2"/>
    <x v="4"/>
  </r>
  <r>
    <x v="99"/>
    <x v="4"/>
    <s v="OH - Muskingum County"/>
    <n v="1"/>
    <x v="4"/>
  </r>
  <r>
    <x v="99"/>
    <x v="4"/>
    <s v="NH - Town of Sunapee"/>
    <n v="2"/>
    <x v="2"/>
  </r>
  <r>
    <x v="99"/>
    <x v="4"/>
    <s v="NY - Village of Ocean Beach"/>
    <n v="1"/>
    <x v="2"/>
  </r>
  <r>
    <x v="99"/>
    <x v="4"/>
    <s v="CA - Ventura County"/>
    <n v="2"/>
    <x v="2"/>
  </r>
  <r>
    <x v="99"/>
    <x v="4"/>
    <s v="MD - Town of Ocean City"/>
    <n v="2"/>
    <x v="2"/>
  </r>
  <r>
    <x v="99"/>
    <x v="4"/>
    <s v="CA - City of Beverly Hills"/>
    <n v="2"/>
    <x v="4"/>
  </r>
  <r>
    <x v="99"/>
    <x v="4"/>
    <s v="CO - City of Westminster"/>
    <n v="1"/>
    <x v="3"/>
  </r>
  <r>
    <x v="99"/>
    <x v="4"/>
    <s v="CA - Riverside County"/>
    <n v="1"/>
    <x v="3"/>
  </r>
  <r>
    <x v="99"/>
    <x v="4"/>
    <s v="NY - Town of Babylon"/>
    <n v="2"/>
    <x v="4"/>
  </r>
  <r>
    <x v="99"/>
    <x v="4"/>
    <s v="UT - City of Salt Lake City"/>
    <n v="1"/>
    <x v="4"/>
  </r>
  <r>
    <x v="100"/>
    <x v="4"/>
    <s v="Letter Campaign"/>
    <n v="1"/>
    <x v="0"/>
  </r>
  <r>
    <x v="100"/>
    <x v="4"/>
    <s v="Quality Assurance"/>
    <n v="2"/>
    <x v="1"/>
  </r>
  <r>
    <x v="100"/>
    <x v="4"/>
    <s v="Leave"/>
    <n v="3"/>
    <x v="5"/>
  </r>
  <r>
    <x v="100"/>
    <x v="4"/>
    <s v="CA - Riverside County"/>
    <n v="2"/>
    <x v="3"/>
  </r>
  <r>
    <x v="100"/>
    <x v="4"/>
    <s v="TX - City of Rockport"/>
    <n v="4"/>
    <x v="2"/>
  </r>
  <r>
    <x v="100"/>
    <x v="4"/>
    <s v="MT - City of Whitefish"/>
    <n v="3"/>
    <x v="4"/>
  </r>
  <r>
    <x v="100"/>
    <x v="4"/>
    <s v="SC - City of North Charleston"/>
    <n v="2"/>
    <x v="4"/>
  </r>
  <r>
    <x v="100"/>
    <x v="4"/>
    <s v="TX - Bosque County"/>
    <n v="1"/>
    <x v="3"/>
  </r>
  <r>
    <x v="100"/>
    <x v="4"/>
    <s v="CA - Ventura County"/>
    <n v="2"/>
    <x v="2"/>
  </r>
  <r>
    <x v="100"/>
    <x v="4"/>
    <s v="NH - Town of Sunapee"/>
    <n v="1"/>
    <x v="2"/>
  </r>
  <r>
    <x v="100"/>
    <x v="4"/>
    <s v="CA - City of Los Angeles"/>
    <n v="2"/>
    <x v="2"/>
  </r>
  <r>
    <x v="100"/>
    <x v="4"/>
    <s v="CA - San Bernardino County"/>
    <n v="2"/>
    <x v="4"/>
  </r>
  <r>
    <x v="100"/>
    <x v="4"/>
    <s v="WA - City of Bainbridge Island"/>
    <n v="1"/>
    <x v="1"/>
  </r>
  <r>
    <x v="100"/>
    <x v="4"/>
    <s v="MI - City of Charlevoix"/>
    <n v="1"/>
    <x v="1"/>
  </r>
  <r>
    <x v="100"/>
    <x v="4"/>
    <s v="CA - City of Beverly Hills"/>
    <n v="2"/>
    <x v="4"/>
  </r>
  <r>
    <x v="100"/>
    <x v="4"/>
    <s v="NY - Town of Chatham"/>
    <n v="1"/>
    <x v="1"/>
  </r>
  <r>
    <x v="100"/>
    <x v="4"/>
    <s v="MD - Town of Ocean City"/>
    <n v="2"/>
    <x v="2"/>
  </r>
  <r>
    <x v="100"/>
    <x v="4"/>
    <s v="NY - Village of Ocean Beach"/>
    <n v="2"/>
    <x v="2"/>
  </r>
  <r>
    <x v="100"/>
    <x v="4"/>
    <s v="FL - Duval County"/>
    <n v="1"/>
    <x v="3"/>
  </r>
  <r>
    <x v="100"/>
    <x v="4"/>
    <s v="TX - Town of South Padre Island"/>
    <n v="1"/>
    <x v="1"/>
  </r>
  <r>
    <x v="100"/>
    <x v="4"/>
    <s v="UT - City of Salt Lake City"/>
    <n v="1"/>
    <x v="4"/>
  </r>
  <r>
    <x v="101"/>
    <x v="4"/>
    <s v="Letter Campaign"/>
    <n v="1"/>
    <x v="0"/>
  </r>
  <r>
    <x v="101"/>
    <x v="4"/>
    <s v="Quality Assurance"/>
    <n v="2"/>
    <x v="1"/>
  </r>
  <r>
    <x v="101"/>
    <x v="4"/>
    <s v="Leave"/>
    <n v="1"/>
    <x v="5"/>
  </r>
  <r>
    <x v="101"/>
    <x v="4"/>
    <s v="OH - Fairfield County"/>
    <n v="1"/>
    <x v="3"/>
  </r>
  <r>
    <x v="101"/>
    <x v="4"/>
    <s v="TX - City of Rockport"/>
    <n v="3"/>
    <x v="2"/>
  </r>
  <r>
    <x v="101"/>
    <x v="4"/>
    <s v="SC - City of North Charleston"/>
    <n v="2"/>
    <x v="4"/>
  </r>
  <r>
    <x v="101"/>
    <x v="4"/>
    <s v="MT - City of Whitefish"/>
    <n v="3"/>
    <x v="4"/>
  </r>
  <r>
    <x v="101"/>
    <x v="4"/>
    <s v="CA - Ventura County"/>
    <n v="2"/>
    <x v="2"/>
  </r>
  <r>
    <x v="101"/>
    <x v="4"/>
    <s v="Maintenance Several Projects"/>
    <n v="1"/>
    <x v="3"/>
  </r>
  <r>
    <x v="101"/>
    <x v="4"/>
    <s v="CA - City of Redwood City"/>
    <n v="4"/>
    <x v="2"/>
  </r>
  <r>
    <x v="101"/>
    <x v="4"/>
    <s v="CA - City of Los Angeles"/>
    <n v="2"/>
    <x v="2"/>
  </r>
  <r>
    <x v="101"/>
    <x v="4"/>
    <s v="CA - San Bernardino County"/>
    <n v="1"/>
    <x v="4"/>
  </r>
  <r>
    <x v="101"/>
    <x v="4"/>
    <s v="CA - City of Beverly Hills"/>
    <n v="2"/>
    <x v="4"/>
  </r>
  <r>
    <x v="101"/>
    <x v="4"/>
    <s v="CA - Nevada County"/>
    <n v="1"/>
    <x v="1"/>
  </r>
  <r>
    <x v="101"/>
    <x v="4"/>
    <s v="AZ - City of Phoenix"/>
    <n v="1"/>
    <x v="3"/>
  </r>
  <r>
    <x v="101"/>
    <x v="4"/>
    <s v="MD - Town of Ocean City"/>
    <n v="2"/>
    <x v="2"/>
  </r>
  <r>
    <x v="101"/>
    <x v="4"/>
    <s v="CO - Archuleta County"/>
    <n v="1"/>
    <x v="1"/>
  </r>
  <r>
    <x v="101"/>
    <x v="4"/>
    <s v="NY - Village of Ocean Beach"/>
    <n v="2"/>
    <x v="2"/>
  </r>
  <r>
    <x v="101"/>
    <x v="4"/>
    <s v="CA - Riverside County"/>
    <n v="2"/>
    <x v="3"/>
  </r>
  <r>
    <x v="101"/>
    <x v="4"/>
    <s v="AZ - City of Tempe"/>
    <n v="1"/>
    <x v="1"/>
  </r>
  <r>
    <x v="101"/>
    <x v="4"/>
    <s v="NH - Town of Sunapee"/>
    <n v="1"/>
    <x v="2"/>
  </r>
  <r>
    <x v="101"/>
    <x v="4"/>
    <s v="UT - City of Salt Lake City"/>
    <n v="1"/>
    <x v="4"/>
  </r>
  <r>
    <x v="102"/>
    <x v="4"/>
    <s v="Letter Campaign"/>
    <n v="1"/>
    <x v="0"/>
  </r>
  <r>
    <x v="102"/>
    <x v="4"/>
    <s v="Quality Assurance"/>
    <n v="2"/>
    <x v="1"/>
  </r>
  <r>
    <x v="102"/>
    <x v="4"/>
    <s v="Leave"/>
    <n v="3"/>
    <x v="5"/>
  </r>
  <r>
    <x v="102"/>
    <x v="4"/>
    <s v="CA - City of Redwood City"/>
    <n v="3"/>
    <x v="2"/>
  </r>
  <r>
    <x v="102"/>
    <x v="4"/>
    <s v="TX - City of Rockport"/>
    <n v="3"/>
    <x v="2"/>
  </r>
  <r>
    <x v="102"/>
    <x v="4"/>
    <s v="CA - San Bernardino County"/>
    <n v="2"/>
    <x v="4"/>
  </r>
  <r>
    <x v="102"/>
    <x v="4"/>
    <s v="CA - Ventura County"/>
    <n v="1"/>
    <x v="2"/>
  </r>
  <r>
    <x v="102"/>
    <x v="4"/>
    <s v="CA - City of Los Angeles"/>
    <n v="6"/>
    <x v="2"/>
  </r>
  <r>
    <x v="102"/>
    <x v="4"/>
    <s v="NM - Village of Cloudcroft"/>
    <n v="2"/>
    <x v="2"/>
  </r>
  <r>
    <x v="102"/>
    <x v="4"/>
    <s v="SC - City of North Charleston"/>
    <n v="2"/>
    <x v="4"/>
  </r>
  <r>
    <x v="102"/>
    <x v="4"/>
    <s v="MD - Town of Ocean City"/>
    <n v="2"/>
    <x v="2"/>
  </r>
  <r>
    <x v="102"/>
    <x v="4"/>
    <s v="CA - Trinity County"/>
    <n v="1"/>
    <x v="1"/>
  </r>
  <r>
    <x v="102"/>
    <x v="4"/>
    <s v="NY - Town of Skaneateles"/>
    <n v="1"/>
    <x v="1"/>
  </r>
  <r>
    <x v="102"/>
    <x v="4"/>
    <s v="MT - City of Whitefish"/>
    <n v="3"/>
    <x v="4"/>
  </r>
  <r>
    <x v="102"/>
    <x v="4"/>
    <s v="OH - Muskingum County"/>
    <n v="1"/>
    <x v="1"/>
  </r>
  <r>
    <x v="102"/>
    <x v="4"/>
    <s v="AZ - City of Phoenix"/>
    <n v="2"/>
    <x v="3"/>
  </r>
  <r>
    <x v="102"/>
    <x v="4"/>
    <s v="NY - Village of Ocean Beach"/>
    <n v="1"/>
    <x v="4"/>
  </r>
  <r>
    <x v="102"/>
    <x v="4"/>
    <s v="NH - Town of Sunapee"/>
    <n v="1"/>
    <x v="2"/>
  </r>
  <r>
    <x v="103"/>
    <x v="5"/>
    <s v="Letter Campaign"/>
    <n v="3"/>
    <x v="0"/>
  </r>
  <r>
    <x v="103"/>
    <x v="5"/>
    <s v="Quality Assurance"/>
    <n v="5"/>
    <x v="1"/>
  </r>
  <r>
    <x v="103"/>
    <x v="5"/>
    <s v="Leave"/>
    <n v="5"/>
    <x v="5"/>
  </r>
  <r>
    <x v="103"/>
    <x v="5"/>
    <s v="CA - Riverside County"/>
    <n v="1"/>
    <x v="3"/>
  </r>
  <r>
    <x v="103"/>
    <x v="5"/>
    <s v="CA - Calaveras County"/>
    <n v="2"/>
    <x v="2"/>
  </r>
  <r>
    <x v="103"/>
    <x v="5"/>
    <s v="CA - Ventura County"/>
    <n v="2"/>
    <x v="2"/>
  </r>
  <r>
    <x v="103"/>
    <x v="5"/>
    <s v="TX - City of Rockport"/>
    <n v="3"/>
    <x v="2"/>
  </r>
  <r>
    <x v="103"/>
    <x v="5"/>
    <s v="OH - Vinton County"/>
    <n v="1"/>
    <x v="2"/>
  </r>
  <r>
    <x v="103"/>
    <x v="5"/>
    <s v="MT - City of Whitefish"/>
    <n v="2"/>
    <x v="4"/>
  </r>
  <r>
    <x v="103"/>
    <x v="5"/>
    <s v="CA - San Bernardino County"/>
    <n v="1"/>
    <x v="4"/>
  </r>
  <r>
    <x v="103"/>
    <x v="5"/>
    <s v="CA - City of Los Angeles"/>
    <n v="2"/>
    <x v="2"/>
  </r>
  <r>
    <x v="103"/>
    <x v="5"/>
    <s v="CA - City of Redding"/>
    <n v="1"/>
    <x v="2"/>
  </r>
  <r>
    <x v="103"/>
    <x v="5"/>
    <s v="SC - City of North Charleston"/>
    <n v="1"/>
    <x v="4"/>
  </r>
  <r>
    <x v="103"/>
    <x v="5"/>
    <s v="NY - Village of Ocean Beach"/>
    <n v="2"/>
    <x v="4"/>
  </r>
  <r>
    <x v="103"/>
    <x v="5"/>
    <s v="CA - City of Beverly Hills"/>
    <n v="3"/>
    <x v="4"/>
  </r>
  <r>
    <x v="103"/>
    <x v="5"/>
    <s v="CA - City of Redwood City"/>
    <n v="1"/>
    <x v="4"/>
  </r>
  <r>
    <x v="103"/>
    <x v="5"/>
    <s v="MD - Town of Ocean City"/>
    <n v="1"/>
    <x v="2"/>
  </r>
  <r>
    <x v="104"/>
    <x v="5"/>
    <s v="Letter Campaign"/>
    <n v="3"/>
    <x v="0"/>
  </r>
  <r>
    <x v="104"/>
    <x v="5"/>
    <s v="Quality Assurance"/>
    <n v="2"/>
    <x v="1"/>
  </r>
  <r>
    <x v="104"/>
    <x v="5"/>
    <s v="Leave"/>
    <n v="5"/>
    <x v="5"/>
  </r>
  <r>
    <x v="104"/>
    <x v="5"/>
    <s v="CA - Santa Clara County"/>
    <n v="1"/>
    <x v="3"/>
  </r>
  <r>
    <x v="104"/>
    <x v="5"/>
    <s v="CA - Calaveras County"/>
    <n v="3"/>
    <x v="2"/>
  </r>
  <r>
    <x v="104"/>
    <x v="5"/>
    <s v="TX - City of Rockport"/>
    <n v="2"/>
    <x v="2"/>
  </r>
  <r>
    <x v="104"/>
    <x v="5"/>
    <s v="CA - Ventura County"/>
    <n v="1"/>
    <x v="2"/>
  </r>
  <r>
    <x v="104"/>
    <x v="5"/>
    <s v="OH - Vinton County"/>
    <n v="2"/>
    <x v="2"/>
  </r>
  <r>
    <x v="104"/>
    <x v="5"/>
    <s v="CA - City of Los Angeles"/>
    <n v="2"/>
    <x v="2"/>
  </r>
  <r>
    <x v="104"/>
    <x v="5"/>
    <s v="AZ - City of Scottsdale"/>
    <n v="1"/>
    <x v="3"/>
  </r>
  <r>
    <x v="104"/>
    <x v="5"/>
    <s v="CA - San Bernardino County"/>
    <n v="1"/>
    <x v="4"/>
  </r>
  <r>
    <x v="104"/>
    <x v="5"/>
    <s v="CA - El Dorado County"/>
    <n v="1"/>
    <x v="2"/>
  </r>
  <r>
    <x v="104"/>
    <x v="5"/>
    <s v="CA - City of Redding"/>
    <n v="1"/>
    <x v="2"/>
  </r>
  <r>
    <x v="104"/>
    <x v="5"/>
    <s v="NM - Village of Cloudcroft"/>
    <n v="1"/>
    <x v="2"/>
  </r>
  <r>
    <x v="104"/>
    <x v="5"/>
    <s v="FL - City of Hallandale Beach"/>
    <n v="1"/>
    <x v="1"/>
  </r>
  <r>
    <x v="104"/>
    <x v="5"/>
    <s v="WA - City of Bainbridge Island"/>
    <n v="1"/>
    <x v="1"/>
  </r>
  <r>
    <x v="104"/>
    <x v="5"/>
    <s v="AZ - City of Tempe"/>
    <n v="1"/>
    <x v="1"/>
  </r>
  <r>
    <x v="104"/>
    <x v="5"/>
    <s v="CA - City of Redwood City"/>
    <n v="1"/>
    <x v="4"/>
  </r>
  <r>
    <x v="104"/>
    <x v="5"/>
    <s v="SC - City of North Charleston"/>
    <n v="1"/>
    <x v="4"/>
  </r>
  <r>
    <x v="104"/>
    <x v="5"/>
    <s v="MD - Town of Ocean City"/>
    <n v="1"/>
    <x v="2"/>
  </r>
  <r>
    <x v="104"/>
    <x v="5"/>
    <s v="TX - Town of South Padre Island"/>
    <n v="1"/>
    <x v="1"/>
  </r>
  <r>
    <x v="104"/>
    <x v="5"/>
    <s v="NH - Town of Sunapee"/>
    <n v="1"/>
    <x v="2"/>
  </r>
  <r>
    <x v="104"/>
    <x v="5"/>
    <s v="UT - City of Salt Lake City"/>
    <n v="1"/>
    <x v="2"/>
  </r>
  <r>
    <x v="104"/>
    <x v="5"/>
    <s v="FL - Seminole County"/>
    <n v="1"/>
    <x v="3"/>
  </r>
  <r>
    <x v="105"/>
    <x v="5"/>
    <s v="Letter Campaign"/>
    <n v="3"/>
    <x v="0"/>
  </r>
  <r>
    <x v="105"/>
    <x v="5"/>
    <s v="Quality Assurance"/>
    <n v="2"/>
    <x v="1"/>
  </r>
  <r>
    <x v="105"/>
    <x v="5"/>
    <s v="Leave"/>
    <n v="5"/>
    <x v="5"/>
  </r>
  <r>
    <x v="105"/>
    <x v="5"/>
    <s v="CA - Nevada County"/>
    <n v="1"/>
    <x v="3"/>
  </r>
  <r>
    <x v="105"/>
    <x v="5"/>
    <s v="CA - Calaveras County"/>
    <n v="4"/>
    <x v="2"/>
  </r>
  <r>
    <x v="105"/>
    <x v="5"/>
    <s v="CA - Ventura County"/>
    <n v="1"/>
    <x v="2"/>
  </r>
  <r>
    <x v="105"/>
    <x v="5"/>
    <s v="OH - Vinton County"/>
    <n v="2"/>
    <x v="2"/>
  </r>
  <r>
    <x v="105"/>
    <x v="5"/>
    <s v="CA - City of Los Angeles"/>
    <n v="2"/>
    <x v="2"/>
  </r>
  <r>
    <x v="105"/>
    <x v="5"/>
    <s v="TX - City of Galveston"/>
    <n v="1"/>
    <x v="3"/>
  </r>
  <r>
    <x v="105"/>
    <x v="5"/>
    <s v="CA - El Dorado County"/>
    <n v="1"/>
    <x v="2"/>
  </r>
  <r>
    <x v="105"/>
    <x v="5"/>
    <s v="CA - City of Redding"/>
    <n v="1"/>
    <x v="2"/>
  </r>
  <r>
    <x v="105"/>
    <x v="5"/>
    <s v="NM - Village of Cloudcroft"/>
    <n v="1"/>
    <x v="2"/>
  </r>
  <r>
    <x v="105"/>
    <x v="5"/>
    <s v="CO - Archuleta County"/>
    <n v="1"/>
    <x v="1"/>
  </r>
  <r>
    <x v="105"/>
    <x v="5"/>
    <s v="CA - City of San Luis Obispo"/>
    <n v="1"/>
    <x v="1"/>
  </r>
  <r>
    <x v="105"/>
    <x v="5"/>
    <s v="NY - Town of Babylon"/>
    <n v="1"/>
    <x v="1"/>
  </r>
  <r>
    <x v="105"/>
    <x v="5"/>
    <s v="CA - City of Redwood City"/>
    <n v="1"/>
    <x v="4"/>
  </r>
  <r>
    <x v="105"/>
    <x v="5"/>
    <s v="TX - City of Rockport"/>
    <n v="1"/>
    <x v="4"/>
  </r>
  <r>
    <x v="105"/>
    <x v="5"/>
    <s v="CA - San Bernardino County"/>
    <n v="1"/>
    <x v="4"/>
  </r>
  <r>
    <x v="105"/>
    <x v="5"/>
    <s v="SC - City of North Charleston"/>
    <n v="1"/>
    <x v="4"/>
  </r>
  <r>
    <x v="105"/>
    <x v="5"/>
    <s v="MD - Town of Ocean City"/>
    <n v="1"/>
    <x v="2"/>
  </r>
  <r>
    <x v="105"/>
    <x v="5"/>
    <s v="TX - Town of South Padre Island"/>
    <n v="1"/>
    <x v="1"/>
  </r>
  <r>
    <x v="105"/>
    <x v="5"/>
    <s v="NY - Village of Ocean Beach"/>
    <n v="1"/>
    <x v="1"/>
  </r>
  <r>
    <x v="105"/>
    <x v="5"/>
    <s v="NH - Town of Sunapee"/>
    <n v="1"/>
    <x v="4"/>
  </r>
  <r>
    <x v="105"/>
    <x v="5"/>
    <s v="FL - Duval County"/>
    <n v="1"/>
    <x v="3"/>
  </r>
  <r>
    <x v="106"/>
    <x v="5"/>
    <s v="Letter Campaign"/>
    <n v="3"/>
    <x v="0"/>
  </r>
  <r>
    <x v="106"/>
    <x v="5"/>
    <s v="Quality Assurance"/>
    <n v="2"/>
    <x v="1"/>
  </r>
  <r>
    <x v="106"/>
    <x v="5"/>
    <s v="Leave"/>
    <n v="6"/>
    <x v="5"/>
  </r>
  <r>
    <x v="106"/>
    <x v="5"/>
    <s v="SC - City of Charleston"/>
    <n v="1"/>
    <x v="3"/>
  </r>
  <r>
    <x v="106"/>
    <x v="5"/>
    <s v="CA - Calaveras County"/>
    <n v="3"/>
    <x v="2"/>
  </r>
  <r>
    <x v="106"/>
    <x v="5"/>
    <s v="CA - El Dorado County"/>
    <n v="1"/>
    <x v="2"/>
  </r>
  <r>
    <x v="106"/>
    <x v="5"/>
    <s v="CA - Ventura County"/>
    <n v="1"/>
    <x v="2"/>
  </r>
  <r>
    <x v="106"/>
    <x v="5"/>
    <s v="CA - City of Los Angeles"/>
    <n v="2"/>
    <x v="2"/>
  </r>
  <r>
    <x v="106"/>
    <x v="5"/>
    <s v="CA - San Mateo County"/>
    <n v="1"/>
    <x v="3"/>
  </r>
  <r>
    <x v="106"/>
    <x v="5"/>
    <s v="CA - City of Redding"/>
    <n v="4"/>
    <x v="2"/>
  </r>
  <r>
    <x v="106"/>
    <x v="5"/>
    <s v="NM - Village of Cloudcroft"/>
    <n v="1"/>
    <x v="2"/>
  </r>
  <r>
    <x v="106"/>
    <x v="5"/>
    <s v="CA - City of Redwood City"/>
    <n v="1"/>
    <x v="4"/>
  </r>
  <r>
    <x v="106"/>
    <x v="5"/>
    <s v="TX - City of Rockport"/>
    <n v="1"/>
    <x v="4"/>
  </r>
  <r>
    <x v="106"/>
    <x v="5"/>
    <s v="CA - San Bernardino County"/>
    <n v="1"/>
    <x v="4"/>
  </r>
  <r>
    <x v="106"/>
    <x v="5"/>
    <s v="SC - City of North Charleston"/>
    <n v="1"/>
    <x v="4"/>
  </r>
  <r>
    <x v="106"/>
    <x v="5"/>
    <s v="MD - Town of Ocean City"/>
    <n v="1"/>
    <x v="4"/>
  </r>
  <r>
    <x v="106"/>
    <x v="5"/>
    <s v="OH - Vinton County"/>
    <n v="1"/>
    <x v="2"/>
  </r>
  <r>
    <x v="106"/>
    <x v="5"/>
    <s v="FL - City of Hallandale Beach"/>
    <n v="1"/>
    <x v="1"/>
  </r>
  <r>
    <x v="106"/>
    <x v="5"/>
    <s v="CA - Nevada County"/>
    <n v="1"/>
    <x v="1"/>
  </r>
  <r>
    <x v="106"/>
    <x v="5"/>
    <s v="MT - City of Whitefish"/>
    <n v="1"/>
    <x v="1"/>
  </r>
  <r>
    <x v="106"/>
    <x v="5"/>
    <s v="NY - Town of Skaneateles"/>
    <n v="1"/>
    <x v="1"/>
  </r>
  <r>
    <x v="106"/>
    <x v="5"/>
    <s v="CAN - City of Gimli"/>
    <n v="1"/>
    <x v="2"/>
  </r>
  <r>
    <x v="107"/>
    <x v="5"/>
    <s v="Letter Campaign"/>
    <n v="2"/>
    <x v="0"/>
  </r>
  <r>
    <x v="107"/>
    <x v="5"/>
    <s v="Quality Assurance"/>
    <n v="7"/>
    <x v="1"/>
  </r>
  <r>
    <x v="107"/>
    <x v="5"/>
    <s v="Leave"/>
    <n v="4"/>
    <x v="5"/>
  </r>
  <r>
    <x v="107"/>
    <x v="5"/>
    <s v="Maintenance Several Projects"/>
    <n v="4"/>
    <x v="3"/>
  </r>
  <r>
    <x v="107"/>
    <x v="5"/>
    <s v="CA - Calaveras County"/>
    <n v="4"/>
    <x v="2"/>
  </r>
  <r>
    <x v="107"/>
    <x v="5"/>
    <s v="CA - El Dorado County"/>
    <n v="1"/>
    <x v="2"/>
  </r>
  <r>
    <x v="107"/>
    <x v="5"/>
    <s v="CA - Ventura County"/>
    <n v="3"/>
    <x v="2"/>
  </r>
  <r>
    <x v="107"/>
    <x v="5"/>
    <s v="CA - City of Los Angeles"/>
    <n v="2"/>
    <x v="2"/>
  </r>
  <r>
    <x v="107"/>
    <x v="5"/>
    <s v="CA - City of Redding"/>
    <n v="1"/>
    <x v="2"/>
  </r>
  <r>
    <x v="107"/>
    <x v="5"/>
    <s v="CA - City of Redwood City"/>
    <n v="1"/>
    <x v="4"/>
  </r>
  <r>
    <x v="107"/>
    <x v="5"/>
    <s v="TX - City of Rockport"/>
    <n v="1"/>
    <x v="4"/>
  </r>
  <r>
    <x v="107"/>
    <x v="5"/>
    <s v="CA - San Bernardino County"/>
    <n v="1"/>
    <x v="4"/>
  </r>
  <r>
    <x v="107"/>
    <x v="5"/>
    <s v="NM - Village of Cloudcroft"/>
    <n v="1"/>
    <x v="2"/>
  </r>
  <r>
    <x v="107"/>
    <x v="5"/>
    <s v="SC - City of North Charleston"/>
    <n v="1"/>
    <x v="4"/>
  </r>
  <r>
    <x v="107"/>
    <x v="5"/>
    <s v="MD - Town of Ocean City"/>
    <n v="1"/>
    <x v="4"/>
  </r>
  <r>
    <x v="107"/>
    <x v="5"/>
    <s v="OH - Vinton County"/>
    <n v="1"/>
    <x v="2"/>
  </r>
  <r>
    <x v="107"/>
    <x v="5"/>
    <s v="TX - City of League City"/>
    <n v="1"/>
    <x v="2"/>
  </r>
  <r>
    <x v="108"/>
    <x v="5"/>
    <s v="Letter Campaign"/>
    <n v="2"/>
    <x v="0"/>
  </r>
  <r>
    <x v="108"/>
    <x v="5"/>
    <s v="Quality Assurance"/>
    <n v="1"/>
    <x v="1"/>
  </r>
  <r>
    <x v="108"/>
    <x v="5"/>
    <s v="Leave"/>
    <n v="3"/>
    <x v="5"/>
  </r>
  <r>
    <x v="108"/>
    <x v="5"/>
    <s v="Maintenance Several Projects"/>
    <n v="4"/>
    <x v="3"/>
  </r>
  <r>
    <x v="108"/>
    <x v="5"/>
    <s v="CA - Calaveras County"/>
    <n v="2"/>
    <x v="2"/>
  </r>
  <r>
    <x v="108"/>
    <x v="5"/>
    <s v="CA - El Dorado County"/>
    <n v="2"/>
    <x v="2"/>
  </r>
  <r>
    <x v="108"/>
    <x v="5"/>
    <s v="CA - Ventura County"/>
    <n v="2"/>
    <x v="2"/>
  </r>
  <r>
    <x v="108"/>
    <x v="5"/>
    <s v="CA - City of Los Angeles"/>
    <n v="2"/>
    <x v="2"/>
  </r>
  <r>
    <x v="108"/>
    <x v="5"/>
    <s v="CA - City of Redding"/>
    <n v="2"/>
    <x v="2"/>
  </r>
  <r>
    <x v="108"/>
    <x v="5"/>
    <s v="CA - City of Redwood City"/>
    <n v="1"/>
    <x v="4"/>
  </r>
  <r>
    <x v="108"/>
    <x v="5"/>
    <s v="TX - City of Rockport"/>
    <n v="1"/>
    <x v="4"/>
  </r>
  <r>
    <x v="108"/>
    <x v="5"/>
    <s v="CA - San Bernardino County"/>
    <n v="1"/>
    <x v="4"/>
  </r>
  <r>
    <x v="108"/>
    <x v="5"/>
    <s v="NM - Village of Cloudcroft"/>
    <n v="1"/>
    <x v="4"/>
  </r>
  <r>
    <x v="108"/>
    <x v="5"/>
    <s v="SC - City of North Charleston"/>
    <n v="1"/>
    <x v="4"/>
  </r>
  <r>
    <x v="108"/>
    <x v="5"/>
    <s v="MD - Town of Ocean City"/>
    <n v="1"/>
    <x v="4"/>
  </r>
  <r>
    <x v="108"/>
    <x v="5"/>
    <s v="OH - Vinton County"/>
    <n v="1"/>
    <x v="2"/>
  </r>
  <r>
    <x v="108"/>
    <x v="5"/>
    <s v="TX - City of League City"/>
    <n v="1"/>
    <x v="2"/>
  </r>
  <r>
    <x v="108"/>
    <x v="5"/>
    <s v="KY - Powell County"/>
    <n v="2"/>
    <x v="2"/>
  </r>
  <r>
    <x v="108"/>
    <x v="5"/>
    <s v="FL - Duval County"/>
    <n v="1"/>
    <x v="3"/>
  </r>
  <r>
    <x v="108"/>
    <x v="5"/>
    <s v="UT - City of Salt Lake City"/>
    <n v="1"/>
    <x v="1"/>
  </r>
  <r>
    <x v="108"/>
    <x v="5"/>
    <s v="AUS - City of Brisbane"/>
    <n v="1"/>
    <x v="3"/>
  </r>
  <r>
    <x v="108"/>
    <x v="5"/>
    <s v="NH - Town of Sunapee"/>
    <n v="1"/>
    <x v="1"/>
  </r>
  <r>
    <x v="108"/>
    <x v="5"/>
    <s v="WA - City of Bainbridge Island"/>
    <n v="1"/>
    <x v="1"/>
  </r>
  <r>
    <x v="108"/>
    <x v="5"/>
    <s v="NY - Town of Babylon"/>
    <n v="1"/>
    <x v="4"/>
  </r>
  <r>
    <x v="109"/>
    <x v="5"/>
    <s v="Letter Campaign"/>
    <n v="2"/>
    <x v="0"/>
  </r>
  <r>
    <x v="109"/>
    <x v="5"/>
    <s v="Quality Assurance"/>
    <n v="2"/>
    <x v="1"/>
  </r>
  <r>
    <x v="109"/>
    <x v="5"/>
    <s v="Leave"/>
    <n v="4"/>
    <x v="5"/>
  </r>
  <r>
    <x v="109"/>
    <x v="5"/>
    <s v="Maintenance Several Projects"/>
    <n v="4"/>
    <x v="3"/>
  </r>
  <r>
    <x v="109"/>
    <x v="5"/>
    <s v="CA - Calaveras County"/>
    <n v="3"/>
    <x v="2"/>
  </r>
  <r>
    <x v="109"/>
    <x v="5"/>
    <s v="CA - El Dorado County"/>
    <n v="1"/>
    <x v="2"/>
  </r>
  <r>
    <x v="109"/>
    <x v="5"/>
    <s v="CA - City of Los Angeles"/>
    <n v="3"/>
    <x v="2"/>
  </r>
  <r>
    <x v="109"/>
    <x v="5"/>
    <s v="CA - Ventura County"/>
    <n v="3"/>
    <x v="2"/>
  </r>
  <r>
    <x v="109"/>
    <x v="5"/>
    <s v="CA - City of Redding"/>
    <n v="1"/>
    <x v="2"/>
  </r>
  <r>
    <x v="109"/>
    <x v="5"/>
    <s v="CA - San Bernardino County"/>
    <n v="2"/>
    <x v="4"/>
  </r>
  <r>
    <x v="109"/>
    <x v="5"/>
    <s v="FL - Seminole County"/>
    <n v="1"/>
    <x v="3"/>
  </r>
  <r>
    <x v="109"/>
    <x v="5"/>
    <s v="SC - City of North Charleston"/>
    <n v="1"/>
    <x v="4"/>
  </r>
  <r>
    <x v="109"/>
    <x v="5"/>
    <s v="OH - Vinton County"/>
    <n v="1"/>
    <x v="4"/>
  </r>
  <r>
    <x v="109"/>
    <x v="5"/>
    <s v="MD - Town of Ocean City"/>
    <n v="1"/>
    <x v="4"/>
  </r>
  <r>
    <x v="109"/>
    <x v="5"/>
    <s v="TX - City of League City"/>
    <n v="2"/>
    <x v="2"/>
  </r>
  <r>
    <x v="109"/>
    <x v="5"/>
    <s v="KY - Powell County"/>
    <n v="1"/>
    <x v="2"/>
  </r>
  <r>
    <x v="109"/>
    <x v="5"/>
    <s v="AUS - City of Brisbane"/>
    <n v="1"/>
    <x v="3"/>
  </r>
  <r>
    <x v="109"/>
    <x v="5"/>
    <s v="FL - City of Hallandale Beach"/>
    <n v="1"/>
    <x v="1"/>
  </r>
  <r>
    <x v="109"/>
    <x v="5"/>
    <s v="AZ - City of Tempe"/>
    <n v="1"/>
    <x v="1"/>
  </r>
  <r>
    <x v="109"/>
    <x v="5"/>
    <s v="CA - City of Redwood City"/>
    <n v="1"/>
    <x v="4"/>
  </r>
  <r>
    <x v="110"/>
    <x v="5"/>
    <s v="Letter Campaign"/>
    <n v="2"/>
    <x v="0"/>
  </r>
  <r>
    <x v="110"/>
    <x v="5"/>
    <s v="Quality Assurance"/>
    <n v="3"/>
    <x v="1"/>
  </r>
  <r>
    <x v="110"/>
    <x v="5"/>
    <s v="Leave"/>
    <n v="3"/>
    <x v="5"/>
  </r>
  <r>
    <x v="110"/>
    <x v="5"/>
    <s v="Maintenance Several Projects"/>
    <n v="2"/>
    <x v="3"/>
  </r>
  <r>
    <x v="110"/>
    <x v="5"/>
    <s v="CA - Calaveras County"/>
    <n v="2"/>
    <x v="2"/>
  </r>
  <r>
    <x v="110"/>
    <x v="5"/>
    <s v="CA - City of Los Angeles"/>
    <n v="1"/>
    <x v="2"/>
  </r>
  <r>
    <x v="110"/>
    <x v="5"/>
    <s v="CA - Ventura County"/>
    <n v="1"/>
    <x v="2"/>
  </r>
  <r>
    <x v="110"/>
    <x v="5"/>
    <s v="CA - El Dorado County"/>
    <n v="2"/>
    <x v="2"/>
  </r>
  <r>
    <x v="110"/>
    <x v="5"/>
    <s v="CA - City of Redding"/>
    <n v="2"/>
    <x v="2"/>
  </r>
  <r>
    <x v="110"/>
    <x v="5"/>
    <s v="OH - Vinton County"/>
    <n v="1"/>
    <x v="4"/>
  </r>
  <r>
    <x v="110"/>
    <x v="5"/>
    <s v="MD - Town of Ocean City"/>
    <n v="1"/>
    <x v="4"/>
  </r>
  <r>
    <x v="110"/>
    <x v="5"/>
    <s v="TX - City of League City"/>
    <n v="1"/>
    <x v="2"/>
  </r>
  <r>
    <x v="110"/>
    <x v="5"/>
    <s v="KY - Powell County"/>
    <n v="2"/>
    <x v="2"/>
  </r>
  <r>
    <x v="110"/>
    <x v="5"/>
    <s v="FL - Duval County"/>
    <n v="1"/>
    <x v="3"/>
  </r>
  <r>
    <x v="110"/>
    <x v="5"/>
    <s v="TX - City of Rockport"/>
    <n v="1"/>
    <x v="4"/>
  </r>
  <r>
    <x v="110"/>
    <x v="5"/>
    <s v="OH - Muskingum County"/>
    <n v="1"/>
    <x v="1"/>
  </r>
  <r>
    <x v="110"/>
    <x v="5"/>
    <s v="CA - City of Redwood City"/>
    <n v="1"/>
    <x v="4"/>
  </r>
  <r>
    <x v="110"/>
    <x v="5"/>
    <s v="NH - Town of Sunapee"/>
    <n v="1"/>
    <x v="1"/>
  </r>
  <r>
    <x v="110"/>
    <x v="5"/>
    <s v="AUS - City of Adelaide"/>
    <n v="8"/>
    <x v="2"/>
  </r>
  <r>
    <x v="111"/>
    <x v="5"/>
    <s v="Letter Campaign"/>
    <n v="3"/>
    <x v="0"/>
  </r>
  <r>
    <x v="111"/>
    <x v="5"/>
    <s v="Quality Assurance"/>
    <n v="2"/>
    <x v="1"/>
  </r>
  <r>
    <x v="111"/>
    <x v="5"/>
    <s v="Leave"/>
    <n v="3"/>
    <x v="5"/>
  </r>
  <r>
    <x v="111"/>
    <x v="5"/>
    <s v="CA - Calaveras County"/>
    <n v="2"/>
    <x v="2"/>
  </r>
  <r>
    <x v="111"/>
    <x v="5"/>
    <s v="CA - El Dorado County"/>
    <n v="2"/>
    <x v="2"/>
  </r>
  <r>
    <x v="111"/>
    <x v="5"/>
    <s v="CA - Ventura County"/>
    <n v="1"/>
    <x v="2"/>
  </r>
  <r>
    <x v="111"/>
    <x v="5"/>
    <s v="CA - City of Redding"/>
    <n v="1"/>
    <x v="2"/>
  </r>
  <r>
    <x v="111"/>
    <x v="5"/>
    <s v="NM - Village of Cloudcroft"/>
    <n v="1"/>
    <x v="4"/>
  </r>
  <r>
    <x v="111"/>
    <x v="5"/>
    <s v="TX - City of League City"/>
    <n v="1"/>
    <x v="2"/>
  </r>
  <r>
    <x v="111"/>
    <x v="5"/>
    <s v="KY - Powell County"/>
    <n v="1"/>
    <x v="2"/>
  </r>
  <r>
    <x v="111"/>
    <x v="5"/>
    <s v="SC - City of North Charleston"/>
    <n v="1"/>
    <x v="4"/>
  </r>
  <r>
    <x v="111"/>
    <x v="5"/>
    <s v="KY - Shelby County"/>
    <n v="1"/>
    <x v="2"/>
  </r>
  <r>
    <x v="111"/>
    <x v="5"/>
    <s v="MD - Town of Ocean City"/>
    <n v="1"/>
    <x v="4"/>
  </r>
  <r>
    <x v="111"/>
    <x v="5"/>
    <s v="TX - City of Rockport"/>
    <n v="1"/>
    <x v="4"/>
  </r>
  <r>
    <x v="111"/>
    <x v="5"/>
    <s v="NY - Town of Babylon"/>
    <n v="1"/>
    <x v="4"/>
  </r>
  <r>
    <x v="111"/>
    <x v="5"/>
    <s v="NH - Town of Sunapee"/>
    <n v="1"/>
    <x v="1"/>
  </r>
  <r>
    <x v="111"/>
    <x v="5"/>
    <s v="AUS - City of Adelaide"/>
    <n v="9"/>
    <x v="2"/>
  </r>
  <r>
    <x v="111"/>
    <x v="5"/>
    <s v="OH - Vinton County"/>
    <n v="1"/>
    <x v="1"/>
  </r>
  <r>
    <x v="111"/>
    <x v="5"/>
    <s v="CA - City of Redwood City"/>
    <n v="1"/>
    <x v="1"/>
  </r>
  <r>
    <x v="112"/>
    <x v="5"/>
    <s v="Letter Campaign"/>
    <n v="3"/>
    <x v="0"/>
  </r>
  <r>
    <x v="112"/>
    <x v="5"/>
    <s v="Quality Assurance"/>
    <n v="7"/>
    <x v="1"/>
  </r>
  <r>
    <x v="112"/>
    <x v="5"/>
    <s v="Leave"/>
    <n v="1"/>
    <x v="5"/>
  </r>
  <r>
    <x v="112"/>
    <x v="5"/>
    <s v="Maintenance Several Projects"/>
    <n v="3"/>
    <x v="3"/>
  </r>
  <r>
    <x v="112"/>
    <x v="5"/>
    <s v="CA - Calaveras County"/>
    <n v="1"/>
    <x v="2"/>
  </r>
  <r>
    <x v="112"/>
    <x v="5"/>
    <s v="AUS - City of Adelaide"/>
    <n v="8"/>
    <x v="2"/>
  </r>
  <r>
    <x v="112"/>
    <x v="5"/>
    <s v="CA - Ventura County"/>
    <n v="1"/>
    <x v="2"/>
  </r>
  <r>
    <x v="112"/>
    <x v="5"/>
    <s v="CA - El Dorado County"/>
    <n v="2"/>
    <x v="2"/>
  </r>
  <r>
    <x v="112"/>
    <x v="5"/>
    <s v="CA - City of Redding"/>
    <n v="1"/>
    <x v="2"/>
  </r>
  <r>
    <x v="112"/>
    <x v="5"/>
    <s v="TX - City of League City"/>
    <n v="2"/>
    <x v="2"/>
  </r>
  <r>
    <x v="112"/>
    <x v="5"/>
    <s v="KY - Powell County"/>
    <n v="1"/>
    <x v="2"/>
  </r>
  <r>
    <x v="112"/>
    <x v="5"/>
    <s v="KY - Shelby County"/>
    <n v="1"/>
    <x v="2"/>
  </r>
  <r>
    <x v="112"/>
    <x v="5"/>
    <s v="CA - San Bernardino County"/>
    <n v="1"/>
    <x v="4"/>
  </r>
  <r>
    <x v="112"/>
    <x v="5"/>
    <s v="FL - City of Sunny Isles Beach"/>
    <n v="1"/>
    <x v="3"/>
  </r>
  <r>
    <x v="112"/>
    <x v="5"/>
    <s v="FL - City of Cocoa Beach"/>
    <n v="1"/>
    <x v="3"/>
  </r>
  <r>
    <x v="113"/>
    <x v="5"/>
    <s v="Letter Campaign"/>
    <n v="3"/>
    <x v="0"/>
  </r>
  <r>
    <x v="113"/>
    <x v="5"/>
    <s v="Quality Assurance"/>
    <n v="3"/>
    <x v="1"/>
  </r>
  <r>
    <x v="113"/>
    <x v="5"/>
    <s v="Leave"/>
    <n v="1"/>
    <x v="5"/>
  </r>
  <r>
    <x v="113"/>
    <x v="5"/>
    <s v="CA - El Dorado County"/>
    <n v="2"/>
    <x v="2"/>
  </r>
  <r>
    <x v="113"/>
    <x v="5"/>
    <s v="CA - City of Los Angeles"/>
    <n v="2"/>
    <x v="2"/>
  </r>
  <r>
    <x v="113"/>
    <x v="5"/>
    <s v="CA - Ventura County"/>
    <n v="6"/>
    <x v="2"/>
  </r>
  <r>
    <x v="113"/>
    <x v="5"/>
    <s v="CA - City of Redding"/>
    <n v="1"/>
    <x v="2"/>
  </r>
  <r>
    <x v="113"/>
    <x v="5"/>
    <s v="CA - Calaveras County"/>
    <n v="3"/>
    <x v="2"/>
  </r>
  <r>
    <x v="113"/>
    <x v="5"/>
    <s v="TX - City of League City"/>
    <n v="1"/>
    <x v="2"/>
  </r>
  <r>
    <x v="113"/>
    <x v="5"/>
    <s v="KY - Powell County"/>
    <n v="1"/>
    <x v="2"/>
  </r>
  <r>
    <x v="113"/>
    <x v="5"/>
    <s v="AUS - City of Brisbane"/>
    <n v="1"/>
    <x v="3"/>
  </r>
  <r>
    <x v="113"/>
    <x v="5"/>
    <s v="KY - Shelby County"/>
    <n v="1"/>
    <x v="2"/>
  </r>
  <r>
    <x v="113"/>
    <x v="5"/>
    <s v="CAN - City of Gimli"/>
    <n v="1"/>
    <x v="2"/>
  </r>
  <r>
    <x v="113"/>
    <x v="5"/>
    <s v="CA - San Bernardino County"/>
    <n v="1"/>
    <x v="4"/>
  </r>
  <r>
    <x v="113"/>
    <x v="5"/>
    <s v="AZ - City of Phoenix"/>
    <n v="1"/>
    <x v="3"/>
  </r>
  <r>
    <x v="113"/>
    <x v="5"/>
    <s v="CA - City of San Rafael"/>
    <n v="1"/>
    <x v="3"/>
  </r>
  <r>
    <x v="113"/>
    <x v="5"/>
    <s v="FL - City of North Miami Beach"/>
    <n v="1"/>
    <x v="3"/>
  </r>
  <r>
    <x v="113"/>
    <x v="5"/>
    <s v="TX - City of Grapevine"/>
    <n v="2"/>
    <x v="3"/>
  </r>
  <r>
    <x v="113"/>
    <x v="5"/>
    <s v="FL - City of Hallandale Beach"/>
    <n v="1"/>
    <x v="1"/>
  </r>
  <r>
    <x v="113"/>
    <x v="5"/>
    <s v="AZ - City of Tempe"/>
    <n v="1"/>
    <x v="1"/>
  </r>
  <r>
    <x v="114"/>
    <x v="5"/>
    <s v="Letter Campaign"/>
    <n v="2"/>
    <x v="0"/>
  </r>
  <r>
    <x v="114"/>
    <x v="5"/>
    <s v="Quality Assurance"/>
    <n v="3"/>
    <x v="1"/>
  </r>
  <r>
    <x v="114"/>
    <x v="5"/>
    <s v="Leave"/>
    <n v="1"/>
    <x v="5"/>
  </r>
  <r>
    <x v="114"/>
    <x v="5"/>
    <s v="CA - El Dorado County"/>
    <n v="5"/>
    <x v="2"/>
  </r>
  <r>
    <x v="114"/>
    <x v="5"/>
    <s v="CA - Ventura County"/>
    <n v="4"/>
    <x v="2"/>
  </r>
  <r>
    <x v="114"/>
    <x v="5"/>
    <s v="CA - City of Redding"/>
    <n v="1"/>
    <x v="2"/>
  </r>
  <r>
    <x v="114"/>
    <x v="5"/>
    <s v="CA - Calaveras County"/>
    <n v="4"/>
    <x v="2"/>
  </r>
  <r>
    <x v="114"/>
    <x v="5"/>
    <s v="TX - City of League City"/>
    <n v="2"/>
    <x v="4"/>
  </r>
  <r>
    <x v="114"/>
    <x v="5"/>
    <s v="KY - Powell County"/>
    <n v="2"/>
    <x v="2"/>
  </r>
  <r>
    <x v="114"/>
    <x v="5"/>
    <s v="AUS - City of Brisbane"/>
    <n v="1"/>
    <x v="3"/>
  </r>
  <r>
    <x v="114"/>
    <x v="5"/>
    <s v="KY - Shelby County"/>
    <n v="1"/>
    <x v="2"/>
  </r>
  <r>
    <x v="114"/>
    <x v="5"/>
    <s v="OH - City of Sandusky"/>
    <n v="1"/>
    <x v="2"/>
  </r>
  <r>
    <x v="114"/>
    <x v="5"/>
    <s v="CA - San Bernardino County"/>
    <n v="1"/>
    <x v="4"/>
  </r>
  <r>
    <x v="114"/>
    <x v="5"/>
    <s v="SC - City of North Charleston"/>
    <n v="1"/>
    <x v="1"/>
  </r>
  <r>
    <x v="114"/>
    <x v="5"/>
    <s v="TX - City of Rockport"/>
    <n v="1"/>
    <x v="1"/>
  </r>
  <r>
    <x v="114"/>
    <x v="5"/>
    <s v="TX - Town of South Padre Island"/>
    <n v="1"/>
    <x v="1"/>
  </r>
  <r>
    <x v="114"/>
    <x v="5"/>
    <s v="CAN - City of Gimli"/>
    <n v="1"/>
    <x v="2"/>
  </r>
  <r>
    <x v="115"/>
    <x v="5"/>
    <s v="Letter Campaign"/>
    <n v="2"/>
    <x v="0"/>
  </r>
  <r>
    <x v="115"/>
    <x v="5"/>
    <s v="Quality Assurance"/>
    <n v="2"/>
    <x v="1"/>
  </r>
  <r>
    <x v="115"/>
    <x v="5"/>
    <s v="Leave"/>
    <n v="2"/>
    <x v="5"/>
  </r>
  <r>
    <x v="115"/>
    <x v="5"/>
    <s v="CA - City of Los Angeles"/>
    <n v="1"/>
    <x v="2"/>
  </r>
  <r>
    <x v="115"/>
    <x v="5"/>
    <s v="CA - El Dorado County"/>
    <n v="4"/>
    <x v="2"/>
  </r>
  <r>
    <x v="115"/>
    <x v="5"/>
    <s v="CA - City of Redding"/>
    <n v="2"/>
    <x v="4"/>
  </r>
  <r>
    <x v="115"/>
    <x v="5"/>
    <s v="CA - Ventura County"/>
    <n v="3"/>
    <x v="2"/>
  </r>
  <r>
    <x v="115"/>
    <x v="5"/>
    <s v="KY - Powell County"/>
    <n v="2"/>
    <x v="2"/>
  </r>
  <r>
    <x v="115"/>
    <x v="5"/>
    <s v="CA - Calaveras County"/>
    <n v="3"/>
    <x v="2"/>
  </r>
  <r>
    <x v="115"/>
    <x v="5"/>
    <s v="FL - Duval County"/>
    <n v="1"/>
    <x v="3"/>
  </r>
  <r>
    <x v="115"/>
    <x v="5"/>
    <s v="OH - City of Sandusky"/>
    <n v="1"/>
    <x v="2"/>
  </r>
  <r>
    <x v="115"/>
    <x v="5"/>
    <s v="CA - San Bernardino County"/>
    <n v="1"/>
    <x v="4"/>
  </r>
  <r>
    <x v="115"/>
    <x v="5"/>
    <s v="KY - Shelby County"/>
    <n v="1"/>
    <x v="2"/>
  </r>
  <r>
    <x v="115"/>
    <x v="5"/>
    <s v="SC - Charleston County"/>
    <n v="1"/>
    <x v="2"/>
  </r>
  <r>
    <x v="115"/>
    <x v="5"/>
    <s v="NH - Town of Sunapee"/>
    <n v="1"/>
    <x v="1"/>
  </r>
  <r>
    <x v="115"/>
    <x v="5"/>
    <s v="NM - Village of Cloudcroft"/>
    <n v="1"/>
    <x v="1"/>
  </r>
  <r>
    <x v="115"/>
    <x v="5"/>
    <s v="MD - Town of Ocean City"/>
    <n v="1"/>
    <x v="1"/>
  </r>
  <r>
    <x v="115"/>
    <x v="5"/>
    <s v="TX - City of League City"/>
    <n v="2"/>
    <x v="4"/>
  </r>
  <r>
    <x v="115"/>
    <x v="5"/>
    <s v="TX - Town of South Padre Island"/>
    <n v="1"/>
    <x v="1"/>
  </r>
  <r>
    <x v="116"/>
    <x v="5"/>
    <s v="Letter Campaign"/>
    <n v="2"/>
    <x v="0"/>
  </r>
  <r>
    <x v="116"/>
    <x v="5"/>
    <s v="Quality Assurance"/>
    <n v="1"/>
    <x v="1"/>
  </r>
  <r>
    <x v="116"/>
    <x v="5"/>
    <s v="Leave"/>
    <n v="1"/>
    <x v="5"/>
  </r>
  <r>
    <x v="116"/>
    <x v="5"/>
    <s v="CA - El Dorado County"/>
    <n v="4"/>
    <x v="2"/>
  </r>
  <r>
    <x v="116"/>
    <x v="5"/>
    <s v="CA - City of Los Angeles"/>
    <n v="1"/>
    <x v="2"/>
  </r>
  <r>
    <x v="116"/>
    <x v="5"/>
    <s v="CA - City of Redding"/>
    <n v="2"/>
    <x v="4"/>
  </r>
  <r>
    <x v="116"/>
    <x v="5"/>
    <s v="CA - Ventura County"/>
    <n v="4"/>
    <x v="2"/>
  </r>
  <r>
    <x v="116"/>
    <x v="5"/>
    <s v="KY - Powell County"/>
    <n v="1"/>
    <x v="2"/>
  </r>
  <r>
    <x v="116"/>
    <x v="5"/>
    <s v="CA - Calaveras County"/>
    <n v="2"/>
    <x v="2"/>
  </r>
  <r>
    <x v="116"/>
    <x v="5"/>
    <s v="AUS - City of Brisbane"/>
    <n v="1"/>
    <x v="3"/>
  </r>
  <r>
    <x v="116"/>
    <x v="5"/>
    <s v="OH - City of Sandusky"/>
    <n v="1"/>
    <x v="2"/>
  </r>
  <r>
    <x v="116"/>
    <x v="5"/>
    <s v="CA - San Bernardino County"/>
    <n v="1"/>
    <x v="4"/>
  </r>
  <r>
    <x v="116"/>
    <x v="5"/>
    <s v="KY - Shelby County"/>
    <n v="1"/>
    <x v="4"/>
  </r>
  <r>
    <x v="116"/>
    <x v="5"/>
    <s v="OK - City of Edmond"/>
    <n v="2"/>
    <x v="2"/>
  </r>
  <r>
    <x v="116"/>
    <x v="5"/>
    <s v="OH - Pickaway County"/>
    <n v="1"/>
    <x v="2"/>
  </r>
  <r>
    <x v="116"/>
    <x v="5"/>
    <s v="CO - Town of Fraser"/>
    <n v="2"/>
    <x v="2"/>
  </r>
  <r>
    <x v="116"/>
    <x v="5"/>
    <s v="CA - City of Irvine"/>
    <n v="1"/>
    <x v="3"/>
  </r>
  <r>
    <x v="116"/>
    <x v="5"/>
    <s v="PA - Centre County"/>
    <n v="1"/>
    <x v="3"/>
  </r>
  <r>
    <x v="116"/>
    <x v="5"/>
    <s v="FL - Monroe County"/>
    <n v="1"/>
    <x v="3"/>
  </r>
  <r>
    <x v="116"/>
    <x v="5"/>
    <s v="AUS - City of Adelaide"/>
    <n v="1"/>
    <x v="1"/>
  </r>
  <r>
    <x v="116"/>
    <x v="5"/>
    <s v="SC - City of North Charleston"/>
    <n v="1"/>
    <x v="1"/>
  </r>
  <r>
    <x v="117"/>
    <x v="5"/>
    <s v="Quality Assurance"/>
    <n v="8"/>
    <x v="1"/>
  </r>
  <r>
    <x v="117"/>
    <x v="5"/>
    <s v="Leave"/>
    <n v="1"/>
    <x v="5"/>
  </r>
  <r>
    <x v="117"/>
    <x v="5"/>
    <s v="CA - City of Redding"/>
    <n v="2"/>
    <x v="4"/>
  </r>
  <r>
    <x v="117"/>
    <x v="5"/>
    <s v="CA - El Dorado County"/>
    <n v="3"/>
    <x v="2"/>
  </r>
  <r>
    <x v="117"/>
    <x v="5"/>
    <s v="AUS - City of Brisbane"/>
    <n v="1"/>
    <x v="3"/>
  </r>
  <r>
    <x v="117"/>
    <x v="5"/>
    <s v="CA - Ventura County"/>
    <n v="2"/>
    <x v="2"/>
  </r>
  <r>
    <x v="117"/>
    <x v="5"/>
    <s v="KY - Powell County"/>
    <n v="1"/>
    <x v="2"/>
  </r>
  <r>
    <x v="117"/>
    <x v="5"/>
    <s v="CA - Calaveras County"/>
    <n v="1"/>
    <x v="2"/>
  </r>
  <r>
    <x v="117"/>
    <x v="5"/>
    <s v="OH - City of Sandusky"/>
    <n v="1"/>
    <x v="2"/>
  </r>
  <r>
    <x v="117"/>
    <x v="5"/>
    <s v="CA - San Bernardino County"/>
    <n v="1"/>
    <x v="4"/>
  </r>
  <r>
    <x v="117"/>
    <x v="5"/>
    <s v="KY - Shelby County"/>
    <n v="1"/>
    <x v="4"/>
  </r>
  <r>
    <x v="117"/>
    <x v="5"/>
    <s v="OK - City of Edmond"/>
    <n v="1"/>
    <x v="2"/>
  </r>
  <r>
    <x v="117"/>
    <x v="5"/>
    <s v="OH - Pickaway County"/>
    <n v="1"/>
    <x v="2"/>
  </r>
  <r>
    <x v="117"/>
    <x v="5"/>
    <s v="CO - Town of Fraser"/>
    <n v="1"/>
    <x v="2"/>
  </r>
  <r>
    <x v="117"/>
    <x v="5"/>
    <s v="UT - Kane County"/>
    <n v="1"/>
    <x v="4"/>
  </r>
  <r>
    <x v="117"/>
    <x v="5"/>
    <s v="CA - City of Santa Barbara"/>
    <n v="1"/>
    <x v="4"/>
  </r>
  <r>
    <x v="117"/>
    <x v="5"/>
    <s v="CA - City of Pismo Beach"/>
    <n v="1"/>
    <x v="4"/>
  </r>
  <r>
    <x v="117"/>
    <x v="5"/>
    <s v="AUS - City of Adelaide"/>
    <n v="1"/>
    <x v="2"/>
  </r>
  <r>
    <x v="117"/>
    <x v="5"/>
    <s v="CA - Riverside County"/>
    <n v="1"/>
    <x v="3"/>
  </r>
  <r>
    <x v="117"/>
    <x v="5"/>
    <s v="Maintenance Several Projects"/>
    <n v="2"/>
    <x v="3"/>
  </r>
  <r>
    <x v="118"/>
    <x v="5"/>
    <s v="Letter Campaign"/>
    <n v="1"/>
    <x v="0"/>
  </r>
  <r>
    <x v="118"/>
    <x v="5"/>
    <s v="Quality Assurance"/>
    <n v="2"/>
    <x v="1"/>
  </r>
  <r>
    <x v="118"/>
    <x v="5"/>
    <s v="Leave"/>
    <n v="1"/>
    <x v="5"/>
  </r>
  <r>
    <x v="118"/>
    <x v="5"/>
    <s v="CA - El Dorado County"/>
    <n v="3"/>
    <x v="2"/>
  </r>
  <r>
    <x v="118"/>
    <x v="5"/>
    <s v="AUS - City of Brisbane"/>
    <n v="1"/>
    <x v="3"/>
  </r>
  <r>
    <x v="118"/>
    <x v="5"/>
    <s v="CA - Ventura County"/>
    <n v="4"/>
    <x v="2"/>
  </r>
  <r>
    <x v="118"/>
    <x v="5"/>
    <s v="KY - Powell County"/>
    <n v="1"/>
    <x v="2"/>
  </r>
  <r>
    <x v="118"/>
    <x v="5"/>
    <s v="CA - Calaveras County"/>
    <n v="3"/>
    <x v="4"/>
  </r>
  <r>
    <x v="118"/>
    <x v="5"/>
    <s v="OH - City of Sandusky"/>
    <n v="2"/>
    <x v="2"/>
  </r>
  <r>
    <x v="118"/>
    <x v="5"/>
    <s v="OK - City of Edmond"/>
    <n v="2"/>
    <x v="2"/>
  </r>
  <r>
    <x v="118"/>
    <x v="5"/>
    <s v="CA - San Bernardino County"/>
    <n v="1"/>
    <x v="4"/>
  </r>
  <r>
    <x v="118"/>
    <x v="5"/>
    <s v="CO - Town of Fraser"/>
    <n v="2"/>
    <x v="2"/>
  </r>
  <r>
    <x v="118"/>
    <x v="5"/>
    <s v="CAN - City of Gimli"/>
    <n v="1"/>
    <x v="2"/>
  </r>
  <r>
    <x v="118"/>
    <x v="5"/>
    <s v="GA - Fayette County"/>
    <n v="1"/>
    <x v="3"/>
  </r>
  <r>
    <x v="118"/>
    <x v="5"/>
    <s v="AZ - City of Tempe"/>
    <n v="1"/>
    <x v="3"/>
  </r>
  <r>
    <x v="118"/>
    <x v="5"/>
    <s v="GA - Rabun County"/>
    <n v="1"/>
    <x v="3"/>
  </r>
  <r>
    <x v="118"/>
    <x v="5"/>
    <s v="AUS - City of Adelaide"/>
    <n v="1"/>
    <x v="2"/>
  </r>
  <r>
    <x v="118"/>
    <x v="5"/>
    <s v="TX - Town of South Padre Island"/>
    <n v="1"/>
    <x v="1"/>
  </r>
  <r>
    <x v="118"/>
    <x v="5"/>
    <s v="FL - City of Hallandale Beach"/>
    <n v="1"/>
    <x v="1"/>
  </r>
  <r>
    <x v="118"/>
    <x v="5"/>
    <s v="TX - City of League City"/>
    <n v="1"/>
    <x v="1"/>
  </r>
  <r>
    <x v="118"/>
    <x v="5"/>
    <s v="OH - Pickaway County"/>
    <n v="1"/>
    <x v="4"/>
  </r>
  <r>
    <x v="119"/>
    <x v="5"/>
    <s v="Letter Campaign"/>
    <n v="2"/>
    <x v="0"/>
  </r>
  <r>
    <x v="119"/>
    <x v="5"/>
    <s v="Quality Assurance"/>
    <n v="4"/>
    <x v="1"/>
  </r>
  <r>
    <x v="119"/>
    <x v="5"/>
    <s v="Leave"/>
    <n v="1"/>
    <x v="5"/>
  </r>
  <r>
    <x v="119"/>
    <x v="5"/>
    <s v="CA - El Dorado County"/>
    <n v="2"/>
    <x v="2"/>
  </r>
  <r>
    <x v="119"/>
    <x v="5"/>
    <s v="AUS - City of Brisbane"/>
    <n v="1"/>
    <x v="3"/>
  </r>
  <r>
    <x v="119"/>
    <x v="5"/>
    <s v="CA - City of Los Angeles"/>
    <n v="1"/>
    <x v="2"/>
  </r>
  <r>
    <x v="119"/>
    <x v="5"/>
    <s v="CA - Ventura County"/>
    <n v="3"/>
    <x v="2"/>
  </r>
  <r>
    <x v="119"/>
    <x v="5"/>
    <s v="KY - Powell County"/>
    <n v="1"/>
    <x v="2"/>
  </r>
  <r>
    <x v="119"/>
    <x v="5"/>
    <s v="FL - Seminole County"/>
    <n v="1"/>
    <x v="3"/>
  </r>
  <r>
    <x v="119"/>
    <x v="5"/>
    <s v="SC - Charleston County"/>
    <n v="1"/>
    <x v="2"/>
  </r>
  <r>
    <x v="119"/>
    <x v="5"/>
    <s v="OH - City of Sandusky"/>
    <n v="3"/>
    <x v="2"/>
  </r>
  <r>
    <x v="119"/>
    <x v="5"/>
    <s v="CA - Calaveras County"/>
    <n v="1"/>
    <x v="4"/>
  </r>
  <r>
    <x v="119"/>
    <x v="5"/>
    <s v="OK - City of Edmond"/>
    <n v="2"/>
    <x v="2"/>
  </r>
  <r>
    <x v="119"/>
    <x v="5"/>
    <s v="CO - Town of Fraser"/>
    <n v="3"/>
    <x v="2"/>
  </r>
  <r>
    <x v="119"/>
    <x v="5"/>
    <s v="AUS - City of Adelaide"/>
    <n v="1"/>
    <x v="2"/>
  </r>
  <r>
    <x v="119"/>
    <x v="5"/>
    <s v="MT - City of Billings"/>
    <n v="2"/>
    <x v="2"/>
  </r>
  <r>
    <x v="119"/>
    <x v="5"/>
    <s v="NH - Town of Sunapee"/>
    <n v="1"/>
    <x v="1"/>
  </r>
  <r>
    <x v="119"/>
    <x v="5"/>
    <s v="CA - City of Redding"/>
    <n v="1"/>
    <x v="1"/>
  </r>
  <r>
    <x v="119"/>
    <x v="5"/>
    <s v="OH - Pickaway County"/>
    <n v="1"/>
    <x v="4"/>
  </r>
  <r>
    <x v="120"/>
    <x v="5"/>
    <s v="Quality Assurance"/>
    <n v="1"/>
    <x v="1"/>
  </r>
  <r>
    <x v="120"/>
    <x v="5"/>
    <s v="Leave"/>
    <n v="5"/>
    <x v="5"/>
  </r>
  <r>
    <x v="120"/>
    <x v="5"/>
    <s v="CA - El Dorado County"/>
    <n v="5"/>
    <x v="2"/>
  </r>
  <r>
    <x v="120"/>
    <x v="5"/>
    <s v="CA - City of Los Angeles"/>
    <n v="1"/>
    <x v="2"/>
  </r>
  <r>
    <x v="120"/>
    <x v="5"/>
    <s v="FL - Duval County"/>
    <n v="1"/>
    <x v="3"/>
  </r>
  <r>
    <x v="120"/>
    <x v="5"/>
    <s v="CA - Ventura County"/>
    <n v="4"/>
    <x v="2"/>
  </r>
  <r>
    <x v="120"/>
    <x v="5"/>
    <s v="SC - Charleston County"/>
    <n v="1"/>
    <x v="2"/>
  </r>
  <r>
    <x v="120"/>
    <x v="5"/>
    <s v="OH - City of Sandusky"/>
    <n v="1"/>
    <x v="2"/>
  </r>
  <r>
    <x v="120"/>
    <x v="5"/>
    <s v="KY - Powell County"/>
    <n v="1"/>
    <x v="2"/>
  </r>
  <r>
    <x v="120"/>
    <x v="5"/>
    <s v="OK - City of Edmond"/>
    <n v="1"/>
    <x v="4"/>
  </r>
  <r>
    <x v="120"/>
    <x v="5"/>
    <s v="CO - Town of Fraser"/>
    <n v="4"/>
    <x v="2"/>
  </r>
  <r>
    <x v="120"/>
    <x v="5"/>
    <s v="CA - Calaveras County"/>
    <n v="1"/>
    <x v="4"/>
  </r>
  <r>
    <x v="120"/>
    <x v="5"/>
    <s v="AUS - City of Adelaide"/>
    <n v="1"/>
    <x v="2"/>
  </r>
  <r>
    <x v="120"/>
    <x v="5"/>
    <s v="MT - City of Billings"/>
    <n v="2"/>
    <x v="2"/>
  </r>
  <r>
    <x v="120"/>
    <x v="5"/>
    <s v="MD - Town of Ocean City"/>
    <n v="1"/>
    <x v="1"/>
  </r>
  <r>
    <x v="120"/>
    <x v="5"/>
    <s v="KY - Shelby County"/>
    <n v="1"/>
    <x v="1"/>
  </r>
  <r>
    <x v="120"/>
    <x v="5"/>
    <s v="CA - San Bernardino County"/>
    <n v="1"/>
    <x v="1"/>
  </r>
  <r>
    <x v="121"/>
    <x v="6"/>
    <s v="Letter Campaign"/>
    <n v="1"/>
    <x v="0"/>
  </r>
  <r>
    <x v="121"/>
    <x v="6"/>
    <s v="Quality Assurance"/>
    <n v="7"/>
    <x v="1"/>
  </r>
  <r>
    <x v="121"/>
    <x v="6"/>
    <s v="Leave"/>
    <n v="5"/>
    <x v="5"/>
  </r>
  <r>
    <x v="121"/>
    <x v="6"/>
    <s v="CA - City of Los Angeles"/>
    <n v="1"/>
    <x v="2"/>
  </r>
  <r>
    <x v="121"/>
    <x v="6"/>
    <s v="CA - El Dorado County"/>
    <n v="2"/>
    <x v="2"/>
  </r>
  <r>
    <x v="121"/>
    <x v="6"/>
    <s v="CA - Ventura County"/>
    <n v="3"/>
    <x v="2"/>
  </r>
  <r>
    <x v="121"/>
    <x v="6"/>
    <s v="SC - Charleston County"/>
    <n v="3"/>
    <x v="2"/>
  </r>
  <r>
    <x v="121"/>
    <x v="6"/>
    <s v="OH - City of Sandusky"/>
    <n v="1"/>
    <x v="4"/>
  </r>
  <r>
    <x v="121"/>
    <x v="6"/>
    <s v="KY - Powell County"/>
    <n v="1"/>
    <x v="4"/>
  </r>
  <r>
    <x v="121"/>
    <x v="6"/>
    <s v="CO - Town of Fraser"/>
    <n v="2"/>
    <x v="2"/>
  </r>
  <r>
    <x v="121"/>
    <x v="6"/>
    <s v="OK - City of Edmond"/>
    <n v="1"/>
    <x v="4"/>
  </r>
  <r>
    <x v="121"/>
    <x v="6"/>
    <s v="AUS - City of Adelaide"/>
    <n v="1"/>
    <x v="2"/>
  </r>
  <r>
    <x v="121"/>
    <x v="6"/>
    <s v="MT - City of Billings"/>
    <n v="2"/>
    <x v="2"/>
  </r>
  <r>
    <x v="121"/>
    <x v="6"/>
    <s v="CA - City of Citrus Heights"/>
    <n v="1"/>
    <x v="2"/>
  </r>
  <r>
    <x v="121"/>
    <x v="6"/>
    <s v="CA - Calaveras County"/>
    <n v="1"/>
    <x v="4"/>
  </r>
  <r>
    <x v="122"/>
    <x v="6"/>
    <s v="Letter Campaign"/>
    <n v="1"/>
    <x v="0"/>
  </r>
  <r>
    <x v="122"/>
    <x v="6"/>
    <s v="Quality Assurance"/>
    <n v="1"/>
    <x v="1"/>
  </r>
  <r>
    <x v="122"/>
    <x v="6"/>
    <s v="Leave"/>
    <n v="5"/>
    <x v="5"/>
  </r>
  <r>
    <x v="122"/>
    <x v="6"/>
    <s v="CAN - City of Gimli"/>
    <n v="1"/>
    <x v="2"/>
  </r>
  <r>
    <x v="122"/>
    <x v="6"/>
    <s v="CA - City of Los Angeles"/>
    <n v="1"/>
    <x v="2"/>
  </r>
  <r>
    <x v="122"/>
    <x v="6"/>
    <s v="SC - Charleston County"/>
    <n v="3"/>
    <x v="2"/>
  </r>
  <r>
    <x v="122"/>
    <x v="6"/>
    <s v="OH - City of Sandusky"/>
    <n v="1"/>
    <x v="2"/>
  </r>
  <r>
    <x v="122"/>
    <x v="6"/>
    <s v="CA - El Dorado County"/>
    <n v="2"/>
    <x v="2"/>
  </r>
  <r>
    <x v="122"/>
    <x v="6"/>
    <s v="CA - Ventura County"/>
    <n v="3"/>
    <x v="2"/>
  </r>
  <r>
    <x v="122"/>
    <x v="6"/>
    <s v="CO - Town of Fraser"/>
    <n v="4"/>
    <x v="2"/>
  </r>
  <r>
    <x v="122"/>
    <x v="6"/>
    <s v="KY - Powell County"/>
    <n v="1"/>
    <x v="2"/>
  </r>
  <r>
    <x v="122"/>
    <x v="6"/>
    <s v="AUS - City of Adelaide"/>
    <n v="1"/>
    <x v="2"/>
  </r>
  <r>
    <x v="122"/>
    <x v="6"/>
    <s v="MT - City of Billings"/>
    <n v="2"/>
    <x v="2"/>
  </r>
  <r>
    <x v="122"/>
    <x v="6"/>
    <s v="CA - City of Citrus Heights"/>
    <n v="1"/>
    <x v="4"/>
  </r>
  <r>
    <x v="122"/>
    <x v="6"/>
    <s v="TX - Llano County"/>
    <n v="2"/>
    <x v="2"/>
  </r>
  <r>
    <x v="122"/>
    <x v="6"/>
    <s v="CA - Calaveras County"/>
    <n v="1"/>
    <x v="4"/>
  </r>
  <r>
    <x v="122"/>
    <x v="6"/>
    <s v="CA - San Bernardino County"/>
    <n v="1"/>
    <x v="1"/>
  </r>
  <r>
    <x v="122"/>
    <x v="6"/>
    <s v="OH - Pickaway County"/>
    <n v="1"/>
    <x v="1"/>
  </r>
  <r>
    <x v="123"/>
    <x v="6"/>
    <s v="Letter Campaign"/>
    <n v="2"/>
    <x v="0"/>
  </r>
  <r>
    <x v="123"/>
    <x v="6"/>
    <s v="Quality Assurance"/>
    <n v="1"/>
    <x v="1"/>
  </r>
  <r>
    <x v="123"/>
    <x v="6"/>
    <s v="Leave"/>
    <n v="4"/>
    <x v="5"/>
  </r>
  <r>
    <x v="123"/>
    <x v="6"/>
    <s v="SC - Charleston County"/>
    <n v="3"/>
    <x v="2"/>
  </r>
  <r>
    <x v="123"/>
    <x v="6"/>
    <s v="OH - City of Sandusky"/>
    <n v="1"/>
    <x v="2"/>
  </r>
  <r>
    <x v="123"/>
    <x v="6"/>
    <s v="CA - El Dorado County"/>
    <n v="2"/>
    <x v="2"/>
  </r>
  <r>
    <x v="123"/>
    <x v="6"/>
    <s v="CO - Town of Fraser"/>
    <n v="3"/>
    <x v="2"/>
  </r>
  <r>
    <x v="123"/>
    <x v="6"/>
    <s v="CA - Ventura County"/>
    <n v="2"/>
    <x v="2"/>
  </r>
  <r>
    <x v="123"/>
    <x v="6"/>
    <s v="KY - Powell County"/>
    <n v="1"/>
    <x v="2"/>
  </r>
  <r>
    <x v="123"/>
    <x v="6"/>
    <s v="AUS - City of Adelaide"/>
    <n v="1"/>
    <x v="1"/>
  </r>
  <r>
    <x v="123"/>
    <x v="6"/>
    <s v="MT - City of Billings"/>
    <n v="2"/>
    <x v="2"/>
  </r>
  <r>
    <x v="123"/>
    <x v="6"/>
    <s v="CA - City of Citrus Heights"/>
    <n v="1"/>
    <x v="4"/>
  </r>
  <r>
    <x v="123"/>
    <x v="6"/>
    <s v="TX - Llano County"/>
    <n v="2"/>
    <x v="2"/>
  </r>
  <r>
    <x v="123"/>
    <x v="6"/>
    <s v="FL - Town of Palm Beach Shores"/>
    <n v="2"/>
    <x v="2"/>
  </r>
  <r>
    <x v="123"/>
    <x v="6"/>
    <s v="VT - City of South Burlington"/>
    <n v="1"/>
    <x v="2"/>
  </r>
  <r>
    <x v="123"/>
    <x v="6"/>
    <s v="CA - San Bernardino County"/>
    <n v="1"/>
    <x v="1"/>
  </r>
  <r>
    <x v="123"/>
    <x v="6"/>
    <s v="TX - Town of South Padre Island"/>
    <n v="1"/>
    <x v="1"/>
  </r>
  <r>
    <x v="123"/>
    <x v="6"/>
    <s v="FL - City of Hallandale Beach"/>
    <n v="1"/>
    <x v="1"/>
  </r>
  <r>
    <x v="123"/>
    <x v="6"/>
    <s v="CA - Calaveras County"/>
    <n v="1"/>
    <x v="2"/>
  </r>
  <r>
    <x v="124"/>
    <x v="6"/>
    <s v="Letter Campaign"/>
    <n v="1"/>
    <x v="0"/>
  </r>
  <r>
    <x v="124"/>
    <x v="6"/>
    <s v="Quality Assurance"/>
    <n v="3"/>
    <x v="1"/>
  </r>
  <r>
    <x v="124"/>
    <x v="6"/>
    <s v="Leave"/>
    <n v="5"/>
    <x v="5"/>
  </r>
  <r>
    <x v="124"/>
    <x v="6"/>
    <s v="FL - Seminole County"/>
    <n v="1"/>
    <x v="3"/>
  </r>
  <r>
    <x v="124"/>
    <x v="6"/>
    <s v="SC - Charleston County"/>
    <n v="2"/>
    <x v="2"/>
  </r>
  <r>
    <x v="124"/>
    <x v="6"/>
    <s v="CA - El Dorado County"/>
    <n v="2"/>
    <x v="2"/>
  </r>
  <r>
    <x v="124"/>
    <x v="6"/>
    <s v="CO - Town of Fraser"/>
    <n v="3"/>
    <x v="2"/>
  </r>
  <r>
    <x v="124"/>
    <x v="6"/>
    <s v="CA - Ventura County"/>
    <n v="2"/>
    <x v="2"/>
  </r>
  <r>
    <x v="124"/>
    <x v="6"/>
    <s v="AUS - City of Adelaide"/>
    <n v="1"/>
    <x v="2"/>
  </r>
  <r>
    <x v="124"/>
    <x v="6"/>
    <s v="MT - City of Billings"/>
    <n v="2"/>
    <x v="2"/>
  </r>
  <r>
    <x v="124"/>
    <x v="6"/>
    <s v="TX - Llano County"/>
    <n v="2"/>
    <x v="2"/>
  </r>
  <r>
    <x v="124"/>
    <x v="6"/>
    <s v="FL - Town of Palm Beach Shores"/>
    <n v="2"/>
    <x v="2"/>
  </r>
  <r>
    <x v="124"/>
    <x v="6"/>
    <s v="VT - City of South Burlington"/>
    <n v="1"/>
    <x v="2"/>
  </r>
  <r>
    <x v="124"/>
    <x v="6"/>
    <s v="MD - Town of Ocean City"/>
    <n v="1"/>
    <x v="1"/>
  </r>
  <r>
    <x v="124"/>
    <x v="6"/>
    <s v="KY - Powell County"/>
    <n v="1"/>
    <x v="4"/>
  </r>
  <r>
    <x v="124"/>
    <x v="6"/>
    <s v="OK - City of Edmond"/>
    <n v="1"/>
    <x v="1"/>
  </r>
  <r>
    <x v="124"/>
    <x v="6"/>
    <s v="OH - City of Sandusky"/>
    <n v="1"/>
    <x v="4"/>
  </r>
  <r>
    <x v="124"/>
    <x v="6"/>
    <s v="CA - City of Citrus Heights"/>
    <n v="1"/>
    <x v="4"/>
  </r>
  <r>
    <x v="125"/>
    <x v="6"/>
    <s v="Letter Campaign"/>
    <n v="1"/>
    <x v="0"/>
  </r>
  <r>
    <x v="125"/>
    <x v="6"/>
    <s v="Quality Assurance"/>
    <n v="1"/>
    <x v="1"/>
  </r>
  <r>
    <x v="125"/>
    <x v="6"/>
    <s v="Leave"/>
    <n v="5"/>
    <x v="5"/>
  </r>
  <r>
    <x v="125"/>
    <x v="6"/>
    <s v="CA - El Dorado County"/>
    <n v="2"/>
    <x v="4"/>
  </r>
  <r>
    <x v="125"/>
    <x v="6"/>
    <s v="CO - Town of Fraser"/>
    <n v="3"/>
    <x v="2"/>
  </r>
  <r>
    <x v="125"/>
    <x v="6"/>
    <s v="CA - Ventura County"/>
    <n v="2"/>
    <x v="2"/>
  </r>
  <r>
    <x v="125"/>
    <x v="6"/>
    <s v="AUS - City of Adelaide"/>
    <n v="1"/>
    <x v="2"/>
  </r>
  <r>
    <x v="125"/>
    <x v="6"/>
    <s v="MT - City of Billings"/>
    <n v="3"/>
    <x v="2"/>
  </r>
  <r>
    <x v="125"/>
    <x v="6"/>
    <s v="TX - Llano County"/>
    <n v="4"/>
    <x v="2"/>
  </r>
  <r>
    <x v="125"/>
    <x v="6"/>
    <s v="FL - Town of Palm Beach Shores"/>
    <n v="2"/>
    <x v="2"/>
  </r>
  <r>
    <x v="125"/>
    <x v="6"/>
    <s v="VT - City of South Burlington"/>
    <n v="1"/>
    <x v="2"/>
  </r>
  <r>
    <x v="125"/>
    <x v="6"/>
    <s v="KY - Powell County"/>
    <n v="1"/>
    <x v="4"/>
  </r>
  <r>
    <x v="125"/>
    <x v="6"/>
    <s v="NC - Avery County"/>
    <n v="1"/>
    <x v="2"/>
  </r>
  <r>
    <x v="125"/>
    <x v="6"/>
    <s v="CA - City of Chula Vista"/>
    <n v="1"/>
    <x v="2"/>
  </r>
  <r>
    <x v="125"/>
    <x v="6"/>
    <s v="SC - Charleston County"/>
    <n v="1"/>
    <x v="2"/>
  </r>
  <r>
    <x v="125"/>
    <x v="6"/>
    <s v="CA - Calaveras County"/>
    <n v="2"/>
    <x v="2"/>
  </r>
  <r>
    <x v="125"/>
    <x v="6"/>
    <s v="OH - City of Sandusky"/>
    <n v="1"/>
    <x v="4"/>
  </r>
  <r>
    <x v="126"/>
    <x v="6"/>
    <s v="Quality Assurance"/>
    <n v="8"/>
    <x v="1"/>
  </r>
  <r>
    <x v="126"/>
    <x v="6"/>
    <s v="Leave"/>
    <n v="3"/>
    <x v="5"/>
  </r>
  <r>
    <x v="126"/>
    <x v="6"/>
    <s v="CO - Town of Fraser"/>
    <n v="3"/>
    <x v="2"/>
  </r>
  <r>
    <x v="126"/>
    <x v="6"/>
    <s v="CA - El Dorado County"/>
    <n v="1"/>
    <x v="4"/>
  </r>
  <r>
    <x v="126"/>
    <x v="6"/>
    <s v="CA - Ventura County"/>
    <n v="1"/>
    <x v="2"/>
  </r>
  <r>
    <x v="126"/>
    <x v="6"/>
    <s v="AUS - City of Adelaide"/>
    <n v="1"/>
    <x v="2"/>
  </r>
  <r>
    <x v="126"/>
    <x v="6"/>
    <s v="MT - City of Billings"/>
    <n v="2"/>
    <x v="2"/>
  </r>
  <r>
    <x v="126"/>
    <x v="6"/>
    <s v="TX - Llano County"/>
    <n v="3"/>
    <x v="2"/>
  </r>
  <r>
    <x v="126"/>
    <x v="6"/>
    <s v="FL - Town of Palm Beach Shores"/>
    <n v="1"/>
    <x v="2"/>
  </r>
  <r>
    <x v="126"/>
    <x v="6"/>
    <s v="VT - City of South Burlington"/>
    <n v="1"/>
    <x v="2"/>
  </r>
  <r>
    <x v="126"/>
    <x v="6"/>
    <s v="KY - Powell County"/>
    <n v="1"/>
    <x v="4"/>
  </r>
  <r>
    <x v="126"/>
    <x v="6"/>
    <s v="SC - Charleston County"/>
    <n v="1"/>
    <x v="2"/>
  </r>
  <r>
    <x v="126"/>
    <x v="6"/>
    <s v="NC - Avery County"/>
    <n v="1"/>
    <x v="2"/>
  </r>
  <r>
    <x v="126"/>
    <x v="6"/>
    <s v="CA - City of Pasadena"/>
    <n v="1"/>
    <x v="3"/>
  </r>
  <r>
    <x v="126"/>
    <x v="6"/>
    <s v="CA - City of Laguna Hills"/>
    <n v="1"/>
    <x v="3"/>
  </r>
  <r>
    <x v="126"/>
    <x v="6"/>
    <s v="ME - Town of Rockport"/>
    <n v="1"/>
    <x v="3"/>
  </r>
  <r>
    <x v="126"/>
    <x v="6"/>
    <s v="CA - Calaveras County"/>
    <n v="2"/>
    <x v="2"/>
  </r>
  <r>
    <x v="127"/>
    <x v="6"/>
    <s v="Letter Campaign"/>
    <n v="1"/>
    <x v="0"/>
  </r>
  <r>
    <x v="127"/>
    <x v="6"/>
    <s v="Quality Assurance"/>
    <n v="4"/>
    <x v="1"/>
  </r>
  <r>
    <x v="127"/>
    <x v="6"/>
    <s v="Leave"/>
    <n v="1"/>
    <x v="5"/>
  </r>
  <r>
    <x v="127"/>
    <x v="6"/>
    <s v="CO - Town of Fraser"/>
    <n v="6"/>
    <x v="2"/>
  </r>
  <r>
    <x v="127"/>
    <x v="6"/>
    <s v="CA - Ventura County"/>
    <n v="2"/>
    <x v="2"/>
  </r>
  <r>
    <x v="127"/>
    <x v="6"/>
    <s v="MT - City of Billings"/>
    <n v="2"/>
    <x v="2"/>
  </r>
  <r>
    <x v="127"/>
    <x v="6"/>
    <s v="TX - Llano County"/>
    <n v="4"/>
    <x v="2"/>
  </r>
  <r>
    <x v="127"/>
    <x v="6"/>
    <s v="FL - Town of Palm Beach Shores"/>
    <n v="2"/>
    <x v="2"/>
  </r>
  <r>
    <x v="127"/>
    <x v="6"/>
    <s v="VT - City of South Burlington"/>
    <n v="1"/>
    <x v="2"/>
  </r>
  <r>
    <x v="127"/>
    <x v="6"/>
    <s v="CA - San Bernardino County"/>
    <n v="1"/>
    <x v="1"/>
  </r>
  <r>
    <x v="127"/>
    <x v="6"/>
    <s v="KY - Powell County"/>
    <n v="1"/>
    <x v="4"/>
  </r>
  <r>
    <x v="127"/>
    <x v="6"/>
    <s v="CA - El Dorado County"/>
    <n v="2"/>
    <x v="4"/>
  </r>
  <r>
    <x v="127"/>
    <x v="6"/>
    <s v="NC - Avery County"/>
    <n v="1"/>
    <x v="2"/>
  </r>
  <r>
    <x v="127"/>
    <x v="6"/>
    <s v="CA - City of Chula Vista"/>
    <n v="1"/>
    <x v="2"/>
  </r>
  <r>
    <x v="127"/>
    <x v="6"/>
    <s v="SC - Charleston County"/>
    <n v="1"/>
    <x v="2"/>
  </r>
  <r>
    <x v="127"/>
    <x v="6"/>
    <s v="CA - City of Citrus Heights"/>
    <n v="1"/>
    <x v="1"/>
  </r>
  <r>
    <x v="127"/>
    <x v="6"/>
    <s v="AUS - City of Adelaide"/>
    <n v="1"/>
    <x v="2"/>
  </r>
  <r>
    <x v="128"/>
    <x v="6"/>
    <s v="Letter Campaign"/>
    <n v="1"/>
    <x v="0"/>
  </r>
  <r>
    <x v="128"/>
    <x v="6"/>
    <s v="Quality Assurance"/>
    <n v="1"/>
    <x v="1"/>
  </r>
  <r>
    <x v="128"/>
    <x v="6"/>
    <s v="Leave"/>
    <n v="2"/>
    <x v="5"/>
  </r>
  <r>
    <x v="128"/>
    <x v="6"/>
    <s v="CO - Town of Fraser"/>
    <n v="6"/>
    <x v="2"/>
  </r>
  <r>
    <x v="128"/>
    <x v="6"/>
    <s v="MT - City of Billings"/>
    <n v="1"/>
    <x v="2"/>
  </r>
  <r>
    <x v="128"/>
    <x v="6"/>
    <s v="TX - Llano County"/>
    <n v="3"/>
    <x v="2"/>
  </r>
  <r>
    <x v="128"/>
    <x v="6"/>
    <s v="FL - Town of Palm Beach Shores"/>
    <n v="3"/>
    <x v="2"/>
  </r>
  <r>
    <x v="128"/>
    <x v="6"/>
    <s v="VT - City of South Burlington"/>
    <n v="1"/>
    <x v="2"/>
  </r>
  <r>
    <x v="128"/>
    <x v="6"/>
    <s v="CA - San Bernardino County"/>
    <n v="1"/>
    <x v="1"/>
  </r>
  <r>
    <x v="128"/>
    <x v="6"/>
    <s v="CA - El Dorado County"/>
    <n v="1"/>
    <x v="4"/>
  </r>
  <r>
    <x v="128"/>
    <x v="6"/>
    <s v="TX - Town of South Padre Island"/>
    <n v="1"/>
    <x v="1"/>
  </r>
  <r>
    <x v="128"/>
    <x v="6"/>
    <s v="FL - City of Hallandale Beach"/>
    <n v="1"/>
    <x v="1"/>
  </r>
  <r>
    <x v="128"/>
    <x v="6"/>
    <s v="CA - Ventura County"/>
    <n v="1"/>
    <x v="2"/>
  </r>
  <r>
    <x v="128"/>
    <x v="6"/>
    <s v="KY - Powell County"/>
    <n v="1"/>
    <x v="4"/>
  </r>
  <r>
    <x v="128"/>
    <x v="6"/>
    <s v="CA - City of Chula Vista"/>
    <n v="1"/>
    <x v="2"/>
  </r>
  <r>
    <x v="128"/>
    <x v="6"/>
    <s v="SC - Charleston County"/>
    <n v="3"/>
    <x v="2"/>
  </r>
  <r>
    <x v="128"/>
    <x v="6"/>
    <s v="NC - Avery County"/>
    <n v="2"/>
    <x v="2"/>
  </r>
  <r>
    <x v="128"/>
    <x v="6"/>
    <s v="MD - Town of Ocean City"/>
    <n v="1"/>
    <x v="1"/>
  </r>
  <r>
    <x v="128"/>
    <x v="6"/>
    <s v="OH - City of Sandusky"/>
    <n v="1"/>
    <x v="1"/>
  </r>
  <r>
    <x v="129"/>
    <x v="6"/>
    <s v="Letter Campaign"/>
    <n v="1"/>
    <x v="0"/>
  </r>
  <r>
    <x v="129"/>
    <x v="6"/>
    <s v="Quality Assurance"/>
    <n v="1"/>
    <x v="1"/>
  </r>
  <r>
    <x v="129"/>
    <x v="6"/>
    <s v="Leave"/>
    <n v="1"/>
    <x v="5"/>
  </r>
  <r>
    <x v="129"/>
    <x v="6"/>
    <s v="FL - Duval County"/>
    <n v="1"/>
    <x v="3"/>
  </r>
  <r>
    <x v="129"/>
    <x v="6"/>
    <s v="CO - Town of Fraser"/>
    <n v="5"/>
    <x v="2"/>
  </r>
  <r>
    <x v="129"/>
    <x v="6"/>
    <s v="MT - City of Billings"/>
    <n v="2"/>
    <x v="2"/>
  </r>
  <r>
    <x v="129"/>
    <x v="6"/>
    <s v="TX - Llano County"/>
    <n v="5"/>
    <x v="2"/>
  </r>
  <r>
    <x v="129"/>
    <x v="6"/>
    <s v="FL - Town of Palm Beach Shores"/>
    <n v="3"/>
    <x v="2"/>
  </r>
  <r>
    <x v="129"/>
    <x v="6"/>
    <s v="CA - El Dorado County"/>
    <n v="2"/>
    <x v="4"/>
  </r>
  <r>
    <x v="129"/>
    <x v="6"/>
    <s v="CA - Ventura County"/>
    <n v="1"/>
    <x v="2"/>
  </r>
  <r>
    <x v="129"/>
    <x v="6"/>
    <s v="KY - Powell County"/>
    <n v="1"/>
    <x v="4"/>
  </r>
  <r>
    <x v="129"/>
    <x v="6"/>
    <s v="VT - City of South Burlington"/>
    <n v="1"/>
    <x v="4"/>
  </r>
  <r>
    <x v="129"/>
    <x v="6"/>
    <s v="SC - Charleston County"/>
    <n v="3"/>
    <x v="2"/>
  </r>
  <r>
    <x v="129"/>
    <x v="6"/>
    <s v="NC - Avery County"/>
    <n v="2"/>
    <x v="2"/>
  </r>
  <r>
    <x v="129"/>
    <x v="6"/>
    <s v="CA - City of Chula Vista"/>
    <n v="1"/>
    <x v="2"/>
  </r>
  <r>
    <x v="129"/>
    <x v="6"/>
    <s v="AUS - City of Adelaide"/>
    <n v="1"/>
    <x v="2"/>
  </r>
  <r>
    <x v="129"/>
    <x v="6"/>
    <s v="CA - Calaveras County"/>
    <n v="1"/>
    <x v="1"/>
  </r>
  <r>
    <x v="130"/>
    <x v="6"/>
    <s v="Letter Campaign"/>
    <n v="1"/>
    <x v="0"/>
  </r>
  <r>
    <x v="130"/>
    <x v="6"/>
    <s v="Quality Assurance"/>
    <n v="1"/>
    <x v="1"/>
  </r>
  <r>
    <x v="130"/>
    <x v="6"/>
    <s v="Leave"/>
    <n v="2"/>
    <x v="5"/>
  </r>
  <r>
    <x v="130"/>
    <x v="6"/>
    <s v="MT - City of Billings"/>
    <n v="1"/>
    <x v="4"/>
  </r>
  <r>
    <x v="130"/>
    <x v="6"/>
    <s v="TX - Llano County"/>
    <n v="2"/>
    <x v="2"/>
  </r>
  <r>
    <x v="130"/>
    <x v="6"/>
    <s v="FL - Town of Palm Beach Shores"/>
    <n v="1"/>
    <x v="2"/>
  </r>
  <r>
    <x v="130"/>
    <x v="6"/>
    <s v="CA - El Dorado County"/>
    <n v="2"/>
    <x v="4"/>
  </r>
  <r>
    <x v="130"/>
    <x v="6"/>
    <s v="CO - Town of Fraser"/>
    <n v="4"/>
    <x v="2"/>
  </r>
  <r>
    <x v="130"/>
    <x v="6"/>
    <s v="CA - Ventura County"/>
    <n v="2"/>
    <x v="4"/>
  </r>
  <r>
    <x v="130"/>
    <x v="6"/>
    <s v="VT - City of South Burlington"/>
    <n v="0"/>
    <x v="4"/>
  </r>
  <r>
    <x v="130"/>
    <x v="6"/>
    <s v="KY - Powell County"/>
    <n v="1"/>
    <x v="4"/>
  </r>
  <r>
    <x v="130"/>
    <x v="6"/>
    <s v="AUS - City of Adelaide"/>
    <n v="1"/>
    <x v="2"/>
  </r>
  <r>
    <x v="130"/>
    <x v="6"/>
    <s v="MD - Town of Ocean City"/>
    <n v="1"/>
    <x v="1"/>
  </r>
  <r>
    <x v="130"/>
    <x v="6"/>
    <s v="CA - San Bernardino County"/>
    <n v="4"/>
    <x v="3"/>
  </r>
  <r>
    <x v="130"/>
    <x v="6"/>
    <s v="TX - City of Galveston"/>
    <n v="3"/>
    <x v="3"/>
  </r>
  <r>
    <x v="130"/>
    <x v="6"/>
    <s v="CA - Placer County"/>
    <n v="3"/>
    <x v="3"/>
  </r>
  <r>
    <x v="130"/>
    <x v="6"/>
    <s v="SC - Charleston County"/>
    <n v="1"/>
    <x v="2"/>
  </r>
  <r>
    <x v="130"/>
    <x v="6"/>
    <s v="NC - Avery County"/>
    <n v="1"/>
    <x v="2"/>
  </r>
  <r>
    <x v="130"/>
    <x v="6"/>
    <s v="CA - City of Chula Vista"/>
    <n v="1"/>
    <x v="2"/>
  </r>
  <r>
    <x v="131"/>
    <x v="6"/>
    <s v="Quality Assurance"/>
    <n v="9"/>
    <x v="1"/>
  </r>
  <r>
    <x v="131"/>
    <x v="6"/>
    <s v="Leave"/>
    <n v="1"/>
    <x v="5"/>
  </r>
  <r>
    <x v="131"/>
    <x v="6"/>
    <s v="MT - City of Billings"/>
    <n v="1"/>
    <x v="4"/>
  </r>
  <r>
    <x v="131"/>
    <x v="6"/>
    <s v="TX - Llano County"/>
    <n v="2"/>
    <x v="2"/>
  </r>
  <r>
    <x v="131"/>
    <x v="6"/>
    <s v="FL - Town of Palm Beach Shores"/>
    <n v="1"/>
    <x v="2"/>
  </r>
  <r>
    <x v="131"/>
    <x v="6"/>
    <s v="CO - Town of Fraser"/>
    <n v="3"/>
    <x v="2"/>
  </r>
  <r>
    <x v="131"/>
    <x v="6"/>
    <s v="CA - Ventura County"/>
    <n v="1"/>
    <x v="4"/>
  </r>
  <r>
    <x v="131"/>
    <x v="6"/>
    <s v="CA - El Dorado County"/>
    <n v="2"/>
    <x v="4"/>
  </r>
  <r>
    <x v="131"/>
    <x v="6"/>
    <s v="AUS - City of Adelaide"/>
    <n v="1"/>
    <x v="2"/>
  </r>
  <r>
    <x v="131"/>
    <x v="6"/>
    <s v="KY - Powell County"/>
    <n v="1"/>
    <x v="4"/>
  </r>
  <r>
    <x v="131"/>
    <x v="6"/>
    <s v="MD - Town of Ocean City"/>
    <n v="3"/>
    <x v="3"/>
  </r>
  <r>
    <x v="131"/>
    <x v="6"/>
    <s v="TX - Town of South Padre Island"/>
    <n v="3"/>
    <x v="3"/>
  </r>
  <r>
    <x v="131"/>
    <x v="6"/>
    <s v="NC - Avery County"/>
    <n v="1"/>
    <x v="2"/>
  </r>
  <r>
    <x v="131"/>
    <x v="6"/>
    <s v="CA - City of Chula Vista"/>
    <n v="1"/>
    <x v="2"/>
  </r>
  <r>
    <x v="131"/>
    <x v="6"/>
    <s v="SC - Charleston County"/>
    <n v="1"/>
    <x v="2"/>
  </r>
  <r>
    <x v="131"/>
    <x v="6"/>
    <s v="VT - City of South Burlington"/>
    <n v="1"/>
    <x v="4"/>
  </r>
  <r>
    <x v="132"/>
    <x v="6"/>
    <s v="Letter Campaign"/>
    <n v="1"/>
    <x v="0"/>
  </r>
  <r>
    <x v="132"/>
    <x v="6"/>
    <s v="Quality Assurance"/>
    <n v="2"/>
    <x v="1"/>
  </r>
  <r>
    <x v="132"/>
    <x v="6"/>
    <s v="Leave"/>
    <n v="1"/>
    <x v="5"/>
  </r>
  <r>
    <x v="132"/>
    <x v="6"/>
    <s v="TX - Llano County"/>
    <n v="2"/>
    <x v="2"/>
  </r>
  <r>
    <x v="132"/>
    <x v="6"/>
    <s v="AUS - City of Brisbane"/>
    <n v="1"/>
    <x v="4"/>
  </r>
  <r>
    <x v="132"/>
    <x v="6"/>
    <s v="FL - Town of Palm Beach Shores"/>
    <n v="1"/>
    <x v="4"/>
  </r>
  <r>
    <x v="132"/>
    <x v="6"/>
    <s v="CO - Town of Fraser"/>
    <n v="2"/>
    <x v="2"/>
  </r>
  <r>
    <x v="132"/>
    <x v="6"/>
    <s v="MT - City of Billings"/>
    <n v="1"/>
    <x v="4"/>
  </r>
  <r>
    <x v="132"/>
    <x v="6"/>
    <s v="CA - Ventura County"/>
    <n v="2"/>
    <x v="4"/>
  </r>
  <r>
    <x v="132"/>
    <x v="6"/>
    <s v="SC - Town of Mount Pleasant"/>
    <n v="1"/>
    <x v="3"/>
  </r>
  <r>
    <x v="132"/>
    <x v="6"/>
    <s v="CA - City of Needles"/>
    <n v="1"/>
    <x v="3"/>
  </r>
  <r>
    <x v="132"/>
    <x v="6"/>
    <s v="OH - Hocking County"/>
    <n v="1"/>
    <x v="3"/>
  </r>
  <r>
    <x v="132"/>
    <x v="6"/>
    <s v="CA - El Dorado County"/>
    <n v="2"/>
    <x v="4"/>
  </r>
  <r>
    <x v="132"/>
    <x v="6"/>
    <s v="CA - San Bernardino County"/>
    <n v="1"/>
    <x v="1"/>
  </r>
  <r>
    <x v="132"/>
    <x v="6"/>
    <s v="CA - San Bernardino County"/>
    <n v="2"/>
    <x v="3"/>
  </r>
  <r>
    <x v="132"/>
    <x v="6"/>
    <s v="Maintenance Several Projects"/>
    <n v="2"/>
    <x v="3"/>
  </r>
  <r>
    <x v="132"/>
    <x v="6"/>
    <s v="TX - City of Galveston"/>
    <n v="2"/>
    <x v="3"/>
  </r>
  <r>
    <x v="132"/>
    <x v="6"/>
    <s v="TX - Town of South Padre Island"/>
    <n v="2"/>
    <x v="3"/>
  </r>
  <r>
    <x v="132"/>
    <x v="6"/>
    <s v="SC - Charleston County"/>
    <n v="2"/>
    <x v="2"/>
  </r>
  <r>
    <x v="132"/>
    <x v="6"/>
    <s v="MD - Town of Ocean City"/>
    <n v="1"/>
    <x v="1"/>
  </r>
  <r>
    <x v="132"/>
    <x v="6"/>
    <s v="CA - Calaveras County"/>
    <n v="1"/>
    <x v="1"/>
  </r>
  <r>
    <x v="133"/>
    <x v="6"/>
    <s v="Letter Campaign"/>
    <n v="1"/>
    <x v="0"/>
  </r>
  <r>
    <x v="133"/>
    <x v="6"/>
    <s v="Quality Assurance"/>
    <n v="2"/>
    <x v="1"/>
  </r>
  <r>
    <x v="133"/>
    <x v="6"/>
    <s v="Leave"/>
    <n v="3"/>
    <x v="5"/>
  </r>
  <r>
    <x v="133"/>
    <x v="6"/>
    <s v="CA - Ventura County"/>
    <n v="2"/>
    <x v="4"/>
  </r>
  <r>
    <x v="133"/>
    <x v="6"/>
    <s v="TX - Llano County"/>
    <n v="2"/>
    <x v="4"/>
  </r>
  <r>
    <x v="133"/>
    <x v="6"/>
    <s v="FL - Town of Palm Beach Shores"/>
    <n v="0"/>
    <x v="4"/>
  </r>
  <r>
    <x v="133"/>
    <x v="6"/>
    <s v="CO - Town of Fraser"/>
    <n v="1"/>
    <x v="2"/>
  </r>
  <r>
    <x v="133"/>
    <x v="6"/>
    <s v="MT - City of Billings"/>
    <n v="1"/>
    <x v="4"/>
  </r>
  <r>
    <x v="133"/>
    <x v="6"/>
    <s v="CA - El Dorado County"/>
    <n v="1"/>
    <x v="4"/>
  </r>
  <r>
    <x v="133"/>
    <x v="6"/>
    <s v="AUS - City of Brisbane"/>
    <n v="1"/>
    <x v="4"/>
  </r>
  <r>
    <x v="133"/>
    <x v="6"/>
    <s v="AUS - City of Adelaide"/>
    <n v="1"/>
    <x v="2"/>
  </r>
  <r>
    <x v="133"/>
    <x v="6"/>
    <s v="MD - Town of Ocean City"/>
    <n v="1"/>
    <x v="1"/>
  </r>
  <r>
    <x v="133"/>
    <x v="6"/>
    <s v="TX - Town of South Padre Island"/>
    <n v="1"/>
    <x v="1"/>
  </r>
  <r>
    <x v="133"/>
    <x v="6"/>
    <s v="KY - Powell County"/>
    <n v="1"/>
    <x v="4"/>
  </r>
  <r>
    <x v="133"/>
    <x v="6"/>
    <s v="AZ - City of Phoenix"/>
    <n v="1"/>
    <x v="3"/>
  </r>
  <r>
    <x v="133"/>
    <x v="6"/>
    <s v="GA - City of Savannah"/>
    <n v="1"/>
    <x v="3"/>
  </r>
  <r>
    <x v="133"/>
    <x v="6"/>
    <s v="CA - Riverside County"/>
    <n v="1"/>
    <x v="3"/>
  </r>
  <r>
    <x v="133"/>
    <x v="6"/>
    <s v="CA - Town of Mammoth Lakes"/>
    <n v="1"/>
    <x v="3"/>
  </r>
  <r>
    <x v="133"/>
    <x v="6"/>
    <s v="CA - City of Big Bear Lake"/>
    <n v="1"/>
    <x v="3"/>
  </r>
  <r>
    <x v="133"/>
    <x v="6"/>
    <s v="CA - San Bernardino County"/>
    <n v="1"/>
    <x v="3"/>
  </r>
  <r>
    <x v="133"/>
    <x v="6"/>
    <s v="TX - City of Galveston"/>
    <n v="2"/>
    <x v="3"/>
  </r>
  <r>
    <x v="133"/>
    <x v="6"/>
    <s v="TX - Town of South Padre Island"/>
    <n v="1"/>
    <x v="3"/>
  </r>
  <r>
    <x v="133"/>
    <x v="6"/>
    <s v="CA - City of Palm Desert"/>
    <n v="1"/>
    <x v="3"/>
  </r>
  <r>
    <x v="133"/>
    <x v="6"/>
    <s v="SC - Charleston County"/>
    <n v="2"/>
    <x v="2"/>
  </r>
  <r>
    <x v="133"/>
    <x v="6"/>
    <s v="CA - City of La Quinta"/>
    <n v="1"/>
    <x v="3"/>
  </r>
  <r>
    <x v="134"/>
    <x v="6"/>
    <s v="Letter Campaign"/>
    <n v="1"/>
    <x v="0"/>
  </r>
  <r>
    <x v="134"/>
    <x v="6"/>
    <s v="Quality Assurance"/>
    <n v="2"/>
    <x v="1"/>
  </r>
  <r>
    <x v="134"/>
    <x v="6"/>
    <s v="Leave"/>
    <n v="3"/>
    <x v="5"/>
  </r>
  <r>
    <x v="134"/>
    <x v="6"/>
    <s v="CA - Ventura County"/>
    <n v="1"/>
    <x v="4"/>
  </r>
  <r>
    <x v="134"/>
    <x v="6"/>
    <s v="TX - Llano County"/>
    <n v="1"/>
    <x v="4"/>
  </r>
  <r>
    <x v="134"/>
    <x v="6"/>
    <s v="AUS - City of Adelaide"/>
    <n v="1"/>
    <x v="1"/>
  </r>
  <r>
    <x v="134"/>
    <x v="6"/>
    <s v="CO - Town of Fraser"/>
    <n v="1"/>
    <x v="2"/>
  </r>
  <r>
    <x v="134"/>
    <x v="6"/>
    <s v="MT - City of Billings"/>
    <n v="1"/>
    <x v="4"/>
  </r>
  <r>
    <x v="134"/>
    <x v="6"/>
    <s v="CA - El Dorado County"/>
    <n v="1"/>
    <x v="4"/>
  </r>
  <r>
    <x v="134"/>
    <x v="6"/>
    <s v="CA - Santa Cruz County"/>
    <n v="1"/>
    <x v="3"/>
  </r>
  <r>
    <x v="134"/>
    <x v="6"/>
    <s v="UT - City of Salt Lake City"/>
    <n v="1"/>
    <x v="3"/>
  </r>
  <r>
    <x v="134"/>
    <x v="6"/>
    <s v="CA - Nevada County"/>
    <n v="1"/>
    <x v="3"/>
  </r>
  <r>
    <x v="134"/>
    <x v="6"/>
    <s v="UT - City of Hurricane"/>
    <n v="1"/>
    <x v="3"/>
  </r>
  <r>
    <x v="134"/>
    <x v="6"/>
    <s v="CO - Town of Telluride"/>
    <n v="1"/>
    <x v="3"/>
  </r>
  <r>
    <x v="134"/>
    <x v="6"/>
    <s v="CA - City of La Quinta"/>
    <n v="4"/>
    <x v="3"/>
  </r>
  <r>
    <x v="134"/>
    <x v="6"/>
    <s v="CA - San Bernardino County"/>
    <n v="2"/>
    <x v="3"/>
  </r>
  <r>
    <x v="134"/>
    <x v="6"/>
    <s v="MD - Town of Ocean City"/>
    <n v="2"/>
    <x v="3"/>
  </r>
  <r>
    <x v="134"/>
    <x v="6"/>
    <s v="TX - Town of South Padre Island"/>
    <n v="1"/>
    <x v="3"/>
  </r>
  <r>
    <x v="134"/>
    <x v="6"/>
    <s v="SC - Charleston County"/>
    <n v="3"/>
    <x v="2"/>
  </r>
  <r>
    <x v="134"/>
    <x v="6"/>
    <s v="FL - Town of Palm Beach Shores"/>
    <n v="1"/>
    <x v="4"/>
  </r>
  <r>
    <x v="134"/>
    <x v="6"/>
    <s v="KY - Powell County"/>
    <n v="1"/>
    <x v="4"/>
  </r>
  <r>
    <x v="135"/>
    <x v="6"/>
    <s v="Quality Assurance"/>
    <n v="2"/>
    <x v="1"/>
  </r>
  <r>
    <x v="135"/>
    <x v="6"/>
    <s v="Leave"/>
    <n v="2"/>
    <x v="5"/>
  </r>
  <r>
    <x v="135"/>
    <x v="6"/>
    <s v="CA - City of La Quinta"/>
    <n v="2"/>
    <x v="3"/>
  </r>
  <r>
    <x v="135"/>
    <x v="6"/>
    <s v="CO - Town of Fraser"/>
    <n v="1"/>
    <x v="2"/>
  </r>
  <r>
    <x v="135"/>
    <x v="6"/>
    <s v="TX - Llano County"/>
    <n v="1"/>
    <x v="4"/>
  </r>
  <r>
    <x v="135"/>
    <x v="6"/>
    <s v="CA - Ventura County"/>
    <n v="1"/>
    <x v="4"/>
  </r>
  <r>
    <x v="135"/>
    <x v="6"/>
    <s v="AUS - City of Brisbane"/>
    <n v="1"/>
    <x v="2"/>
  </r>
  <r>
    <x v="135"/>
    <x v="6"/>
    <s v="WI - Town of La Pointe"/>
    <n v="1"/>
    <x v="2"/>
  </r>
  <r>
    <x v="135"/>
    <x v="6"/>
    <s v="SC - Charleston County"/>
    <n v="5"/>
    <x v="2"/>
  </r>
  <r>
    <x v="135"/>
    <x v="6"/>
    <s v="AUS - City of Adelaide"/>
    <n v="1"/>
    <x v="2"/>
  </r>
  <r>
    <x v="135"/>
    <x v="6"/>
    <s v="CO - Clear Creek County"/>
    <n v="2"/>
    <x v="2"/>
  </r>
  <r>
    <x v="135"/>
    <x v="6"/>
    <s v="FL - Town of Palm Beach Shores"/>
    <n v="2"/>
    <x v="4"/>
  </r>
  <r>
    <x v="135"/>
    <x v="6"/>
    <s v="VT - City of South Burlington"/>
    <n v="1"/>
    <x v="1"/>
  </r>
  <r>
    <x v="135"/>
    <x v="6"/>
    <s v="OH - Stark County"/>
    <n v="2"/>
    <x v="2"/>
  </r>
  <r>
    <x v="135"/>
    <x v="6"/>
    <s v="SC - Town of Mount Pleasant"/>
    <n v="1"/>
    <x v="3"/>
  </r>
  <r>
    <x v="135"/>
    <x v="6"/>
    <s v="ME - Town of Rockport"/>
    <n v="1"/>
    <x v="3"/>
  </r>
  <r>
    <x v="135"/>
    <x v="6"/>
    <s v="MT - City of Billings"/>
    <n v="1"/>
    <x v="4"/>
  </r>
  <r>
    <x v="135"/>
    <x v="6"/>
    <s v="CA - El Dorado County"/>
    <n v="1"/>
    <x v="4"/>
  </r>
  <r>
    <x v="135"/>
    <x v="6"/>
    <s v="KY - Powell County"/>
    <n v="1"/>
    <x v="1"/>
  </r>
  <r>
    <x v="135"/>
    <x v="6"/>
    <s v="TX - Town of South Padre Island"/>
    <n v="1"/>
    <x v="3"/>
  </r>
  <r>
    <x v="136"/>
    <x v="6"/>
    <s v="Leave"/>
    <n v="2"/>
    <x v="5"/>
  </r>
  <r>
    <x v="136"/>
    <x v="6"/>
    <s v="CO - Town of Fraser"/>
    <n v="1"/>
    <x v="2"/>
  </r>
  <r>
    <x v="136"/>
    <x v="6"/>
    <s v="CA - Ventura County"/>
    <n v="2"/>
    <x v="4"/>
  </r>
  <r>
    <x v="136"/>
    <x v="6"/>
    <s v="AUS - City of Brisbane"/>
    <n v="1"/>
    <x v="2"/>
  </r>
  <r>
    <x v="136"/>
    <x v="6"/>
    <s v="WI - Town of La Pointe"/>
    <n v="1"/>
    <x v="2"/>
  </r>
  <r>
    <x v="136"/>
    <x v="6"/>
    <s v="SC - Charleston County"/>
    <n v="5"/>
    <x v="2"/>
  </r>
  <r>
    <x v="136"/>
    <x v="6"/>
    <s v="CO - Clear Creek County"/>
    <n v="2"/>
    <x v="2"/>
  </r>
  <r>
    <x v="136"/>
    <x v="6"/>
    <s v="TX - Llano County"/>
    <n v="1"/>
    <x v="4"/>
  </r>
  <r>
    <x v="136"/>
    <x v="6"/>
    <s v="OH - Stark County"/>
    <n v="2"/>
    <x v="2"/>
  </r>
  <r>
    <x v="136"/>
    <x v="6"/>
    <s v="CA - City of Indio"/>
    <n v="2"/>
    <x v="3"/>
  </r>
  <r>
    <x v="136"/>
    <x v="6"/>
    <s v="UT - City of Hurricane"/>
    <n v="1"/>
    <x v="3"/>
  </r>
  <r>
    <x v="136"/>
    <x v="6"/>
    <s v="CA - Riverside County"/>
    <n v="3"/>
    <x v="3"/>
  </r>
  <r>
    <x v="136"/>
    <x v="6"/>
    <s v="AZ - City of Phoenix"/>
    <n v="3"/>
    <x v="3"/>
  </r>
  <r>
    <x v="136"/>
    <x v="6"/>
    <s v="CA - Town of Mammoth Lakes"/>
    <n v="3"/>
    <x v="3"/>
  </r>
  <r>
    <x v="136"/>
    <x v="6"/>
    <s v="UT - City of Salt Lake City"/>
    <n v="1"/>
    <x v="3"/>
  </r>
  <r>
    <x v="137"/>
    <x v="6"/>
    <s v="Quality Assurance"/>
    <n v="1"/>
    <x v="1"/>
  </r>
  <r>
    <x v="137"/>
    <x v="6"/>
    <s v="Leave"/>
    <n v="3"/>
    <x v="5"/>
  </r>
  <r>
    <x v="137"/>
    <x v="6"/>
    <s v="CO - Town of Fraser"/>
    <n v="1"/>
    <x v="2"/>
  </r>
  <r>
    <x v="137"/>
    <x v="6"/>
    <s v="TX - Angelina County"/>
    <n v="1"/>
    <x v="3"/>
  </r>
  <r>
    <x v="137"/>
    <x v="6"/>
    <s v="AZ - City of Goodyear"/>
    <n v="1"/>
    <x v="3"/>
  </r>
  <r>
    <x v="137"/>
    <x v="6"/>
    <s v="CA - City of Modesto"/>
    <n v="1"/>
    <x v="3"/>
  </r>
  <r>
    <x v="137"/>
    <x v="6"/>
    <s v="AUS - City of Brisbane"/>
    <n v="1"/>
    <x v="2"/>
  </r>
  <r>
    <x v="137"/>
    <x v="6"/>
    <s v="WI - Town of La Pointe"/>
    <n v="1"/>
    <x v="2"/>
  </r>
  <r>
    <x v="137"/>
    <x v="6"/>
    <s v="SC - Charleston County"/>
    <n v="4"/>
    <x v="2"/>
  </r>
  <r>
    <x v="137"/>
    <x v="6"/>
    <s v="CO - Clear Creek County"/>
    <n v="1"/>
    <x v="2"/>
  </r>
  <r>
    <x v="137"/>
    <x v="6"/>
    <s v="OH - Stark County"/>
    <n v="1"/>
    <x v="2"/>
  </r>
  <r>
    <x v="137"/>
    <x v="6"/>
    <s v="KY - Estill County"/>
    <n v="1"/>
    <x v="2"/>
  </r>
  <r>
    <x v="137"/>
    <x v="6"/>
    <s v="CA - Ventura County"/>
    <n v="1"/>
    <x v="4"/>
  </r>
  <r>
    <x v="137"/>
    <x v="6"/>
    <s v="TX - Llano County"/>
    <n v="1"/>
    <x v="4"/>
  </r>
  <r>
    <x v="137"/>
    <x v="6"/>
    <s v="AZ - City of Scottsdale"/>
    <n v="2"/>
    <x v="3"/>
  </r>
  <r>
    <x v="137"/>
    <x v="6"/>
    <s v="TX - City of Galveston"/>
    <n v="2"/>
    <x v="3"/>
  </r>
  <r>
    <x v="137"/>
    <x v="6"/>
    <s v="MD - Town of Ocean City"/>
    <n v="2"/>
    <x v="3"/>
  </r>
  <r>
    <x v="137"/>
    <x v="6"/>
    <s v="CA - Placer County"/>
    <n v="2"/>
    <x v="3"/>
  </r>
  <r>
    <x v="137"/>
    <x v="6"/>
    <s v="CO - Town of Telluride"/>
    <n v="2"/>
    <x v="3"/>
  </r>
  <r>
    <x v="137"/>
    <x v="6"/>
    <s v="FL - Town of Palm Beach Shores"/>
    <n v="1"/>
    <x v="4"/>
  </r>
  <r>
    <x v="138"/>
    <x v="6"/>
    <s v="Quality Assurance"/>
    <n v="1"/>
    <x v="1"/>
  </r>
  <r>
    <x v="138"/>
    <x v="6"/>
    <s v="Leave"/>
    <n v="5"/>
    <x v="5"/>
  </r>
  <r>
    <x v="138"/>
    <x v="6"/>
    <s v="CO - Adams County"/>
    <n v="2"/>
    <x v="3"/>
  </r>
  <r>
    <x v="138"/>
    <x v="6"/>
    <s v="CA - Tulare County"/>
    <n v="2"/>
    <x v="3"/>
  </r>
  <r>
    <x v="138"/>
    <x v="6"/>
    <s v="SC - Town of Port Royal"/>
    <n v="1"/>
    <x v="3"/>
  </r>
  <r>
    <x v="138"/>
    <x v="6"/>
    <s v="AUS - City of Brisbane"/>
    <n v="1"/>
    <x v="2"/>
  </r>
  <r>
    <x v="138"/>
    <x v="6"/>
    <s v="CO - Town of Fraser"/>
    <n v="1"/>
    <x v="2"/>
  </r>
  <r>
    <x v="138"/>
    <x v="6"/>
    <s v="WI - Town of La Pointe"/>
    <n v="1"/>
    <x v="4"/>
  </r>
  <r>
    <x v="138"/>
    <x v="6"/>
    <s v="SC - Charleston County"/>
    <n v="5"/>
    <x v="2"/>
  </r>
  <r>
    <x v="138"/>
    <x v="6"/>
    <s v="CO - Clear Creek County"/>
    <n v="1"/>
    <x v="2"/>
  </r>
  <r>
    <x v="138"/>
    <x v="6"/>
    <s v="OH - Stark County"/>
    <n v="1"/>
    <x v="2"/>
  </r>
  <r>
    <x v="138"/>
    <x v="6"/>
    <s v="CA - Ventura County"/>
    <n v="0"/>
    <x v="4"/>
  </r>
  <r>
    <x v="138"/>
    <x v="6"/>
    <s v="KY - Estill County"/>
    <n v="1"/>
    <x v="2"/>
  </r>
  <r>
    <x v="138"/>
    <x v="6"/>
    <s v="CA - Nevada County"/>
    <n v="2"/>
    <x v="3"/>
  </r>
  <r>
    <x v="138"/>
    <x v="6"/>
    <s v="GA - City of Savannah"/>
    <n v="1"/>
    <x v="3"/>
  </r>
  <r>
    <x v="138"/>
    <x v="6"/>
    <s v="CA - San Bernardino County"/>
    <n v="1"/>
    <x v="3"/>
  </r>
  <r>
    <x v="138"/>
    <x v="6"/>
    <s v="CA - Riverside County"/>
    <n v="1"/>
    <x v="3"/>
  </r>
  <r>
    <x v="138"/>
    <x v="6"/>
    <s v="Maintenance Several Projects"/>
    <n v="3"/>
    <x v="3"/>
  </r>
  <r>
    <x v="139"/>
    <x v="6"/>
    <s v="Quality Assurance"/>
    <n v="1"/>
    <x v="1"/>
  </r>
  <r>
    <x v="139"/>
    <x v="6"/>
    <s v="Leave"/>
    <n v="5"/>
    <x v="5"/>
  </r>
  <r>
    <x v="139"/>
    <x v="6"/>
    <s v="FL - Duval County"/>
    <n v="2"/>
    <x v="3"/>
  </r>
  <r>
    <x v="139"/>
    <x v="6"/>
    <s v="AUS - City of Brisbane"/>
    <n v="2"/>
    <x v="2"/>
  </r>
  <r>
    <x v="139"/>
    <x v="6"/>
    <s v="CO - Town of Fraser"/>
    <n v="2"/>
    <x v="4"/>
  </r>
  <r>
    <x v="139"/>
    <x v="6"/>
    <s v="SC - Charleston County"/>
    <n v="4"/>
    <x v="2"/>
  </r>
  <r>
    <x v="139"/>
    <x v="6"/>
    <s v="CO - Clear Creek County"/>
    <n v="1"/>
    <x v="2"/>
  </r>
  <r>
    <x v="139"/>
    <x v="6"/>
    <s v="OH - Stark County"/>
    <n v="1"/>
    <x v="4"/>
  </r>
  <r>
    <x v="139"/>
    <x v="6"/>
    <s v="FL - City of Marathon"/>
    <n v="1"/>
    <x v="3"/>
  </r>
  <r>
    <x v="139"/>
    <x v="6"/>
    <s v="FL - Monroe County"/>
    <n v="1"/>
    <x v="3"/>
  </r>
  <r>
    <x v="139"/>
    <x v="6"/>
    <s v="Letter Campaign"/>
    <n v="1"/>
    <x v="0"/>
  </r>
  <r>
    <x v="139"/>
    <x v="6"/>
    <s v="WA - Chelan County"/>
    <n v="2"/>
    <x v="3"/>
  </r>
  <r>
    <x v="139"/>
    <x v="6"/>
    <s v="SC - City of Isle of Palms"/>
    <n v="2"/>
    <x v="3"/>
  </r>
  <r>
    <x v="139"/>
    <x v="6"/>
    <s v="CA - Madera County"/>
    <n v="2"/>
    <x v="3"/>
  </r>
  <r>
    <x v="139"/>
    <x v="6"/>
    <s v="NC - City of Asheville"/>
    <n v="1"/>
    <x v="3"/>
  </r>
  <r>
    <x v="139"/>
    <x v="6"/>
    <s v="TX - City of New Braunfels"/>
    <n v="1"/>
    <x v="3"/>
  </r>
  <r>
    <x v="139"/>
    <x v="6"/>
    <s v="CA - Santa Barbara County"/>
    <n v="1"/>
    <x v="3"/>
  </r>
  <r>
    <x v="140"/>
    <x v="6"/>
    <s v="Quality Assurance"/>
    <n v="1"/>
    <x v="1"/>
  </r>
  <r>
    <x v="140"/>
    <x v="6"/>
    <s v="Leave"/>
    <n v="2"/>
    <x v="5"/>
  </r>
  <r>
    <x v="140"/>
    <x v="6"/>
    <s v="SC - Charleston County"/>
    <n v="5"/>
    <x v="2"/>
  </r>
  <r>
    <x v="140"/>
    <x v="6"/>
    <s v="AUS - City of Brisbane"/>
    <n v="1"/>
    <x v="2"/>
  </r>
  <r>
    <x v="140"/>
    <x v="6"/>
    <s v="TX - Kleberg County"/>
    <n v="2"/>
    <x v="2"/>
  </r>
  <r>
    <x v="140"/>
    <x v="6"/>
    <s v="TX - City of Sugar Land"/>
    <n v="2"/>
    <x v="2"/>
  </r>
  <r>
    <x v="140"/>
    <x v="6"/>
    <s v="CO - Town of Fraser"/>
    <n v="2"/>
    <x v="4"/>
  </r>
  <r>
    <x v="140"/>
    <x v="6"/>
    <s v="VT - Town of Dorset"/>
    <n v="2"/>
    <x v="2"/>
  </r>
  <r>
    <x v="140"/>
    <x v="6"/>
    <s v="CA - Riverside County"/>
    <n v="3"/>
    <x v="3"/>
  </r>
  <r>
    <x v="140"/>
    <x v="6"/>
    <s v="TX - City of Galveston"/>
    <n v="2"/>
    <x v="3"/>
  </r>
  <r>
    <x v="140"/>
    <x v="6"/>
    <s v="CA - City of Indio"/>
    <n v="1"/>
    <x v="3"/>
  </r>
  <r>
    <x v="140"/>
    <x v="6"/>
    <s v="CA - City of Lincoln"/>
    <n v="1"/>
    <x v="4"/>
  </r>
  <r>
    <x v="140"/>
    <x v="6"/>
    <s v="CO - Clear Creek County"/>
    <n v="1"/>
    <x v="4"/>
  </r>
  <r>
    <x v="140"/>
    <x v="6"/>
    <s v="CO - Town of Mount Crested Butte"/>
    <n v="1"/>
    <x v="3"/>
  </r>
  <r>
    <x v="140"/>
    <x v="6"/>
    <s v="Maintenance Several Projects"/>
    <n v="4"/>
    <x v="3"/>
  </r>
  <r>
    <x v="141"/>
    <x v="6"/>
    <s v="Leave"/>
    <n v="1"/>
    <x v="5"/>
  </r>
  <r>
    <x v="141"/>
    <x v="6"/>
    <s v="SC - Charleston County"/>
    <n v="4"/>
    <x v="2"/>
  </r>
  <r>
    <x v="141"/>
    <x v="6"/>
    <s v="TX - Kleberg County"/>
    <n v="1"/>
    <x v="4"/>
  </r>
  <r>
    <x v="141"/>
    <x v="6"/>
    <s v="TX - City of Sugar Land"/>
    <n v="1"/>
    <x v="4"/>
  </r>
  <r>
    <x v="141"/>
    <x v="6"/>
    <s v="CO - Town of Fraser"/>
    <n v="2"/>
    <x v="4"/>
  </r>
  <r>
    <x v="141"/>
    <x v="6"/>
    <s v="VT - Town of Dorset"/>
    <n v="1"/>
    <x v="4"/>
  </r>
  <r>
    <x v="141"/>
    <x v="6"/>
    <s v="CO - Clear Creek County"/>
    <n v="1"/>
    <x v="4"/>
  </r>
  <r>
    <x v="141"/>
    <x v="6"/>
    <s v="AZ - City of Phoenix"/>
    <n v="3"/>
    <x v="3"/>
  </r>
  <r>
    <x v="141"/>
    <x v="6"/>
    <s v="GA - City of Savannah"/>
    <n v="1"/>
    <x v="3"/>
  </r>
  <r>
    <x v="141"/>
    <x v="6"/>
    <s v="CO - Town of Telluride"/>
    <n v="1"/>
    <x v="3"/>
  </r>
  <r>
    <x v="141"/>
    <x v="6"/>
    <s v="CA - Town of Mammoth Lakes"/>
    <n v="1"/>
    <x v="3"/>
  </r>
  <r>
    <x v="141"/>
    <x v="6"/>
    <s v="Maintenance Several Projects"/>
    <n v="5"/>
    <x v="3"/>
  </r>
  <r>
    <x v="141"/>
    <x v="6"/>
    <s v="CA - Kern County"/>
    <n v="1"/>
    <x v="3"/>
  </r>
  <r>
    <x v="141"/>
    <x v="6"/>
    <s v="ID - Bonner County"/>
    <n v="1"/>
    <x v="3"/>
  </r>
  <r>
    <x v="141"/>
    <x v="6"/>
    <s v="TX - City of Fort Worth"/>
    <n v="1"/>
    <x v="3"/>
  </r>
  <r>
    <x v="141"/>
    <x v="6"/>
    <s v="GA - Athens-Clarke County"/>
    <n v="1"/>
    <x v="3"/>
  </r>
  <r>
    <x v="141"/>
    <x v="6"/>
    <s v="CA - City of Santa Barbara"/>
    <n v="1"/>
    <x v="3"/>
  </r>
  <r>
    <x v="141"/>
    <x v="6"/>
    <s v="AZ - City of Tempe"/>
    <n v="1"/>
    <x v="3"/>
  </r>
  <r>
    <x v="141"/>
    <x v="6"/>
    <s v="FL - City of Key Colony Beach"/>
    <n v="1"/>
    <x v="3"/>
  </r>
  <r>
    <x v="141"/>
    <x v="6"/>
    <s v="SC - City of Charleston"/>
    <n v="1"/>
    <x v="3"/>
  </r>
  <r>
    <x v="142"/>
    <x v="6"/>
    <s v="Quality Assurance"/>
    <n v="1"/>
    <x v="1"/>
  </r>
  <r>
    <x v="142"/>
    <x v="6"/>
    <s v="Leave"/>
    <n v="2"/>
    <x v="5"/>
  </r>
  <r>
    <x v="142"/>
    <x v="6"/>
    <s v="FL - Seminole County"/>
    <n v="1"/>
    <x v="3"/>
  </r>
  <r>
    <x v="142"/>
    <x v="6"/>
    <s v="FL - Duval County"/>
    <n v="2"/>
    <x v="3"/>
  </r>
  <r>
    <x v="142"/>
    <x v="6"/>
    <s v="SC - Charleston County"/>
    <n v="3"/>
    <x v="4"/>
  </r>
  <r>
    <x v="142"/>
    <x v="6"/>
    <s v="CO - Town of Fraser"/>
    <n v="2"/>
    <x v="4"/>
  </r>
  <r>
    <x v="142"/>
    <x v="6"/>
    <s v="CA - Placer County"/>
    <n v="2"/>
    <x v="3"/>
  </r>
  <r>
    <x v="142"/>
    <x v="6"/>
    <s v="CO - Pitkin County"/>
    <n v="3"/>
    <x v="3"/>
  </r>
  <r>
    <x v="142"/>
    <x v="6"/>
    <s v="AZ - Maricopa County"/>
    <n v="3"/>
    <x v="3"/>
  </r>
  <r>
    <x v="142"/>
    <x v="6"/>
    <s v="GA - Chatham County"/>
    <n v="3"/>
    <x v="3"/>
  </r>
  <r>
    <x v="142"/>
    <x v="6"/>
    <s v="FL - City of Holmes Beach"/>
    <n v="3"/>
    <x v="3"/>
  </r>
  <r>
    <x v="142"/>
    <x v="6"/>
    <s v="Maintenance Several Projects"/>
    <n v="5"/>
    <x v="3"/>
  </r>
  <r>
    <x v="143"/>
    <x v="7"/>
    <s v="Letter Campaign"/>
    <n v="1"/>
    <x v="0"/>
  </r>
  <r>
    <x v="143"/>
    <x v="7"/>
    <s v="Quality Assurance"/>
    <n v="1"/>
    <x v="1"/>
  </r>
  <r>
    <x v="143"/>
    <x v="7"/>
    <s v="Leave"/>
    <n v="3"/>
    <x v="5"/>
  </r>
  <r>
    <x v="143"/>
    <x v="7"/>
    <s v="SC - Charleston County"/>
    <n v="3"/>
    <x v="4"/>
  </r>
  <r>
    <x v="143"/>
    <x v="7"/>
    <s v="CO - Town of Fraser"/>
    <n v="2"/>
    <x v="4"/>
  </r>
  <r>
    <x v="143"/>
    <x v="7"/>
    <s v="CA - Mariposa County"/>
    <n v="3"/>
    <x v="3"/>
  </r>
  <r>
    <x v="143"/>
    <x v="7"/>
    <s v="CA - Monterey County"/>
    <n v="2"/>
    <x v="3"/>
  </r>
  <r>
    <x v="143"/>
    <x v="7"/>
    <s v="ID - Fremont County"/>
    <n v="2"/>
    <x v="3"/>
  </r>
  <r>
    <x v="143"/>
    <x v="7"/>
    <s v="CA - Tuolumne County"/>
    <n v="2"/>
    <x v="3"/>
  </r>
  <r>
    <x v="143"/>
    <x v="7"/>
    <s v="CA - Mono County"/>
    <n v="2"/>
    <x v="3"/>
  </r>
  <r>
    <x v="143"/>
    <x v="7"/>
    <s v="FL - City of Cape Canaveral"/>
    <n v="1"/>
    <x v="3"/>
  </r>
  <r>
    <x v="143"/>
    <x v="7"/>
    <s v="FL - City of Delray Beach"/>
    <n v="1"/>
    <x v="3"/>
  </r>
  <r>
    <x v="143"/>
    <x v="7"/>
    <s v="MI - Township of Chikaming"/>
    <n v="1"/>
    <x v="3"/>
  </r>
  <r>
    <x v="143"/>
    <x v="7"/>
    <s v="MO - City of Springfield"/>
    <n v="1"/>
    <x v="3"/>
  </r>
  <r>
    <x v="143"/>
    <x v="7"/>
    <s v="CO - Boulder County"/>
    <n v="1"/>
    <x v="3"/>
  </r>
  <r>
    <x v="143"/>
    <x v="7"/>
    <s v="Maintenance Several Projects"/>
    <n v="4"/>
    <x v="3"/>
  </r>
  <r>
    <x v="144"/>
    <x v="7"/>
    <s v="Letter Campaign"/>
    <n v="1"/>
    <x v="0"/>
  </r>
  <r>
    <x v="144"/>
    <x v="7"/>
    <s v="Quality Assurance"/>
    <n v="1"/>
    <x v="1"/>
  </r>
  <r>
    <x v="144"/>
    <x v="7"/>
    <s v="Leave"/>
    <n v="3"/>
    <x v="5"/>
  </r>
  <r>
    <x v="144"/>
    <x v="7"/>
    <s v="SC - Charleston County"/>
    <n v="3"/>
    <x v="4"/>
  </r>
  <r>
    <x v="144"/>
    <x v="7"/>
    <s v="CO - Town of Fraser"/>
    <n v="2"/>
    <x v="4"/>
  </r>
  <r>
    <x v="144"/>
    <x v="7"/>
    <s v="Maintenance Several Projects"/>
    <n v="5"/>
    <x v="3"/>
  </r>
  <r>
    <x v="144"/>
    <x v="7"/>
    <s v="TX - Town of South Padre Island"/>
    <n v="1"/>
    <x v="3"/>
  </r>
  <r>
    <x v="144"/>
    <x v="7"/>
    <s v="CA - City of Palm Desert"/>
    <n v="1"/>
    <x v="3"/>
  </r>
  <r>
    <x v="144"/>
    <x v="7"/>
    <s v="CA - City of La Quinta"/>
    <n v="1"/>
    <x v="3"/>
  </r>
  <r>
    <x v="144"/>
    <x v="7"/>
    <s v="MD - Town of Ocean City"/>
    <n v="4"/>
    <x v="3"/>
  </r>
  <r>
    <x v="144"/>
    <x v="7"/>
    <s v="CA - San Bernardino County"/>
    <n v="3"/>
    <x v="3"/>
  </r>
  <r>
    <x v="144"/>
    <x v="7"/>
    <s v="AZ - City of Scottsdale"/>
    <n v="1"/>
    <x v="3"/>
  </r>
  <r>
    <x v="144"/>
    <x v="7"/>
    <s v="UT - City of Hurricane"/>
    <n v="1"/>
    <x v="3"/>
  </r>
  <r>
    <x v="144"/>
    <x v="7"/>
    <s v="UT - City of Salt Lake City"/>
    <n v="1"/>
    <x v="3"/>
  </r>
  <r>
    <x v="144"/>
    <x v="7"/>
    <s v="CA - Nevada County"/>
    <n v="1"/>
    <x v="3"/>
  </r>
  <r>
    <x v="144"/>
    <x v="7"/>
    <s v="CA - City of Big Bear Lake"/>
    <n v="1"/>
    <x v="3"/>
  </r>
  <r>
    <x v="145"/>
    <x v="7"/>
    <s v="Letter Campaign"/>
    <n v="1"/>
    <x v="0"/>
  </r>
  <r>
    <x v="145"/>
    <x v="7"/>
    <s v="Quality Assurance"/>
    <n v="1"/>
    <x v="1"/>
  </r>
  <r>
    <x v="145"/>
    <x v="7"/>
    <s v="Leave"/>
    <n v="2"/>
    <x v="5"/>
  </r>
  <r>
    <x v="145"/>
    <x v="7"/>
    <s v="AZ - City of Phoenix"/>
    <n v="4"/>
    <x v="3"/>
  </r>
  <r>
    <x v="145"/>
    <x v="7"/>
    <s v="CA - Riverside County"/>
    <n v="3"/>
    <x v="3"/>
  </r>
  <r>
    <x v="145"/>
    <x v="7"/>
    <s v="CA - Placer County"/>
    <n v="2"/>
    <x v="3"/>
  </r>
  <r>
    <x v="145"/>
    <x v="7"/>
    <s v="TX - Town of South Padre Island"/>
    <n v="2"/>
    <x v="3"/>
  </r>
  <r>
    <x v="145"/>
    <x v="7"/>
    <s v="CA - City of Palm Desert"/>
    <n v="1"/>
    <x v="3"/>
  </r>
  <r>
    <x v="145"/>
    <x v="7"/>
    <s v="SC - Charleston County"/>
    <n v="2"/>
    <x v="2"/>
  </r>
  <r>
    <x v="145"/>
    <x v="7"/>
    <s v="CA - City of Morro Bay"/>
    <n v="2"/>
    <x v="2"/>
  </r>
  <r>
    <x v="145"/>
    <x v="7"/>
    <s v="CA - City of Fremont"/>
    <n v="4"/>
    <x v="2"/>
  </r>
  <r>
    <x v="145"/>
    <x v="7"/>
    <s v="CA - City of Chula Vista"/>
    <n v="1"/>
    <x v="2"/>
  </r>
  <r>
    <x v="145"/>
    <x v="7"/>
    <s v="CA - City of Oxnard"/>
    <n v="2"/>
    <x v="2"/>
  </r>
  <r>
    <x v="145"/>
    <x v="7"/>
    <s v="FL - City of Hallandale Beach"/>
    <n v="1"/>
    <x v="1"/>
  </r>
  <r>
    <x v="145"/>
    <x v="7"/>
    <s v="TX - Town of South Padre Island"/>
    <n v="1"/>
    <x v="1"/>
  </r>
  <r>
    <x v="145"/>
    <x v="7"/>
    <s v="CA - San Bernardino County"/>
    <n v="1"/>
    <x v="1"/>
  </r>
  <r>
    <x v="146"/>
    <x v="7"/>
    <s v="Letter Campaign"/>
    <n v="1"/>
    <x v="0"/>
  </r>
  <r>
    <x v="146"/>
    <x v="7"/>
    <s v="Quality Assurance"/>
    <n v="7"/>
    <x v="1"/>
  </r>
  <r>
    <x v="146"/>
    <x v="7"/>
    <s v="Leave"/>
    <n v="3"/>
    <x v="5"/>
  </r>
  <r>
    <x v="146"/>
    <x v="7"/>
    <s v="CA - Town of Mammoth Lakes"/>
    <n v="3"/>
    <x v="3"/>
  </r>
  <r>
    <x v="146"/>
    <x v="7"/>
    <s v="UT - City of Salt Lake City"/>
    <n v="2"/>
    <x v="3"/>
  </r>
  <r>
    <x v="146"/>
    <x v="7"/>
    <s v="UT - City of Hurricane"/>
    <n v="2"/>
    <x v="3"/>
  </r>
  <r>
    <x v="146"/>
    <x v="7"/>
    <s v="AZ - City of Scottsdale"/>
    <n v="2"/>
    <x v="3"/>
  </r>
  <r>
    <x v="146"/>
    <x v="7"/>
    <s v="CA - Nevada County"/>
    <n v="1"/>
    <x v="3"/>
  </r>
  <r>
    <x v="146"/>
    <x v="7"/>
    <s v="GA - City of Savannah"/>
    <n v="2"/>
    <x v="3"/>
  </r>
  <r>
    <x v="146"/>
    <x v="7"/>
    <s v="SC - Charleston County"/>
    <n v="2"/>
    <x v="2"/>
  </r>
  <r>
    <x v="146"/>
    <x v="7"/>
    <s v="CA - City of Morro Bay"/>
    <n v="3"/>
    <x v="2"/>
  </r>
  <r>
    <x v="146"/>
    <x v="7"/>
    <s v="CA - City of Fremont"/>
    <n v="1"/>
    <x v="2"/>
  </r>
  <r>
    <x v="146"/>
    <x v="7"/>
    <s v="CA - City of Chula Vista"/>
    <n v="1"/>
    <x v="2"/>
  </r>
  <r>
    <x v="147"/>
    <x v="7"/>
    <s v="Letter Campaign"/>
    <n v="1"/>
    <x v="0"/>
  </r>
  <r>
    <x v="147"/>
    <x v="7"/>
    <s v="Quality Assurance"/>
    <n v="1"/>
    <x v="1"/>
  </r>
  <r>
    <x v="147"/>
    <x v="7"/>
    <s v="Leave"/>
    <n v="3"/>
    <x v="5"/>
  </r>
  <r>
    <x v="147"/>
    <x v="7"/>
    <s v="CO - Town of Telluride"/>
    <n v="3"/>
    <x v="3"/>
  </r>
  <r>
    <x v="147"/>
    <x v="7"/>
    <s v="CA - City of Big Bear Lake"/>
    <n v="2"/>
    <x v="3"/>
  </r>
  <r>
    <x v="147"/>
    <x v="7"/>
    <s v="MD - Town of Ocean City"/>
    <n v="1"/>
    <x v="3"/>
  </r>
  <r>
    <x v="147"/>
    <x v="7"/>
    <s v="CA - City of Fremont"/>
    <n v="2"/>
    <x v="4"/>
  </r>
  <r>
    <x v="147"/>
    <x v="7"/>
    <s v="CA - City of Chula Vista"/>
    <n v="2"/>
    <x v="4"/>
  </r>
  <r>
    <x v="147"/>
    <x v="7"/>
    <s v="SC - Charleston County"/>
    <n v="6"/>
    <x v="4"/>
  </r>
  <r>
    <x v="147"/>
    <x v="7"/>
    <s v="CA - City of Oxnard"/>
    <n v="1"/>
    <x v="4"/>
  </r>
  <r>
    <x v="147"/>
    <x v="7"/>
    <s v="FL - Seminole County"/>
    <n v="1"/>
    <x v="3"/>
  </r>
  <r>
    <x v="147"/>
    <x v="7"/>
    <s v="FL - Duval County"/>
    <n v="2"/>
    <x v="3"/>
  </r>
  <r>
    <x v="147"/>
    <x v="7"/>
    <s v="FL - City of Hallandale Beach"/>
    <n v="1"/>
    <x v="1"/>
  </r>
  <r>
    <x v="147"/>
    <x v="7"/>
    <s v="TX - Town of South Padre Island"/>
    <n v="1"/>
    <x v="1"/>
  </r>
  <r>
    <x v="147"/>
    <x v="7"/>
    <s v="CA - San Bernardino County"/>
    <n v="1"/>
    <x v="1"/>
  </r>
  <r>
    <x v="147"/>
    <x v="7"/>
    <s v="MD - Town of Ocean City"/>
    <n v="1"/>
    <x v="1"/>
  </r>
  <r>
    <x v="147"/>
    <x v="7"/>
    <s v="VT - City of South Burlington"/>
    <n v="1"/>
    <x v="1"/>
  </r>
  <r>
    <x v="148"/>
    <x v="7"/>
    <s v="Letter Campaign"/>
    <n v="1"/>
    <x v="0"/>
  </r>
  <r>
    <x v="148"/>
    <x v="7"/>
    <s v="Quality Assurance"/>
    <n v="2"/>
    <x v="1"/>
  </r>
  <r>
    <x v="148"/>
    <x v="7"/>
    <s v="Leave"/>
    <n v="4"/>
    <x v="5"/>
  </r>
  <r>
    <x v="148"/>
    <x v="7"/>
    <s v="Maintenance Several Projects"/>
    <n v="2"/>
    <x v="3"/>
  </r>
  <r>
    <x v="148"/>
    <x v="7"/>
    <s v="NC - City of Asheville"/>
    <n v="2"/>
    <x v="3"/>
  </r>
  <r>
    <x v="148"/>
    <x v="7"/>
    <s v="CA - Madera County"/>
    <n v="2"/>
    <x v="3"/>
  </r>
  <r>
    <x v="148"/>
    <x v="7"/>
    <s v="FL - Monroe County"/>
    <n v="3"/>
    <x v="3"/>
  </r>
  <r>
    <x v="148"/>
    <x v="7"/>
    <s v="TX - City of New Braunfels"/>
    <n v="3"/>
    <x v="3"/>
  </r>
  <r>
    <x v="148"/>
    <x v="7"/>
    <s v="TX - City of Fort Worth"/>
    <n v="2"/>
    <x v="3"/>
  </r>
  <r>
    <x v="148"/>
    <x v="7"/>
    <s v="CA - City of Fremont"/>
    <n v="3"/>
    <x v="4"/>
  </r>
  <r>
    <x v="148"/>
    <x v="7"/>
    <s v="CA - City of Chula Vista"/>
    <n v="1"/>
    <x v="4"/>
  </r>
  <r>
    <x v="148"/>
    <x v="7"/>
    <s v="FL - City of Hallandale Beach"/>
    <n v="1"/>
    <x v="1"/>
  </r>
  <r>
    <x v="148"/>
    <x v="7"/>
    <s v="MD - Town of Ocean City"/>
    <n v="1"/>
    <x v="1"/>
  </r>
  <r>
    <x v="148"/>
    <x v="7"/>
    <s v="KY - Powell County"/>
    <n v="1"/>
    <x v="1"/>
  </r>
  <r>
    <x v="148"/>
    <x v="7"/>
    <s v="CA - San Bernardino County"/>
    <n v="1"/>
    <x v="1"/>
  </r>
  <r>
    <x v="148"/>
    <x v="7"/>
    <s v="CO - Town of Fraser"/>
    <n v="1"/>
    <x v="1"/>
  </r>
  <r>
    <x v="149"/>
    <x v="7"/>
    <s v="Letter Campaign"/>
    <n v="1"/>
    <x v="0"/>
  </r>
  <r>
    <x v="149"/>
    <x v="7"/>
    <s v="Quality Assurance"/>
    <n v="1"/>
    <x v="1"/>
  </r>
  <r>
    <x v="149"/>
    <x v="7"/>
    <s v="Leave"/>
    <n v="2"/>
    <x v="5"/>
  </r>
  <r>
    <x v="149"/>
    <x v="7"/>
    <s v="FL - Monroe County"/>
    <n v="2"/>
    <x v="3"/>
  </r>
  <r>
    <x v="149"/>
    <x v="7"/>
    <s v="CA - Sacramento County"/>
    <n v="2"/>
    <x v="3"/>
  </r>
  <r>
    <x v="149"/>
    <x v="7"/>
    <s v="GA - Athens-Clarke County"/>
    <n v="2"/>
    <x v="3"/>
  </r>
  <r>
    <x v="149"/>
    <x v="7"/>
    <s v="CA - City of Irvine"/>
    <n v="2"/>
    <x v="3"/>
  </r>
  <r>
    <x v="149"/>
    <x v="7"/>
    <s v="CA - Santa Barbara County"/>
    <n v="1"/>
    <x v="3"/>
  </r>
  <r>
    <x v="149"/>
    <x v="7"/>
    <s v="WA - Chelan County"/>
    <n v="1"/>
    <x v="3"/>
  </r>
  <r>
    <x v="149"/>
    <x v="7"/>
    <s v="TX - City of College Station"/>
    <n v="1"/>
    <x v="3"/>
  </r>
  <r>
    <x v="149"/>
    <x v="7"/>
    <s v="SC - Charleston County"/>
    <n v="2"/>
    <x v="4"/>
  </r>
  <r>
    <x v="149"/>
    <x v="7"/>
    <s v="NC - Avery County"/>
    <n v="6"/>
    <x v="2"/>
  </r>
  <r>
    <x v="149"/>
    <x v="7"/>
    <s v="CA - City of Fremont"/>
    <n v="1"/>
    <x v="4"/>
  </r>
  <r>
    <x v="149"/>
    <x v="7"/>
    <s v="MT - City of Billings"/>
    <n v="1"/>
    <x v="1"/>
  </r>
  <r>
    <x v="149"/>
    <x v="7"/>
    <s v="TX - Town of South Padre Island"/>
    <n v="1"/>
    <x v="1"/>
  </r>
  <r>
    <x v="149"/>
    <x v="7"/>
    <s v="CA - El Dorado County"/>
    <n v="1"/>
    <x v="1"/>
  </r>
  <r>
    <x v="149"/>
    <x v="7"/>
    <s v="MD - Town of Ocean City"/>
    <n v="1"/>
    <x v="1"/>
  </r>
  <r>
    <x v="149"/>
    <x v="7"/>
    <s v="CA - San Bernardino County"/>
    <n v="1"/>
    <x v="1"/>
  </r>
  <r>
    <x v="149"/>
    <x v="7"/>
    <s v="AZ - City of Tempe"/>
    <n v="1"/>
    <x v="1"/>
  </r>
  <r>
    <x v="150"/>
    <x v="7"/>
    <s v="Letter Campaign"/>
    <n v="1"/>
    <x v="0"/>
  </r>
  <r>
    <x v="150"/>
    <x v="7"/>
    <s v="Quality Assurance"/>
    <n v="8"/>
    <x v="1"/>
  </r>
  <r>
    <x v="150"/>
    <x v="7"/>
    <s v="Leave"/>
    <n v="2"/>
    <x v="5"/>
  </r>
  <r>
    <x v="150"/>
    <x v="7"/>
    <s v="NC - Avery County"/>
    <n v="8"/>
    <x v="2"/>
  </r>
  <r>
    <x v="150"/>
    <x v="7"/>
    <s v="CA - San Joaquin County"/>
    <n v="1"/>
    <x v="3"/>
  </r>
  <r>
    <x v="150"/>
    <x v="7"/>
    <s v="TX - City of Rockport"/>
    <n v="1"/>
    <x v="3"/>
  </r>
  <r>
    <x v="150"/>
    <x v="7"/>
    <s v="FL - City of Marathon"/>
    <n v="1"/>
    <x v="3"/>
  </r>
  <r>
    <x v="150"/>
    <x v="7"/>
    <s v="CA - Kern County"/>
    <n v="1"/>
    <x v="3"/>
  </r>
  <r>
    <x v="150"/>
    <x v="7"/>
    <s v="GA - Henry County"/>
    <n v="1"/>
    <x v="3"/>
  </r>
  <r>
    <x v="150"/>
    <x v="7"/>
    <s v="CA - City of Carlsbad"/>
    <n v="1"/>
    <x v="3"/>
  </r>
  <r>
    <x v="150"/>
    <x v="7"/>
    <s v="LA - City of Shreveport"/>
    <n v="1"/>
    <x v="3"/>
  </r>
  <r>
    <x v="150"/>
    <x v="7"/>
    <s v="CO - Ouray County"/>
    <n v="1"/>
    <x v="3"/>
  </r>
  <r>
    <x v="150"/>
    <x v="7"/>
    <s v="KY - Boone-Campbell-Kenton County"/>
    <n v="1"/>
    <x v="3"/>
  </r>
  <r>
    <x v="150"/>
    <x v="7"/>
    <s v="WA - Grant County"/>
    <n v="1"/>
    <x v="3"/>
  </r>
  <r>
    <x v="150"/>
    <x v="7"/>
    <s v="MD - Town of Ocean City"/>
    <n v="1"/>
    <x v="1"/>
  </r>
  <r>
    <x v="151"/>
    <x v="7"/>
    <s v="Letter Campaign"/>
    <n v="1"/>
    <x v="0"/>
  </r>
  <r>
    <x v="151"/>
    <x v="7"/>
    <s v="Quality Assurance"/>
    <n v="1"/>
    <x v="1"/>
  </r>
  <r>
    <x v="151"/>
    <x v="7"/>
    <s v="Leave"/>
    <n v="3"/>
    <x v="5"/>
  </r>
  <r>
    <x v="151"/>
    <x v="7"/>
    <s v="Maintenance Several Projects"/>
    <n v="3"/>
    <x v="3"/>
  </r>
  <r>
    <x v="151"/>
    <x v="7"/>
    <s v="CA - Santa Clara County"/>
    <n v="6"/>
    <x v="3"/>
  </r>
  <r>
    <x v="151"/>
    <x v="7"/>
    <s v="AUS - City of Brisbane"/>
    <n v="1"/>
    <x v="3"/>
  </r>
  <r>
    <x v="151"/>
    <x v="7"/>
    <s v="NC - Avery County"/>
    <n v="7"/>
    <x v="2"/>
  </r>
  <r>
    <x v="151"/>
    <x v="7"/>
    <s v="SC - Charleston County"/>
    <n v="2"/>
    <x v="4"/>
  </r>
  <r>
    <x v="151"/>
    <x v="7"/>
    <s v="AUS - City of Adelaide"/>
    <n v="1"/>
    <x v="1"/>
  </r>
  <r>
    <x v="151"/>
    <x v="7"/>
    <s v="TX - Llano County"/>
    <n v="1"/>
    <x v="1"/>
  </r>
  <r>
    <x v="151"/>
    <x v="7"/>
    <s v="CA - City of Rancho Palos Verdes"/>
    <n v="1"/>
    <x v="1"/>
  </r>
  <r>
    <x v="151"/>
    <x v="7"/>
    <s v="FL - Town of Palm Beach Shores"/>
    <n v="1"/>
    <x v="1"/>
  </r>
  <r>
    <x v="151"/>
    <x v="7"/>
    <s v="FL - City of Hallandale Beach"/>
    <n v="1"/>
    <x v="1"/>
  </r>
  <r>
    <x v="151"/>
    <x v="7"/>
    <s v="MT - City of Billings"/>
    <n v="1"/>
    <x v="1"/>
  </r>
  <r>
    <x v="152"/>
    <x v="7"/>
    <s v="Letter Campaign"/>
    <n v="1"/>
    <x v="0"/>
  </r>
  <r>
    <x v="152"/>
    <x v="7"/>
    <s v="Quality Assurance"/>
    <n v="1"/>
    <x v="1"/>
  </r>
  <r>
    <x v="152"/>
    <x v="7"/>
    <s v="Leave"/>
    <n v="3"/>
    <x v="5"/>
  </r>
  <r>
    <x v="152"/>
    <x v="7"/>
    <s v="OR - City of Seaside"/>
    <n v="9"/>
    <x v="2"/>
  </r>
  <r>
    <x v="152"/>
    <x v="7"/>
    <s v="CA - San Mateo County"/>
    <n v="2"/>
    <x v="3"/>
  </r>
  <r>
    <x v="152"/>
    <x v="7"/>
    <s v="AUS - City of Brisbane"/>
    <n v="1"/>
    <x v="3"/>
  </r>
  <r>
    <x v="152"/>
    <x v="7"/>
    <s v="GA - Chatham County"/>
    <n v="1"/>
    <x v="3"/>
  </r>
  <r>
    <x v="152"/>
    <x v="7"/>
    <s v="NC - Avery County"/>
    <n v="5"/>
    <x v="2"/>
  </r>
  <r>
    <x v="152"/>
    <x v="7"/>
    <s v="WI - Town of La Pointe"/>
    <n v="1"/>
    <x v="1"/>
  </r>
  <r>
    <x v="152"/>
    <x v="7"/>
    <s v="CA - Ventura County"/>
    <n v="1"/>
    <x v="1"/>
  </r>
  <r>
    <x v="152"/>
    <x v="7"/>
    <s v="OH - Stark County"/>
    <n v="1"/>
    <x v="1"/>
  </r>
  <r>
    <x v="152"/>
    <x v="7"/>
    <s v="CO - Town of Fraser"/>
    <n v="1"/>
    <x v="1"/>
  </r>
  <r>
    <x v="152"/>
    <x v="7"/>
    <s v="CA - San Bernardino County"/>
    <n v="1"/>
    <x v="1"/>
  </r>
  <r>
    <x v="152"/>
    <x v="7"/>
    <s v="MD - Town of Ocean City"/>
    <n v="1"/>
    <x v="1"/>
  </r>
  <r>
    <x v="152"/>
    <x v="7"/>
    <s v="TX - Llano County"/>
    <n v="1"/>
    <x v="1"/>
  </r>
  <r>
    <x v="153"/>
    <x v="7"/>
    <s v="Letter Campaign"/>
    <n v="1"/>
    <x v="0"/>
  </r>
  <r>
    <x v="153"/>
    <x v="7"/>
    <s v="Quality Assurance"/>
    <n v="1"/>
    <x v="1"/>
  </r>
  <r>
    <x v="153"/>
    <x v="7"/>
    <s v="Leave"/>
    <n v="2"/>
    <x v="5"/>
  </r>
  <r>
    <x v="153"/>
    <x v="7"/>
    <s v="CA - City of Beverly Hills"/>
    <n v="3"/>
    <x v="3"/>
  </r>
  <r>
    <x v="153"/>
    <x v="7"/>
    <s v="TX - City of Wimberley"/>
    <n v="2"/>
    <x v="3"/>
  </r>
  <r>
    <x v="153"/>
    <x v="7"/>
    <s v="AUS - City of Brisbane"/>
    <n v="1"/>
    <x v="3"/>
  </r>
  <r>
    <x v="153"/>
    <x v="7"/>
    <s v="OR - City of Seaside"/>
    <n v="6"/>
    <x v="2"/>
  </r>
  <r>
    <x v="153"/>
    <x v="7"/>
    <s v="CO - Town of Keystone"/>
    <n v="4"/>
    <x v="2"/>
  </r>
  <r>
    <x v="153"/>
    <x v="7"/>
    <s v="NC - Avery County"/>
    <n v="3"/>
    <x v="2"/>
  </r>
  <r>
    <x v="153"/>
    <x v="7"/>
    <s v="SC - Charleston County"/>
    <n v="1"/>
    <x v="4"/>
  </r>
  <r>
    <x v="153"/>
    <x v="7"/>
    <s v="TX - City of New Braunfels"/>
    <n v="1"/>
    <x v="1"/>
  </r>
  <r>
    <x v="153"/>
    <x v="7"/>
    <s v="TX - City of Sugar Land"/>
    <n v="1"/>
    <x v="1"/>
  </r>
  <r>
    <x v="153"/>
    <x v="7"/>
    <s v="KY - Estill County"/>
    <n v="1"/>
    <x v="1"/>
  </r>
  <r>
    <x v="153"/>
    <x v="7"/>
    <s v="CA - City of Fremont"/>
    <n v="1"/>
    <x v="1"/>
  </r>
  <r>
    <x v="153"/>
    <x v="7"/>
    <s v="FL - City of Hallandale Beach"/>
    <n v="1"/>
    <x v="1"/>
  </r>
  <r>
    <x v="153"/>
    <x v="7"/>
    <s v="VT - Town of Dorset"/>
    <n v="1"/>
    <x v="1"/>
  </r>
  <r>
    <x v="154"/>
    <x v="7"/>
    <s v="Letter Campaign"/>
    <n v="1"/>
    <x v="0"/>
  </r>
  <r>
    <x v="154"/>
    <x v="7"/>
    <s v="Quality Assurance"/>
    <n v="6"/>
    <x v="1"/>
  </r>
  <r>
    <x v="154"/>
    <x v="7"/>
    <s v="Leave"/>
    <n v="6"/>
    <x v="5"/>
  </r>
  <r>
    <x v="154"/>
    <x v="7"/>
    <s v="AZ - City of Phoenix"/>
    <n v="3"/>
    <x v="3"/>
  </r>
  <r>
    <x v="154"/>
    <x v="7"/>
    <s v="CA - Riverside County"/>
    <n v="3"/>
    <x v="3"/>
  </r>
  <r>
    <x v="154"/>
    <x v="7"/>
    <s v="CO - Town of Telluride"/>
    <n v="2"/>
    <x v="3"/>
  </r>
  <r>
    <x v="154"/>
    <x v="7"/>
    <s v="AZ - City of Scottsdale"/>
    <n v="1"/>
    <x v="3"/>
  </r>
  <r>
    <x v="154"/>
    <x v="7"/>
    <s v="NC - Avery County"/>
    <n v="2"/>
    <x v="2"/>
  </r>
  <r>
    <x v="154"/>
    <x v="7"/>
    <s v="CO - Town of Keystone"/>
    <n v="3"/>
    <x v="2"/>
  </r>
  <r>
    <x v="154"/>
    <x v="7"/>
    <s v="OR - City of Seaside"/>
    <n v="2"/>
    <x v="2"/>
  </r>
  <r>
    <x v="154"/>
    <x v="7"/>
    <s v="MD - Town of Ocean City"/>
    <n v="1"/>
    <x v="1"/>
  </r>
  <r>
    <x v="155"/>
    <x v="7"/>
    <s v="Letter Campaign"/>
    <n v="1"/>
    <x v="0"/>
  </r>
  <r>
    <x v="155"/>
    <x v="7"/>
    <s v="Quality Assurance"/>
    <n v="1"/>
    <x v="1"/>
  </r>
  <r>
    <x v="155"/>
    <x v="7"/>
    <s v="Leave"/>
    <n v="7"/>
    <x v="5"/>
  </r>
  <r>
    <x v="155"/>
    <x v="7"/>
    <s v="NC - Avery County"/>
    <n v="2"/>
    <x v="2"/>
  </r>
  <r>
    <x v="155"/>
    <x v="7"/>
    <s v="CO - Town of Keystone"/>
    <n v="7"/>
    <x v="2"/>
  </r>
  <r>
    <x v="155"/>
    <x v="7"/>
    <s v="OR - City of Seaside"/>
    <n v="1"/>
    <x v="2"/>
  </r>
  <r>
    <x v="155"/>
    <x v="7"/>
    <s v="MD - Town of Ocean City"/>
    <n v="2"/>
    <x v="3"/>
  </r>
  <r>
    <x v="155"/>
    <x v="7"/>
    <s v="CA - San Bernardino County"/>
    <n v="1"/>
    <x v="3"/>
  </r>
  <r>
    <x v="155"/>
    <x v="7"/>
    <s v="CA - Riverside County"/>
    <n v="1"/>
    <x v="3"/>
  </r>
  <r>
    <x v="155"/>
    <x v="7"/>
    <s v="AZ - City of Scottsdale"/>
    <n v="1"/>
    <x v="3"/>
  </r>
  <r>
    <x v="155"/>
    <x v="7"/>
    <s v="CA - City of Chula Vista"/>
    <n v="1"/>
    <x v="1"/>
  </r>
  <r>
    <x v="155"/>
    <x v="7"/>
    <s v="CA - Ventura County"/>
    <n v="1"/>
    <x v="1"/>
  </r>
  <r>
    <x v="155"/>
    <x v="7"/>
    <s v="FL - Town of Palm Beach Shores"/>
    <n v="1"/>
    <x v="1"/>
  </r>
  <r>
    <x v="155"/>
    <x v="7"/>
    <s v="CO - Clear Creek County"/>
    <n v="1"/>
    <x v="1"/>
  </r>
  <r>
    <x v="155"/>
    <x v="7"/>
    <s v="CA - City of Lincoln"/>
    <n v="1"/>
    <x v="1"/>
  </r>
  <r>
    <x v="155"/>
    <x v="7"/>
    <s v="FL - City of Hallandale Beach"/>
    <n v="1"/>
    <x v="1"/>
  </r>
  <r>
    <x v="156"/>
    <x v="7"/>
    <s v="Letter Campaign"/>
    <n v="1"/>
    <x v="0"/>
  </r>
  <r>
    <x v="156"/>
    <x v="7"/>
    <s v="Quality Assurance"/>
    <n v="2"/>
    <x v="1"/>
  </r>
  <r>
    <x v="156"/>
    <x v="7"/>
    <s v="Leave"/>
    <n v="6"/>
    <x v="5"/>
  </r>
  <r>
    <x v="156"/>
    <x v="7"/>
    <s v="NC - Avery County"/>
    <n v="3"/>
    <x v="2"/>
  </r>
  <r>
    <x v="156"/>
    <x v="7"/>
    <s v="GA - Stephens County"/>
    <n v="2"/>
    <x v="2"/>
  </r>
  <r>
    <x v="156"/>
    <x v="7"/>
    <s v="CO - Town of Keystone"/>
    <n v="2"/>
    <x v="2"/>
  </r>
  <r>
    <x v="156"/>
    <x v="7"/>
    <s v="MD - Town of Ocean City"/>
    <n v="1"/>
    <x v="3"/>
  </r>
  <r>
    <x v="156"/>
    <x v="7"/>
    <s v="CA - San Bernardino County"/>
    <n v="3"/>
    <x v="3"/>
  </r>
  <r>
    <x v="156"/>
    <x v="7"/>
    <s v="CA - Riverside County"/>
    <n v="2"/>
    <x v="3"/>
  </r>
  <r>
    <x v="156"/>
    <x v="7"/>
    <s v="AZ - City of Scottsdale"/>
    <n v="1"/>
    <x v="3"/>
  </r>
  <r>
    <x v="156"/>
    <x v="7"/>
    <s v="AUS - City of Brisbane"/>
    <n v="1"/>
    <x v="3"/>
  </r>
  <r>
    <x v="156"/>
    <x v="7"/>
    <s v="OR - City of Seaside"/>
    <n v="2"/>
    <x v="2"/>
  </r>
  <r>
    <x v="156"/>
    <x v="7"/>
    <s v="CA - City of Morro Bay"/>
    <n v="1"/>
    <x v="1"/>
  </r>
  <r>
    <x v="156"/>
    <x v="7"/>
    <s v="CA - City of Oxnard"/>
    <n v="1"/>
    <x v="1"/>
  </r>
  <r>
    <x v="156"/>
    <x v="7"/>
    <s v="AUS - City of Adelaide"/>
    <n v="1"/>
    <x v="1"/>
  </r>
  <r>
    <x v="156"/>
    <x v="7"/>
    <s v="TX - Kleberg County"/>
    <n v="1"/>
    <x v="1"/>
  </r>
  <r>
    <x v="157"/>
    <x v="7"/>
    <s v="Letter Campaign"/>
    <n v="1"/>
    <x v="0"/>
  </r>
  <r>
    <x v="157"/>
    <x v="7"/>
    <s v="Quality Assurance"/>
    <n v="1"/>
    <x v="1"/>
  </r>
  <r>
    <x v="157"/>
    <x v="7"/>
    <s v="Leave"/>
    <n v="5"/>
    <x v="5"/>
  </r>
  <r>
    <x v="157"/>
    <x v="7"/>
    <s v="NC - Avery County"/>
    <n v="2"/>
    <x v="2"/>
  </r>
  <r>
    <x v="157"/>
    <x v="7"/>
    <s v="OR - City of Seaside"/>
    <n v="3"/>
    <x v="4"/>
  </r>
  <r>
    <x v="157"/>
    <x v="7"/>
    <s v="CO - Town of Keystone"/>
    <n v="2"/>
    <x v="2"/>
  </r>
  <r>
    <x v="157"/>
    <x v="7"/>
    <s v="GA - Stephens County"/>
    <n v="1"/>
    <x v="2"/>
  </r>
  <r>
    <x v="157"/>
    <x v="7"/>
    <s v="CA - Placer County"/>
    <n v="2"/>
    <x v="3"/>
  </r>
  <r>
    <x v="157"/>
    <x v="7"/>
    <s v="TX - Town of South Padre Island"/>
    <n v="2"/>
    <x v="3"/>
  </r>
  <r>
    <x v="157"/>
    <x v="7"/>
    <s v="CA - City of Big Bear Lake"/>
    <n v="2"/>
    <x v="3"/>
  </r>
  <r>
    <x v="157"/>
    <x v="7"/>
    <s v="MD - Town of Ocean City"/>
    <n v="1"/>
    <x v="3"/>
  </r>
  <r>
    <x v="157"/>
    <x v="7"/>
    <s v="SC - City of Folly Beach"/>
    <n v="2"/>
    <x v="3"/>
  </r>
  <r>
    <x v="157"/>
    <x v="7"/>
    <s v="CA - City of Gardena"/>
    <n v="1"/>
    <x v="3"/>
  </r>
  <r>
    <x v="157"/>
    <x v="7"/>
    <s v="FL - Seminole County"/>
    <n v="1"/>
    <x v="3"/>
  </r>
  <r>
    <x v="157"/>
    <x v="7"/>
    <s v="FL - Duval County"/>
    <n v="2"/>
    <x v="3"/>
  </r>
  <r>
    <x v="157"/>
    <x v="7"/>
    <s v="CA - City of Oxnard"/>
    <n v="1"/>
    <x v="1"/>
  </r>
  <r>
    <x v="157"/>
    <x v="7"/>
    <s v="CA - Ventura County"/>
    <n v="1"/>
    <x v="1"/>
  </r>
  <r>
    <x v="158"/>
    <x v="7"/>
    <s v="Letter Campaign"/>
    <n v="1"/>
    <x v="0"/>
  </r>
  <r>
    <x v="158"/>
    <x v="7"/>
    <s v="Quality Assurance"/>
    <n v="1"/>
    <x v="1"/>
  </r>
  <r>
    <x v="158"/>
    <x v="7"/>
    <s v="Leave"/>
    <n v="1"/>
    <x v="5"/>
  </r>
  <r>
    <x v="158"/>
    <x v="7"/>
    <s v="OR - City of Seaside"/>
    <n v="2"/>
    <x v="4"/>
  </r>
  <r>
    <x v="158"/>
    <x v="7"/>
    <s v="NC - Avery County"/>
    <n v="2"/>
    <x v="2"/>
  </r>
  <r>
    <x v="158"/>
    <x v="7"/>
    <s v="CO - Town of Keystone"/>
    <n v="2"/>
    <x v="2"/>
  </r>
  <r>
    <x v="158"/>
    <x v="7"/>
    <s v="GA - Stephens County"/>
    <n v="1"/>
    <x v="2"/>
  </r>
  <r>
    <x v="158"/>
    <x v="7"/>
    <s v="TX - City of Fort Worth"/>
    <n v="3"/>
    <x v="3"/>
  </r>
  <r>
    <x v="158"/>
    <x v="7"/>
    <s v="FL - City of Holmes Beach"/>
    <n v="2"/>
    <x v="3"/>
  </r>
  <r>
    <x v="158"/>
    <x v="7"/>
    <s v="CA - City of Gardena"/>
    <n v="1"/>
    <x v="3"/>
  </r>
  <r>
    <x v="158"/>
    <x v="7"/>
    <s v="TX - City of Galveston"/>
    <n v="2"/>
    <x v="3"/>
  </r>
  <r>
    <x v="158"/>
    <x v="7"/>
    <s v="Maintenance Several Projects"/>
    <n v="8"/>
    <x v="3"/>
  </r>
  <r>
    <x v="158"/>
    <x v="7"/>
    <s v="SC - Charleston County"/>
    <n v="1"/>
    <x v="1"/>
  </r>
  <r>
    <x v="158"/>
    <x v="7"/>
    <s v="MD - Town of Ocean City"/>
    <n v="1"/>
    <x v="1"/>
  </r>
  <r>
    <x v="158"/>
    <x v="7"/>
    <s v="FL - Town of Palm Beach Shores"/>
    <n v="1"/>
    <x v="1"/>
  </r>
  <r>
    <x v="158"/>
    <x v="7"/>
    <s v="CA - San Bernardino County"/>
    <n v="1"/>
    <x v="1"/>
  </r>
  <r>
    <x v="159"/>
    <x v="7"/>
    <s v="Letter Campaign"/>
    <n v="1"/>
    <x v="0"/>
  </r>
  <r>
    <x v="159"/>
    <x v="7"/>
    <s v="Quality Assurance"/>
    <n v="8"/>
    <x v="1"/>
  </r>
  <r>
    <x v="159"/>
    <x v="7"/>
    <s v="Leave"/>
    <n v="1"/>
    <x v="5"/>
  </r>
  <r>
    <x v="159"/>
    <x v="7"/>
    <s v="GA - Stephens County"/>
    <n v="1"/>
    <x v="2"/>
  </r>
  <r>
    <x v="159"/>
    <x v="7"/>
    <s v="OR - City of Seaside"/>
    <n v="2"/>
    <x v="4"/>
  </r>
  <r>
    <x v="159"/>
    <x v="7"/>
    <s v="CO - Town of Keystone"/>
    <n v="2"/>
    <x v="2"/>
  </r>
  <r>
    <x v="159"/>
    <x v="7"/>
    <s v="NC - Avery County"/>
    <n v="2"/>
    <x v="2"/>
  </r>
  <r>
    <x v="159"/>
    <x v="7"/>
    <s v="GA - Bulloch County"/>
    <n v="1"/>
    <x v="3"/>
  </r>
  <r>
    <x v="159"/>
    <x v="7"/>
    <s v="CA - San Joaquin County"/>
    <n v="2"/>
    <x v="3"/>
  </r>
  <r>
    <x v="159"/>
    <x v="7"/>
    <s v="CA - Mono County"/>
    <n v="1"/>
    <x v="3"/>
  </r>
  <r>
    <x v="159"/>
    <x v="7"/>
    <s v="CA - City of Carlsbad"/>
    <n v="2"/>
    <x v="3"/>
  </r>
  <r>
    <x v="159"/>
    <x v="7"/>
    <s v="OR - City of Klamath Falls"/>
    <n v="1"/>
    <x v="3"/>
  </r>
  <r>
    <x v="159"/>
    <x v="7"/>
    <s v="TX - City of Galveston"/>
    <n v="6"/>
    <x v="3"/>
  </r>
  <r>
    <x v="160"/>
    <x v="7"/>
    <s v="Letter Campaign"/>
    <n v="1"/>
    <x v="0"/>
  </r>
  <r>
    <x v="160"/>
    <x v="7"/>
    <s v="Quality Assurance"/>
    <n v="1"/>
    <x v="1"/>
  </r>
  <r>
    <x v="160"/>
    <x v="7"/>
    <s v="NC - Avery County"/>
    <n v="2"/>
    <x v="2"/>
  </r>
  <r>
    <x v="160"/>
    <x v="7"/>
    <s v="CO - Town of Keystone"/>
    <n v="3"/>
    <x v="2"/>
  </r>
  <r>
    <x v="160"/>
    <x v="7"/>
    <s v="GA - Stephens County"/>
    <n v="2"/>
    <x v="4"/>
  </r>
  <r>
    <x v="160"/>
    <x v="7"/>
    <s v="AZ - City of Phoenix"/>
    <n v="2"/>
    <x v="3"/>
  </r>
  <r>
    <x v="160"/>
    <x v="7"/>
    <s v="CA - San Bernardino County"/>
    <n v="2"/>
    <x v="3"/>
  </r>
  <r>
    <x v="160"/>
    <x v="7"/>
    <s v="GA - City of Savannah"/>
    <n v="2"/>
    <x v="3"/>
  </r>
  <r>
    <x v="160"/>
    <x v="7"/>
    <s v="CA - Nevada County"/>
    <n v="2"/>
    <x v="3"/>
  </r>
  <r>
    <x v="160"/>
    <x v="7"/>
    <s v="UT - City of Salt Lake City"/>
    <n v="2"/>
    <x v="3"/>
  </r>
  <r>
    <x v="160"/>
    <x v="7"/>
    <s v="CA - City of Indio"/>
    <n v="2"/>
    <x v="3"/>
  </r>
  <r>
    <x v="160"/>
    <x v="7"/>
    <s v="CA - Town of Mammoth Lakes"/>
    <n v="1"/>
    <x v="3"/>
  </r>
  <r>
    <x v="160"/>
    <x v="7"/>
    <s v="AUS - Bass Coast Shire"/>
    <n v="3"/>
    <x v="3"/>
  </r>
  <r>
    <x v="160"/>
    <x v="7"/>
    <s v="CO - Town of Mount Crested Butte"/>
    <n v="1"/>
    <x v="3"/>
  </r>
  <r>
    <x v="160"/>
    <x v="7"/>
    <s v="FL - City of Hallandale Beach"/>
    <n v="1"/>
    <x v="1"/>
  </r>
  <r>
    <x v="160"/>
    <x v="7"/>
    <s v="CO - Clear Creek County"/>
    <n v="1"/>
    <x v="1"/>
  </r>
  <r>
    <x v="160"/>
    <x v="7"/>
    <s v="AUS - City of Adelaide"/>
    <n v="1"/>
    <x v="1"/>
  </r>
  <r>
    <x v="160"/>
    <x v="7"/>
    <s v="SC - Charleston County"/>
    <n v="1"/>
    <x v="1"/>
  </r>
  <r>
    <x v="161"/>
    <x v="7"/>
    <s v="Letter Campaign"/>
    <n v="1"/>
    <x v="0"/>
  </r>
  <r>
    <x v="161"/>
    <x v="7"/>
    <s v="Quality Assurance"/>
    <n v="1"/>
    <x v="1"/>
  </r>
  <r>
    <x v="161"/>
    <x v="7"/>
    <s v="Leave"/>
    <n v="1"/>
    <x v="5"/>
  </r>
  <r>
    <x v="161"/>
    <x v="7"/>
    <s v="NC - Avery County"/>
    <n v="2"/>
    <x v="2"/>
  </r>
  <r>
    <x v="161"/>
    <x v="7"/>
    <s v="GA - Douglas County"/>
    <n v="3"/>
    <x v="2"/>
  </r>
  <r>
    <x v="161"/>
    <x v="7"/>
    <s v="CO - Town of Keystone"/>
    <n v="4"/>
    <x v="2"/>
  </r>
  <r>
    <x v="161"/>
    <x v="7"/>
    <s v="GA - Stephens County"/>
    <n v="1"/>
    <x v="4"/>
  </r>
  <r>
    <x v="161"/>
    <x v="7"/>
    <s v="FL - City of Hallandale Beach"/>
    <n v="3"/>
    <x v="3"/>
  </r>
  <r>
    <x v="161"/>
    <x v="7"/>
    <s v="AUS - Bass Coast Shire"/>
    <n v="3"/>
    <x v="3"/>
  </r>
  <r>
    <x v="161"/>
    <x v="7"/>
    <s v="FL - City of Holmes Beach"/>
    <n v="2"/>
    <x v="3"/>
  </r>
  <r>
    <x v="161"/>
    <x v="7"/>
    <s v="CA - City of Gardena"/>
    <n v="1"/>
    <x v="3"/>
  </r>
  <r>
    <x v="161"/>
    <x v="7"/>
    <s v="CO - Pitkin County"/>
    <n v="3"/>
    <x v="3"/>
  </r>
  <r>
    <x v="161"/>
    <x v="7"/>
    <s v="FL - City of Sunny Isles Beach"/>
    <n v="2"/>
    <x v="3"/>
  </r>
  <r>
    <x v="161"/>
    <x v="7"/>
    <s v="FL - City of Cocoa Beach"/>
    <n v="1"/>
    <x v="3"/>
  </r>
  <r>
    <x v="161"/>
    <x v="7"/>
    <s v="FL - Town of Palm Beach Shores"/>
    <n v="1"/>
    <x v="1"/>
  </r>
  <r>
    <x v="161"/>
    <x v="7"/>
    <s v="CO - Clear Creek County"/>
    <n v="1"/>
    <x v="1"/>
  </r>
  <r>
    <x v="162"/>
    <x v="7"/>
    <s v="Letter Campaign"/>
    <n v="1"/>
    <x v="0"/>
  </r>
  <r>
    <x v="162"/>
    <x v="7"/>
    <s v="Quality Assurance"/>
    <n v="1"/>
    <x v="1"/>
  </r>
  <r>
    <x v="162"/>
    <x v="7"/>
    <s v="NC - Avery County"/>
    <n v="4"/>
    <x v="2"/>
  </r>
  <r>
    <x v="162"/>
    <x v="7"/>
    <s v="GA - Douglas County"/>
    <n v="2"/>
    <x v="2"/>
  </r>
  <r>
    <x v="162"/>
    <x v="7"/>
    <s v="CO - Town of Keystone"/>
    <n v="5"/>
    <x v="2"/>
  </r>
  <r>
    <x v="162"/>
    <x v="7"/>
    <s v="GA - Stephens County"/>
    <n v="1"/>
    <x v="4"/>
  </r>
  <r>
    <x v="162"/>
    <x v="7"/>
    <s v="CA - City of San Rafael"/>
    <n v="1"/>
    <x v="3"/>
  </r>
  <r>
    <x v="162"/>
    <x v="7"/>
    <s v="ID - Bonner County"/>
    <n v="2"/>
    <x v="3"/>
  </r>
  <r>
    <x v="162"/>
    <x v="7"/>
    <s v="CA - City of Eastvale"/>
    <n v="2"/>
    <x v="3"/>
  </r>
  <r>
    <x v="162"/>
    <x v="7"/>
    <s v="FL - City of Holmes Beach"/>
    <n v="4"/>
    <x v="3"/>
  </r>
  <r>
    <x v="162"/>
    <x v="7"/>
    <s v="AZ - Maricopa County"/>
    <n v="3"/>
    <x v="3"/>
  </r>
  <r>
    <x v="162"/>
    <x v="7"/>
    <s v="CA - Ventura County"/>
    <n v="1"/>
    <x v="3"/>
  </r>
  <r>
    <x v="162"/>
    <x v="7"/>
    <s v="CA - Monterey County"/>
    <n v="1"/>
    <x v="3"/>
  </r>
  <r>
    <x v="162"/>
    <x v="7"/>
    <s v="FL - City of Sunny Isles Beach"/>
    <n v="1"/>
    <x v="3"/>
  </r>
  <r>
    <x v="162"/>
    <x v="7"/>
    <s v="FL - City of North Miami Beach"/>
    <n v="1"/>
    <x v="3"/>
  </r>
  <r>
    <x v="163"/>
    <x v="8"/>
    <s v="Letter Campaign"/>
    <n v="1"/>
    <x v="0"/>
  </r>
  <r>
    <x v="163"/>
    <x v="8"/>
    <s v="Quality Assurance"/>
    <n v="1"/>
    <x v="1"/>
  </r>
  <r>
    <x v="163"/>
    <x v="8"/>
    <s v="Leave"/>
    <n v="1"/>
    <x v="5"/>
  </r>
  <r>
    <x v="163"/>
    <x v="8"/>
    <s v="GA - Douglas County"/>
    <n v="2"/>
    <x v="2"/>
  </r>
  <r>
    <x v="163"/>
    <x v="8"/>
    <s v="CO - Town of Keystone"/>
    <n v="5"/>
    <x v="2"/>
  </r>
  <r>
    <x v="163"/>
    <x v="8"/>
    <s v="NC - Avery County"/>
    <n v="4"/>
    <x v="2"/>
  </r>
  <r>
    <x v="163"/>
    <x v="8"/>
    <s v="CA - San Bernardino County"/>
    <n v="11"/>
    <x v="3"/>
  </r>
  <r>
    <x v="163"/>
    <x v="8"/>
    <s v="AZ - City of Phoenix"/>
    <n v="5"/>
    <x v="3"/>
  </r>
  <r>
    <x v="164"/>
    <x v="8"/>
    <s v="Letter Campaign"/>
    <n v="1"/>
    <x v="0"/>
  </r>
  <r>
    <x v="164"/>
    <x v="8"/>
    <s v="Leave"/>
    <n v="1"/>
    <x v="5"/>
  </r>
  <r>
    <x v="164"/>
    <x v="8"/>
    <s v="GA - Douglas County"/>
    <n v="1"/>
    <x v="2"/>
  </r>
  <r>
    <x v="164"/>
    <x v="8"/>
    <s v="CO - Town of Keystone"/>
    <n v="9"/>
    <x v="2"/>
  </r>
  <r>
    <x v="164"/>
    <x v="8"/>
    <s v="NC - Avery County"/>
    <n v="2"/>
    <x v="2"/>
  </r>
  <r>
    <x v="164"/>
    <x v="8"/>
    <s v="TX - City of Galveston"/>
    <n v="2"/>
    <x v="3"/>
  </r>
  <r>
    <x v="164"/>
    <x v="8"/>
    <s v="MD - Town of Ocean City"/>
    <n v="10"/>
    <x v="3"/>
  </r>
  <r>
    <x v="164"/>
    <x v="8"/>
    <s v="CA - San Bernardino County"/>
    <n v="2"/>
    <x v="3"/>
  </r>
  <r>
    <x v="164"/>
    <x v="8"/>
    <s v="CA - Riverside County"/>
    <n v="2"/>
    <x v="3"/>
  </r>
  <r>
    <x v="165"/>
    <x v="8"/>
    <s v="Letter Campaign"/>
    <n v="1"/>
    <x v="0"/>
  </r>
  <r>
    <x v="165"/>
    <x v="8"/>
    <s v="Quality Assurance"/>
    <n v="1"/>
    <x v="1"/>
  </r>
  <r>
    <x v="165"/>
    <x v="8"/>
    <s v="Leave"/>
    <n v="1"/>
    <x v="5"/>
  </r>
  <r>
    <x v="165"/>
    <x v="8"/>
    <s v="CO - Town of Keystone"/>
    <n v="6"/>
    <x v="2"/>
  </r>
  <r>
    <x v="165"/>
    <x v="8"/>
    <s v="NC - Avery County"/>
    <n v="2"/>
    <x v="2"/>
  </r>
  <r>
    <x v="165"/>
    <x v="8"/>
    <s v="GA - Douglas County"/>
    <n v="1"/>
    <x v="2"/>
  </r>
  <r>
    <x v="165"/>
    <x v="8"/>
    <s v="CA - Riverside County"/>
    <n v="10"/>
    <x v="3"/>
  </r>
  <r>
    <x v="165"/>
    <x v="8"/>
    <s v="AZ - City of Scottsdale"/>
    <n v="2"/>
    <x v="3"/>
  </r>
  <r>
    <x v="165"/>
    <x v="8"/>
    <s v="TX - Town of South Padre Island"/>
    <n v="4"/>
    <x v="3"/>
  </r>
  <r>
    <x v="165"/>
    <x v="8"/>
    <s v="CA - Placer County"/>
    <n v="2"/>
    <x v="3"/>
  </r>
  <r>
    <x v="166"/>
    <x v="8"/>
    <s v="Letter Campaign"/>
    <n v="1"/>
    <x v="0"/>
  </r>
  <r>
    <x v="166"/>
    <x v="8"/>
    <s v="Quality Assurance"/>
    <n v="1"/>
    <x v="1"/>
  </r>
  <r>
    <x v="166"/>
    <x v="8"/>
    <s v="CO - Town of Keystone"/>
    <n v="9"/>
    <x v="2"/>
  </r>
  <r>
    <x v="166"/>
    <x v="8"/>
    <s v="MN - Saint Louis County"/>
    <n v="4"/>
    <x v="2"/>
  </r>
  <r>
    <x v="166"/>
    <x v="8"/>
    <s v="NC - Avery County"/>
    <n v="1"/>
    <x v="2"/>
  </r>
  <r>
    <x v="166"/>
    <x v="8"/>
    <s v="GA - Douglas County"/>
    <n v="1"/>
    <x v="2"/>
  </r>
  <r>
    <x v="166"/>
    <x v="8"/>
    <s v="CA - City of Palm Desert"/>
    <n v="3"/>
    <x v="3"/>
  </r>
  <r>
    <x v="166"/>
    <x v="8"/>
    <s v="CA - Placer County"/>
    <n v="3"/>
    <x v="3"/>
  </r>
  <r>
    <x v="166"/>
    <x v="8"/>
    <s v="CA - City of La Quinta"/>
    <n v="2"/>
    <x v="3"/>
  </r>
  <r>
    <x v="166"/>
    <x v="8"/>
    <s v="CA - City of Cathedral City"/>
    <n v="1"/>
    <x v="3"/>
  </r>
  <r>
    <x v="166"/>
    <x v="8"/>
    <s v="CA - City of Indio"/>
    <n v="2"/>
    <x v="3"/>
  </r>
  <r>
    <x v="166"/>
    <x v="8"/>
    <s v="CA - Riverside County"/>
    <n v="1"/>
    <x v="3"/>
  </r>
  <r>
    <x v="166"/>
    <x v="8"/>
    <s v="AUS - City of Brisbane"/>
    <n v="1"/>
    <x v="2"/>
  </r>
  <r>
    <x v="167"/>
    <x v="8"/>
    <s v="Letter Campaign"/>
    <n v="1"/>
    <x v="0"/>
  </r>
  <r>
    <x v="167"/>
    <x v="8"/>
    <s v="Quality Assurance"/>
    <n v="1"/>
    <x v="1"/>
  </r>
  <r>
    <x v="167"/>
    <x v="8"/>
    <s v="Leave"/>
    <n v="1"/>
    <x v="5"/>
  </r>
  <r>
    <x v="167"/>
    <x v="8"/>
    <s v="MN - Saint Louis County"/>
    <n v="4"/>
    <x v="2"/>
  </r>
  <r>
    <x v="167"/>
    <x v="8"/>
    <s v="CO - Town of Keystone"/>
    <n v="5"/>
    <x v="2"/>
  </r>
  <r>
    <x v="167"/>
    <x v="8"/>
    <s v="GA - Douglas County"/>
    <n v="1"/>
    <x v="2"/>
  </r>
  <r>
    <x v="167"/>
    <x v="8"/>
    <s v="CA - City of Glendale"/>
    <n v="4"/>
    <x v="2"/>
  </r>
  <r>
    <x v="167"/>
    <x v="8"/>
    <s v="NC - Avery County"/>
    <n v="2"/>
    <x v="4"/>
  </r>
  <r>
    <x v="167"/>
    <x v="8"/>
    <s v="FL - Duval County"/>
    <n v="3"/>
    <x v="3"/>
  </r>
  <r>
    <x v="167"/>
    <x v="8"/>
    <s v="CA - Santa Cruz County"/>
    <n v="2"/>
    <x v="3"/>
  </r>
  <r>
    <x v="167"/>
    <x v="8"/>
    <s v="TX - City of Galveston"/>
    <n v="1"/>
    <x v="3"/>
  </r>
  <r>
    <x v="167"/>
    <x v="8"/>
    <s v="TX - City of Plano"/>
    <n v="2"/>
    <x v="3"/>
  </r>
  <r>
    <x v="167"/>
    <x v="8"/>
    <s v="AZ - City of Scottsdale"/>
    <n v="2"/>
    <x v="3"/>
  </r>
  <r>
    <x v="167"/>
    <x v="8"/>
    <s v="CA - City of Big Bear Lake"/>
    <n v="1"/>
    <x v="3"/>
  </r>
  <r>
    <x v="168"/>
    <x v="8"/>
    <s v="Letter Campaign"/>
    <n v="1"/>
    <x v="0"/>
  </r>
  <r>
    <x v="168"/>
    <x v="8"/>
    <s v="Quality Assurance"/>
    <n v="1"/>
    <x v="1"/>
  </r>
  <r>
    <x v="168"/>
    <x v="8"/>
    <s v="Leave"/>
    <n v="2"/>
    <x v="5"/>
  </r>
  <r>
    <x v="168"/>
    <x v="8"/>
    <s v="GA - Douglas County"/>
    <n v="1"/>
    <x v="4"/>
  </r>
  <r>
    <x v="168"/>
    <x v="8"/>
    <s v="CO - Town of Keystone"/>
    <n v="3"/>
    <x v="2"/>
  </r>
  <r>
    <x v="168"/>
    <x v="8"/>
    <s v="MN - Saint Louis County"/>
    <n v="4"/>
    <x v="2"/>
  </r>
  <r>
    <x v="168"/>
    <x v="8"/>
    <s v="FL - Nassau County"/>
    <n v="5"/>
    <x v="2"/>
  </r>
  <r>
    <x v="168"/>
    <x v="8"/>
    <s v="NC - Avery County"/>
    <n v="2"/>
    <x v="4"/>
  </r>
  <r>
    <x v="168"/>
    <x v="8"/>
    <s v="CA - City of Glendale"/>
    <n v="2"/>
    <x v="2"/>
  </r>
  <r>
    <x v="168"/>
    <x v="8"/>
    <s v="FL - Duval County"/>
    <n v="3"/>
    <x v="3"/>
  </r>
  <r>
    <x v="168"/>
    <x v="8"/>
    <s v="AZ - City of Scottsdale"/>
    <n v="1"/>
    <x v="3"/>
  </r>
  <r>
    <x v="168"/>
    <x v="8"/>
    <s v="CA - El Dorado County"/>
    <n v="2"/>
    <x v="3"/>
  </r>
  <r>
    <x v="168"/>
    <x v="8"/>
    <s v="CA - Placer County"/>
    <n v="1"/>
    <x v="3"/>
  </r>
  <r>
    <x v="168"/>
    <x v="8"/>
    <s v="CA - Santa Cruz County"/>
    <n v="1"/>
    <x v="3"/>
  </r>
  <r>
    <x v="168"/>
    <x v="8"/>
    <s v="CA - City of Big Bear Lake"/>
    <n v="1"/>
    <x v="3"/>
  </r>
  <r>
    <x v="169"/>
    <x v="8"/>
    <s v="Letter Campaign"/>
    <n v="1"/>
    <x v="0"/>
  </r>
  <r>
    <x v="169"/>
    <x v="8"/>
    <s v="Leave"/>
    <n v="1"/>
    <x v="5"/>
  </r>
  <r>
    <x v="169"/>
    <x v="8"/>
    <s v="CO - Town of Keystone"/>
    <n v="3"/>
    <x v="2"/>
  </r>
  <r>
    <x v="169"/>
    <x v="8"/>
    <s v="MN - Saint Louis County"/>
    <n v="3"/>
    <x v="2"/>
  </r>
  <r>
    <x v="169"/>
    <x v="8"/>
    <s v="FL - Nassau County"/>
    <n v="5"/>
    <x v="2"/>
  </r>
  <r>
    <x v="169"/>
    <x v="8"/>
    <s v="NC - Avery County"/>
    <n v="1"/>
    <x v="2"/>
  </r>
  <r>
    <x v="169"/>
    <x v="8"/>
    <s v="CA - City of Glendale"/>
    <n v="2"/>
    <x v="2"/>
  </r>
  <r>
    <x v="169"/>
    <x v="8"/>
    <s v="FL - Seminole County"/>
    <n v="1"/>
    <x v="3"/>
  </r>
  <r>
    <x v="169"/>
    <x v="8"/>
    <s v="GA - Douglas County"/>
    <n v="1"/>
    <x v="2"/>
  </r>
  <r>
    <x v="169"/>
    <x v="8"/>
    <s v="CO - City of Durango"/>
    <n v="1"/>
    <x v="3"/>
  </r>
  <r>
    <x v="169"/>
    <x v="8"/>
    <s v="SC - Town of Mount Pleasant"/>
    <n v="1"/>
    <x v="3"/>
  </r>
  <r>
    <x v="169"/>
    <x v="8"/>
    <s v="CA - El Dorado County"/>
    <n v="2"/>
    <x v="3"/>
  </r>
  <r>
    <x v="169"/>
    <x v="8"/>
    <s v="AZ - City of Phoenix"/>
    <n v="4"/>
    <x v="3"/>
  </r>
  <r>
    <x v="169"/>
    <x v="8"/>
    <s v="UT - City of Salt Lake City"/>
    <n v="2"/>
    <x v="3"/>
  </r>
  <r>
    <x v="169"/>
    <x v="8"/>
    <s v="UT - City of Hurricane"/>
    <n v="2"/>
    <x v="3"/>
  </r>
  <r>
    <x v="170"/>
    <x v="8"/>
    <s v="Letter Campaign"/>
    <n v="1"/>
    <x v="0"/>
  </r>
  <r>
    <x v="170"/>
    <x v="8"/>
    <s v="Quality Assurance"/>
    <n v="1"/>
    <x v="1"/>
  </r>
  <r>
    <x v="170"/>
    <x v="8"/>
    <s v="Leave"/>
    <n v="1"/>
    <x v="5"/>
  </r>
  <r>
    <x v="170"/>
    <x v="8"/>
    <s v="CO - Town of Keystone"/>
    <n v="3"/>
    <x v="2"/>
  </r>
  <r>
    <x v="170"/>
    <x v="8"/>
    <s v="MN - Saint Louis County"/>
    <n v="2"/>
    <x v="2"/>
  </r>
  <r>
    <x v="170"/>
    <x v="8"/>
    <s v="FL - Nassau County"/>
    <n v="4"/>
    <x v="2"/>
  </r>
  <r>
    <x v="170"/>
    <x v="8"/>
    <s v="CA - City of Glendale"/>
    <n v="2"/>
    <x v="2"/>
  </r>
  <r>
    <x v="170"/>
    <x v="8"/>
    <s v="UT - Emery County"/>
    <n v="2"/>
    <x v="2"/>
  </r>
  <r>
    <x v="170"/>
    <x v="8"/>
    <s v="NC - Avery County"/>
    <n v="2"/>
    <x v="2"/>
  </r>
  <r>
    <x v="170"/>
    <x v="8"/>
    <s v="GA - Douglas County"/>
    <n v="1"/>
    <x v="2"/>
  </r>
  <r>
    <x v="170"/>
    <x v="8"/>
    <s v="CA - City of Beverly Hills"/>
    <n v="3"/>
    <x v="3"/>
  </r>
  <r>
    <x v="170"/>
    <x v="8"/>
    <s v="CA - San Mateo County"/>
    <n v="3"/>
    <x v="3"/>
  </r>
  <r>
    <x v="170"/>
    <x v="8"/>
    <s v="CA - City of Monterey Park"/>
    <n v="2"/>
    <x v="3"/>
  </r>
  <r>
    <x v="170"/>
    <x v="8"/>
    <s v="SC - City of Columbia"/>
    <n v="1"/>
    <x v="3"/>
  </r>
  <r>
    <x v="170"/>
    <x v="8"/>
    <s v="CA - City of Chico"/>
    <n v="1"/>
    <x v="3"/>
  </r>
  <r>
    <x v="170"/>
    <x v="8"/>
    <s v="CA - Town of Mammoth Lakes"/>
    <n v="1"/>
    <x v="1"/>
  </r>
  <r>
    <x v="171"/>
    <x v="8"/>
    <s v="Letter Campaign"/>
    <n v="1"/>
    <x v="0"/>
  </r>
  <r>
    <x v="171"/>
    <x v="8"/>
    <s v="Quality Assurance"/>
    <n v="1"/>
    <x v="1"/>
  </r>
  <r>
    <x v="171"/>
    <x v="8"/>
    <s v="Leave"/>
    <n v="1"/>
    <x v="5"/>
  </r>
  <r>
    <x v="171"/>
    <x v="8"/>
    <s v="AZ - Maricopa County"/>
    <n v="1"/>
    <x v="3"/>
  </r>
  <r>
    <x v="171"/>
    <x v="8"/>
    <s v="CA - Sacramento County"/>
    <n v="2"/>
    <x v="3"/>
  </r>
  <r>
    <x v="171"/>
    <x v="8"/>
    <s v="CA - City of Fremont"/>
    <n v="2"/>
    <x v="3"/>
  </r>
  <r>
    <x v="171"/>
    <x v="8"/>
    <s v="AZ - City of Phoenix"/>
    <n v="2"/>
    <x v="3"/>
  </r>
  <r>
    <x v="171"/>
    <x v="8"/>
    <s v="CA - San Bernardino County"/>
    <n v="2"/>
    <x v="3"/>
  </r>
  <r>
    <x v="171"/>
    <x v="8"/>
    <s v="GA - City of Savannah"/>
    <n v="1"/>
    <x v="3"/>
  </r>
  <r>
    <x v="171"/>
    <x v="8"/>
    <s v="CA - Santa Cruz County"/>
    <n v="1"/>
    <x v="3"/>
  </r>
  <r>
    <x v="171"/>
    <x v="8"/>
    <s v="CA - Riverside County"/>
    <n v="2"/>
    <x v="3"/>
  </r>
  <r>
    <x v="171"/>
    <x v="8"/>
    <s v="AZ - City of Scottsdale"/>
    <n v="2"/>
    <x v="3"/>
  </r>
  <r>
    <x v="171"/>
    <x v="8"/>
    <s v="MD - Town of Ocean City"/>
    <n v="1"/>
    <x v="3"/>
  </r>
  <r>
    <x v="171"/>
    <x v="8"/>
    <s v="TX - Town of South Padre Island"/>
    <n v="1"/>
    <x v="3"/>
  </r>
  <r>
    <x v="171"/>
    <x v="8"/>
    <s v="CA - City of La Quinta"/>
    <n v="1"/>
    <x v="3"/>
  </r>
  <r>
    <x v="171"/>
    <x v="8"/>
    <s v="CA - City of Palm Desert"/>
    <n v="1"/>
    <x v="3"/>
  </r>
  <r>
    <x v="171"/>
    <x v="8"/>
    <s v="CA - City of Beverly Hills"/>
    <n v="2"/>
    <x v="3"/>
  </r>
  <r>
    <x v="171"/>
    <x v="8"/>
    <s v="CA - San Mateo County"/>
    <n v="2"/>
    <x v="3"/>
  </r>
  <r>
    <x v="171"/>
    <x v="8"/>
    <s v="CA - City of Menlo Park"/>
    <n v="1"/>
    <x v="3"/>
  </r>
  <r>
    <x v="171"/>
    <x v="8"/>
    <s v="CA - Santa Clara County"/>
    <n v="2"/>
    <x v="3"/>
  </r>
  <r>
    <x v="172"/>
    <x v="8"/>
    <s v="Letter Campaign"/>
    <n v="1"/>
    <x v="0"/>
  </r>
  <r>
    <x v="172"/>
    <x v="8"/>
    <s v="Quality Assurance"/>
    <n v="1"/>
    <x v="1"/>
  </r>
  <r>
    <x v="172"/>
    <x v="8"/>
    <s v="Leave"/>
    <n v="1"/>
    <x v="5"/>
  </r>
  <r>
    <x v="172"/>
    <x v="8"/>
    <s v="Maintenance Several Projects"/>
    <n v="6"/>
    <x v="3"/>
  </r>
  <r>
    <x v="172"/>
    <x v="8"/>
    <s v="FL - Seminole County"/>
    <n v="4"/>
    <x v="3"/>
  </r>
  <r>
    <x v="172"/>
    <x v="8"/>
    <s v="TX - Bastrop County"/>
    <n v="1"/>
    <x v="3"/>
  </r>
  <r>
    <x v="172"/>
    <x v="8"/>
    <s v="TX - City of Amarillo"/>
    <n v="1"/>
    <x v="3"/>
  </r>
  <r>
    <x v="172"/>
    <x v="8"/>
    <s v="NC - Avery County"/>
    <n v="1"/>
    <x v="2"/>
  </r>
  <r>
    <x v="172"/>
    <x v="8"/>
    <s v="CO - Town of Keystone"/>
    <n v="1"/>
    <x v="2"/>
  </r>
  <r>
    <x v="172"/>
    <x v="8"/>
    <s v="GA - Douglas County"/>
    <n v="1"/>
    <x v="2"/>
  </r>
  <r>
    <x v="172"/>
    <x v="8"/>
    <s v="MN - Saint Louis County"/>
    <n v="2"/>
    <x v="2"/>
  </r>
  <r>
    <x v="172"/>
    <x v="8"/>
    <s v="FL - Nassau County"/>
    <n v="1"/>
    <x v="2"/>
  </r>
  <r>
    <x v="172"/>
    <x v="8"/>
    <s v="CA - City of Beverly Hills"/>
    <n v="2"/>
    <x v="3"/>
  </r>
  <r>
    <x v="172"/>
    <x v="8"/>
    <s v="CA - City of Clovis"/>
    <n v="1"/>
    <x v="3"/>
  </r>
  <r>
    <x v="172"/>
    <x v="8"/>
    <s v="SC - City of Columbia"/>
    <n v="1"/>
    <x v="3"/>
  </r>
  <r>
    <x v="172"/>
    <x v="8"/>
    <s v="CA - San Mateo County"/>
    <n v="2"/>
    <x v="3"/>
  </r>
  <r>
    <x v="172"/>
    <x v="8"/>
    <s v="CA - Santa Clara County"/>
    <n v="2"/>
    <x v="3"/>
  </r>
  <r>
    <x v="173"/>
    <x v="8"/>
    <s v="Letter Campaign"/>
    <n v="1"/>
    <x v="0"/>
  </r>
  <r>
    <x v="173"/>
    <x v="8"/>
    <s v="Quality Assurance"/>
    <n v="1"/>
    <x v="1"/>
  </r>
  <r>
    <x v="173"/>
    <x v="8"/>
    <s v="GA - Douglas County"/>
    <n v="1"/>
    <x v="2"/>
  </r>
  <r>
    <x v="173"/>
    <x v="8"/>
    <s v="CO - Town of Keystone"/>
    <n v="3"/>
    <x v="2"/>
  </r>
  <r>
    <x v="173"/>
    <x v="8"/>
    <s v="FL - Nassau County"/>
    <n v="3"/>
    <x v="2"/>
  </r>
  <r>
    <x v="173"/>
    <x v="8"/>
    <s v="CA - City of Glendale"/>
    <n v="2"/>
    <x v="2"/>
  </r>
  <r>
    <x v="173"/>
    <x v="8"/>
    <s v="MN - Saint Louis County"/>
    <n v="3"/>
    <x v="2"/>
  </r>
  <r>
    <x v="173"/>
    <x v="8"/>
    <s v="AZ - City of Flagstaff"/>
    <n v="2"/>
    <x v="2"/>
  </r>
  <r>
    <x v="173"/>
    <x v="8"/>
    <s v="FL - Duval County"/>
    <n v="2"/>
    <x v="3"/>
  </r>
  <r>
    <x v="173"/>
    <x v="8"/>
    <s v="AZ - City of Casa Grande"/>
    <n v="1"/>
    <x v="2"/>
  </r>
  <r>
    <x v="173"/>
    <x v="8"/>
    <s v="Maintenance Several Projects"/>
    <n v="6"/>
    <x v="3"/>
  </r>
  <r>
    <x v="173"/>
    <x v="8"/>
    <s v="FL - Monroe County"/>
    <n v="2"/>
    <x v="3"/>
  </r>
  <r>
    <x v="173"/>
    <x v="8"/>
    <s v="CA - Kern County"/>
    <n v="2"/>
    <x v="3"/>
  </r>
  <r>
    <x v="174"/>
    <x v="8"/>
    <s v="Letter Campaign"/>
    <n v="1"/>
    <x v="0"/>
  </r>
  <r>
    <x v="174"/>
    <x v="8"/>
    <s v="FL - Nassau County"/>
    <n v="3"/>
    <x v="2"/>
  </r>
  <r>
    <x v="174"/>
    <x v="8"/>
    <s v="MN - Saint Louis County"/>
    <n v="3"/>
    <x v="2"/>
  </r>
  <r>
    <x v="174"/>
    <x v="8"/>
    <s v="CA - City of Claremont"/>
    <n v="1"/>
    <x v="2"/>
  </r>
  <r>
    <x v="174"/>
    <x v="8"/>
    <s v="AZ - City of Flagstaff"/>
    <n v="3"/>
    <x v="2"/>
  </r>
  <r>
    <x v="174"/>
    <x v="8"/>
    <s v="CAN - Municipality of Gimli"/>
    <n v="1"/>
    <x v="2"/>
  </r>
  <r>
    <x v="174"/>
    <x v="8"/>
    <s v="CA - Santa Clara County"/>
    <n v="3"/>
    <x v="3"/>
  </r>
  <r>
    <x v="174"/>
    <x v="8"/>
    <s v="FL - Duval County"/>
    <n v="2"/>
    <x v="3"/>
  </r>
  <r>
    <x v="174"/>
    <x v="8"/>
    <s v="CA - City of Glendale"/>
    <n v="1"/>
    <x v="2"/>
  </r>
  <r>
    <x v="174"/>
    <x v="8"/>
    <s v="AZ - City of Casa Grande"/>
    <n v="1"/>
    <x v="2"/>
  </r>
  <r>
    <x v="174"/>
    <x v="8"/>
    <s v="CA - San Mateo County"/>
    <n v="2"/>
    <x v="3"/>
  </r>
  <r>
    <x v="174"/>
    <x v="8"/>
    <s v="CA - City of Beverly Hills"/>
    <n v="3"/>
    <x v="3"/>
  </r>
  <r>
    <x v="174"/>
    <x v="8"/>
    <s v="CO - Town of Keystone"/>
    <n v="4"/>
    <x v="2"/>
  </r>
  <r>
    <x v="174"/>
    <x v="8"/>
    <s v="FL - Seminole County"/>
    <n v="1"/>
    <x v="3"/>
  </r>
  <r>
    <x v="175"/>
    <x v="8"/>
    <s v="Letter Campaign"/>
    <n v="1"/>
    <x v="0"/>
  </r>
  <r>
    <x v="175"/>
    <x v="8"/>
    <s v="Quality Assurance"/>
    <n v="2"/>
    <x v="1"/>
  </r>
  <r>
    <x v="175"/>
    <x v="8"/>
    <s v="Propertyscape"/>
    <n v="1"/>
    <x v="0"/>
  </r>
  <r>
    <x v="175"/>
    <x v="8"/>
    <s v="CO - Town of Keystone"/>
    <n v="2"/>
    <x v="2"/>
  </r>
  <r>
    <x v="175"/>
    <x v="8"/>
    <s v="MN - Saint Louis County"/>
    <n v="2"/>
    <x v="2"/>
  </r>
  <r>
    <x v="175"/>
    <x v="8"/>
    <s v="AZ - City of Flagstaff"/>
    <n v="2"/>
    <x v="2"/>
  </r>
  <r>
    <x v="175"/>
    <x v="8"/>
    <s v="CA - City of Glendale"/>
    <n v="2"/>
    <x v="2"/>
  </r>
  <r>
    <x v="175"/>
    <x v="8"/>
    <s v="CAN - Municipality of Gimli"/>
    <n v="1"/>
    <x v="2"/>
  </r>
  <r>
    <x v="175"/>
    <x v="8"/>
    <s v="FL - Duval County"/>
    <n v="2"/>
    <x v="3"/>
  </r>
  <r>
    <x v="175"/>
    <x v="8"/>
    <s v="AZ - City of Casa Grande"/>
    <n v="1"/>
    <x v="2"/>
  </r>
  <r>
    <x v="175"/>
    <x v="8"/>
    <s v="CA - Santa Clara County"/>
    <n v="3"/>
    <x v="3"/>
  </r>
  <r>
    <x v="175"/>
    <x v="8"/>
    <s v="CA - Madera County"/>
    <n v="2"/>
    <x v="3"/>
  </r>
  <r>
    <x v="175"/>
    <x v="8"/>
    <s v="SC - City of Charleston"/>
    <n v="2"/>
    <x v="3"/>
  </r>
  <r>
    <x v="175"/>
    <x v="8"/>
    <s v="CA - Tulare County"/>
    <n v="1"/>
    <x v="3"/>
  </r>
  <r>
    <x v="175"/>
    <x v="8"/>
    <s v="OH - Hocking County"/>
    <n v="1"/>
    <x v="3"/>
  </r>
  <r>
    <x v="175"/>
    <x v="8"/>
    <s v="FL - City of Marathon"/>
    <n v="1"/>
    <x v="3"/>
  </r>
  <r>
    <x v="175"/>
    <x v="8"/>
    <s v="CO - Archuleta County"/>
    <n v="1"/>
    <x v="3"/>
  </r>
  <r>
    <x v="175"/>
    <x v="8"/>
    <s v="FL - Nassau County"/>
    <n v="2"/>
    <x v="2"/>
  </r>
  <r>
    <x v="176"/>
    <x v="8"/>
    <s v="Letter Campaign"/>
    <n v="1"/>
    <x v="0"/>
  </r>
  <r>
    <x v="176"/>
    <x v="8"/>
    <s v="Quality Assurance"/>
    <n v="1"/>
    <x v="1"/>
  </r>
  <r>
    <x v="176"/>
    <x v="8"/>
    <s v="CA - City of Big Bear Lake"/>
    <n v="1"/>
    <x v="3"/>
  </r>
  <r>
    <x v="176"/>
    <x v="8"/>
    <s v="TX - City of Galveston"/>
    <n v="2"/>
    <x v="3"/>
  </r>
  <r>
    <x v="176"/>
    <x v="8"/>
    <s v="AZ - City of Scottsdale"/>
    <n v="2"/>
    <x v="3"/>
  </r>
  <r>
    <x v="176"/>
    <x v="8"/>
    <s v="CA - Town of Mammoth Lakes"/>
    <n v="2"/>
    <x v="3"/>
  </r>
  <r>
    <x v="176"/>
    <x v="8"/>
    <s v="FL - Duval County"/>
    <n v="2"/>
    <x v="3"/>
  </r>
  <r>
    <x v="176"/>
    <x v="8"/>
    <s v="CA - Riverside County"/>
    <n v="3"/>
    <x v="3"/>
  </r>
  <r>
    <x v="176"/>
    <x v="8"/>
    <s v="GA - City of Savannah"/>
    <n v="2"/>
    <x v="3"/>
  </r>
  <r>
    <x v="176"/>
    <x v="8"/>
    <s v="MD - Town of Ocean City"/>
    <n v="2"/>
    <x v="3"/>
  </r>
  <r>
    <x v="176"/>
    <x v="8"/>
    <s v="CA - San Bernardino County"/>
    <n v="2"/>
    <x v="3"/>
  </r>
  <r>
    <x v="176"/>
    <x v="8"/>
    <s v="CA - City of Indio"/>
    <n v="1"/>
    <x v="3"/>
  </r>
  <r>
    <x v="176"/>
    <x v="8"/>
    <s v="AZ - City of Phoenix"/>
    <n v="3"/>
    <x v="3"/>
  </r>
  <r>
    <x v="176"/>
    <x v="8"/>
    <s v="TX - Llano County"/>
    <n v="1"/>
    <x v="3"/>
  </r>
  <r>
    <x v="176"/>
    <x v="8"/>
    <s v="OH - Stark County"/>
    <n v="1"/>
    <x v="3"/>
  </r>
  <r>
    <x v="176"/>
    <x v="8"/>
    <s v="OH - City of Sandusky"/>
    <n v="1"/>
    <x v="3"/>
  </r>
  <r>
    <x v="176"/>
    <x v="8"/>
    <s v="AZ - City of Show Low"/>
    <n v="1"/>
    <x v="3"/>
  </r>
  <r>
    <x v="176"/>
    <x v="8"/>
    <s v="CA - Del Norte County"/>
    <n v="1"/>
    <x v="3"/>
  </r>
  <r>
    <x v="177"/>
    <x v="8"/>
    <s v="Quality Assurance"/>
    <n v="1"/>
    <x v="1"/>
  </r>
  <r>
    <x v="177"/>
    <x v="8"/>
    <s v="Letter Campaign"/>
    <n v="1"/>
    <x v="0"/>
  </r>
  <r>
    <x v="177"/>
    <x v="8"/>
    <s v="MN - Saint Louis County"/>
    <n v="2"/>
    <x v="2"/>
  </r>
  <r>
    <x v="177"/>
    <x v="8"/>
    <s v="Maintenance Several Projects"/>
    <n v="5"/>
    <x v="3"/>
  </r>
  <r>
    <x v="177"/>
    <x v="8"/>
    <s v="FL - Duval County"/>
    <n v="2"/>
    <x v="3"/>
  </r>
  <r>
    <x v="177"/>
    <x v="8"/>
    <s v="CO - Town of Keystone"/>
    <n v="2"/>
    <x v="2"/>
  </r>
  <r>
    <x v="177"/>
    <x v="8"/>
    <s v="FL - Nassau County"/>
    <n v="2"/>
    <x v="2"/>
  </r>
  <r>
    <x v="177"/>
    <x v="8"/>
    <s v="CA - City of Glendale"/>
    <n v="2"/>
    <x v="2"/>
  </r>
  <r>
    <x v="177"/>
    <x v="8"/>
    <s v="CA - City of Desert Hot Springs"/>
    <n v="1"/>
    <x v="3"/>
  </r>
  <r>
    <x v="177"/>
    <x v="8"/>
    <s v="FL - City of Fernandina Beach"/>
    <n v="1"/>
    <x v="3"/>
  </r>
  <r>
    <x v="177"/>
    <x v="8"/>
    <s v="OH - Village of Kelleys Island"/>
    <n v="1"/>
    <x v="3"/>
  </r>
  <r>
    <x v="177"/>
    <x v="8"/>
    <s v="FL - City of Cape Canaveral"/>
    <n v="2"/>
    <x v="3"/>
  </r>
  <r>
    <x v="177"/>
    <x v="8"/>
    <s v="CA - Town of Mammoth Lakes"/>
    <n v="1"/>
    <x v="3"/>
  </r>
  <r>
    <x v="177"/>
    <x v="8"/>
    <s v="CA - City of Big Bear Lake"/>
    <n v="1"/>
    <x v="3"/>
  </r>
  <r>
    <x v="177"/>
    <x v="8"/>
    <s v="FL - Village of Islamorada Village of Islands"/>
    <n v="2"/>
    <x v="3"/>
  </r>
  <r>
    <x v="177"/>
    <x v="8"/>
    <s v="AZ - City of Buckeye"/>
    <n v="1"/>
    <x v="3"/>
  </r>
  <r>
    <x v="177"/>
    <x v="8"/>
    <s v="ID - City of Driggs"/>
    <n v="1"/>
    <x v="3"/>
  </r>
  <r>
    <x v="177"/>
    <x v="8"/>
    <s v="CA - City of Corona"/>
    <n v="1"/>
    <x v="3"/>
  </r>
  <r>
    <x v="178"/>
    <x v="8"/>
    <s v="Quality Assurance"/>
    <n v="1"/>
    <x v="1"/>
  </r>
  <r>
    <x v="178"/>
    <x v="8"/>
    <s v="Leave"/>
    <n v="2"/>
    <x v="5"/>
  </r>
  <r>
    <x v="178"/>
    <x v="8"/>
    <s v="FL - Duval County"/>
    <n v="2"/>
    <x v="3"/>
  </r>
  <r>
    <x v="178"/>
    <x v="8"/>
    <s v="MN - Saint Louis County"/>
    <n v="2"/>
    <x v="2"/>
  </r>
  <r>
    <x v="178"/>
    <x v="8"/>
    <s v="FL - Nassau County"/>
    <n v="2"/>
    <x v="2"/>
  </r>
  <r>
    <x v="178"/>
    <x v="8"/>
    <s v="CA - City of Glendale"/>
    <n v="3"/>
    <x v="2"/>
  </r>
  <r>
    <x v="178"/>
    <x v="8"/>
    <s v="ID - Bear Lake County"/>
    <n v="2"/>
    <x v="2"/>
  </r>
  <r>
    <x v="178"/>
    <x v="8"/>
    <s v="CA - San Bernardino County"/>
    <n v="2"/>
    <x v="3"/>
  </r>
  <r>
    <x v="178"/>
    <x v="8"/>
    <s v="CA - Placer County"/>
    <n v="1"/>
    <x v="3"/>
  </r>
  <r>
    <x v="178"/>
    <x v="8"/>
    <s v="MD - Town of Ocean City"/>
    <n v="1"/>
    <x v="3"/>
  </r>
  <r>
    <x v="178"/>
    <x v="8"/>
    <s v="TX - Town of South Padre Island"/>
    <n v="1"/>
    <x v="3"/>
  </r>
  <r>
    <x v="178"/>
    <x v="8"/>
    <s v="CA - Santa Clara County"/>
    <n v="2"/>
    <x v="3"/>
  </r>
  <r>
    <x v="178"/>
    <x v="8"/>
    <s v="CA - City of Beverly Hills"/>
    <n v="2"/>
    <x v="3"/>
  </r>
  <r>
    <x v="178"/>
    <x v="8"/>
    <s v="FL - City of Neptune Beach"/>
    <n v="1"/>
    <x v="3"/>
  </r>
  <r>
    <x v="178"/>
    <x v="8"/>
    <s v="FL - City of Fernandina Beach"/>
    <n v="1"/>
    <x v="3"/>
  </r>
  <r>
    <x v="178"/>
    <x v="8"/>
    <s v="CA - City of Nevada City"/>
    <n v="1"/>
    <x v="3"/>
  </r>
  <r>
    <x v="178"/>
    <x v="8"/>
    <s v="CA - City of Trinidad"/>
    <n v="1"/>
    <x v="3"/>
  </r>
  <r>
    <x v="178"/>
    <x v="8"/>
    <s v="CA - City of Mission Viejo"/>
    <n v="1"/>
    <x v="3"/>
  </r>
  <r>
    <x v="178"/>
    <x v="8"/>
    <s v="CO - Town of Keystone"/>
    <n v="1"/>
    <x v="2"/>
  </r>
  <r>
    <x v="179"/>
    <x v="8"/>
    <s v="Leave"/>
    <n v="2"/>
    <x v="5"/>
  </r>
  <r>
    <x v="179"/>
    <x v="8"/>
    <s v="Maintenance Several Projects"/>
    <n v="5"/>
    <x v="3"/>
  </r>
  <r>
    <x v="179"/>
    <x v="8"/>
    <s v="FL - Duval County"/>
    <n v="1"/>
    <x v="3"/>
  </r>
  <r>
    <x v="179"/>
    <x v="8"/>
    <s v="CA - City of Glendale"/>
    <n v="3"/>
    <x v="2"/>
  </r>
  <r>
    <x v="179"/>
    <x v="8"/>
    <s v="ID - Bear Lake County"/>
    <n v="3"/>
    <x v="2"/>
  </r>
  <r>
    <x v="179"/>
    <x v="8"/>
    <s v="CA - City of Buena Park"/>
    <n v="1"/>
    <x v="2"/>
  </r>
  <r>
    <x v="179"/>
    <x v="8"/>
    <s v="OK - City of Lawton"/>
    <n v="2"/>
    <x v="2"/>
  </r>
  <r>
    <x v="179"/>
    <x v="8"/>
    <s v="SC - Charleston County"/>
    <n v="1"/>
    <x v="3"/>
  </r>
  <r>
    <x v="179"/>
    <x v="8"/>
    <s v="TX - Town of South Padre Island"/>
    <n v="1"/>
    <x v="3"/>
  </r>
  <r>
    <x v="179"/>
    <x v="8"/>
    <s v="AZ - City of Scottsdale"/>
    <n v="1"/>
    <x v="3"/>
  </r>
  <r>
    <x v="179"/>
    <x v="8"/>
    <s v="AL - City of Vestavia Hills"/>
    <n v="1"/>
    <x v="3"/>
  </r>
  <r>
    <x v="179"/>
    <x v="8"/>
    <s v="TX - City of Denton"/>
    <n v="1"/>
    <x v="3"/>
  </r>
  <r>
    <x v="179"/>
    <x v="8"/>
    <s v="CO - Archuleta County"/>
    <n v="1"/>
    <x v="3"/>
  </r>
  <r>
    <x v="179"/>
    <x v="8"/>
    <s v="CA - Calaveras County"/>
    <n v="1"/>
    <x v="3"/>
  </r>
  <r>
    <x v="179"/>
    <x v="8"/>
    <s v="PA - Township of Penn Forest"/>
    <n v="1"/>
    <x v="3"/>
  </r>
  <r>
    <x v="179"/>
    <x v="8"/>
    <s v="CAN - Municipality of Gimli"/>
    <n v="1"/>
    <x v="2"/>
  </r>
  <r>
    <x v="179"/>
    <x v="8"/>
    <s v="MN - Saint Louis County"/>
    <n v="1"/>
    <x v="2"/>
  </r>
  <r>
    <x v="179"/>
    <x v="8"/>
    <s v="FL - Nassau County"/>
    <n v="2"/>
    <x v="2"/>
  </r>
  <r>
    <x v="180"/>
    <x v="8"/>
    <s v="Propertyscape"/>
    <n v="1"/>
    <x v="0"/>
  </r>
  <r>
    <x v="180"/>
    <x v="8"/>
    <s v="Quality Assurance"/>
    <n v="1"/>
    <x v="1"/>
  </r>
  <r>
    <x v="180"/>
    <x v="8"/>
    <s v="Leave"/>
    <n v="1"/>
    <x v="5"/>
  </r>
  <r>
    <x v="180"/>
    <x v="8"/>
    <s v="Maintenance Several Projects"/>
    <n v="4"/>
    <x v="3"/>
  </r>
  <r>
    <x v="180"/>
    <x v="8"/>
    <s v="FL - Duval County"/>
    <n v="2"/>
    <x v="3"/>
  </r>
  <r>
    <x v="180"/>
    <x v="8"/>
    <s v="CA - City of Buena Park"/>
    <n v="1"/>
    <x v="2"/>
  </r>
  <r>
    <x v="180"/>
    <x v="8"/>
    <s v="OK - City of Lawton"/>
    <n v="2"/>
    <x v="2"/>
  </r>
  <r>
    <x v="180"/>
    <x v="8"/>
    <s v="KY - Rowan County"/>
    <n v="2"/>
    <x v="2"/>
  </r>
  <r>
    <x v="180"/>
    <x v="8"/>
    <s v="FL - Nassau County"/>
    <n v="2"/>
    <x v="2"/>
  </r>
  <r>
    <x v="180"/>
    <x v="8"/>
    <s v="ID - Bear Lake County"/>
    <n v="2"/>
    <x v="2"/>
  </r>
  <r>
    <x v="180"/>
    <x v="8"/>
    <s v="CA - Riverside County"/>
    <n v="1"/>
    <x v="3"/>
  </r>
  <r>
    <x v="180"/>
    <x v="8"/>
    <s v="AZ - City of Phoenix"/>
    <n v="2"/>
    <x v="3"/>
  </r>
  <r>
    <x v="180"/>
    <x v="8"/>
    <s v="SC - Charleston County"/>
    <n v="2"/>
    <x v="3"/>
  </r>
  <r>
    <x v="180"/>
    <x v="8"/>
    <s v="FL - Monroe County"/>
    <n v="2"/>
    <x v="3"/>
  </r>
  <r>
    <x v="180"/>
    <x v="8"/>
    <s v="CA - City of La Quinta"/>
    <n v="1"/>
    <x v="3"/>
  </r>
  <r>
    <x v="180"/>
    <x v="8"/>
    <s v="CA - City of Glendale"/>
    <n v="3"/>
    <x v="2"/>
  </r>
  <r>
    <x v="181"/>
    <x v="8"/>
    <s v="Quality Assurance"/>
    <n v="2"/>
    <x v="1"/>
  </r>
  <r>
    <x v="181"/>
    <x v="8"/>
    <s v="Leave"/>
    <n v="2"/>
    <x v="5"/>
  </r>
  <r>
    <x v="181"/>
    <x v="8"/>
    <s v="FL - City of Jacksonville"/>
    <n v="2"/>
    <x v="3"/>
  </r>
  <r>
    <x v="181"/>
    <x v="8"/>
    <s v="AZ - City of Phoenix"/>
    <n v="2"/>
    <x v="3"/>
  </r>
  <r>
    <x v="181"/>
    <x v="8"/>
    <s v="CA - Nevada County"/>
    <n v="1"/>
    <x v="3"/>
  </r>
  <r>
    <x v="181"/>
    <x v="8"/>
    <s v="CA - San Bernardino County"/>
    <n v="1"/>
    <x v="3"/>
  </r>
  <r>
    <x v="181"/>
    <x v="8"/>
    <s v="CA - City of Palm Desert"/>
    <n v="1"/>
    <x v="3"/>
  </r>
  <r>
    <x v="181"/>
    <x v="8"/>
    <s v="SC - Charleston County"/>
    <n v="3"/>
    <x v="3"/>
  </r>
  <r>
    <x v="181"/>
    <x v="8"/>
    <s v="FL - Monroe County"/>
    <n v="3"/>
    <x v="3"/>
  </r>
  <r>
    <x v="181"/>
    <x v="8"/>
    <s v="MT - City of Whitefish"/>
    <n v="1"/>
    <x v="3"/>
  </r>
  <r>
    <x v="181"/>
    <x v="8"/>
    <s v="AL - City of Auburn"/>
    <n v="2"/>
    <x v="3"/>
  </r>
  <r>
    <x v="181"/>
    <x v="8"/>
    <s v="CO - Adams County"/>
    <n v="2"/>
    <x v="3"/>
  </r>
  <r>
    <x v="181"/>
    <x v="8"/>
    <s v="OK - City of Norman"/>
    <n v="2"/>
    <x v="3"/>
  </r>
  <r>
    <x v="181"/>
    <x v="8"/>
    <s v="CA - Riverside County"/>
    <n v="2"/>
    <x v="3"/>
  </r>
  <r>
    <x v="181"/>
    <x v="8"/>
    <s v="CO - Town of Telluride"/>
    <n v="1"/>
    <x v="3"/>
  </r>
  <r>
    <x v="181"/>
    <x v="8"/>
    <s v="GA - City of Savannah"/>
    <n v="1"/>
    <x v="3"/>
  </r>
  <r>
    <x v="181"/>
    <x v="8"/>
    <s v="TX - City of Plano"/>
    <n v="1"/>
    <x v="3"/>
  </r>
  <r>
    <x v="182"/>
    <x v="8"/>
    <s v="Quality Assurance"/>
    <n v="1"/>
    <x v="1"/>
  </r>
  <r>
    <x v="182"/>
    <x v="8"/>
    <s v="Leave"/>
    <n v="3"/>
    <x v="5"/>
  </r>
  <r>
    <x v="182"/>
    <x v="8"/>
    <s v="Maintenance Several Projects"/>
    <n v="6"/>
    <x v="3"/>
  </r>
  <r>
    <x v="182"/>
    <x v="8"/>
    <s v="FL - City of Jacksonville"/>
    <n v="2"/>
    <x v="3"/>
  </r>
  <r>
    <x v="182"/>
    <x v="8"/>
    <s v="FL - Marion County"/>
    <n v="2"/>
    <x v="2"/>
  </r>
  <r>
    <x v="182"/>
    <x v="8"/>
    <s v="VT - Town of Londonderry"/>
    <n v="2"/>
    <x v="2"/>
  </r>
  <r>
    <x v="182"/>
    <x v="8"/>
    <s v="OK - City of Lawton"/>
    <n v="2"/>
    <x v="2"/>
  </r>
  <r>
    <x v="182"/>
    <x v="8"/>
    <s v="UT - City of Hurricane"/>
    <n v="1"/>
    <x v="3"/>
  </r>
  <r>
    <x v="182"/>
    <x v="8"/>
    <s v="UT - City of Salt Lake City"/>
    <n v="1"/>
    <x v="3"/>
  </r>
  <r>
    <x v="182"/>
    <x v="8"/>
    <s v="CO - Town of Palisade"/>
    <n v="1"/>
    <x v="2"/>
  </r>
  <r>
    <x v="182"/>
    <x v="8"/>
    <s v="CA - City of Glendale"/>
    <n v="3"/>
    <x v="2"/>
  </r>
  <r>
    <x v="182"/>
    <x v="8"/>
    <s v="FL - Nassau County"/>
    <n v="1"/>
    <x v="2"/>
  </r>
  <r>
    <x v="182"/>
    <x v="8"/>
    <s v="ID - Bear Lake County"/>
    <n v="1"/>
    <x v="2"/>
  </r>
  <r>
    <x v="182"/>
    <x v="8"/>
    <s v="CA - Santa Cruz County"/>
    <n v="1"/>
    <x v="3"/>
  </r>
  <r>
    <x v="182"/>
    <x v="8"/>
    <s v="FL - City of Margate"/>
    <n v="1"/>
    <x v="2"/>
  </r>
  <r>
    <x v="182"/>
    <x v="8"/>
    <s v="OH - Fairfield County"/>
    <n v="1"/>
    <x v="3"/>
  </r>
  <r>
    <x v="183"/>
    <x v="8"/>
    <s v="Quality Assurance"/>
    <n v="2"/>
    <x v="1"/>
  </r>
  <r>
    <x v="183"/>
    <x v="8"/>
    <s v="FL - City of Jacksonville"/>
    <n v="2"/>
    <x v="3"/>
  </r>
  <r>
    <x v="183"/>
    <x v="8"/>
    <s v="CA - City of Buena Park"/>
    <n v="2"/>
    <x v="2"/>
  </r>
  <r>
    <x v="183"/>
    <x v="8"/>
    <s v="CA - City of Glendale"/>
    <n v="4"/>
    <x v="2"/>
  </r>
  <r>
    <x v="183"/>
    <x v="8"/>
    <s v="FL - Marion County"/>
    <n v="4"/>
    <x v="2"/>
  </r>
  <r>
    <x v="183"/>
    <x v="8"/>
    <s v="VT - Town of Londonderry"/>
    <n v="1"/>
    <x v="2"/>
  </r>
  <r>
    <x v="183"/>
    <x v="8"/>
    <s v="MA - City of Revere"/>
    <n v="2"/>
    <x v="2"/>
  </r>
  <r>
    <x v="183"/>
    <x v="8"/>
    <s v="FL - City of Margate"/>
    <n v="2"/>
    <x v="2"/>
  </r>
  <r>
    <x v="183"/>
    <x v="8"/>
    <s v="AUS - City of Unley"/>
    <n v="1"/>
    <x v="2"/>
  </r>
  <r>
    <x v="183"/>
    <x v="8"/>
    <s v="TX - City of Fort Worth"/>
    <n v="3"/>
    <x v="3"/>
  </r>
  <r>
    <x v="183"/>
    <x v="8"/>
    <s v="CA - Sacramento County"/>
    <n v="2"/>
    <x v="3"/>
  </r>
  <r>
    <x v="183"/>
    <x v="8"/>
    <s v="NC - City of Asheville"/>
    <n v="2"/>
    <x v="3"/>
  </r>
  <r>
    <x v="183"/>
    <x v="8"/>
    <s v="TX - City of New Braunfels"/>
    <n v="2"/>
    <x v="3"/>
  </r>
  <r>
    <x v="184"/>
    <x v="9"/>
    <s v="Letter Campaign"/>
    <n v="1"/>
    <x v="0"/>
  </r>
  <r>
    <x v="184"/>
    <x v="9"/>
    <s v="Quality Assurance"/>
    <n v="8"/>
    <x v="1"/>
  </r>
  <r>
    <x v="184"/>
    <x v="9"/>
    <s v="Leave"/>
    <n v="1"/>
    <x v="5"/>
  </r>
  <r>
    <x v="184"/>
    <x v="9"/>
    <s v="AUS - City of Unley"/>
    <n v="4"/>
    <x v="2"/>
  </r>
  <r>
    <x v="184"/>
    <x v="9"/>
    <s v="WI - Town of La Pointe"/>
    <n v="1"/>
    <x v="2"/>
  </r>
  <r>
    <x v="184"/>
    <x v="9"/>
    <s v="SC - Charleston County"/>
    <n v="3"/>
    <x v="2"/>
  </r>
  <r>
    <x v="184"/>
    <x v="9"/>
    <s v="CO - Clear Creek County"/>
    <n v="1"/>
    <x v="2"/>
  </r>
  <r>
    <x v="184"/>
    <x v="9"/>
    <s v="TX - City of Sugar Land"/>
    <n v="1"/>
    <x v="2"/>
  </r>
  <r>
    <x v="184"/>
    <x v="9"/>
    <s v="CA - City of Fremont"/>
    <n v="4"/>
    <x v="2"/>
  </r>
  <r>
    <x v="184"/>
    <x v="9"/>
    <s v="CA - City of Oxnard"/>
    <n v="1"/>
    <x v="2"/>
  </r>
  <r>
    <x v="184"/>
    <x v="9"/>
    <s v="CA - City of Chula Vista"/>
    <n v="1"/>
    <x v="2"/>
  </r>
  <r>
    <x v="184"/>
    <x v="9"/>
    <s v="NC - Avery County"/>
    <n v="1"/>
    <x v="2"/>
  </r>
  <r>
    <x v="184"/>
    <x v="9"/>
    <s v="CA - City of Redwood City"/>
    <n v="1"/>
    <x v="2"/>
  </r>
  <r>
    <x v="184"/>
    <x v="9"/>
    <s v="OR - City of Seaside"/>
    <n v="1"/>
    <x v="2"/>
  </r>
  <r>
    <x v="185"/>
    <x v="9"/>
    <s v="Letter Campaign"/>
    <n v="1"/>
    <x v="0"/>
  </r>
  <r>
    <x v="185"/>
    <x v="9"/>
    <s v="Quality Assurance"/>
    <n v="1"/>
    <x v="1"/>
  </r>
  <r>
    <x v="185"/>
    <x v="9"/>
    <s v="Leave"/>
    <n v="1"/>
    <x v="5"/>
  </r>
  <r>
    <x v="185"/>
    <x v="9"/>
    <s v="Maintenance Several Projects"/>
    <n v="4"/>
    <x v="3"/>
  </r>
  <r>
    <x v="185"/>
    <x v="9"/>
    <s v="AUS - City of Unley"/>
    <n v="5"/>
    <x v="2"/>
  </r>
  <r>
    <x v="185"/>
    <x v="9"/>
    <s v="UT - Emery County"/>
    <n v="1"/>
    <x v="2"/>
  </r>
  <r>
    <x v="185"/>
    <x v="9"/>
    <s v="GA - Douglas County"/>
    <n v="1"/>
    <x v="2"/>
  </r>
  <r>
    <x v="185"/>
    <x v="9"/>
    <s v="OK - City of Lawton"/>
    <n v="2"/>
    <x v="2"/>
  </r>
  <r>
    <x v="185"/>
    <x v="9"/>
    <s v="CA - City of Glendale"/>
    <n v="3"/>
    <x v="2"/>
  </r>
  <r>
    <x v="185"/>
    <x v="9"/>
    <s v="CA - City of Claremont"/>
    <n v="1"/>
    <x v="2"/>
  </r>
  <r>
    <x v="185"/>
    <x v="9"/>
    <s v="CA - City of Buena Park"/>
    <n v="1"/>
    <x v="2"/>
  </r>
  <r>
    <x v="185"/>
    <x v="9"/>
    <s v="FL - Marion County"/>
    <n v="4"/>
    <x v="2"/>
  </r>
  <r>
    <x v="185"/>
    <x v="9"/>
    <s v="CA - City of Rancho Palos Verdes"/>
    <n v="1"/>
    <x v="2"/>
  </r>
  <r>
    <x v="185"/>
    <x v="9"/>
    <s v="VT - Town of Londonderry"/>
    <n v="2"/>
    <x v="2"/>
  </r>
  <r>
    <x v="185"/>
    <x v="9"/>
    <s v="MA - City of Revere"/>
    <n v="1"/>
    <x v="2"/>
  </r>
  <r>
    <x v="186"/>
    <x v="9"/>
    <s v="Letter Campaign"/>
    <n v="1"/>
    <x v="0"/>
  </r>
  <r>
    <x v="186"/>
    <x v="9"/>
    <s v="Quality Assurance"/>
    <n v="1"/>
    <x v="1"/>
  </r>
  <r>
    <x v="186"/>
    <x v="9"/>
    <s v="Leave"/>
    <n v="2"/>
    <x v="5"/>
  </r>
  <r>
    <x v="186"/>
    <x v="9"/>
    <s v="TX - City of Fort Worth"/>
    <n v="1"/>
    <x v="3"/>
  </r>
  <r>
    <x v="186"/>
    <x v="9"/>
    <s v="CA - Sacramento County"/>
    <n v="2"/>
    <x v="3"/>
  </r>
  <r>
    <x v="186"/>
    <x v="9"/>
    <s v="NC - City of Asheville"/>
    <n v="2"/>
    <x v="3"/>
  </r>
  <r>
    <x v="186"/>
    <x v="9"/>
    <s v="CA - Santa Barbara County"/>
    <n v="2"/>
    <x v="3"/>
  </r>
  <r>
    <x v="186"/>
    <x v="9"/>
    <s v="TX - City of New Braunfels"/>
    <n v="2"/>
    <x v="3"/>
  </r>
  <r>
    <x v="186"/>
    <x v="9"/>
    <s v="TX - City of College Station"/>
    <n v="2"/>
    <x v="3"/>
  </r>
  <r>
    <x v="186"/>
    <x v="9"/>
    <s v="GA - Athens-Clarke County"/>
    <n v="1"/>
    <x v="3"/>
  </r>
  <r>
    <x v="186"/>
    <x v="9"/>
    <s v="AZ - City of Tempe"/>
    <n v="1"/>
    <x v="3"/>
  </r>
  <r>
    <x v="186"/>
    <x v="9"/>
    <s v="CA - Kern County"/>
    <n v="1"/>
    <x v="3"/>
  </r>
  <r>
    <x v="186"/>
    <x v="9"/>
    <s v="CA - City of Pasadena"/>
    <n v="1"/>
    <x v="3"/>
  </r>
  <r>
    <x v="186"/>
    <x v="9"/>
    <s v="OH - Hocking County"/>
    <n v="1"/>
    <x v="3"/>
  </r>
  <r>
    <x v="186"/>
    <x v="9"/>
    <s v="CA - Tulare County"/>
    <n v="1"/>
    <x v="3"/>
  </r>
  <r>
    <x v="186"/>
    <x v="9"/>
    <s v="SC - Charleston County"/>
    <n v="1"/>
    <x v="3"/>
  </r>
  <r>
    <x v="186"/>
    <x v="9"/>
    <s v="KY - Boone-Campbell-Kenton County"/>
    <n v="1"/>
    <x v="3"/>
  </r>
  <r>
    <x v="186"/>
    <x v="9"/>
    <s v="CA - City of Irvine"/>
    <n v="1"/>
    <x v="3"/>
  </r>
  <r>
    <x v="186"/>
    <x v="9"/>
    <s v="TX - City of Rockport"/>
    <n v="1"/>
    <x v="3"/>
  </r>
  <r>
    <x v="186"/>
    <x v="9"/>
    <s v="GA - Henry County"/>
    <n v="1"/>
    <x v="3"/>
  </r>
  <r>
    <x v="186"/>
    <x v="9"/>
    <s v="CA - City of Santa Barbara"/>
    <n v="1"/>
    <x v="3"/>
  </r>
  <r>
    <x v="186"/>
    <x v="9"/>
    <s v="CA - Madera County"/>
    <n v="1"/>
    <x v="3"/>
  </r>
  <r>
    <x v="186"/>
    <x v="9"/>
    <s v="TX - Town of South Padre Island"/>
    <n v="1"/>
    <x v="1"/>
  </r>
  <r>
    <x v="187"/>
    <x v="9"/>
    <s v="Letter Campaign"/>
    <n v="1"/>
    <x v="0"/>
  </r>
  <r>
    <x v="187"/>
    <x v="9"/>
    <s v="Quality Assurance"/>
    <n v="1"/>
    <x v="1"/>
  </r>
  <r>
    <x v="187"/>
    <x v="9"/>
    <s v="Leave"/>
    <n v="3"/>
    <x v="5"/>
  </r>
  <r>
    <x v="187"/>
    <x v="9"/>
    <s v="FL - City of Jacksonville"/>
    <n v="2"/>
    <x v="3"/>
  </r>
  <r>
    <x v="187"/>
    <x v="9"/>
    <s v="OK - City of Lawton"/>
    <n v="1"/>
    <x v="2"/>
  </r>
  <r>
    <x v="187"/>
    <x v="9"/>
    <s v="CA - City of Glendale"/>
    <n v="2"/>
    <x v="2"/>
  </r>
  <r>
    <x v="187"/>
    <x v="9"/>
    <s v="FL - Marion County"/>
    <n v="3"/>
    <x v="2"/>
  </r>
  <r>
    <x v="187"/>
    <x v="9"/>
    <s v="MA - City of Revere"/>
    <n v="2"/>
    <x v="2"/>
  </r>
  <r>
    <x v="187"/>
    <x v="9"/>
    <s v="GA - Stephens County"/>
    <n v="1"/>
    <x v="2"/>
  </r>
  <r>
    <x v="187"/>
    <x v="9"/>
    <s v="CA - Trinity County"/>
    <n v="1"/>
    <x v="2"/>
  </r>
  <r>
    <x v="187"/>
    <x v="9"/>
    <s v="FL - City of Margate"/>
    <n v="1"/>
    <x v="2"/>
  </r>
  <r>
    <x v="187"/>
    <x v="9"/>
    <s v="CA - City of Buena Park"/>
    <n v="1"/>
    <x v="2"/>
  </r>
  <r>
    <x v="187"/>
    <x v="9"/>
    <s v="VT - Town of Londonderry"/>
    <n v="2"/>
    <x v="2"/>
  </r>
  <r>
    <x v="187"/>
    <x v="9"/>
    <s v="CA - City of Fremont"/>
    <n v="1"/>
    <x v="3"/>
  </r>
  <r>
    <x v="187"/>
    <x v="9"/>
    <s v="AZ - City of Surprise"/>
    <n v="1"/>
    <x v="3"/>
  </r>
  <r>
    <x v="187"/>
    <x v="9"/>
    <s v="ID - Bonner County"/>
    <n v="1"/>
    <x v="3"/>
  </r>
  <r>
    <x v="187"/>
    <x v="9"/>
    <s v="FL - Monroe County"/>
    <n v="1"/>
    <x v="3"/>
  </r>
  <r>
    <x v="187"/>
    <x v="9"/>
    <s v="AZ - City of Phoenix"/>
    <n v="1"/>
    <x v="3"/>
  </r>
  <r>
    <x v="187"/>
    <x v="9"/>
    <s v="MD - Town of Ocean City"/>
    <n v="1"/>
    <x v="3"/>
  </r>
  <r>
    <x v="187"/>
    <x v="9"/>
    <s v="WA - Grant County"/>
    <n v="1"/>
    <x v="3"/>
  </r>
  <r>
    <x v="187"/>
    <x v="9"/>
    <s v="WA - Chelan County"/>
    <n v="1"/>
    <x v="3"/>
  </r>
  <r>
    <x v="188"/>
    <x v="9"/>
    <s v="Letter Campaign"/>
    <n v="1"/>
    <x v="0"/>
  </r>
  <r>
    <x v="188"/>
    <x v="9"/>
    <s v="Quality Assurance"/>
    <n v="1"/>
    <x v="1"/>
  </r>
  <r>
    <x v="188"/>
    <x v="9"/>
    <s v="Leave"/>
    <n v="2"/>
    <x v="5"/>
  </r>
  <r>
    <x v="188"/>
    <x v="9"/>
    <s v="FL - Marion County"/>
    <n v="5"/>
    <x v="2"/>
  </r>
  <r>
    <x v="188"/>
    <x v="9"/>
    <s v="FL - City of Margate"/>
    <n v="1"/>
    <x v="2"/>
  </r>
  <r>
    <x v="188"/>
    <x v="9"/>
    <s v="CO - Town of Silverthorne"/>
    <n v="3"/>
    <x v="2"/>
  </r>
  <r>
    <x v="188"/>
    <x v="9"/>
    <s v="TN - Blount County"/>
    <n v="4"/>
    <x v="2"/>
  </r>
  <r>
    <x v="188"/>
    <x v="9"/>
    <s v="VT - Town of Stowe"/>
    <n v="4"/>
    <x v="2"/>
  </r>
  <r>
    <x v="188"/>
    <x v="9"/>
    <s v="CA - City of Glendale"/>
    <n v="6"/>
    <x v="2"/>
  </r>
  <r>
    <x v="188"/>
    <x v="9"/>
    <s v="CO - City of Leadville"/>
    <n v="2"/>
    <x v="2"/>
  </r>
  <r>
    <x v="189"/>
    <x v="9"/>
    <s v="Letter Campaign"/>
    <n v="1"/>
    <x v="0"/>
  </r>
  <r>
    <x v="189"/>
    <x v="9"/>
    <s v="Leave"/>
    <n v="2"/>
    <x v="5"/>
  </r>
  <r>
    <x v="189"/>
    <x v="9"/>
    <s v="FL - Marion County"/>
    <n v="3"/>
    <x v="2"/>
  </r>
  <r>
    <x v="189"/>
    <x v="9"/>
    <s v="FL - City of Margate"/>
    <n v="1"/>
    <x v="2"/>
  </r>
  <r>
    <x v="189"/>
    <x v="9"/>
    <s v="CO - City of Leadville"/>
    <n v="3"/>
    <x v="2"/>
  </r>
  <r>
    <x v="189"/>
    <x v="9"/>
    <s v="CO - Town of Silverthorne"/>
    <n v="3"/>
    <x v="2"/>
  </r>
  <r>
    <x v="189"/>
    <x v="9"/>
    <s v="TN - Blount County"/>
    <n v="4"/>
    <x v="2"/>
  </r>
  <r>
    <x v="189"/>
    <x v="9"/>
    <s v="VT - Town of Stowe"/>
    <n v="6"/>
    <x v="2"/>
  </r>
  <r>
    <x v="189"/>
    <x v="9"/>
    <s v="CA - City of Glendale"/>
    <n v="5"/>
    <x v="2"/>
  </r>
  <r>
    <x v="189"/>
    <x v="9"/>
    <s v="TX - Town of South Padre Island"/>
    <n v="1"/>
    <x v="1"/>
  </r>
  <r>
    <x v="190"/>
    <x v="9"/>
    <s v="Letter Campaign"/>
    <n v="1"/>
    <x v="0"/>
  </r>
  <r>
    <x v="190"/>
    <x v="9"/>
    <s v="Quality Assurance"/>
    <n v="1"/>
    <x v="1"/>
  </r>
  <r>
    <x v="190"/>
    <x v="9"/>
    <s v="Propertyscape"/>
    <n v="1"/>
    <x v="0"/>
  </r>
  <r>
    <x v="190"/>
    <x v="9"/>
    <s v="Leave"/>
    <n v="1"/>
    <x v="5"/>
  </r>
  <r>
    <x v="190"/>
    <x v="9"/>
    <s v="FL - Marion County"/>
    <n v="5"/>
    <x v="2"/>
  </r>
  <r>
    <x v="190"/>
    <x v="9"/>
    <s v="CO - City of Leadville"/>
    <n v="3"/>
    <x v="2"/>
  </r>
  <r>
    <x v="190"/>
    <x v="9"/>
    <s v="CO - Town of Silverthorne"/>
    <n v="3"/>
    <x v="2"/>
  </r>
  <r>
    <x v="190"/>
    <x v="9"/>
    <s v="TN - Blount County"/>
    <n v="4"/>
    <x v="2"/>
  </r>
  <r>
    <x v="190"/>
    <x v="9"/>
    <s v="VT - Town of Stowe"/>
    <n v="3"/>
    <x v="2"/>
  </r>
  <r>
    <x v="190"/>
    <x v="9"/>
    <s v="CA - City of Glendale"/>
    <n v="7"/>
    <x v="2"/>
  </r>
  <r>
    <x v="191"/>
    <x v="9"/>
    <s v="Quality Assurance"/>
    <n v="1"/>
    <x v="1"/>
  </r>
  <r>
    <x v="191"/>
    <x v="9"/>
    <s v="Leave"/>
    <n v="2"/>
    <x v="5"/>
  </r>
  <r>
    <x v="191"/>
    <x v="9"/>
    <s v="AZ - City of Phoenix"/>
    <n v="3"/>
    <x v="3"/>
  </r>
  <r>
    <x v="191"/>
    <x v="9"/>
    <s v="CA - San Bernardino County"/>
    <n v="2"/>
    <x v="3"/>
  </r>
  <r>
    <x v="191"/>
    <x v="9"/>
    <s v="GA - City of Savannah"/>
    <n v="1"/>
    <x v="3"/>
  </r>
  <r>
    <x v="191"/>
    <x v="9"/>
    <s v="TX - City of Galveston"/>
    <n v="1"/>
    <x v="3"/>
  </r>
  <r>
    <x v="191"/>
    <x v="9"/>
    <s v="CA - Riverside County"/>
    <n v="1"/>
    <x v="3"/>
  </r>
  <r>
    <x v="191"/>
    <x v="9"/>
    <s v="TX - City of Plano"/>
    <n v="1"/>
    <x v="3"/>
  </r>
  <r>
    <x v="191"/>
    <x v="9"/>
    <s v="CA - City of Big Bear Lake"/>
    <n v="1"/>
    <x v="3"/>
  </r>
  <r>
    <x v="191"/>
    <x v="9"/>
    <s v="AZ - City of Scottsdale"/>
    <n v="1"/>
    <x v="3"/>
  </r>
  <r>
    <x v="191"/>
    <x v="9"/>
    <s v="Maintenance Several Projects"/>
    <n v="3"/>
    <x v="3"/>
  </r>
  <r>
    <x v="191"/>
    <x v="9"/>
    <s v="FL - Monroe County"/>
    <n v="1"/>
    <x v="3"/>
  </r>
  <r>
    <x v="191"/>
    <x v="9"/>
    <s v="OK - City of Lawton"/>
    <n v="1"/>
    <x v="2"/>
  </r>
  <r>
    <x v="191"/>
    <x v="9"/>
    <s v="MA - City of Revere"/>
    <n v="2"/>
    <x v="2"/>
  </r>
  <r>
    <x v="191"/>
    <x v="9"/>
    <s v="CA - City of Buena Park"/>
    <n v="1"/>
    <x v="2"/>
  </r>
  <r>
    <x v="191"/>
    <x v="9"/>
    <s v="FL - Marion County"/>
    <n v="4"/>
    <x v="2"/>
  </r>
  <r>
    <x v="191"/>
    <x v="9"/>
    <s v="CO - Town of Silverthorne"/>
    <n v="2"/>
    <x v="2"/>
  </r>
  <r>
    <x v="191"/>
    <x v="9"/>
    <s v="CO - City of Leadville"/>
    <n v="1"/>
    <x v="2"/>
  </r>
  <r>
    <x v="192"/>
    <x v="9"/>
    <s v="Quality Assurance"/>
    <n v="1"/>
    <x v="1"/>
  </r>
  <r>
    <x v="192"/>
    <x v="9"/>
    <s v="Leave"/>
    <n v="1"/>
    <x v="5"/>
  </r>
  <r>
    <x v="192"/>
    <x v="9"/>
    <s v="FL - Marion County"/>
    <n v="9"/>
    <x v="2"/>
  </r>
  <r>
    <x v="192"/>
    <x v="9"/>
    <s v="TN - Blount County"/>
    <n v="9"/>
    <x v="2"/>
  </r>
  <r>
    <x v="192"/>
    <x v="9"/>
    <s v="CA - City of Glendale"/>
    <n v="2"/>
    <x v="2"/>
  </r>
  <r>
    <x v="192"/>
    <x v="9"/>
    <s v="VT - Town of Stowe"/>
    <n v="5"/>
    <x v="2"/>
  </r>
  <r>
    <x v="192"/>
    <x v="9"/>
    <s v="OK - City of Lawton"/>
    <n v="1"/>
    <x v="2"/>
  </r>
  <r>
    <x v="192"/>
    <x v="9"/>
    <s v="MA - City of Revere"/>
    <n v="1"/>
    <x v="2"/>
  </r>
  <r>
    <x v="193"/>
    <x v="9"/>
    <s v="Quality Assurance"/>
    <n v="7"/>
    <x v="1"/>
  </r>
  <r>
    <x v="193"/>
    <x v="9"/>
    <s v="Leave"/>
    <n v="4"/>
    <x v="5"/>
  </r>
  <r>
    <x v="193"/>
    <x v="9"/>
    <s v="FL - Marion County"/>
    <n v="4"/>
    <x v="2"/>
  </r>
  <r>
    <x v="193"/>
    <x v="9"/>
    <s v="TN - Blount County"/>
    <n v="4"/>
    <x v="2"/>
  </r>
  <r>
    <x v="193"/>
    <x v="9"/>
    <s v="CA - City of Glendale"/>
    <n v="4"/>
    <x v="2"/>
  </r>
  <r>
    <x v="193"/>
    <x v="9"/>
    <s v="CO - Town of Silverthorne"/>
    <n v="3"/>
    <x v="2"/>
  </r>
  <r>
    <x v="193"/>
    <x v="9"/>
    <s v="VT - Town of Stowe"/>
    <n v="3"/>
    <x v="2"/>
  </r>
  <r>
    <x v="194"/>
    <x v="9"/>
    <s v="Quality Assurance"/>
    <n v="6"/>
    <x v="1"/>
  </r>
  <r>
    <x v="194"/>
    <x v="9"/>
    <s v="Leave"/>
    <n v="6"/>
    <x v="5"/>
  </r>
  <r>
    <x v="194"/>
    <x v="9"/>
    <s v="FL - Marion County"/>
    <n v="2"/>
    <x v="2"/>
  </r>
  <r>
    <x v="194"/>
    <x v="9"/>
    <s v="CA - City of Glendale"/>
    <n v="4"/>
    <x v="2"/>
  </r>
  <r>
    <x v="194"/>
    <x v="9"/>
    <s v="VT - Town of Stowe"/>
    <n v="7"/>
    <x v="2"/>
  </r>
  <r>
    <x v="194"/>
    <x v="9"/>
    <s v="TN - Blount County"/>
    <n v="4"/>
    <x v="2"/>
  </r>
  <r>
    <x v="195"/>
    <x v="9"/>
    <s v="Quality Assurance"/>
    <n v="6"/>
    <x v="1"/>
  </r>
  <r>
    <x v="195"/>
    <x v="9"/>
    <s v="Letter Campaign"/>
    <n v="1"/>
    <x v="0"/>
  </r>
  <r>
    <x v="195"/>
    <x v="9"/>
    <s v="Leave"/>
    <n v="6"/>
    <x v="5"/>
  </r>
  <r>
    <x v="195"/>
    <x v="9"/>
    <s v="GA - Chatham County"/>
    <n v="4"/>
    <x v="3"/>
  </r>
  <r>
    <x v="195"/>
    <x v="9"/>
    <s v="FL - City of Cocoa Beach"/>
    <n v="3"/>
    <x v="3"/>
  </r>
  <r>
    <x v="195"/>
    <x v="9"/>
    <s v="AZ - Maricopa County"/>
    <n v="3"/>
    <x v="3"/>
  </r>
  <r>
    <x v="195"/>
    <x v="9"/>
    <s v="CA - Tuolumne County"/>
    <n v="3"/>
    <x v="3"/>
  </r>
  <r>
    <x v="195"/>
    <x v="9"/>
    <s v="CA - City of Glendale"/>
    <n v="2"/>
    <x v="2"/>
  </r>
  <r>
    <x v="195"/>
    <x v="9"/>
    <s v="TN - Blount County"/>
    <n v="1"/>
    <x v="2"/>
  </r>
  <r>
    <x v="196"/>
    <x v="9"/>
    <s v="Quality Assurance"/>
    <n v="6"/>
    <x v="1"/>
  </r>
  <r>
    <x v="196"/>
    <x v="9"/>
    <s v="Letter Campaign"/>
    <n v="1"/>
    <x v="0"/>
  </r>
  <r>
    <x v="196"/>
    <x v="9"/>
    <s v="Leave"/>
    <n v="4"/>
    <x v="5"/>
  </r>
  <r>
    <x v="196"/>
    <x v="9"/>
    <s v="UT - Kane County"/>
    <n v="3"/>
    <x v="3"/>
  </r>
  <r>
    <x v="196"/>
    <x v="9"/>
    <s v="PA - Centre County"/>
    <n v="2"/>
    <x v="3"/>
  </r>
  <r>
    <x v="196"/>
    <x v="9"/>
    <s v="CO - Town of Fraser"/>
    <n v="3"/>
    <x v="3"/>
  </r>
  <r>
    <x v="196"/>
    <x v="9"/>
    <s v="AZ - Coconino County"/>
    <n v="2"/>
    <x v="3"/>
  </r>
  <r>
    <x v="196"/>
    <x v="9"/>
    <s v="TX - Uvalde County"/>
    <n v="2"/>
    <x v="3"/>
  </r>
  <r>
    <x v="196"/>
    <x v="9"/>
    <s v="CA - Monterey County"/>
    <n v="2"/>
    <x v="3"/>
  </r>
  <r>
    <x v="196"/>
    <x v="9"/>
    <s v="CA - City of Fresno"/>
    <n v="2"/>
    <x v="3"/>
  </r>
  <r>
    <x v="196"/>
    <x v="9"/>
    <s v="CA - Ventura County"/>
    <n v="2"/>
    <x v="3"/>
  </r>
  <r>
    <x v="197"/>
    <x v="9"/>
    <s v="Letter Campaign"/>
    <n v="1"/>
    <x v="0"/>
  </r>
  <r>
    <x v="197"/>
    <x v="9"/>
    <s v="Quality Assurance"/>
    <n v="8"/>
    <x v="1"/>
  </r>
  <r>
    <x v="197"/>
    <x v="9"/>
    <s v="Leave"/>
    <n v="1"/>
    <x v="5"/>
  </r>
  <r>
    <x v="197"/>
    <x v="9"/>
    <s v="CA - City of Fremont"/>
    <n v="4"/>
    <x v="3"/>
  </r>
  <r>
    <x v="197"/>
    <x v="9"/>
    <s v="TN - Blount County"/>
    <n v="4"/>
    <x v="2"/>
  </r>
  <r>
    <x v="197"/>
    <x v="9"/>
    <s v="AZ - City of Flagstaff"/>
    <n v="4"/>
    <x v="2"/>
  </r>
  <r>
    <x v="197"/>
    <x v="9"/>
    <s v="FL - Marion County"/>
    <n v="4"/>
    <x v="2"/>
  </r>
  <r>
    <x v="197"/>
    <x v="9"/>
    <s v="CA - City of Glendale"/>
    <n v="3"/>
    <x v="2"/>
  </r>
  <r>
    <x v="198"/>
    <x v="9"/>
    <s v="Letter Campaign"/>
    <n v="1"/>
    <x v="0"/>
  </r>
  <r>
    <x v="198"/>
    <x v="9"/>
    <s v="Quality Assurance"/>
    <n v="7"/>
    <x v="1"/>
  </r>
  <r>
    <x v="198"/>
    <x v="9"/>
    <s v="Leave"/>
    <n v="2"/>
    <x v="5"/>
  </r>
  <r>
    <x v="198"/>
    <x v="9"/>
    <s v="CA - City of Fremont"/>
    <n v="2"/>
    <x v="3"/>
  </r>
  <r>
    <x v="198"/>
    <x v="9"/>
    <s v="AUS - City of Brisbane"/>
    <n v="1"/>
    <x v="3"/>
  </r>
  <r>
    <x v="198"/>
    <x v="9"/>
    <s v="CA - City of Vista"/>
    <n v="3"/>
    <x v="2"/>
  </r>
  <r>
    <x v="198"/>
    <x v="9"/>
    <s v="AZ - City of Flagstaff"/>
    <n v="3"/>
    <x v="2"/>
  </r>
  <r>
    <x v="198"/>
    <x v="9"/>
    <s v="FL - Marion County"/>
    <n v="2"/>
    <x v="2"/>
  </r>
  <r>
    <x v="198"/>
    <x v="9"/>
    <s v="KY - Menifee County"/>
    <n v="2"/>
    <x v="2"/>
  </r>
  <r>
    <x v="198"/>
    <x v="9"/>
    <s v="CO - Town of Silverthorne"/>
    <n v="2"/>
    <x v="2"/>
  </r>
  <r>
    <x v="198"/>
    <x v="9"/>
    <s v="TN - Blount County"/>
    <n v="2"/>
    <x v="2"/>
  </r>
  <r>
    <x v="198"/>
    <x v="9"/>
    <s v="CA - City of Glendale"/>
    <n v="2"/>
    <x v="2"/>
  </r>
  <r>
    <x v="199"/>
    <x v="9"/>
    <s v="Letter Campaign"/>
    <n v="1"/>
    <x v="0"/>
  </r>
  <r>
    <x v="199"/>
    <x v="9"/>
    <s v="Quality Assurance"/>
    <n v="1"/>
    <x v="1"/>
  </r>
  <r>
    <x v="199"/>
    <x v="9"/>
    <s v="Leave"/>
    <n v="1"/>
    <x v="5"/>
  </r>
  <r>
    <x v="199"/>
    <x v="9"/>
    <s v="Propertyscape"/>
    <n v="1"/>
    <x v="0"/>
  </r>
  <r>
    <x v="199"/>
    <x v="9"/>
    <s v="CA - City of Fremont"/>
    <n v="3"/>
    <x v="3"/>
  </r>
  <r>
    <x v="199"/>
    <x v="9"/>
    <s v="CA - City of Chula Vista"/>
    <n v="3"/>
    <x v="3"/>
  </r>
  <r>
    <x v="199"/>
    <x v="9"/>
    <s v="CA - City of Redwood City"/>
    <n v="1"/>
    <x v="3"/>
  </r>
  <r>
    <x v="199"/>
    <x v="9"/>
    <s v="CA - City of Oxnard"/>
    <n v="1"/>
    <x v="3"/>
  </r>
  <r>
    <x v="199"/>
    <x v="9"/>
    <s v="NC - Avery County"/>
    <n v="1"/>
    <x v="3"/>
  </r>
  <r>
    <x v="199"/>
    <x v="9"/>
    <s v="OR - City of Seaside"/>
    <n v="1"/>
    <x v="3"/>
  </r>
  <r>
    <x v="199"/>
    <x v="9"/>
    <s v="CA - City of Claremont"/>
    <n v="1"/>
    <x v="3"/>
  </r>
  <r>
    <x v="199"/>
    <x v="9"/>
    <s v="FL - Nassau County"/>
    <n v="4"/>
    <x v="3"/>
  </r>
  <r>
    <x v="199"/>
    <x v="9"/>
    <s v="SC - Charleston County"/>
    <n v="1"/>
    <x v="3"/>
  </r>
  <r>
    <x v="199"/>
    <x v="9"/>
    <s v="Maintenance Several Projects"/>
    <n v="2"/>
    <x v="3"/>
  </r>
  <r>
    <x v="199"/>
    <x v="9"/>
    <s v="AUS - City of Brisbane"/>
    <n v="1"/>
    <x v="3"/>
  </r>
  <r>
    <x v="199"/>
    <x v="9"/>
    <s v="AZ - City of Flagstaff"/>
    <n v="6"/>
    <x v="2"/>
  </r>
  <r>
    <x v="200"/>
    <x v="9"/>
    <s v="Letter Campaign"/>
    <n v="1"/>
    <x v="0"/>
  </r>
  <r>
    <x v="200"/>
    <x v="9"/>
    <s v="Quality Assurance"/>
    <n v="10"/>
    <x v="1"/>
  </r>
  <r>
    <x v="200"/>
    <x v="9"/>
    <s v="Leave"/>
    <n v="2"/>
    <x v="5"/>
  </r>
  <r>
    <x v="200"/>
    <x v="9"/>
    <s v="AZ - City of Flagstaff"/>
    <n v="3"/>
    <x v="2"/>
  </r>
  <r>
    <x v="200"/>
    <x v="9"/>
    <s v="VT - Town of Stowe"/>
    <n v="2"/>
    <x v="2"/>
  </r>
  <r>
    <x v="200"/>
    <x v="9"/>
    <s v="AUS - City of Brisbane"/>
    <n v="1"/>
    <x v="3"/>
  </r>
  <r>
    <x v="200"/>
    <x v="9"/>
    <s v="OR - City of Newberg"/>
    <n v="1"/>
    <x v="2"/>
  </r>
  <r>
    <x v="200"/>
    <x v="9"/>
    <s v="CA - City of Vista"/>
    <n v="2"/>
    <x v="2"/>
  </r>
  <r>
    <x v="200"/>
    <x v="9"/>
    <s v="FL - Marion County"/>
    <n v="2"/>
    <x v="2"/>
  </r>
  <r>
    <x v="200"/>
    <x v="9"/>
    <s v="KY - Menifee County"/>
    <n v="2"/>
    <x v="2"/>
  </r>
  <r>
    <x v="200"/>
    <x v="9"/>
    <s v="CO - Town of Silverthorne"/>
    <n v="1"/>
    <x v="2"/>
  </r>
  <r>
    <x v="200"/>
    <x v="9"/>
    <s v="CA - City of Glendale"/>
    <n v="2"/>
    <x v="2"/>
  </r>
  <r>
    <x v="201"/>
    <x v="9"/>
    <s v="Letter Campaign"/>
    <n v="1"/>
    <x v="0"/>
  </r>
  <r>
    <x v="201"/>
    <x v="9"/>
    <s v="Quality Assurance"/>
    <n v="8"/>
    <x v="1"/>
  </r>
  <r>
    <x v="201"/>
    <x v="9"/>
    <s v="Leave"/>
    <n v="1"/>
    <x v="5"/>
  </r>
  <r>
    <x v="201"/>
    <x v="9"/>
    <s v="AZ - City of Flagstaff"/>
    <n v="5"/>
    <x v="2"/>
  </r>
  <r>
    <x v="201"/>
    <x v="9"/>
    <s v="CA - City of Glendale"/>
    <n v="4"/>
    <x v="2"/>
  </r>
  <r>
    <x v="201"/>
    <x v="9"/>
    <s v="FL - Marion County"/>
    <n v="3"/>
    <x v="2"/>
  </r>
  <r>
    <x v="201"/>
    <x v="9"/>
    <s v="CO - Town of Silverthorne"/>
    <n v="1"/>
    <x v="2"/>
  </r>
  <r>
    <x v="201"/>
    <x v="9"/>
    <s v="TN - Blount County"/>
    <n v="3"/>
    <x v="2"/>
  </r>
  <r>
    <x v="201"/>
    <x v="9"/>
    <s v="AUS - Bass Coast Shire"/>
    <n v="3"/>
    <x v="3"/>
  </r>
  <r>
    <x v="202"/>
    <x v="9"/>
    <s v="Letter Campaign"/>
    <n v="1"/>
    <x v="0"/>
  </r>
  <r>
    <x v="202"/>
    <x v="9"/>
    <s v="Quality Assurance"/>
    <n v="8"/>
    <x v="1"/>
  </r>
  <r>
    <x v="202"/>
    <x v="9"/>
    <s v="Leave"/>
    <n v="3"/>
    <x v="5"/>
  </r>
  <r>
    <x v="202"/>
    <x v="9"/>
    <s v="FL - City of Sunny Isles Beach"/>
    <n v="2"/>
    <x v="3"/>
  </r>
  <r>
    <x v="202"/>
    <x v="9"/>
    <s v="AZ - City of Phoenix"/>
    <n v="1"/>
    <x v="3"/>
  </r>
  <r>
    <x v="202"/>
    <x v="9"/>
    <s v="NY - Town of Greece"/>
    <n v="2"/>
    <x v="3"/>
  </r>
  <r>
    <x v="202"/>
    <x v="9"/>
    <s v="MT - City of Bozeman"/>
    <n v="2"/>
    <x v="3"/>
  </r>
  <r>
    <x v="202"/>
    <x v="9"/>
    <s v="MO - City of Springfield"/>
    <n v="2"/>
    <x v="3"/>
  </r>
  <r>
    <x v="202"/>
    <x v="9"/>
    <s v="WA - Chelan County"/>
    <n v="2"/>
    <x v="3"/>
  </r>
  <r>
    <x v="202"/>
    <x v="9"/>
    <s v="UT - Uintah County"/>
    <n v="1"/>
    <x v="3"/>
  </r>
  <r>
    <x v="202"/>
    <x v="9"/>
    <s v="CA - Town of Fairfax"/>
    <n v="2"/>
    <x v="3"/>
  </r>
  <r>
    <x v="202"/>
    <x v="9"/>
    <s v="FL - Marion County"/>
    <n v="1"/>
    <x v="2"/>
  </r>
  <r>
    <x v="202"/>
    <x v="9"/>
    <s v="AZ - City of Flagstaff"/>
    <n v="2"/>
    <x v="2"/>
  </r>
  <r>
    <x v="203"/>
    <x v="9"/>
    <s v="Letter Campaign"/>
    <n v="1"/>
    <x v="0"/>
  </r>
  <r>
    <x v="203"/>
    <x v="9"/>
    <s v="Quality Assurance"/>
    <n v="7"/>
    <x v="1"/>
  </r>
  <r>
    <x v="203"/>
    <x v="9"/>
    <s v="Leave"/>
    <n v="4"/>
    <x v="5"/>
  </r>
  <r>
    <x v="203"/>
    <x v="9"/>
    <s v="TX - City of New Braunfels"/>
    <n v="2"/>
    <x v="3"/>
  </r>
  <r>
    <x v="203"/>
    <x v="9"/>
    <s v="CO - Ouray County"/>
    <n v="1"/>
    <x v="3"/>
  </r>
  <r>
    <x v="203"/>
    <x v="9"/>
    <s v="TX - Uvalde County"/>
    <n v="1"/>
    <x v="3"/>
  </r>
  <r>
    <x v="203"/>
    <x v="9"/>
    <s v="NY - City of Newburgh"/>
    <n v="1"/>
    <x v="3"/>
  </r>
  <r>
    <x v="203"/>
    <x v="9"/>
    <s v="MT - City of Bozeman"/>
    <n v="2"/>
    <x v="3"/>
  </r>
  <r>
    <x v="203"/>
    <x v="9"/>
    <s v="MO - City of Springfield"/>
    <n v="2"/>
    <x v="3"/>
  </r>
  <r>
    <x v="203"/>
    <x v="9"/>
    <s v="WA - Chelan County"/>
    <n v="1"/>
    <x v="3"/>
  </r>
  <r>
    <x v="203"/>
    <x v="9"/>
    <s v="AZ - Maricopa County"/>
    <n v="1"/>
    <x v="3"/>
  </r>
  <r>
    <x v="203"/>
    <x v="9"/>
    <s v="FL - City of Hallandale Beach"/>
    <n v="1"/>
    <x v="3"/>
  </r>
  <r>
    <x v="203"/>
    <x v="9"/>
    <s v="AZ - Coconino County"/>
    <n v="1"/>
    <x v="3"/>
  </r>
  <r>
    <x v="203"/>
    <x v="9"/>
    <s v="CO - Pitkin County"/>
    <n v="1"/>
    <x v="3"/>
  </r>
  <r>
    <x v="203"/>
    <x v="9"/>
    <s v="CO - Boulder County"/>
    <n v="1"/>
    <x v="3"/>
  </r>
  <r>
    <x v="203"/>
    <x v="9"/>
    <s v="CA - City of Glendale"/>
    <n v="1"/>
    <x v="2"/>
  </r>
  <r>
    <x v="203"/>
    <x v="9"/>
    <s v="CO - Town of Silverthorne"/>
    <n v="1"/>
    <x v="2"/>
  </r>
  <r>
    <x v="204"/>
    <x v="9"/>
    <s v="Letter Campaign"/>
    <n v="1"/>
    <x v="0"/>
  </r>
  <r>
    <x v="204"/>
    <x v="9"/>
    <s v="Quality Assurance"/>
    <n v="1"/>
    <x v="1"/>
  </r>
  <r>
    <x v="204"/>
    <x v="9"/>
    <s v="Leave"/>
    <n v="3"/>
    <x v="5"/>
  </r>
  <r>
    <x v="204"/>
    <x v="9"/>
    <s v="Propertyscape"/>
    <n v="1"/>
    <x v="0"/>
  </r>
  <r>
    <x v="204"/>
    <x v="9"/>
    <s v="AZ - City of Flagstaff"/>
    <n v="11"/>
    <x v="2"/>
  </r>
  <r>
    <x v="204"/>
    <x v="9"/>
    <s v="VT - Town of Stowe"/>
    <n v="4"/>
    <x v="2"/>
  </r>
  <r>
    <x v="204"/>
    <x v="9"/>
    <s v="FL - Marion County"/>
    <n v="5"/>
    <x v="2"/>
  </r>
  <r>
    <x v="204"/>
    <x v="9"/>
    <s v="TN - Blount County"/>
    <n v="2"/>
    <x v="2"/>
  </r>
  <r>
    <x v="204"/>
    <x v="9"/>
    <s v="CA - City of Glendale"/>
    <n v="1"/>
    <x v="2"/>
  </r>
  <r>
    <x v="205"/>
    <x v="9"/>
    <s v="Letter Campaign"/>
    <n v="1"/>
    <x v="0"/>
  </r>
  <r>
    <x v="205"/>
    <x v="9"/>
    <s v="Quality Assurance"/>
    <n v="9"/>
    <x v="1"/>
  </r>
  <r>
    <x v="205"/>
    <x v="9"/>
    <s v="Leave"/>
    <n v="2"/>
    <x v="5"/>
  </r>
  <r>
    <x v="205"/>
    <x v="9"/>
    <s v="Propertyscape"/>
    <n v="1"/>
    <x v="0"/>
  </r>
  <r>
    <x v="205"/>
    <x v="9"/>
    <s v="AZ - City of Flagstaff"/>
    <n v="10"/>
    <x v="2"/>
  </r>
  <r>
    <x v="205"/>
    <x v="9"/>
    <s v="TX - City of New Braunfels"/>
    <n v="3"/>
    <x v="3"/>
  </r>
  <r>
    <x v="205"/>
    <x v="9"/>
    <s v="WA - Chelan County"/>
    <n v="3"/>
    <x v="3"/>
  </r>
  <r>
    <x v="206"/>
    <x v="10"/>
    <s v="Letter Campaign"/>
    <n v="1"/>
    <x v="0"/>
  </r>
  <r>
    <x v="206"/>
    <x v="10"/>
    <s v="Quality Assurance"/>
    <n v="8"/>
    <x v="1"/>
  </r>
  <r>
    <x v="206"/>
    <x v="10"/>
    <s v="Leave"/>
    <n v="3"/>
    <x v="5"/>
  </r>
  <r>
    <x v="206"/>
    <x v="10"/>
    <s v="AZ - City of Flagstaff"/>
    <n v="5"/>
    <x v="2"/>
  </r>
  <r>
    <x v="206"/>
    <x v="10"/>
    <s v="FL - Marion County"/>
    <n v="3"/>
    <x v="2"/>
  </r>
  <r>
    <x v="206"/>
    <x v="10"/>
    <s v="TN - Blount County"/>
    <n v="3"/>
    <x v="2"/>
  </r>
  <r>
    <x v="206"/>
    <x v="10"/>
    <s v="VT - Town of Stowe"/>
    <n v="2"/>
    <x v="2"/>
  </r>
  <r>
    <x v="206"/>
    <x v="10"/>
    <s v="CA - City of Vista"/>
    <n v="4"/>
    <x v="2"/>
  </r>
  <r>
    <x v="207"/>
    <x v="10"/>
    <s v="Quality Assurance"/>
    <n v="1"/>
    <x v="1"/>
  </r>
  <r>
    <x v="207"/>
    <x v="10"/>
    <s v="Leave"/>
    <n v="2"/>
    <x v="5"/>
  </r>
  <r>
    <x v="207"/>
    <x v="10"/>
    <s v="FL - Marion County"/>
    <n v="2"/>
    <x v="2"/>
  </r>
  <r>
    <x v="207"/>
    <x v="10"/>
    <s v="VT - Town of Stowe"/>
    <n v="2"/>
    <x v="2"/>
  </r>
  <r>
    <x v="207"/>
    <x v="10"/>
    <s v="KY - Menifee County"/>
    <n v="2"/>
    <x v="2"/>
  </r>
  <r>
    <x v="207"/>
    <x v="10"/>
    <s v="NJ - City of Atlantic City"/>
    <n v="6"/>
    <x v="2"/>
  </r>
  <r>
    <x v="207"/>
    <x v="10"/>
    <s v="VT - Town of Dover"/>
    <n v="2"/>
    <x v="2"/>
  </r>
  <r>
    <x v="207"/>
    <x v="10"/>
    <s v="TN - Blount County"/>
    <n v="1"/>
    <x v="2"/>
  </r>
  <r>
    <x v="207"/>
    <x v="10"/>
    <s v="CA - City of Vista"/>
    <n v="1"/>
    <x v="2"/>
  </r>
  <r>
    <x v="207"/>
    <x v="10"/>
    <s v="AZ - City of Flagstaff"/>
    <n v="2"/>
    <x v="2"/>
  </r>
  <r>
    <x v="208"/>
    <x v="10"/>
    <s v="Quality Assurance"/>
    <n v="1"/>
    <x v="1"/>
  </r>
  <r>
    <x v="208"/>
    <x v="10"/>
    <s v="Leave"/>
    <n v="2"/>
    <x v="5"/>
  </r>
  <r>
    <x v="208"/>
    <x v="10"/>
    <s v="FL - Marion County"/>
    <n v="3"/>
    <x v="2"/>
  </r>
  <r>
    <x v="208"/>
    <x v="10"/>
    <s v="NJ - City of Atlantic City"/>
    <n v="6"/>
    <x v="2"/>
  </r>
  <r>
    <x v="208"/>
    <x v="10"/>
    <s v="VT - Town of Dover"/>
    <n v="3"/>
    <x v="2"/>
  </r>
  <r>
    <x v="208"/>
    <x v="10"/>
    <s v="ME - Town of Camden"/>
    <n v="4"/>
    <x v="2"/>
  </r>
  <r>
    <x v="208"/>
    <x v="10"/>
    <s v="CA - City of Vista"/>
    <n v="1"/>
    <x v="2"/>
  </r>
  <r>
    <x v="208"/>
    <x v="10"/>
    <s v="KY - Menifee County"/>
    <n v="1"/>
    <x v="2"/>
  </r>
  <r>
    <x v="209"/>
    <x v="10"/>
    <s v="BI Analysis"/>
    <n v="2"/>
    <x v="0"/>
  </r>
  <r>
    <x v="209"/>
    <x v="10"/>
    <s v="Quality Assurance"/>
    <n v="1"/>
    <x v="1"/>
  </r>
  <r>
    <x v="209"/>
    <x v="10"/>
    <s v="Leave"/>
    <n v="3"/>
    <x v="5"/>
  </r>
  <r>
    <x v="209"/>
    <x v="10"/>
    <s v="VT - Town of Stowe"/>
    <n v="2"/>
    <x v="2"/>
  </r>
  <r>
    <x v="209"/>
    <x v="10"/>
    <s v="KY - Menifee County"/>
    <n v="1"/>
    <x v="2"/>
  </r>
  <r>
    <x v="209"/>
    <x v="10"/>
    <s v="NJ - City of Atlantic City"/>
    <n v="4"/>
    <x v="2"/>
  </r>
  <r>
    <x v="209"/>
    <x v="10"/>
    <s v="FL - Marion County"/>
    <n v="4"/>
    <x v="2"/>
  </r>
  <r>
    <x v="209"/>
    <x v="10"/>
    <s v="VT - Town of Dover"/>
    <n v="2"/>
    <x v="2"/>
  </r>
  <r>
    <x v="209"/>
    <x v="10"/>
    <s v="ME - Town of Camden"/>
    <n v="2"/>
    <x v="2"/>
  </r>
  <r>
    <x v="210"/>
    <x v="10"/>
    <s v="Quality Assurance"/>
    <n v="1"/>
    <x v="1"/>
  </r>
  <r>
    <x v="210"/>
    <x v="10"/>
    <s v="Leave"/>
    <n v="1"/>
    <x v="5"/>
  </r>
  <r>
    <x v="210"/>
    <x v="10"/>
    <s v="NJ - City of Atlantic City"/>
    <n v="5"/>
    <x v="2"/>
  </r>
  <r>
    <x v="210"/>
    <x v="10"/>
    <s v="VT - Town of Dover"/>
    <n v="4"/>
    <x v="2"/>
  </r>
  <r>
    <x v="210"/>
    <x v="10"/>
    <s v="ME - Town of Camden"/>
    <n v="1"/>
    <x v="2"/>
  </r>
  <r>
    <x v="210"/>
    <x v="10"/>
    <s v="TX - City of Lubbock"/>
    <n v="2"/>
    <x v="2"/>
  </r>
  <r>
    <x v="210"/>
    <x v="10"/>
    <s v="FL - Marion County"/>
    <n v="4"/>
    <x v="2"/>
  </r>
  <r>
    <x v="210"/>
    <x v="10"/>
    <s v="AUS - City of Adelaide"/>
    <n v="1"/>
    <x v="2"/>
  </r>
  <r>
    <x v="210"/>
    <x v="10"/>
    <s v="VT - Town of Stowe"/>
    <n v="2"/>
    <x v="2"/>
  </r>
  <r>
    <x v="211"/>
    <x v="10"/>
    <s v="Quality Assurance"/>
    <n v="1"/>
    <x v="1"/>
  </r>
  <r>
    <x v="211"/>
    <x v="10"/>
    <s v="Leave"/>
    <n v="2"/>
    <x v="5"/>
  </r>
  <r>
    <x v="211"/>
    <x v="10"/>
    <s v="NJ - City of Atlantic City"/>
    <n v="5"/>
    <x v="2"/>
  </r>
  <r>
    <x v="211"/>
    <x v="10"/>
    <s v="VT - Town of Dover"/>
    <n v="2"/>
    <x v="2"/>
  </r>
  <r>
    <x v="211"/>
    <x v="10"/>
    <s v="TX - City of Lubbock"/>
    <n v="1"/>
    <x v="2"/>
  </r>
  <r>
    <x v="211"/>
    <x v="10"/>
    <s v="PA - Township of College"/>
    <n v="1"/>
    <x v="2"/>
  </r>
  <r>
    <x v="211"/>
    <x v="10"/>
    <s v="TX - CIty of Grand Prairie"/>
    <n v="1"/>
    <x v="2"/>
  </r>
  <r>
    <x v="211"/>
    <x v="10"/>
    <s v="AUS - City of Adelaide"/>
    <n v="3"/>
    <x v="2"/>
  </r>
  <r>
    <x v="211"/>
    <x v="10"/>
    <s v="NY - Sullivan County"/>
    <n v="4"/>
    <x v="2"/>
  </r>
  <r>
    <x v="211"/>
    <x v="10"/>
    <s v="FL - Marion County"/>
    <n v="1"/>
    <x v="2"/>
  </r>
  <r>
    <x v="212"/>
    <x v="10"/>
    <s v="Quality Assurance"/>
    <n v="1"/>
    <x v="1"/>
  </r>
  <r>
    <x v="212"/>
    <x v="10"/>
    <s v="Leave"/>
    <n v="1"/>
    <x v="5"/>
  </r>
  <r>
    <x v="212"/>
    <x v="10"/>
    <s v="CO - City of Durango"/>
    <n v="1"/>
    <x v="3"/>
  </r>
  <r>
    <x v="212"/>
    <x v="10"/>
    <s v="TX - City of Galveston"/>
    <n v="2"/>
    <x v="3"/>
  </r>
  <r>
    <x v="212"/>
    <x v="10"/>
    <s v="CO - Town of Telluride"/>
    <n v="1"/>
    <x v="3"/>
  </r>
  <r>
    <x v="212"/>
    <x v="10"/>
    <s v="TX - Town of South Padre Island"/>
    <n v="2"/>
    <x v="3"/>
  </r>
  <r>
    <x v="212"/>
    <x v="10"/>
    <s v="CA - City of Palm Desert"/>
    <n v="2"/>
    <x v="3"/>
  </r>
  <r>
    <x v="212"/>
    <x v="10"/>
    <s v="CO - Town of Mount Crested Butte"/>
    <n v="1"/>
    <x v="3"/>
  </r>
  <r>
    <x v="212"/>
    <x v="10"/>
    <s v="CA - City of Indio"/>
    <n v="2"/>
    <x v="3"/>
  </r>
  <r>
    <x v="212"/>
    <x v="10"/>
    <s v="CA - City of La Quinta"/>
    <n v="2"/>
    <x v="3"/>
  </r>
  <r>
    <x v="212"/>
    <x v="10"/>
    <s v="MD - Town of Ocean City"/>
    <n v="1"/>
    <x v="3"/>
  </r>
  <r>
    <x v="212"/>
    <x v="10"/>
    <s v="CA - San Bernardino County"/>
    <n v="1"/>
    <x v="3"/>
  </r>
  <r>
    <x v="212"/>
    <x v="10"/>
    <s v="CA - Riverside County"/>
    <n v="2"/>
    <x v="3"/>
  </r>
  <r>
    <x v="212"/>
    <x v="10"/>
    <s v="AZ - City of Scottsdale"/>
    <n v="1"/>
    <x v="3"/>
  </r>
  <r>
    <x v="212"/>
    <x v="10"/>
    <s v="CA - Placer County"/>
    <n v="1"/>
    <x v="3"/>
  </r>
  <r>
    <x v="213"/>
    <x v="10"/>
    <s v="BI Analysis"/>
    <n v="2"/>
    <x v="0"/>
  </r>
  <r>
    <x v="213"/>
    <x v="10"/>
    <s v="Quality Assurance"/>
    <n v="1"/>
    <x v="1"/>
  </r>
  <r>
    <x v="213"/>
    <x v="10"/>
    <s v="Leave"/>
    <n v="3"/>
    <x v="5"/>
  </r>
  <r>
    <x v="213"/>
    <x v="10"/>
    <s v="NJ - City of Atlantic City"/>
    <n v="5"/>
    <x v="2"/>
  </r>
  <r>
    <x v="213"/>
    <x v="10"/>
    <s v="VT - Town of Dover"/>
    <n v="3"/>
    <x v="2"/>
  </r>
  <r>
    <x v="213"/>
    <x v="10"/>
    <s v="TX - City of Lubbock"/>
    <n v="1"/>
    <x v="2"/>
  </r>
  <r>
    <x v="213"/>
    <x v="10"/>
    <s v="NY - Sullivan County"/>
    <n v="5"/>
    <x v="2"/>
  </r>
  <r>
    <x v="213"/>
    <x v="10"/>
    <s v="TX - CIty of Grand Prairie"/>
    <n v="1"/>
    <x v="2"/>
  </r>
  <r>
    <x v="214"/>
    <x v="10"/>
    <s v="Quality Assurance"/>
    <n v="1"/>
    <x v="1"/>
  </r>
  <r>
    <x v="214"/>
    <x v="10"/>
    <s v="Leave"/>
    <n v="3"/>
    <x v="5"/>
  </r>
  <r>
    <x v="214"/>
    <x v="10"/>
    <s v="NJ - City of Atlantic City"/>
    <n v="8"/>
    <x v="2"/>
  </r>
  <r>
    <x v="214"/>
    <x v="10"/>
    <s v="VT - Town of Dover"/>
    <n v="6"/>
    <x v="2"/>
  </r>
  <r>
    <x v="214"/>
    <x v="10"/>
    <s v="NY - Sullivan County"/>
    <n v="3"/>
    <x v="2"/>
  </r>
  <r>
    <x v="215"/>
    <x v="10"/>
    <s v="Quality Assurance"/>
    <n v="1"/>
    <x v="1"/>
  </r>
  <r>
    <x v="215"/>
    <x v="10"/>
    <s v="Leave"/>
    <n v="1"/>
    <x v="5"/>
  </r>
  <r>
    <x v="215"/>
    <x v="10"/>
    <s v="NY - Sullivan County"/>
    <n v="4"/>
    <x v="2"/>
  </r>
  <r>
    <x v="215"/>
    <x v="10"/>
    <s v="TX - City of Lubbock"/>
    <n v="3"/>
    <x v="2"/>
  </r>
  <r>
    <x v="215"/>
    <x v="10"/>
    <s v="TX - CIty of Grand Prairie"/>
    <n v="2"/>
    <x v="2"/>
  </r>
  <r>
    <x v="215"/>
    <x v="10"/>
    <s v="AZ - City of Casa Grande"/>
    <n v="1"/>
    <x v="2"/>
  </r>
  <r>
    <x v="215"/>
    <x v="10"/>
    <s v="NY - Town of Jewett"/>
    <n v="1"/>
    <x v="2"/>
  </r>
  <r>
    <x v="215"/>
    <x v="10"/>
    <s v="VT - Town of Dover"/>
    <n v="3"/>
    <x v="2"/>
  </r>
  <r>
    <x v="215"/>
    <x v="10"/>
    <s v="NJ - City of Atlantic City"/>
    <n v="5"/>
    <x v="2"/>
  </r>
  <r>
    <x v="216"/>
    <x v="10"/>
    <s v="Quality Assurance"/>
    <n v="1"/>
    <x v="1"/>
  </r>
  <r>
    <x v="216"/>
    <x v="10"/>
    <s v="Leave"/>
    <n v="1"/>
    <x v="5"/>
  </r>
  <r>
    <x v="216"/>
    <x v="10"/>
    <s v="TX - City of Galveston"/>
    <n v="1"/>
    <x v="3"/>
  </r>
  <r>
    <x v="216"/>
    <x v="10"/>
    <s v="CO - Town of Telluride"/>
    <n v="1"/>
    <x v="3"/>
  </r>
  <r>
    <x v="216"/>
    <x v="10"/>
    <s v="TX - Town of South Padre Island"/>
    <n v="1"/>
    <x v="3"/>
  </r>
  <r>
    <x v="216"/>
    <x v="10"/>
    <s v="CA - City of Palm Desert"/>
    <n v="1"/>
    <x v="3"/>
  </r>
  <r>
    <x v="216"/>
    <x v="10"/>
    <s v="CA - Santa Cruz County"/>
    <n v="1"/>
    <x v="3"/>
  </r>
  <r>
    <x v="216"/>
    <x v="10"/>
    <s v="CA - El Dorado County"/>
    <n v="1"/>
    <x v="3"/>
  </r>
  <r>
    <x v="216"/>
    <x v="10"/>
    <s v="UT - City of Salt Lake City"/>
    <n v="4"/>
    <x v="3"/>
  </r>
  <r>
    <x v="216"/>
    <x v="10"/>
    <s v="UT - City of Hurricane"/>
    <n v="3"/>
    <x v="3"/>
  </r>
  <r>
    <x v="216"/>
    <x v="10"/>
    <s v="UT - Kane County"/>
    <n v="4"/>
    <x v="3"/>
  </r>
  <r>
    <x v="216"/>
    <x v="10"/>
    <s v="TX - City of Plano"/>
    <n v="1"/>
    <x v="3"/>
  </r>
  <r>
    <x v="216"/>
    <x v="10"/>
    <s v="Maintenance Several Projects"/>
    <n v="1"/>
    <x v="3"/>
  </r>
  <r>
    <x v="217"/>
    <x v="10"/>
    <s v="Quality Assurance"/>
    <n v="1"/>
    <x v="1"/>
  </r>
  <r>
    <x v="217"/>
    <x v="10"/>
    <s v="NY - Sullivan County"/>
    <n v="6"/>
    <x v="2"/>
  </r>
  <r>
    <x v="217"/>
    <x v="10"/>
    <s v="TX - City of Lubbock"/>
    <n v="5"/>
    <x v="2"/>
  </r>
  <r>
    <x v="217"/>
    <x v="10"/>
    <s v="TX - CIty of Grand Prairie"/>
    <n v="3"/>
    <x v="2"/>
  </r>
  <r>
    <x v="217"/>
    <x v="10"/>
    <s v="NY - Town of Jewett"/>
    <n v="2"/>
    <x v="2"/>
  </r>
  <r>
    <x v="217"/>
    <x v="10"/>
    <s v="VT - Town of Dover"/>
    <n v="2"/>
    <x v="2"/>
  </r>
  <r>
    <x v="217"/>
    <x v="10"/>
    <s v="NJ - City of Atlantic City"/>
    <n v="2"/>
    <x v="2"/>
  </r>
  <r>
    <x v="218"/>
    <x v="10"/>
    <s v="BI Analysis"/>
    <n v="2"/>
    <x v="0"/>
  </r>
  <r>
    <x v="218"/>
    <x v="10"/>
    <s v="Quality Assurance"/>
    <n v="1"/>
    <x v="1"/>
  </r>
  <r>
    <x v="218"/>
    <x v="10"/>
    <s v="CA - Tulare County"/>
    <n v="1"/>
    <x v="3"/>
  </r>
  <r>
    <x v="218"/>
    <x v="10"/>
    <s v="CA - Placer County"/>
    <n v="1"/>
    <x v="3"/>
  </r>
  <r>
    <x v="218"/>
    <x v="10"/>
    <s v="CA - San Bernardino County"/>
    <n v="1"/>
    <x v="3"/>
  </r>
  <r>
    <x v="218"/>
    <x v="10"/>
    <s v="AZ - City of Scottsdale"/>
    <n v="1"/>
    <x v="3"/>
  </r>
  <r>
    <x v="218"/>
    <x v="10"/>
    <s v="VT - Town of Dover"/>
    <n v="1"/>
    <x v="2"/>
  </r>
  <r>
    <x v="218"/>
    <x v="10"/>
    <s v="NJ - City of Atlantic City"/>
    <n v="1"/>
    <x v="2"/>
  </r>
  <r>
    <x v="218"/>
    <x v="10"/>
    <s v="FL - Monroe County"/>
    <n v="1"/>
    <x v="3"/>
  </r>
  <r>
    <x v="218"/>
    <x v="10"/>
    <s v="CA - Sacramento County"/>
    <n v="1"/>
    <x v="3"/>
  </r>
  <r>
    <x v="218"/>
    <x v="10"/>
    <s v="AZ - City of Phoenix"/>
    <n v="1"/>
    <x v="3"/>
  </r>
  <r>
    <x v="218"/>
    <x v="10"/>
    <s v="SC - Charleston County"/>
    <n v="1"/>
    <x v="3"/>
  </r>
  <r>
    <x v="218"/>
    <x v="10"/>
    <s v="TX - City of Fort Worth"/>
    <n v="1"/>
    <x v="3"/>
  </r>
  <r>
    <x v="218"/>
    <x v="10"/>
    <s v="OH - Hocking County"/>
    <n v="1"/>
    <x v="3"/>
  </r>
  <r>
    <x v="218"/>
    <x v="10"/>
    <s v="CA - Kern County"/>
    <n v="1"/>
    <x v="3"/>
  </r>
  <r>
    <x v="218"/>
    <x v="10"/>
    <s v="CA - Santa Barbara County"/>
    <n v="1"/>
    <x v="3"/>
  </r>
  <r>
    <x v="218"/>
    <x v="10"/>
    <s v="AZ - City of Tempe"/>
    <n v="1"/>
    <x v="3"/>
  </r>
  <r>
    <x v="218"/>
    <x v="10"/>
    <s v="CA - City of Irvine"/>
    <n v="1"/>
    <x v="3"/>
  </r>
  <r>
    <x v="218"/>
    <x v="10"/>
    <s v="GA - Henry County"/>
    <n v="1"/>
    <x v="3"/>
  </r>
  <r>
    <x v="218"/>
    <x v="10"/>
    <s v="CA - Madera County"/>
    <n v="1"/>
    <x v="3"/>
  </r>
  <r>
    <x v="219"/>
    <x v="10"/>
    <s v="Quality Assurance"/>
    <n v="1"/>
    <x v="1"/>
  </r>
  <r>
    <x v="219"/>
    <x v="10"/>
    <s v="Leave"/>
    <n v="1"/>
    <x v="5"/>
  </r>
  <r>
    <x v="219"/>
    <x v="10"/>
    <s v="NY - Sullivan County"/>
    <n v="9"/>
    <x v="2"/>
  </r>
  <r>
    <x v="219"/>
    <x v="10"/>
    <s v="TX - City of Lubbock"/>
    <n v="5"/>
    <x v="2"/>
  </r>
  <r>
    <x v="219"/>
    <x v="10"/>
    <s v="TX - CIty of Grand Prairie"/>
    <n v="3"/>
    <x v="2"/>
  </r>
  <r>
    <x v="219"/>
    <x v="10"/>
    <s v="NY - Town of Jewett"/>
    <n v="2"/>
    <x v="2"/>
  </r>
  <r>
    <x v="220"/>
    <x v="10"/>
    <s v="Quality Assurance"/>
    <n v="1"/>
    <x v="1"/>
  </r>
  <r>
    <x v="220"/>
    <x v="10"/>
    <s v="NY - Sullivan County"/>
    <n v="4"/>
    <x v="2"/>
  </r>
  <r>
    <x v="220"/>
    <x v="10"/>
    <s v="TX - City of Lubbock"/>
    <n v="4"/>
    <x v="2"/>
  </r>
  <r>
    <x v="220"/>
    <x v="10"/>
    <s v="TX - CIty of Grand Prairie"/>
    <n v="4"/>
    <x v="2"/>
  </r>
  <r>
    <x v="220"/>
    <x v="10"/>
    <s v="CA - City of Jurupa Valley"/>
    <n v="2"/>
    <x v="2"/>
  </r>
  <r>
    <x v="220"/>
    <x v="10"/>
    <s v="KY - Spencer County"/>
    <n v="5"/>
    <x v="2"/>
  </r>
  <r>
    <x v="220"/>
    <x v="10"/>
    <s v="NY - Town of Jewett"/>
    <n v="1"/>
    <x v="2"/>
  </r>
  <r>
    <x v="221"/>
    <x v="10"/>
    <s v="Quality Assurance"/>
    <n v="1"/>
    <x v="1"/>
  </r>
  <r>
    <x v="221"/>
    <x v="10"/>
    <s v="TX - City of Galveston"/>
    <n v="2"/>
    <x v="3"/>
  </r>
  <r>
    <x v="221"/>
    <x v="10"/>
    <s v="Maintenance Several Projects"/>
    <n v="1"/>
    <x v="3"/>
  </r>
  <r>
    <x v="221"/>
    <x v="10"/>
    <s v="CA - City of Indio"/>
    <n v="1"/>
    <x v="3"/>
  </r>
  <r>
    <x v="221"/>
    <x v="10"/>
    <s v="CO - Boulder County"/>
    <n v="10"/>
    <x v="3"/>
  </r>
  <r>
    <x v="221"/>
    <x v="10"/>
    <s v="LA - City of Shreveport"/>
    <n v="1"/>
    <x v="3"/>
  </r>
  <r>
    <x v="221"/>
    <x v="10"/>
    <s v="CA - Santa Barbara County"/>
    <n v="2"/>
    <x v="3"/>
  </r>
  <r>
    <x v="221"/>
    <x v="10"/>
    <s v="Maintenance Several Projects"/>
    <n v="3"/>
    <x v="3"/>
  </r>
  <r>
    <x v="222"/>
    <x v="10"/>
    <s v="Quality Assurance"/>
    <n v="1"/>
    <x v="1"/>
  </r>
  <r>
    <x v="222"/>
    <x v="10"/>
    <s v="NY - Sullivan County"/>
    <n v="5"/>
    <x v="2"/>
  </r>
  <r>
    <x v="222"/>
    <x v="10"/>
    <s v="TX - City of Lubbock"/>
    <n v="4"/>
    <x v="2"/>
  </r>
  <r>
    <x v="222"/>
    <x v="10"/>
    <s v="TX - CIty of Grand Prairie"/>
    <n v="2"/>
    <x v="2"/>
  </r>
  <r>
    <x v="222"/>
    <x v="10"/>
    <s v="TX - Wood County"/>
    <n v="2"/>
    <x v="2"/>
  </r>
  <r>
    <x v="222"/>
    <x v="10"/>
    <s v="AZ - Town of Fountain Hills"/>
    <n v="1"/>
    <x v="2"/>
  </r>
  <r>
    <x v="222"/>
    <x v="10"/>
    <s v="OH - Township of Put-In-Bay"/>
    <n v="1"/>
    <x v="2"/>
  </r>
  <r>
    <x v="222"/>
    <x v="10"/>
    <s v="OH - Vinton County"/>
    <n v="1"/>
    <x v="3"/>
  </r>
  <r>
    <x v="222"/>
    <x v="10"/>
    <s v="OH - Tuscarawas County"/>
    <n v="1"/>
    <x v="3"/>
  </r>
  <r>
    <x v="222"/>
    <x v="10"/>
    <s v="TX - City of Dripping Springs"/>
    <n v="1"/>
    <x v="3"/>
  </r>
  <r>
    <x v="222"/>
    <x v="10"/>
    <s v="CA - Santa Barbara County"/>
    <n v="2"/>
    <x v="3"/>
  </r>
  <r>
    <x v="223"/>
    <x v="10"/>
    <s v="BI Analysis"/>
    <n v="2"/>
    <x v="0"/>
  </r>
  <r>
    <x v="223"/>
    <x v="10"/>
    <s v="Quality Assurance"/>
    <n v="1"/>
    <x v="1"/>
  </r>
  <r>
    <x v="223"/>
    <x v="10"/>
    <s v="Leave"/>
    <n v="1"/>
    <x v="5"/>
  </r>
  <r>
    <x v="223"/>
    <x v="10"/>
    <s v="CO - Boulder County"/>
    <n v="9"/>
    <x v="3"/>
  </r>
  <r>
    <x v="223"/>
    <x v="10"/>
    <s v="CA - City of Big Bear Lake"/>
    <n v="1"/>
    <x v="3"/>
  </r>
  <r>
    <x v="223"/>
    <x v="10"/>
    <s v="GA - City of Savannah"/>
    <n v="1"/>
    <x v="3"/>
  </r>
  <r>
    <x v="223"/>
    <x v="10"/>
    <s v="CA - Nevada County"/>
    <n v="1"/>
    <x v="3"/>
  </r>
  <r>
    <x v="223"/>
    <x v="10"/>
    <s v="CA - Town of Mammoth Lakes"/>
    <n v="1"/>
    <x v="3"/>
  </r>
  <r>
    <x v="223"/>
    <x v="10"/>
    <s v="FL - City of North Miami Beach"/>
    <n v="1"/>
    <x v="3"/>
  </r>
  <r>
    <x v="223"/>
    <x v="10"/>
    <s v="FL - City of Delray Beach"/>
    <n v="1"/>
    <x v="3"/>
  </r>
  <r>
    <x v="223"/>
    <x v="10"/>
    <s v="CO - City of Lakewood"/>
    <n v="1"/>
    <x v="3"/>
  </r>
  <r>
    <x v="223"/>
    <x v="10"/>
    <s v="CA - City of Modesto"/>
    <n v="1"/>
    <x v="3"/>
  </r>
  <r>
    <x v="223"/>
    <x v="10"/>
    <s v="Quality Assurance"/>
    <n v="1"/>
    <x v="1"/>
  </r>
  <r>
    <x v="224"/>
    <x v="10"/>
    <s v="Leave"/>
    <n v="1"/>
    <x v="5"/>
  </r>
  <r>
    <x v="224"/>
    <x v="10"/>
    <s v="TX - Wood County"/>
    <n v="2"/>
    <x v="2"/>
  </r>
  <r>
    <x v="224"/>
    <x v="10"/>
    <s v="AZ - Town of Fountain Hills"/>
    <n v="1"/>
    <x v="2"/>
  </r>
  <r>
    <x v="224"/>
    <x v="10"/>
    <s v="NY - Sullivan County"/>
    <n v="3"/>
    <x v="2"/>
  </r>
  <r>
    <x v="224"/>
    <x v="10"/>
    <s v="OH - Township of Put-In-Bay"/>
    <n v="1"/>
    <x v="2"/>
  </r>
  <r>
    <x v="224"/>
    <x v="10"/>
    <s v="TX - City of Lubbock"/>
    <n v="2"/>
    <x v="2"/>
  </r>
  <r>
    <x v="224"/>
    <x v="10"/>
    <s v="TX - CIty of Grand Prairie"/>
    <n v="1"/>
    <x v="2"/>
  </r>
  <r>
    <x v="224"/>
    <x v="10"/>
    <s v="CO - Boulder County"/>
    <n v="5"/>
    <x v="3"/>
  </r>
  <r>
    <x v="224"/>
    <x v="10"/>
    <s v="Maintenance Several Projects"/>
    <n v="4"/>
    <x v="3"/>
  </r>
  <r>
    <x v="225"/>
    <x v="11"/>
    <s v="Quality Assurance"/>
    <n v="1"/>
    <x v="1"/>
  </r>
  <r>
    <x v="225"/>
    <x v="11"/>
    <s v="Leave"/>
    <n v="2"/>
    <x v="5"/>
  </r>
  <r>
    <x v="225"/>
    <x v="11"/>
    <s v="NY - Sullivan County"/>
    <n v="4"/>
    <x v="2"/>
  </r>
  <r>
    <x v="225"/>
    <x v="11"/>
    <s v="TX - City of Lubbock"/>
    <n v="5"/>
    <x v="2"/>
  </r>
  <r>
    <x v="225"/>
    <x v="11"/>
    <s v="TX - CIty of Grand Prairie"/>
    <n v="2"/>
    <x v="2"/>
  </r>
  <r>
    <x v="225"/>
    <x v="11"/>
    <s v="TX - Wood County"/>
    <n v="5"/>
    <x v="2"/>
  </r>
  <r>
    <x v="225"/>
    <x v="11"/>
    <s v="AZ - Town of Fountain Hills"/>
    <n v="3"/>
    <x v="2"/>
  </r>
  <r>
    <x v="225"/>
    <x v="11"/>
    <s v="OH - Township of Put-In-Bay"/>
    <n v="5"/>
    <x v="2"/>
  </r>
  <r>
    <x v="226"/>
    <x v="11"/>
    <s v="Quality Assurance"/>
    <n v="1"/>
    <x v="1"/>
  </r>
  <r>
    <x v="226"/>
    <x v="11"/>
    <s v="Leave"/>
    <n v="2"/>
    <x v="5"/>
  </r>
  <r>
    <x v="226"/>
    <x v="11"/>
    <s v="Maintenance Several Projects"/>
    <n v="2"/>
    <x v="3"/>
  </r>
  <r>
    <x v="226"/>
    <x v="11"/>
    <s v="MN - Otter Tail County"/>
    <n v="1"/>
    <x v="3"/>
  </r>
  <r>
    <x v="226"/>
    <x v="11"/>
    <s v="MT - City of Billings"/>
    <n v="1"/>
    <x v="3"/>
  </r>
  <r>
    <x v="226"/>
    <x v="11"/>
    <s v="TX - Llano County"/>
    <n v="1"/>
    <x v="3"/>
  </r>
  <r>
    <x v="226"/>
    <x v="11"/>
    <s v="TX - Bosque County"/>
    <n v="1"/>
    <x v="3"/>
  </r>
  <r>
    <x v="226"/>
    <x v="11"/>
    <s v="PA - Township of Penn Forest"/>
    <n v="1"/>
    <x v="3"/>
  </r>
  <r>
    <x v="226"/>
    <x v="11"/>
    <s v="CA - City of Imperial Beach"/>
    <n v="1"/>
    <x v="3"/>
  </r>
  <r>
    <x v="226"/>
    <x v="11"/>
    <s v="TX - City of Denton"/>
    <n v="1"/>
    <x v="3"/>
  </r>
  <r>
    <x v="226"/>
    <x v="11"/>
    <s v="VT - City of South Burlington"/>
    <n v="1"/>
    <x v="3"/>
  </r>
  <r>
    <x v="226"/>
    <x v="11"/>
    <s v="SC - City of North Charleston"/>
    <n v="1"/>
    <x v="3"/>
  </r>
  <r>
    <x v="226"/>
    <x v="11"/>
    <s v="OK - City of Edmond"/>
    <n v="1"/>
    <x v="3"/>
  </r>
  <r>
    <x v="226"/>
    <x v="11"/>
    <s v="MI - Township of Chikaming"/>
    <n v="1"/>
    <x v="3"/>
  </r>
  <r>
    <x v="226"/>
    <x v="11"/>
    <s v="MI - City of Charlevoix"/>
    <n v="1"/>
    <x v="3"/>
  </r>
  <r>
    <x v="226"/>
    <x v="11"/>
    <s v="CA - Mariposa County"/>
    <n v="1"/>
    <x v="3"/>
  </r>
  <r>
    <x v="226"/>
    <x v="11"/>
    <s v="CA - City of Coachella"/>
    <n v="1"/>
    <x v="3"/>
  </r>
  <r>
    <x v="226"/>
    <x v="11"/>
    <s v="SC - City of Folly Beach"/>
    <n v="1"/>
    <x v="3"/>
  </r>
  <r>
    <x v="226"/>
    <x v="11"/>
    <s v="OR - City of Klamath Falls"/>
    <n v="1"/>
    <x v="3"/>
  </r>
  <r>
    <x v="226"/>
    <x v="11"/>
    <s v="GA - Bulloch County"/>
    <n v="1"/>
    <x v="3"/>
  </r>
  <r>
    <x v="226"/>
    <x v="11"/>
    <s v="CA - Mono County"/>
    <n v="1"/>
    <x v="3"/>
  </r>
  <r>
    <x v="226"/>
    <x v="11"/>
    <s v="FL - City of Holmes Beach"/>
    <n v="1"/>
    <x v="3"/>
  </r>
  <r>
    <x v="226"/>
    <x v="11"/>
    <s v="KY - Shelby County"/>
    <n v="1"/>
    <x v="3"/>
  </r>
  <r>
    <x v="226"/>
    <x v="11"/>
    <s v="AZ - City of Show Low"/>
    <n v="1"/>
    <x v="3"/>
  </r>
  <r>
    <x v="226"/>
    <x v="11"/>
    <s v="FL - City of Cape Canaveral"/>
    <n v="1"/>
    <x v="3"/>
  </r>
  <r>
    <x v="227"/>
    <x v="11"/>
    <s v="Quality Assurance"/>
    <n v="1"/>
    <x v="1"/>
  </r>
  <r>
    <x v="227"/>
    <x v="11"/>
    <s v="Leave"/>
    <n v="1"/>
    <x v="5"/>
  </r>
  <r>
    <x v="227"/>
    <x v="11"/>
    <s v="FL - City of Naples"/>
    <n v="3"/>
    <x v="2"/>
  </r>
  <r>
    <x v="227"/>
    <x v="11"/>
    <s v="FL - Town of Fort Myers Beach"/>
    <n v="3"/>
    <x v="2"/>
  </r>
  <r>
    <x v="227"/>
    <x v="11"/>
    <s v="TN - Rhea County"/>
    <n v="4"/>
    <x v="2"/>
  </r>
  <r>
    <x v="227"/>
    <x v="11"/>
    <s v="TX - City of Alpine"/>
    <n v="1"/>
    <x v="2"/>
  </r>
  <r>
    <x v="227"/>
    <x v="11"/>
    <s v="NY - Sullivan County"/>
    <n v="4"/>
    <x v="2"/>
  </r>
  <r>
    <x v="227"/>
    <x v="11"/>
    <s v="TX - City of Lubbock"/>
    <n v="3"/>
    <x v="2"/>
  </r>
  <r>
    <x v="227"/>
    <x v="11"/>
    <s v="TX - CIty of Grand Prairie"/>
    <n v="1"/>
    <x v="2"/>
  </r>
  <r>
    <x v="227"/>
    <x v="11"/>
    <s v="TX - Wood County"/>
    <n v="4"/>
    <x v="2"/>
  </r>
  <r>
    <x v="227"/>
    <x v="11"/>
    <s v="AZ - Town of Fountain Hills"/>
    <n v="2"/>
    <x v="2"/>
  </r>
  <r>
    <x v="228"/>
    <x v="11"/>
    <s v="BI Analysis"/>
    <n v="2"/>
    <x v="0"/>
  </r>
  <r>
    <x v="228"/>
    <x v="11"/>
    <s v="Quality Assurance"/>
    <n v="1"/>
    <x v="1"/>
  </r>
  <r>
    <x v="228"/>
    <x v="11"/>
    <s v="Leave"/>
    <n v="1"/>
    <x v="5"/>
  </r>
  <r>
    <x v="228"/>
    <x v="11"/>
    <s v="Maintenance Several Projects"/>
    <n v="2"/>
    <x v="3"/>
  </r>
  <r>
    <x v="228"/>
    <x v="11"/>
    <s v="ID - City of Driggs"/>
    <n v="1"/>
    <x v="3"/>
  </r>
  <r>
    <x v="228"/>
    <x v="11"/>
    <s v="TX - City of Nacogdoches"/>
    <n v="1"/>
    <x v="3"/>
  </r>
  <r>
    <x v="228"/>
    <x v="11"/>
    <s v="TX - City of League City"/>
    <n v="1"/>
    <x v="3"/>
  </r>
  <r>
    <x v="228"/>
    <x v="11"/>
    <s v="PA - City of Lancaster"/>
    <n v="1"/>
    <x v="3"/>
  </r>
  <r>
    <x v="228"/>
    <x v="11"/>
    <s v="OH - City of Sandusky"/>
    <n v="1"/>
    <x v="3"/>
  </r>
  <r>
    <x v="228"/>
    <x v="11"/>
    <s v="NY - Town of Babylon"/>
    <n v="1"/>
    <x v="3"/>
  </r>
  <r>
    <x v="228"/>
    <x v="11"/>
    <s v="GA - City of Chamblee"/>
    <n v="1"/>
    <x v="3"/>
  </r>
  <r>
    <x v="228"/>
    <x v="11"/>
    <s v="OK - City of Norman"/>
    <n v="1"/>
    <x v="3"/>
  </r>
  <r>
    <x v="228"/>
    <x v="11"/>
    <s v="CO - Adams County"/>
    <n v="1"/>
    <x v="3"/>
  </r>
  <r>
    <x v="228"/>
    <x v="11"/>
    <s v="AL - City of Auburn"/>
    <n v="1"/>
    <x v="3"/>
  </r>
  <r>
    <x v="228"/>
    <x v="11"/>
    <s v="CA - City of Mission Viejo"/>
    <n v="1"/>
    <x v="3"/>
  </r>
  <r>
    <x v="228"/>
    <x v="11"/>
    <s v="CO - Town of Keystone"/>
    <n v="1"/>
    <x v="3"/>
  </r>
  <r>
    <x v="228"/>
    <x v="11"/>
    <s v="MN - Saint Louis County"/>
    <n v="1"/>
    <x v="3"/>
  </r>
  <r>
    <x v="228"/>
    <x v="11"/>
    <s v="TX - City of Carrollton"/>
    <n v="1"/>
    <x v="3"/>
  </r>
  <r>
    <x v="228"/>
    <x v="11"/>
    <s v="CO - Archuleta County"/>
    <n v="1"/>
    <x v="3"/>
  </r>
  <r>
    <x v="228"/>
    <x v="11"/>
    <s v="CA - Tehama County"/>
    <n v="1"/>
    <x v="3"/>
  </r>
  <r>
    <x v="228"/>
    <x v="11"/>
    <s v="CA - Del Norte County"/>
    <n v="1"/>
    <x v="3"/>
  </r>
  <r>
    <x v="228"/>
    <x v="11"/>
    <s v="CA - City of Lemon Grove"/>
    <n v="1"/>
    <x v="3"/>
  </r>
  <r>
    <x v="228"/>
    <x v="11"/>
    <s v="OH - Jackson County"/>
    <n v="1"/>
    <x v="3"/>
  </r>
  <r>
    <x v="228"/>
    <x v="11"/>
    <s v="CA - Calaveras County"/>
    <n v="1"/>
    <x v="3"/>
  </r>
  <r>
    <x v="228"/>
    <x v="11"/>
    <s v="VT - Town of Chester"/>
    <n v="1"/>
    <x v="3"/>
  </r>
  <r>
    <x v="229"/>
    <x v="11"/>
    <s v="Quality Assurance"/>
    <n v="1"/>
    <x v="1"/>
  </r>
  <r>
    <x v="229"/>
    <x v="11"/>
    <s v="Leave"/>
    <n v="2"/>
    <x v="5"/>
  </r>
  <r>
    <x v="229"/>
    <x v="11"/>
    <s v="FL - City of Naples"/>
    <n v="4"/>
    <x v="2"/>
  </r>
  <r>
    <x v="229"/>
    <x v="11"/>
    <s v="OH - Township of Put-In-Bay"/>
    <n v="4"/>
    <x v="2"/>
  </r>
  <r>
    <x v="229"/>
    <x v="11"/>
    <s v="TX - City of Alpine"/>
    <n v="3"/>
    <x v="2"/>
  </r>
  <r>
    <x v="229"/>
    <x v="11"/>
    <s v="FL - Town of Fort Myers Beach"/>
    <n v="5"/>
    <x v="2"/>
  </r>
  <r>
    <x v="229"/>
    <x v="11"/>
    <s v="TN - Rhea County"/>
    <n v="3"/>
    <x v="2"/>
  </r>
  <r>
    <x v="229"/>
    <x v="11"/>
    <s v="NY - Sullivan County"/>
    <n v="1"/>
    <x v="2"/>
  </r>
  <r>
    <x v="229"/>
    <x v="11"/>
    <s v="TX - City of Lubbock"/>
    <n v="1"/>
    <x v="2"/>
  </r>
  <r>
    <x v="229"/>
    <x v="11"/>
    <s v="TX - Wood County"/>
    <n v="2"/>
    <x v="2"/>
  </r>
  <r>
    <x v="229"/>
    <x v="11"/>
    <s v="AZ - Town of Fountain Hills"/>
    <n v="1"/>
    <x v="2"/>
  </r>
  <r>
    <x v="230"/>
    <x v="11"/>
    <s v="Quality Assurance"/>
    <n v="1"/>
    <x v="1"/>
  </r>
  <r>
    <x v="230"/>
    <x v="11"/>
    <s v="Leave"/>
    <n v="1"/>
    <x v="5"/>
  </r>
  <r>
    <x v="230"/>
    <x v="11"/>
    <s v="AZ - Town of Fountain Hills"/>
    <n v="1"/>
    <x v="2"/>
  </r>
  <r>
    <x v="230"/>
    <x v="11"/>
    <s v="OH - Township of Put-In-Bay"/>
    <n v="3"/>
    <x v="2"/>
  </r>
  <r>
    <x v="230"/>
    <x v="11"/>
    <s v="FL - Town of Fort Myers Beach"/>
    <n v="10"/>
    <x v="2"/>
  </r>
  <r>
    <x v="230"/>
    <x v="11"/>
    <s v="FL - City of Naples"/>
    <n v="7"/>
    <x v="2"/>
  </r>
  <r>
    <x v="230"/>
    <x v="11"/>
    <s v="TN - Rhea County"/>
    <n v="2"/>
    <x v="2"/>
  </r>
  <r>
    <x v="230"/>
    <x v="11"/>
    <s v="NY - Sullivan County"/>
    <n v="1"/>
    <x v="2"/>
  </r>
  <r>
    <x v="230"/>
    <x v="11"/>
    <s v="TX - Wood County"/>
    <n v="1"/>
    <x v="2"/>
  </r>
  <r>
    <x v="231"/>
    <x v="11"/>
    <s v="Quality Assurance"/>
    <n v="1"/>
    <x v="1"/>
  </r>
  <r>
    <x v="231"/>
    <x v="11"/>
    <s v="Leave"/>
    <n v="1"/>
    <x v="5"/>
  </r>
  <r>
    <x v="231"/>
    <x v="11"/>
    <s v="OH - Jackson County"/>
    <n v="1"/>
    <x v="3"/>
  </r>
  <r>
    <x v="231"/>
    <x v="11"/>
    <s v="OH - Fairfield County"/>
    <n v="1"/>
    <x v="3"/>
  </r>
  <r>
    <x v="231"/>
    <x v="11"/>
    <s v="NM - Village of Cloudcroft"/>
    <n v="1"/>
    <x v="3"/>
  </r>
  <r>
    <x v="231"/>
    <x v="11"/>
    <s v="ID - City of Sandpoint"/>
    <n v="1"/>
    <x v="3"/>
  </r>
  <r>
    <x v="231"/>
    <x v="11"/>
    <s v="ID - Bear Lake County"/>
    <n v="1"/>
    <x v="3"/>
  </r>
  <r>
    <x v="231"/>
    <x v="11"/>
    <s v="GA - Fayette County"/>
    <n v="1"/>
    <x v="3"/>
  </r>
  <r>
    <x v="231"/>
    <x v="11"/>
    <s v="CA - City of Redding"/>
    <n v="1"/>
    <x v="3"/>
  </r>
  <r>
    <x v="231"/>
    <x v="11"/>
    <s v="AZ - Town of Queen Creek"/>
    <n v="1"/>
    <x v="3"/>
  </r>
  <r>
    <x v="231"/>
    <x v="11"/>
    <s v="AZ - City of Goodyear"/>
    <n v="1"/>
    <x v="3"/>
  </r>
  <r>
    <x v="231"/>
    <x v="11"/>
    <s v="AZ - City of Avondale"/>
    <n v="1"/>
    <x v="3"/>
  </r>
  <r>
    <x v="231"/>
    <x v="11"/>
    <s v="OH - Muskingum County"/>
    <n v="1"/>
    <x v="3"/>
  </r>
  <r>
    <x v="231"/>
    <x v="11"/>
    <s v="OH - Ashland County"/>
    <n v="1"/>
    <x v="3"/>
  </r>
  <r>
    <x v="231"/>
    <x v="11"/>
    <s v="ME - City of Bangor"/>
    <n v="1"/>
    <x v="3"/>
  </r>
  <r>
    <x v="231"/>
    <x v="11"/>
    <s v="ID - Fremont County"/>
    <n v="1"/>
    <x v="3"/>
  </r>
  <r>
    <x v="231"/>
    <x v="11"/>
    <s v="FL - Village of Islamorada Village of Islands"/>
    <n v="1"/>
    <x v="3"/>
  </r>
  <r>
    <x v="231"/>
    <x v="11"/>
    <s v="FL - City of Fernandina Beach"/>
    <n v="1"/>
    <x v="3"/>
  </r>
  <r>
    <x v="231"/>
    <x v="11"/>
    <s v="CO - Clear Creek County"/>
    <n v="1"/>
    <x v="3"/>
  </r>
  <r>
    <x v="231"/>
    <x v="11"/>
    <s v="CA - City of South Lake Tahoe"/>
    <n v="1"/>
    <x v="3"/>
  </r>
  <r>
    <x v="231"/>
    <x v="11"/>
    <s v="CA - City of Pismo Beach"/>
    <n v="1"/>
    <x v="3"/>
  </r>
  <r>
    <x v="231"/>
    <x v="11"/>
    <s v="CA - City of Eastvale"/>
    <n v="1"/>
    <x v="3"/>
  </r>
  <r>
    <x v="231"/>
    <x v="11"/>
    <s v="SC - Town of Summerville"/>
    <n v="1"/>
    <x v="3"/>
  </r>
  <r>
    <x v="231"/>
    <x v="11"/>
    <s v="CA - Tuolumne County"/>
    <n v="3"/>
    <x v="3"/>
  </r>
  <r>
    <x v="231"/>
    <x v="11"/>
    <s v="SC - City of Isle of Palms"/>
    <n v="1"/>
    <x v="3"/>
  </r>
  <r>
    <x v="232"/>
    <x v="11"/>
    <s v="Quality Assurance"/>
    <n v="1"/>
    <x v="1"/>
  </r>
  <r>
    <x v="232"/>
    <x v="11"/>
    <s v="Leave"/>
    <n v="2"/>
    <x v="5"/>
  </r>
  <r>
    <x v="232"/>
    <x v="11"/>
    <s v="FL - City of Naples"/>
    <n v="15"/>
    <x v="2"/>
  </r>
  <r>
    <x v="232"/>
    <x v="11"/>
    <s v="FL - Town of Fort Myers Beach"/>
    <n v="9"/>
    <x v="2"/>
  </r>
  <r>
    <x v="233"/>
    <x v="11"/>
    <s v="BI Analysis"/>
    <n v="2"/>
    <x v="0"/>
  </r>
  <r>
    <x v="233"/>
    <x v="11"/>
    <s v="Quality Assurance"/>
    <n v="1"/>
    <x v="1"/>
  </r>
  <r>
    <x v="233"/>
    <x v="11"/>
    <s v="Leave"/>
    <n v="2"/>
    <x v="5"/>
  </r>
  <r>
    <x v="233"/>
    <x v="11"/>
    <s v="Maintenance Several Projects"/>
    <n v="2"/>
    <x v="3"/>
  </r>
  <r>
    <x v="233"/>
    <x v="11"/>
    <s v="OK - City of Lawton"/>
    <n v="1"/>
    <x v="3"/>
  </r>
  <r>
    <x v="233"/>
    <x v="11"/>
    <s v="GA - Chatham County"/>
    <n v="1"/>
    <x v="3"/>
  </r>
  <r>
    <x v="233"/>
    <x v="11"/>
    <s v="FL - City of Cocoa Beach"/>
    <n v="1"/>
    <x v="3"/>
  </r>
  <r>
    <x v="233"/>
    <x v="11"/>
    <s v="CA - City of Monterey"/>
    <n v="1"/>
    <x v="3"/>
  </r>
  <r>
    <x v="233"/>
    <x v="11"/>
    <s v="CA - City of Santa Barbara"/>
    <n v="1"/>
    <x v="3"/>
  </r>
  <r>
    <x v="233"/>
    <x v="11"/>
    <s v="KY - Boone-Campbell-Kenton County"/>
    <n v="1"/>
    <x v="3"/>
  </r>
  <r>
    <x v="233"/>
    <x v="11"/>
    <s v="TX - City of Galveston"/>
    <n v="2"/>
    <x v="3"/>
  </r>
  <r>
    <x v="233"/>
    <x v="11"/>
    <s v="TX - Town of South Padre Island"/>
    <n v="4"/>
    <x v="3"/>
  </r>
  <r>
    <x v="233"/>
    <x v="11"/>
    <s v="CA - City of Palm Desert"/>
    <n v="4"/>
    <x v="3"/>
  </r>
  <r>
    <x v="233"/>
    <x v="11"/>
    <s v="CO - Town of Mount Crested Butte"/>
    <n v="1"/>
    <x v="3"/>
  </r>
  <r>
    <x v="233"/>
    <x v="11"/>
    <s v="CA - City of Indio"/>
    <n v="1"/>
    <x v="3"/>
  </r>
  <r>
    <x v="233"/>
    <x v="11"/>
    <s v="CA - City of La Quinta"/>
    <n v="2"/>
    <x v="3"/>
  </r>
  <r>
    <x v="234"/>
    <x v="11"/>
    <s v="Quality Assurance"/>
    <n v="1"/>
    <x v="1"/>
  </r>
  <r>
    <x v="234"/>
    <x v="11"/>
    <s v="FL - City of Naples"/>
    <n v="10"/>
    <x v="2"/>
  </r>
  <r>
    <x v="234"/>
    <x v="11"/>
    <s v="FL - Town of Fort Myers Beach"/>
    <n v="6"/>
    <x v="2"/>
  </r>
  <r>
    <x v="234"/>
    <x v="11"/>
    <s v="TX - Cameron County"/>
    <n v="10"/>
    <x v="2"/>
  </r>
  <r>
    <x v="235"/>
    <x v="11"/>
    <s v="Quality Assurance"/>
    <n v="1"/>
    <x v="1"/>
  </r>
  <r>
    <x v="235"/>
    <x v="11"/>
    <s v="FL - City of Naples"/>
    <n v="3"/>
    <x v="2"/>
  </r>
  <r>
    <x v="235"/>
    <x v="11"/>
    <s v="FL - Town of Fort Myers Beach"/>
    <n v="10"/>
    <x v="2"/>
  </r>
  <r>
    <x v="235"/>
    <x v="11"/>
    <s v="TX - Cameron County"/>
    <n v="11"/>
    <x v="2"/>
  </r>
  <r>
    <x v="235"/>
    <x v="11"/>
    <s v="FL - City of Jacksonville"/>
    <n v="1"/>
    <x v="2"/>
  </r>
  <r>
    <x v="235"/>
    <x v="11"/>
    <s v="FL - Seminole County"/>
    <n v="1"/>
    <x v="2"/>
  </r>
  <r>
    <x v="236"/>
    <x v="11"/>
    <s v="Quality Assurance"/>
    <n v="1"/>
    <x v="1"/>
  </r>
  <r>
    <x v="236"/>
    <x v="11"/>
    <s v="CA - Santa Clara County"/>
    <n v="5"/>
    <x v="3"/>
  </r>
  <r>
    <x v="236"/>
    <x v="11"/>
    <s v="CA - City of Beverly Hills"/>
    <n v="3"/>
    <x v="3"/>
  </r>
  <r>
    <x v="236"/>
    <x v="11"/>
    <s v="CA - San Mateo County"/>
    <n v="2"/>
    <x v="3"/>
  </r>
  <r>
    <x v="236"/>
    <x v="11"/>
    <s v="SC - City of Columbia"/>
    <n v="2"/>
    <x v="3"/>
  </r>
  <r>
    <x v="236"/>
    <x v="11"/>
    <s v="NV - Douglas County"/>
    <n v="2"/>
    <x v="3"/>
  </r>
  <r>
    <x v="236"/>
    <x v="11"/>
    <s v="MT - City of Whitefish"/>
    <n v="1"/>
    <x v="3"/>
  </r>
  <r>
    <x v="236"/>
    <x v="11"/>
    <s v="AUS - City of Unley"/>
    <n v="1"/>
    <x v="3"/>
  </r>
  <r>
    <x v="236"/>
    <x v="11"/>
    <s v="PA - Centre County"/>
    <n v="1"/>
    <x v="3"/>
  </r>
  <r>
    <x v="236"/>
    <x v="11"/>
    <s v="CO - Town of Fraser"/>
    <n v="1"/>
    <x v="3"/>
  </r>
  <r>
    <x v="236"/>
    <x v="11"/>
    <s v="CA - Ventura County"/>
    <n v="1"/>
    <x v="3"/>
  </r>
  <r>
    <x v="236"/>
    <x v="11"/>
    <s v="CA - City of Fresno"/>
    <n v="1"/>
    <x v="3"/>
  </r>
  <r>
    <x v="236"/>
    <x v="11"/>
    <s v="CA - Monterey County"/>
    <n v="1"/>
    <x v="3"/>
  </r>
  <r>
    <x v="236"/>
    <x v="11"/>
    <s v="CA - City of Big Bear Lake"/>
    <n v="1"/>
    <x v="3"/>
  </r>
  <r>
    <x v="236"/>
    <x v="11"/>
    <s v="SC - City of Charleston"/>
    <n v="1"/>
    <x v="3"/>
  </r>
  <r>
    <x v="236"/>
    <x v="11"/>
    <s v="ID - Bonner County"/>
    <n v="1"/>
    <x v="3"/>
  </r>
  <r>
    <x v="236"/>
    <x v="11"/>
    <s v="AZ - City of Surprise"/>
    <n v="1"/>
    <x v="3"/>
  </r>
  <r>
    <x v="236"/>
    <x v="11"/>
    <s v="GA - City of Savannah"/>
    <n v="1"/>
    <x v="3"/>
  </r>
  <r>
    <x v="237"/>
    <x v="11"/>
    <s v="Quality Assurance"/>
    <n v="1"/>
    <x v="1"/>
  </r>
  <r>
    <x v="237"/>
    <x v="11"/>
    <s v="Leave"/>
    <n v="1"/>
    <x v="5"/>
  </r>
  <r>
    <x v="237"/>
    <x v="11"/>
    <s v="TX - Cameron County"/>
    <n v="4"/>
    <x v="2"/>
  </r>
  <r>
    <x v="237"/>
    <x v="11"/>
    <s v="FL - Town of Fort Myers Beach"/>
    <n v="5"/>
    <x v="2"/>
  </r>
  <r>
    <x v="237"/>
    <x v="11"/>
    <s v="FL - City of Naples"/>
    <n v="5"/>
    <x v="2"/>
  </r>
  <r>
    <x v="237"/>
    <x v="11"/>
    <s v="CA - Santa Cruz County"/>
    <n v="1"/>
    <x v="3"/>
  </r>
  <r>
    <x v="237"/>
    <x v="11"/>
    <s v="CA - Kern County"/>
    <n v="1"/>
    <x v="3"/>
  </r>
  <r>
    <x v="237"/>
    <x v="11"/>
    <s v="CA - Placer County"/>
    <n v="1"/>
    <x v="3"/>
  </r>
  <r>
    <x v="237"/>
    <x v="11"/>
    <s v="IL - Village of Orland Park"/>
    <n v="1"/>
    <x v="3"/>
  </r>
  <r>
    <x v="237"/>
    <x v="11"/>
    <s v="CA - City of Ojai"/>
    <n v="1"/>
    <x v="3"/>
  </r>
  <r>
    <x v="237"/>
    <x v="11"/>
    <s v="CA - Mariposa County"/>
    <n v="1"/>
    <x v="3"/>
  </r>
  <r>
    <x v="237"/>
    <x v="11"/>
    <s v="CA - City of Calabasas"/>
    <n v="1"/>
    <x v="3"/>
  </r>
  <r>
    <x v="237"/>
    <x v="11"/>
    <s v="CO - Archuleta County"/>
    <n v="2"/>
    <x v="3"/>
  </r>
  <r>
    <x v="237"/>
    <x v="11"/>
    <s v="GA - Henry County"/>
    <n v="2"/>
    <x v="3"/>
  </r>
  <r>
    <x v="238"/>
    <x v="11"/>
    <s v="BI Analysis"/>
    <n v="2"/>
    <x v="0"/>
  </r>
  <r>
    <x v="238"/>
    <x v="11"/>
    <s v="Quality Assurance"/>
    <n v="1"/>
    <x v="1"/>
  </r>
  <r>
    <x v="238"/>
    <x v="11"/>
    <s v="TX - Bastrop County"/>
    <n v="1"/>
    <x v="3"/>
  </r>
  <r>
    <x v="238"/>
    <x v="11"/>
    <s v="MI - Muskegon County"/>
    <n v="1"/>
    <x v="3"/>
  </r>
  <r>
    <x v="238"/>
    <x v="11"/>
    <s v="TX - City of Wimberley"/>
    <n v="2"/>
    <x v="3"/>
  </r>
  <r>
    <x v="238"/>
    <x v="11"/>
    <s v="TX - City of Tyler"/>
    <n v="1"/>
    <x v="3"/>
  </r>
  <r>
    <x v="238"/>
    <x v="11"/>
    <s v="TX - City of Amarillo"/>
    <n v="1"/>
    <x v="3"/>
  </r>
  <r>
    <x v="238"/>
    <x v="11"/>
    <s v="CA - City of Riverside"/>
    <n v="1"/>
    <x v="3"/>
  </r>
  <r>
    <x v="238"/>
    <x v="11"/>
    <s v="CA - City of El Cajon"/>
    <n v="1"/>
    <x v="3"/>
  </r>
  <r>
    <x v="238"/>
    <x v="11"/>
    <s v="OR - City of Seaside"/>
    <n v="1"/>
    <x v="3"/>
  </r>
  <r>
    <x v="238"/>
    <x v="11"/>
    <s v="NC - Avery County"/>
    <n v="1"/>
    <x v="3"/>
  </r>
  <r>
    <x v="238"/>
    <x v="11"/>
    <s v="FL - Nassau County"/>
    <n v="1"/>
    <x v="3"/>
  </r>
  <r>
    <x v="238"/>
    <x v="11"/>
    <s v="CA - City of Fremont"/>
    <n v="1"/>
    <x v="3"/>
  </r>
  <r>
    <x v="238"/>
    <x v="11"/>
    <s v="AUS - Bass Coast Shire"/>
    <n v="1"/>
    <x v="3"/>
  </r>
  <r>
    <x v="238"/>
    <x v="11"/>
    <s v="FL - City of Sunny Isles Beach"/>
    <n v="1"/>
    <x v="3"/>
  </r>
  <r>
    <x v="238"/>
    <x v="11"/>
    <s v="FL - City of Hallandale Beach"/>
    <n v="1"/>
    <x v="3"/>
  </r>
  <r>
    <x v="238"/>
    <x v="11"/>
    <s v="CO - Boulder County"/>
    <n v="1"/>
    <x v="3"/>
  </r>
  <r>
    <x v="238"/>
    <x v="11"/>
    <s v="CO - Town of Silverthorne"/>
    <n v="1"/>
    <x v="3"/>
  </r>
  <r>
    <x v="238"/>
    <x v="11"/>
    <s v="CO - Pitkin County"/>
    <n v="1"/>
    <x v="3"/>
  </r>
  <r>
    <x v="238"/>
    <x v="11"/>
    <s v="AZ - Maricopa County"/>
    <n v="1"/>
    <x v="3"/>
  </r>
  <r>
    <x v="238"/>
    <x v="11"/>
    <s v="AZ - Coconino County"/>
    <n v="1"/>
    <x v="3"/>
  </r>
  <r>
    <x v="238"/>
    <x v="11"/>
    <s v="CA - City of Glendale"/>
    <n v="1"/>
    <x v="3"/>
  </r>
  <r>
    <x v="238"/>
    <x v="11"/>
    <s v="TX - City of College Station"/>
    <n v="1"/>
    <x v="3"/>
  </r>
  <r>
    <x v="238"/>
    <x v="11"/>
    <s v="CA - City of Pasadena"/>
    <n v="1"/>
    <x v="3"/>
  </r>
  <r>
    <x v="238"/>
    <x v="11"/>
    <s v="GA - City of Savannah"/>
    <n v="1"/>
    <x v="3"/>
  </r>
  <r>
    <x v="239"/>
    <x v="11"/>
    <s v="Quality Assurance"/>
    <n v="1"/>
    <x v="1"/>
  </r>
  <r>
    <x v="239"/>
    <x v="11"/>
    <s v="Leave"/>
    <n v="3"/>
    <x v="5"/>
  </r>
  <r>
    <x v="239"/>
    <x v="11"/>
    <s v="TX - Cameron County"/>
    <n v="4"/>
    <x v="2"/>
  </r>
  <r>
    <x v="239"/>
    <x v="11"/>
    <s v="FL - Town of Fort Myers Beach"/>
    <n v="5"/>
    <x v="2"/>
  </r>
  <r>
    <x v="239"/>
    <x v="11"/>
    <s v="FL - City of Naples"/>
    <n v="5"/>
    <x v="2"/>
  </r>
  <r>
    <x v="239"/>
    <x v="11"/>
    <s v="PA - Centre County"/>
    <n v="1"/>
    <x v="3"/>
  </r>
  <r>
    <x v="239"/>
    <x v="11"/>
    <s v="CO - Town of Fraser"/>
    <n v="1"/>
    <x v="3"/>
  </r>
  <r>
    <x v="239"/>
    <x v="11"/>
    <s v="CA - Ventura County"/>
    <n v="1"/>
    <x v="3"/>
  </r>
  <r>
    <x v="239"/>
    <x v="11"/>
    <s v="CA - City of Fresno"/>
    <n v="1"/>
    <x v="3"/>
  </r>
  <r>
    <x v="239"/>
    <x v="11"/>
    <s v="CA - Monterey County"/>
    <n v="1"/>
    <x v="3"/>
  </r>
  <r>
    <x v="239"/>
    <x v="11"/>
    <s v="Maintenance Several Projects"/>
    <n v="4"/>
    <x v="3"/>
  </r>
  <r>
    <x v="240"/>
    <x v="11"/>
    <s v="Quality Assurance"/>
    <n v="1"/>
    <x v="1"/>
  </r>
  <r>
    <x v="240"/>
    <x v="11"/>
    <s v="Leave"/>
    <n v="2"/>
    <x v="5"/>
  </r>
  <r>
    <x v="240"/>
    <x v="11"/>
    <s v="FL - City of Naples"/>
    <n v="2"/>
    <x v="2"/>
  </r>
  <r>
    <x v="240"/>
    <x v="11"/>
    <s v="FL - Town of Fort Myers Beach"/>
    <n v="4"/>
    <x v="2"/>
  </r>
  <r>
    <x v="240"/>
    <x v="11"/>
    <s v="TX - Cameron County"/>
    <n v="9"/>
    <x v="2"/>
  </r>
  <r>
    <x v="240"/>
    <x v="11"/>
    <s v="CA - Sonoma County"/>
    <n v="2"/>
    <x v="2"/>
  </r>
  <r>
    <x v="240"/>
    <x v="11"/>
    <s v="TX - City of Grapevine"/>
    <n v="1"/>
    <x v="3"/>
  </r>
  <r>
    <x v="240"/>
    <x v="11"/>
    <s v="CA - City of Lemon Grove"/>
    <n v="1"/>
    <x v="3"/>
  </r>
  <r>
    <x v="240"/>
    <x v="11"/>
    <s v="GA - Chatham County"/>
    <n v="2"/>
    <x v="3"/>
  </r>
  <r>
    <x v="240"/>
    <x v="11"/>
    <s v="GA - Athens-Clarke County"/>
    <n v="2"/>
    <x v="3"/>
  </r>
  <r>
    <x v="240"/>
    <x v="11"/>
    <s v="TX - City of Plano"/>
    <n v="1"/>
    <x v="3"/>
  </r>
  <r>
    <x v="241"/>
    <x v="11"/>
    <s v="Quality Assurance"/>
    <n v="1"/>
    <x v="1"/>
  </r>
  <r>
    <x v="241"/>
    <x v="11"/>
    <s v="Leave"/>
    <n v="5"/>
    <x v="5"/>
  </r>
  <r>
    <x v="241"/>
    <x v="11"/>
    <s v="AL - City of Northport"/>
    <n v="1"/>
    <x v="3"/>
  </r>
  <r>
    <x v="241"/>
    <x v="11"/>
    <s v="AL - City of Madison"/>
    <n v="1"/>
    <x v="3"/>
  </r>
  <r>
    <x v="241"/>
    <x v="11"/>
    <s v="WI - Burnett County"/>
    <n v="1"/>
    <x v="3"/>
  </r>
  <r>
    <x v="241"/>
    <x v="11"/>
    <s v="Maintenance Several Projects"/>
    <n v="4"/>
    <x v="3"/>
  </r>
  <r>
    <x v="241"/>
    <x v="11"/>
    <s v="CA - City of Chico"/>
    <n v="1"/>
    <x v="3"/>
  </r>
  <r>
    <x v="241"/>
    <x v="11"/>
    <s v="CA - City of Menlo Park"/>
    <n v="1"/>
    <x v="3"/>
  </r>
  <r>
    <x v="241"/>
    <x v="11"/>
    <s v="CA - City of Clovis"/>
    <n v="1"/>
    <x v="3"/>
  </r>
  <r>
    <x v="241"/>
    <x v="11"/>
    <s v="CA - City of Pomona"/>
    <n v="1"/>
    <x v="3"/>
  </r>
  <r>
    <x v="241"/>
    <x v="11"/>
    <s v="TX - City of Galveston"/>
    <n v="1"/>
    <x v="3"/>
  </r>
  <r>
    <x v="241"/>
    <x v="11"/>
    <s v="CO - Town of Telluride"/>
    <n v="1"/>
    <x v="3"/>
  </r>
  <r>
    <x v="241"/>
    <x v="11"/>
    <s v="TX - Town of South Padre Island"/>
    <n v="1"/>
    <x v="3"/>
  </r>
  <r>
    <x v="241"/>
    <x v="11"/>
    <s v="CA - City of La Quinta"/>
    <n v="1"/>
    <x v="3"/>
  </r>
  <r>
    <x v="241"/>
    <x v="11"/>
    <s v="Maintenance Several Projects"/>
    <n v="1"/>
    <x v="3"/>
  </r>
  <r>
    <x v="241"/>
    <x v="11"/>
    <s v="CA - City of Cathedral City"/>
    <n v="1"/>
    <x v="3"/>
  </r>
  <r>
    <x v="241"/>
    <x v="11"/>
    <s v="CA - Riverside County"/>
    <n v="1"/>
    <x v="3"/>
  </r>
  <r>
    <x v="241"/>
    <x v="11"/>
    <s v="CA - Santa Cruz County"/>
    <n v="1"/>
    <x v="3"/>
  </r>
  <r>
    <x v="241"/>
    <x v="11"/>
    <s v="CA - El Dorado County"/>
    <n v="1"/>
    <x v="3"/>
  </r>
  <r>
    <x v="241"/>
    <x v="11"/>
    <s v="GA - City of Savannah"/>
    <n v="1"/>
    <x v="3"/>
  </r>
  <r>
    <x v="242"/>
    <x v="11"/>
    <s v="Quality Assurance"/>
    <n v="1"/>
    <x v="1"/>
  </r>
  <r>
    <x v="242"/>
    <x v="11"/>
    <s v="Leave"/>
    <n v="5"/>
    <x v="5"/>
  </r>
  <r>
    <x v="242"/>
    <x v="11"/>
    <s v="TX - Cameron County"/>
    <n v="4"/>
    <x v="2"/>
  </r>
  <r>
    <x v="242"/>
    <x v="11"/>
    <s v="FL - Town of Fort Myers Beach"/>
    <n v="4"/>
    <x v="2"/>
  </r>
  <r>
    <x v="242"/>
    <x v="11"/>
    <s v="VT - Town of Plymouth"/>
    <n v="4"/>
    <x v="2"/>
  </r>
  <r>
    <x v="242"/>
    <x v="11"/>
    <s v="CA - Sonoma County"/>
    <n v="4"/>
    <x v="2"/>
  </r>
  <r>
    <x v="242"/>
    <x v="11"/>
    <s v="FL - City of Naples"/>
    <n v="3"/>
    <x v="2"/>
  </r>
  <r>
    <x v="242"/>
    <x v="11"/>
    <s v="IL - Williamson County"/>
    <n v="1"/>
    <x v="3"/>
  </r>
  <r>
    <x v="242"/>
    <x v="11"/>
    <s v="CA - City of Pacifica"/>
    <n v="1"/>
    <x v="3"/>
  </r>
  <r>
    <x v="243"/>
    <x v="11"/>
    <s v="Quality Assurance"/>
    <n v="1"/>
    <x v="1"/>
  </r>
  <r>
    <x v="243"/>
    <x v="11"/>
    <s v="Leave"/>
    <n v="5"/>
    <x v="5"/>
  </r>
  <r>
    <x v="243"/>
    <x v="11"/>
    <s v="CA - El Dorado County"/>
    <n v="1"/>
    <x v="3"/>
  </r>
  <r>
    <x v="243"/>
    <x v="11"/>
    <s v="CA - Placer County"/>
    <n v="1"/>
    <x v="3"/>
  </r>
  <r>
    <x v="243"/>
    <x v="11"/>
    <s v="MD - Town of Ocean City"/>
    <n v="1"/>
    <x v="3"/>
  </r>
  <r>
    <x v="243"/>
    <x v="11"/>
    <s v="CA - San Bernardino County"/>
    <n v="1"/>
    <x v="3"/>
  </r>
  <r>
    <x v="243"/>
    <x v="11"/>
    <s v="CA - Riverside County"/>
    <n v="2"/>
    <x v="3"/>
  </r>
  <r>
    <x v="243"/>
    <x v="11"/>
    <s v="CA - City of Big Bear Lake"/>
    <n v="1"/>
    <x v="3"/>
  </r>
  <r>
    <x v="243"/>
    <x v="11"/>
    <s v="AZ - City of Scottsdale"/>
    <n v="1"/>
    <x v="3"/>
  </r>
  <r>
    <x v="243"/>
    <x v="11"/>
    <s v="Maintenance Several Projects"/>
    <n v="1"/>
    <x v="3"/>
  </r>
  <r>
    <x v="243"/>
    <x v="11"/>
    <s v="UT - City of Salt Lake City"/>
    <n v="1"/>
    <x v="3"/>
  </r>
  <r>
    <x v="243"/>
    <x v="11"/>
    <s v="UT - City of Hurricane"/>
    <n v="1"/>
    <x v="3"/>
  </r>
  <r>
    <x v="243"/>
    <x v="11"/>
    <s v="GA - Athens-Clarke County"/>
    <n v="1"/>
    <x v="3"/>
  </r>
  <r>
    <x v="243"/>
    <x v="11"/>
    <s v="CA - Mariposa County"/>
    <n v="1"/>
    <x v="3"/>
  </r>
  <r>
    <x v="243"/>
    <x v="11"/>
    <s v="CA - City of Calabasas"/>
    <n v="1"/>
    <x v="3"/>
  </r>
  <r>
    <x v="243"/>
    <x v="11"/>
    <s v="CO - Archuleta County"/>
    <n v="1"/>
    <x v="3"/>
  </r>
  <r>
    <x v="243"/>
    <x v="11"/>
    <s v="GA - Henry County"/>
    <n v="2"/>
    <x v="3"/>
  </r>
  <r>
    <x v="243"/>
    <x v="11"/>
    <s v="MO - City of Florissant"/>
    <n v="1"/>
    <x v="3"/>
  </r>
  <r>
    <x v="243"/>
    <x v="11"/>
    <s v="TX - City of Plano"/>
    <n v="1"/>
    <x v="3"/>
  </r>
  <r>
    <x v="243"/>
    <x v="11"/>
    <s v="AL - City of Auburn"/>
    <n v="2"/>
    <x v="3"/>
  </r>
  <r>
    <x v="244"/>
    <x v="11"/>
    <s v="Quality Assurance"/>
    <n v="1"/>
    <x v="1"/>
  </r>
  <r>
    <x v="244"/>
    <x v="11"/>
    <s v="Leave"/>
    <n v="4"/>
    <x v="5"/>
  </r>
  <r>
    <x v="244"/>
    <x v="11"/>
    <s v="FL - City of Naples"/>
    <n v="3"/>
    <x v="2"/>
  </r>
  <r>
    <x v="244"/>
    <x v="11"/>
    <s v="FL - Town of Fort Myers Beach"/>
    <n v="3"/>
    <x v="2"/>
  </r>
  <r>
    <x v="244"/>
    <x v="11"/>
    <s v="TX - Cameron County"/>
    <n v="3"/>
    <x v="2"/>
  </r>
  <r>
    <x v="244"/>
    <x v="11"/>
    <s v="CA - Sonoma County"/>
    <n v="3"/>
    <x v="2"/>
  </r>
  <r>
    <x v="244"/>
    <x v="11"/>
    <s v="VT - Town of Plymouth"/>
    <n v="3"/>
    <x v="2"/>
  </r>
  <r>
    <x v="244"/>
    <x v="11"/>
    <s v="TN - Putnam County"/>
    <n v="3"/>
    <x v="2"/>
  </r>
  <r>
    <x v="244"/>
    <x v="11"/>
    <s v="NY - Town of Southold"/>
    <n v="4"/>
    <x v="2"/>
  </r>
  <r>
    <x v="245"/>
    <x v="11"/>
    <s v="Quality Assurance"/>
    <n v="1"/>
    <x v="1"/>
  </r>
  <r>
    <x v="245"/>
    <x v="11"/>
    <s v="Leave"/>
    <n v="5"/>
    <x v="5"/>
  </r>
  <r>
    <x v="245"/>
    <x v="11"/>
    <s v="CA - Riverside County"/>
    <n v="2"/>
    <x v="3"/>
  </r>
  <r>
    <x v="245"/>
    <x v="11"/>
    <s v="CA - El Dorado County"/>
    <n v="1"/>
    <x v="3"/>
  </r>
  <r>
    <x v="245"/>
    <x v="11"/>
    <s v="CA - Placer County"/>
    <n v="1"/>
    <x v="3"/>
  </r>
  <r>
    <x v="245"/>
    <x v="11"/>
    <s v="MD - Town of Ocean City"/>
    <n v="1"/>
    <x v="3"/>
  </r>
  <r>
    <x v="245"/>
    <x v="11"/>
    <s v="CA - San Bernardino County"/>
    <n v="1"/>
    <x v="3"/>
  </r>
  <r>
    <x v="245"/>
    <x v="11"/>
    <s v="AZ - City of Scottsdale"/>
    <n v="1"/>
    <x v="3"/>
  </r>
  <r>
    <x v="245"/>
    <x v="11"/>
    <s v="GA - Henry County"/>
    <n v="1"/>
    <x v="3"/>
  </r>
  <r>
    <x v="245"/>
    <x v="11"/>
    <s v="AL - City of Auburn"/>
    <n v="2"/>
    <x v="3"/>
  </r>
  <r>
    <x v="245"/>
    <x v="11"/>
    <s v="AZ - Coconino County"/>
    <n v="3"/>
    <x v="3"/>
  </r>
  <r>
    <x v="245"/>
    <x v="11"/>
    <s v="NY - Town of Southold"/>
    <n v="8"/>
    <x v="2"/>
  </r>
  <r>
    <x v="246"/>
    <x v="0"/>
    <s v="Quality Assurance"/>
    <n v="1"/>
    <x v="1"/>
  </r>
  <r>
    <x v="246"/>
    <x v="0"/>
    <s v="Leave"/>
    <n v="3"/>
    <x v="5"/>
  </r>
  <r>
    <x v="246"/>
    <x v="0"/>
    <s v="FL - Town of Fort Myers Beach"/>
    <n v="3"/>
    <x v="2"/>
  </r>
  <r>
    <x v="246"/>
    <x v="0"/>
    <s v="TX - Cameron County"/>
    <n v="6"/>
    <x v="2"/>
  </r>
  <r>
    <x v="246"/>
    <x v="0"/>
    <s v="CA - Sonoma County"/>
    <n v="3"/>
    <x v="2"/>
  </r>
  <r>
    <x v="246"/>
    <x v="0"/>
    <s v="TN - Putnam County"/>
    <n v="3"/>
    <x v="2"/>
  </r>
  <r>
    <x v="246"/>
    <x v="0"/>
    <s v="NY - Town of Southold"/>
    <n v="5"/>
    <x v="2"/>
  </r>
  <r>
    <x v="246"/>
    <x v="0"/>
    <s v="FL - City of Naples"/>
    <n v="3"/>
    <x v="2"/>
  </r>
  <r>
    <x v="247"/>
    <x v="0"/>
    <s v="Quality Assurance"/>
    <n v="1"/>
    <x v="1"/>
  </r>
  <r>
    <x v="247"/>
    <x v="0"/>
    <s v="Leave"/>
    <n v="2"/>
    <x v="5"/>
  </r>
  <r>
    <x v="247"/>
    <x v="0"/>
    <s v="CA - Sacramento County"/>
    <n v="1"/>
    <x v="3"/>
  </r>
  <r>
    <x v="247"/>
    <x v="0"/>
    <s v="TX - City of Fort Worth"/>
    <n v="1"/>
    <x v="3"/>
  </r>
  <r>
    <x v="247"/>
    <x v="0"/>
    <s v="CA - San Joaquin County"/>
    <n v="1"/>
    <x v="3"/>
  </r>
  <r>
    <x v="247"/>
    <x v="0"/>
    <s v="CA - Tulare County"/>
    <n v="1"/>
    <x v="3"/>
  </r>
  <r>
    <x v="247"/>
    <x v="0"/>
    <s v="TX - City of New Braunfels"/>
    <n v="1"/>
    <x v="3"/>
  </r>
  <r>
    <x v="247"/>
    <x v="0"/>
    <s v="CA - City of Pasadena"/>
    <n v="1"/>
    <x v="3"/>
  </r>
  <r>
    <x v="247"/>
    <x v="0"/>
    <s v="TX - City of College Station"/>
    <n v="1"/>
    <x v="3"/>
  </r>
  <r>
    <x v="247"/>
    <x v="0"/>
    <s v="OH - Hocking County"/>
    <n v="1"/>
    <x v="3"/>
  </r>
  <r>
    <x v="247"/>
    <x v="0"/>
    <s v="VT - Town of Dover"/>
    <n v="1"/>
    <x v="3"/>
  </r>
  <r>
    <x v="247"/>
    <x v="0"/>
    <s v="FL - City of North Miami Beach"/>
    <n v="1"/>
    <x v="3"/>
  </r>
  <r>
    <x v="247"/>
    <x v="0"/>
    <s v="AL - City of Auburn"/>
    <n v="1"/>
    <x v="3"/>
  </r>
  <r>
    <x v="247"/>
    <x v="0"/>
    <s v="TX - City of Dripping Springs"/>
    <n v="1"/>
    <x v="3"/>
  </r>
  <r>
    <x v="247"/>
    <x v="0"/>
    <s v="FL - City of Cocoa Beach"/>
    <n v="1"/>
    <x v="3"/>
  </r>
  <r>
    <x v="247"/>
    <x v="0"/>
    <s v="CO - City of Lakewood"/>
    <n v="1"/>
    <x v="3"/>
  </r>
  <r>
    <x v="247"/>
    <x v="0"/>
    <s v="FL - Marion County"/>
    <n v="1"/>
    <x v="3"/>
  </r>
  <r>
    <x v="247"/>
    <x v="0"/>
    <s v="OK - City of Lawton"/>
    <n v="1"/>
    <x v="3"/>
  </r>
  <r>
    <x v="247"/>
    <x v="0"/>
    <s v="MN - Otter Tail County"/>
    <n v="1"/>
    <x v="3"/>
  </r>
  <r>
    <x v="247"/>
    <x v="0"/>
    <s v="GA - Bulloch County"/>
    <n v="1"/>
    <x v="3"/>
  </r>
  <r>
    <x v="247"/>
    <x v="0"/>
    <s v="NY - Town of Southold"/>
    <n v="6"/>
    <x v="2"/>
  </r>
  <r>
    <x v="248"/>
    <x v="0"/>
    <s v="Quality Assurance"/>
    <n v="1"/>
    <x v="1"/>
  </r>
  <r>
    <x v="248"/>
    <x v="0"/>
    <s v="FL - Town of Fort Myers Beach"/>
    <n v="5"/>
    <x v="2"/>
  </r>
  <r>
    <x v="248"/>
    <x v="0"/>
    <s v="TX - Cameron County"/>
    <n v="8"/>
    <x v="2"/>
  </r>
  <r>
    <x v="248"/>
    <x v="0"/>
    <s v="CA - Sonoma County"/>
    <n v="4"/>
    <x v="2"/>
  </r>
  <r>
    <x v="248"/>
    <x v="0"/>
    <s v="NY - Town of Southold"/>
    <n v="4"/>
    <x v="2"/>
  </r>
  <r>
    <x v="248"/>
    <x v="0"/>
    <s v="PA - Township of Middle Smithfield"/>
    <n v="3"/>
    <x v="2"/>
  </r>
  <r>
    <x v="248"/>
    <x v="0"/>
    <s v="TN - Putnam County"/>
    <n v="2"/>
    <x v="2"/>
  </r>
  <r>
    <x v="249"/>
    <x v="0"/>
    <s v="Quality Assurance"/>
    <n v="1"/>
    <x v="1"/>
  </r>
  <r>
    <x v="249"/>
    <x v="0"/>
    <s v="Leave"/>
    <n v="1"/>
    <x v="5"/>
  </r>
  <r>
    <x v="249"/>
    <x v="0"/>
    <s v="MD - Town of Ocean City"/>
    <n v="2"/>
    <x v="3"/>
  </r>
  <r>
    <x v="249"/>
    <x v="0"/>
    <s v="CA - San Bernardino County"/>
    <n v="3"/>
    <x v="3"/>
  </r>
  <r>
    <x v="249"/>
    <x v="0"/>
    <s v="AZ - City of Tempe"/>
    <n v="1"/>
    <x v="3"/>
  </r>
  <r>
    <x v="249"/>
    <x v="0"/>
    <s v="AZ - City of Phoenix"/>
    <n v="2"/>
    <x v="3"/>
  </r>
  <r>
    <x v="249"/>
    <x v="0"/>
    <s v="CA - Sacramento County"/>
    <n v="1"/>
    <x v="3"/>
  </r>
  <r>
    <x v="249"/>
    <x v="0"/>
    <s v="TX - City of Fort Worth"/>
    <n v="1"/>
    <x v="3"/>
  </r>
  <r>
    <x v="249"/>
    <x v="0"/>
    <s v="NY - Town of Southold"/>
    <n v="4"/>
    <x v="2"/>
  </r>
  <r>
    <x v="249"/>
    <x v="0"/>
    <s v="AUS - City of Adelaide"/>
    <n v="2"/>
    <x v="3"/>
  </r>
  <r>
    <x v="249"/>
    <x v="0"/>
    <s v="AUS - Bass Coast Shire"/>
    <n v="2"/>
    <x v="3"/>
  </r>
  <r>
    <x v="249"/>
    <x v="0"/>
    <s v="AZ - Maricopa County"/>
    <n v="2"/>
    <x v="3"/>
  </r>
  <r>
    <x v="249"/>
    <x v="0"/>
    <s v="FL - City of Hallandale Beach"/>
    <n v="1"/>
    <x v="3"/>
  </r>
  <r>
    <x v="249"/>
    <x v="0"/>
    <s v="FL - City of Sunny Isles Beach"/>
    <n v="1"/>
    <x v="3"/>
  </r>
  <r>
    <x v="249"/>
    <x v="0"/>
    <s v="AZ - Coconino County"/>
    <n v="3"/>
    <x v="3"/>
  </r>
  <r>
    <x v="250"/>
    <x v="0"/>
    <s v="Quality Assurance"/>
    <n v="1"/>
    <x v="1"/>
  </r>
  <r>
    <x v="250"/>
    <x v="0"/>
    <s v="Leave"/>
    <n v="1"/>
    <x v="5"/>
  </r>
  <r>
    <x v="250"/>
    <x v="0"/>
    <s v="TX - Cameron County"/>
    <n v="3"/>
    <x v="2"/>
  </r>
  <r>
    <x v="250"/>
    <x v="0"/>
    <s v="CA - Sonoma County"/>
    <n v="5"/>
    <x v="2"/>
  </r>
  <r>
    <x v="250"/>
    <x v="0"/>
    <s v="NY - Town of Southold"/>
    <n v="7"/>
    <x v="2"/>
  </r>
  <r>
    <x v="250"/>
    <x v="0"/>
    <s v="PA - Township of Middle Smithfield"/>
    <n v="3"/>
    <x v="2"/>
  </r>
  <r>
    <x v="250"/>
    <x v="0"/>
    <s v="FL - Town of Fort Myers Beach"/>
    <n v="7"/>
    <x v="2"/>
  </r>
  <r>
    <x v="251"/>
    <x v="0"/>
    <s v="Quality Assurance"/>
    <n v="1"/>
    <x v="1"/>
  </r>
  <r>
    <x v="251"/>
    <x v="0"/>
    <s v="Leave"/>
    <n v="2"/>
    <x v="5"/>
  </r>
  <r>
    <x v="251"/>
    <x v="0"/>
    <s v="CA - Riverside County"/>
    <n v="4"/>
    <x v="3"/>
  </r>
  <r>
    <x v="251"/>
    <x v="0"/>
    <s v="MD - Town of Ocean City"/>
    <n v="2"/>
    <x v="3"/>
  </r>
  <r>
    <x v="251"/>
    <x v="0"/>
    <s v="CA - San Bernardino County"/>
    <n v="2"/>
    <x v="3"/>
  </r>
  <r>
    <x v="251"/>
    <x v="0"/>
    <s v="CA - Placer County"/>
    <n v="1"/>
    <x v="3"/>
  </r>
  <r>
    <x v="251"/>
    <x v="0"/>
    <s v="AZ - City of Scottsdale"/>
    <n v="2"/>
    <x v="3"/>
  </r>
  <r>
    <x v="251"/>
    <x v="0"/>
    <s v="CA - City of Irvine"/>
    <n v="1"/>
    <x v="3"/>
  </r>
  <r>
    <x v="251"/>
    <x v="0"/>
    <s v="OH - Hocking County"/>
    <n v="1"/>
    <x v="3"/>
  </r>
  <r>
    <x v="251"/>
    <x v="0"/>
    <s v="Maintenance Several Projects"/>
    <n v="2"/>
    <x v="3"/>
  </r>
  <r>
    <x v="251"/>
    <x v="0"/>
    <s v="AUS - City of Adelaide"/>
    <n v="1"/>
    <x v="3"/>
  </r>
  <r>
    <x v="251"/>
    <x v="0"/>
    <s v="AZ - Coconino County"/>
    <n v="2"/>
    <x v="3"/>
  </r>
  <r>
    <x v="251"/>
    <x v="0"/>
    <s v="AZ - Maricopa County"/>
    <n v="1"/>
    <x v="3"/>
  </r>
  <r>
    <x v="251"/>
    <x v="0"/>
    <s v="NC - Avery County"/>
    <n v="2"/>
    <x v="3"/>
  </r>
  <r>
    <x v="251"/>
    <x v="0"/>
    <s v="CO - Pitkin County"/>
    <n v="2"/>
    <x v="3"/>
  </r>
  <r>
    <x v="251"/>
    <x v="0"/>
    <s v="FL - Town of Fort Myers Beach"/>
    <n v="1"/>
    <x v="2"/>
  </r>
  <r>
    <x v="252"/>
    <x v="0"/>
    <s v="Quality Assurance"/>
    <n v="1"/>
    <x v="1"/>
  </r>
  <r>
    <x v="252"/>
    <x v="0"/>
    <s v="Leave"/>
    <n v="4"/>
    <x v="5"/>
  </r>
  <r>
    <x v="252"/>
    <x v="0"/>
    <s v="CA - Sonoma County"/>
    <n v="4"/>
    <x v="2"/>
  </r>
  <r>
    <x v="252"/>
    <x v="0"/>
    <s v="PA - Township of Middle Smithfield"/>
    <n v="2"/>
    <x v="2"/>
  </r>
  <r>
    <x v="252"/>
    <x v="0"/>
    <s v="AUS - City of Adelaide"/>
    <n v="1"/>
    <x v="3"/>
  </r>
  <r>
    <x v="252"/>
    <x v="0"/>
    <s v="TX - Cameron County"/>
    <n v="4"/>
    <x v="2"/>
  </r>
  <r>
    <x v="252"/>
    <x v="0"/>
    <s v="ID - City of Ketchum"/>
    <n v="3"/>
    <x v="2"/>
  </r>
  <r>
    <x v="252"/>
    <x v="0"/>
    <s v="AZ - Town of Pinetop-Lakeside"/>
    <n v="1"/>
    <x v="2"/>
  </r>
  <r>
    <x v="252"/>
    <x v="0"/>
    <s v="WI - City of Lake Geneva"/>
    <n v="1"/>
    <x v="2"/>
  </r>
  <r>
    <x v="252"/>
    <x v="0"/>
    <s v="CA - Humboldt County"/>
    <n v="2"/>
    <x v="2"/>
  </r>
  <r>
    <x v="252"/>
    <x v="0"/>
    <s v="Customer Support"/>
    <n v="3"/>
    <x v="0"/>
  </r>
  <r>
    <x v="253"/>
    <x v="0"/>
    <s v="Quality Assurance"/>
    <n v="1"/>
    <x v="1"/>
  </r>
  <r>
    <x v="253"/>
    <x v="0"/>
    <s v="Leave"/>
    <n v="6"/>
    <x v="5"/>
  </r>
  <r>
    <x v="253"/>
    <x v="0"/>
    <s v="TX - Cameron County"/>
    <n v="6"/>
    <x v="2"/>
  </r>
  <r>
    <x v="253"/>
    <x v="0"/>
    <s v="CA - City of La Quinta"/>
    <n v="1"/>
    <x v="3"/>
  </r>
  <r>
    <x v="253"/>
    <x v="0"/>
    <s v="CA - Riverside County"/>
    <n v="3"/>
    <x v="3"/>
  </r>
  <r>
    <x v="253"/>
    <x v="0"/>
    <s v="CA - San Bernardino County"/>
    <n v="1"/>
    <x v="3"/>
  </r>
  <r>
    <x v="253"/>
    <x v="0"/>
    <s v="AZ - City of Scottsdale"/>
    <n v="2"/>
    <x v="3"/>
  </r>
  <r>
    <x v="253"/>
    <x v="0"/>
    <s v="FL - Monroe County"/>
    <n v="2"/>
    <x v="3"/>
  </r>
  <r>
    <x v="253"/>
    <x v="0"/>
    <s v="AZ - City of Phoenix"/>
    <n v="1"/>
    <x v="3"/>
  </r>
  <r>
    <x v="253"/>
    <x v="0"/>
    <s v="Customer Support"/>
    <n v="3"/>
    <x v="0"/>
  </r>
  <r>
    <x v="254"/>
    <x v="0"/>
    <s v="Quality Assurance"/>
    <n v="1"/>
    <x v="1"/>
  </r>
  <r>
    <x v="254"/>
    <x v="0"/>
    <s v="Leave"/>
    <n v="4"/>
    <x v="5"/>
  </r>
  <r>
    <x v="254"/>
    <x v="0"/>
    <s v="CA - Sonoma County"/>
    <n v="1"/>
    <x v="2"/>
  </r>
  <r>
    <x v="254"/>
    <x v="0"/>
    <s v="AUS - City of Adelaide"/>
    <n v="1"/>
    <x v="3"/>
  </r>
  <r>
    <x v="254"/>
    <x v="0"/>
    <s v="ID - City of Ketchum"/>
    <n v="2"/>
    <x v="2"/>
  </r>
  <r>
    <x v="254"/>
    <x v="0"/>
    <s v="AZ - Town of Pinetop-Lakeside"/>
    <n v="1"/>
    <x v="2"/>
  </r>
  <r>
    <x v="254"/>
    <x v="0"/>
    <s v="WI - City of Lake Geneva"/>
    <n v="1"/>
    <x v="2"/>
  </r>
  <r>
    <x v="254"/>
    <x v="0"/>
    <s v="CA - Humboldt County"/>
    <n v="4"/>
    <x v="2"/>
  </r>
  <r>
    <x v="254"/>
    <x v="0"/>
    <s v="PA - Township of Middle Smithfield"/>
    <n v="3"/>
    <x v="2"/>
  </r>
  <r>
    <x v="254"/>
    <x v="0"/>
    <s v="TX - Cameron County"/>
    <n v="5"/>
    <x v="2"/>
  </r>
  <r>
    <x v="254"/>
    <x v="0"/>
    <s v="Customer Support"/>
    <n v="3"/>
    <x v="0"/>
  </r>
  <r>
    <x v="255"/>
    <x v="0"/>
    <s v="Quality Assurance"/>
    <n v="1"/>
    <x v="1"/>
  </r>
  <r>
    <x v="255"/>
    <x v="0"/>
    <s v="Leave"/>
    <n v="2"/>
    <x v="5"/>
  </r>
  <r>
    <x v="255"/>
    <x v="0"/>
    <s v="Customer Support"/>
    <n v="3"/>
    <x v="0"/>
  </r>
  <r>
    <x v="255"/>
    <x v="0"/>
    <s v="CA - Sonoma County"/>
    <n v="2"/>
    <x v="2"/>
  </r>
  <r>
    <x v="255"/>
    <x v="0"/>
    <s v="ID - City of Ketchum"/>
    <n v="4"/>
    <x v="2"/>
  </r>
  <r>
    <x v="255"/>
    <x v="0"/>
    <s v="PA - Township of Middle Smithfield"/>
    <n v="1"/>
    <x v="2"/>
  </r>
  <r>
    <x v="255"/>
    <x v="0"/>
    <s v="TX - Cameron County"/>
    <n v="5"/>
    <x v="2"/>
  </r>
  <r>
    <x v="255"/>
    <x v="0"/>
    <s v="WI - City of Lake Geneva"/>
    <n v="1"/>
    <x v="2"/>
  </r>
  <r>
    <x v="255"/>
    <x v="0"/>
    <s v="AZ - Town of Pinetop-Lakeside"/>
    <n v="1"/>
    <x v="2"/>
  </r>
  <r>
    <x v="255"/>
    <x v="0"/>
    <s v="Maintenance Several Projects"/>
    <n v="2"/>
    <x v="3"/>
  </r>
  <r>
    <x v="255"/>
    <x v="0"/>
    <s v="MD - Town of Ocean City"/>
    <n v="1"/>
    <x v="3"/>
  </r>
  <r>
    <x v="255"/>
    <x v="0"/>
    <s v="NC - Avery County"/>
    <n v="1"/>
    <x v="3"/>
  </r>
  <r>
    <x v="255"/>
    <x v="0"/>
    <s v="CO - Pitkin County"/>
    <n v="1"/>
    <x v="3"/>
  </r>
  <r>
    <x v="255"/>
    <x v="0"/>
    <s v="AZ - Coconino County"/>
    <n v="1"/>
    <x v="3"/>
  </r>
  <r>
    <x v="256"/>
    <x v="0"/>
    <s v="Quality Assurance"/>
    <n v="1"/>
    <x v="1"/>
  </r>
  <r>
    <x v="256"/>
    <x v="0"/>
    <s v="Leave"/>
    <n v="1"/>
    <x v="5"/>
  </r>
  <r>
    <x v="256"/>
    <x v="0"/>
    <s v="CA - Sonoma County"/>
    <n v="2"/>
    <x v="2"/>
  </r>
  <r>
    <x v="256"/>
    <x v="0"/>
    <s v="AUS - City of Adelaide"/>
    <n v="1"/>
    <x v="3"/>
  </r>
  <r>
    <x v="256"/>
    <x v="0"/>
    <s v="ID - City of Ketchum"/>
    <n v="9"/>
    <x v="2"/>
  </r>
  <r>
    <x v="256"/>
    <x v="0"/>
    <s v="AZ - Town of Pinetop-Lakeside"/>
    <n v="3"/>
    <x v="2"/>
  </r>
  <r>
    <x v="256"/>
    <x v="0"/>
    <s v="WI - City of Lake Geneva"/>
    <n v="2"/>
    <x v="2"/>
  </r>
  <r>
    <x v="256"/>
    <x v="0"/>
    <s v="CA - Humboldt County"/>
    <n v="4"/>
    <x v="2"/>
  </r>
  <r>
    <x v="256"/>
    <x v="0"/>
    <s v="Customer Support"/>
    <n v="3"/>
    <x v="0"/>
  </r>
  <r>
    <x v="257"/>
    <x v="0"/>
    <s v="Quality Assurance"/>
    <n v="1"/>
    <x v="1"/>
  </r>
  <r>
    <x v="257"/>
    <x v="0"/>
    <s v="Leave"/>
    <n v="3"/>
    <x v="5"/>
  </r>
  <r>
    <x v="257"/>
    <x v="0"/>
    <s v="Customer Support"/>
    <n v="3"/>
    <x v="0"/>
  </r>
  <r>
    <x v="257"/>
    <x v="0"/>
    <s v="CA - Sonoma County"/>
    <n v="2"/>
    <x v="2"/>
  </r>
  <r>
    <x v="257"/>
    <x v="0"/>
    <s v="AUS - City of Adelaide"/>
    <n v="1"/>
    <x v="3"/>
  </r>
  <r>
    <x v="257"/>
    <x v="0"/>
    <s v="ID - City of Ketchum"/>
    <n v="5"/>
    <x v="2"/>
  </r>
  <r>
    <x v="257"/>
    <x v="0"/>
    <s v="AZ - Town of Pinetop-Lakeside"/>
    <n v="3"/>
    <x v="2"/>
  </r>
  <r>
    <x v="257"/>
    <x v="0"/>
    <s v="WI - City of Lake Geneva"/>
    <n v="1"/>
    <x v="2"/>
  </r>
  <r>
    <x v="257"/>
    <x v="0"/>
    <s v="CA - Humboldt County"/>
    <n v="3"/>
    <x v="2"/>
  </r>
  <r>
    <x v="257"/>
    <x v="0"/>
    <s v="NY - City of Hudson"/>
    <n v="3"/>
    <x v="2"/>
  </r>
  <r>
    <x v="257"/>
    <x v="0"/>
    <s v="MI - Township of Charlevoix"/>
    <n v="1"/>
    <x v="2"/>
  </r>
  <r>
    <x v="258"/>
    <x v="0"/>
    <s v="Quality Assurance"/>
    <n v="1"/>
    <x v="1"/>
  </r>
  <r>
    <x v="258"/>
    <x v="0"/>
    <s v="Leave"/>
    <n v="2"/>
    <x v="5"/>
  </r>
  <r>
    <x v="258"/>
    <x v="0"/>
    <s v="Customer Support"/>
    <n v="3"/>
    <x v="0"/>
  </r>
  <r>
    <x v="258"/>
    <x v="0"/>
    <s v="NY - City of Hudson"/>
    <n v="3"/>
    <x v="2"/>
  </r>
  <r>
    <x v="258"/>
    <x v="0"/>
    <s v="ID - City of Ketchum"/>
    <n v="4"/>
    <x v="2"/>
  </r>
  <r>
    <x v="258"/>
    <x v="0"/>
    <s v="TX - City of Nacogdoches"/>
    <n v="1"/>
    <x v="4"/>
  </r>
  <r>
    <x v="258"/>
    <x v="0"/>
    <s v="CO - City of Lakewood"/>
    <n v="1"/>
    <x v="4"/>
  </r>
  <r>
    <x v="258"/>
    <x v="0"/>
    <s v="CA - City of Coachella"/>
    <n v="1"/>
    <x v="4"/>
  </r>
  <r>
    <x v="258"/>
    <x v="0"/>
    <s v="FL - City of North Miami Beach"/>
    <n v="1"/>
    <x v="4"/>
  </r>
  <r>
    <x v="258"/>
    <x v="0"/>
    <s v="ME - City of Bangor"/>
    <n v="1"/>
    <x v="3"/>
  </r>
  <r>
    <x v="258"/>
    <x v="0"/>
    <s v="CA - City of La Quinta"/>
    <n v="1"/>
    <x v="3"/>
  </r>
  <r>
    <x v="258"/>
    <x v="0"/>
    <s v="NY - Sullivan County"/>
    <n v="1"/>
    <x v="3"/>
  </r>
  <r>
    <x v="258"/>
    <x v="0"/>
    <s v="TX - City of Galveston"/>
    <n v="1"/>
    <x v="3"/>
  </r>
  <r>
    <x v="258"/>
    <x v="0"/>
    <s v="Maintenance Several Projects"/>
    <n v="1"/>
    <x v="3"/>
  </r>
  <r>
    <x v="258"/>
    <x v="0"/>
    <s v="CA - Riverside County"/>
    <n v="1"/>
    <x v="3"/>
  </r>
  <r>
    <x v="258"/>
    <x v="0"/>
    <s v="GA - City of Savannah"/>
    <n v="1"/>
    <x v="3"/>
  </r>
  <r>
    <x v="258"/>
    <x v="0"/>
    <s v="AZ - Maricopa County"/>
    <n v="1"/>
    <x v="3"/>
  </r>
  <r>
    <x v="258"/>
    <x v="0"/>
    <s v="WI - City of Lake Geneva"/>
    <n v="1"/>
    <x v="2"/>
  </r>
  <r>
    <x v="259"/>
    <x v="0"/>
    <s v="Quality Assurance"/>
    <n v="1"/>
    <x v="1"/>
  </r>
  <r>
    <x v="259"/>
    <x v="0"/>
    <s v="Leave"/>
    <n v="3"/>
    <x v="5"/>
  </r>
  <r>
    <x v="259"/>
    <x v="0"/>
    <s v="Customer Support"/>
    <n v="3"/>
    <x v="0"/>
  </r>
  <r>
    <x v="259"/>
    <x v="0"/>
    <s v="AUS - City of Adelaide"/>
    <n v="1"/>
    <x v="3"/>
  </r>
  <r>
    <x v="259"/>
    <x v="0"/>
    <s v="AZ - Town of Pinetop-Lakeside"/>
    <n v="3"/>
    <x v="2"/>
  </r>
  <r>
    <x v="259"/>
    <x v="0"/>
    <s v="CA - Humboldt County"/>
    <n v="5"/>
    <x v="2"/>
  </r>
  <r>
    <x v="259"/>
    <x v="0"/>
    <s v="NY - City of Hudson"/>
    <n v="3"/>
    <x v="2"/>
  </r>
  <r>
    <x v="259"/>
    <x v="0"/>
    <s v="CA - City of Stanton"/>
    <n v="2"/>
    <x v="2"/>
  </r>
  <r>
    <x v="259"/>
    <x v="0"/>
    <s v="OH - Washington County"/>
    <n v="1"/>
    <x v="2"/>
  </r>
  <r>
    <x v="259"/>
    <x v="0"/>
    <s v="MI - City of Saint Ignace"/>
    <n v="2"/>
    <x v="2"/>
  </r>
  <r>
    <x v="259"/>
    <x v="0"/>
    <s v="CA - Sonoma County"/>
    <n v="2"/>
    <x v="2"/>
  </r>
  <r>
    <x v="260"/>
    <x v="0"/>
    <s v="Quality Assurance"/>
    <n v="1"/>
    <x v="1"/>
  </r>
  <r>
    <x v="260"/>
    <x v="0"/>
    <s v="Leave"/>
    <n v="3"/>
    <x v="5"/>
  </r>
  <r>
    <x v="260"/>
    <x v="0"/>
    <s v="BI Analysis"/>
    <n v="1"/>
    <x v="5"/>
  </r>
  <r>
    <x v="260"/>
    <x v="0"/>
    <s v="NY - City of Hudson"/>
    <n v="2"/>
    <x v="2"/>
  </r>
  <r>
    <x v="260"/>
    <x v="0"/>
    <s v="CA - Sonoma County"/>
    <n v="2"/>
    <x v="2"/>
  </r>
  <r>
    <x v="260"/>
    <x v="0"/>
    <s v="CA - Placer County"/>
    <n v="1"/>
    <x v="3"/>
  </r>
  <r>
    <x v="260"/>
    <x v="0"/>
    <s v="CA - San Bernardino County"/>
    <n v="1"/>
    <x v="3"/>
  </r>
  <r>
    <x v="260"/>
    <x v="0"/>
    <s v="CA - Riverside County"/>
    <n v="2"/>
    <x v="3"/>
  </r>
  <r>
    <x v="260"/>
    <x v="0"/>
    <s v="NC - Avery County"/>
    <n v="2"/>
    <x v="3"/>
  </r>
  <r>
    <x v="260"/>
    <x v="0"/>
    <s v="AZ - Coconino County"/>
    <n v="2"/>
    <x v="3"/>
  </r>
  <r>
    <x v="260"/>
    <x v="0"/>
    <s v="CO - Pitkin County"/>
    <n v="1"/>
    <x v="3"/>
  </r>
  <r>
    <x v="260"/>
    <x v="0"/>
    <s v="AZ - Maricopa County"/>
    <n v="1"/>
    <x v="3"/>
  </r>
  <r>
    <x v="260"/>
    <x v="0"/>
    <s v="MI - City of Saint Ignace"/>
    <n v="2"/>
    <x v="2"/>
  </r>
  <r>
    <x v="260"/>
    <x v="0"/>
    <s v="AZ - Town of Pinetop-Lakeside"/>
    <n v="3"/>
    <x v="2"/>
  </r>
  <r>
    <x v="261"/>
    <x v="0"/>
    <s v="Quality Assurance"/>
    <n v="1"/>
    <x v="1"/>
  </r>
  <r>
    <x v="261"/>
    <x v="0"/>
    <s v="Leave"/>
    <n v="3"/>
    <x v="5"/>
  </r>
  <r>
    <x v="261"/>
    <x v="0"/>
    <s v="CA - Sonoma County"/>
    <n v="2"/>
    <x v="2"/>
  </r>
  <r>
    <x v="261"/>
    <x v="0"/>
    <s v="AUS - City of Adelaide"/>
    <n v="1"/>
    <x v="3"/>
  </r>
  <r>
    <x v="261"/>
    <x v="0"/>
    <s v="AZ - Town of Pinetop-Lakeside"/>
    <n v="4"/>
    <x v="2"/>
  </r>
  <r>
    <x v="261"/>
    <x v="0"/>
    <s v="CA - Humboldt County"/>
    <n v="6"/>
    <x v="2"/>
  </r>
  <r>
    <x v="261"/>
    <x v="0"/>
    <s v="CA - City of Stanton"/>
    <n v="4"/>
    <x v="2"/>
  </r>
  <r>
    <x v="261"/>
    <x v="0"/>
    <s v="OH - Washington County"/>
    <n v="2"/>
    <x v="2"/>
  </r>
  <r>
    <x v="261"/>
    <x v="0"/>
    <s v="MN - City of Cottage Grove"/>
    <n v="1"/>
    <x v="2"/>
  </r>
  <r>
    <x v="262"/>
    <x v="0"/>
    <s v="Quality Assurance"/>
    <n v="1"/>
    <x v="1"/>
  </r>
  <r>
    <x v="262"/>
    <x v="0"/>
    <s v="Leave"/>
    <n v="1"/>
    <x v="5"/>
  </r>
  <r>
    <x v="262"/>
    <x v="0"/>
    <s v="CA - Sonoma County"/>
    <n v="5"/>
    <x v="2"/>
  </r>
  <r>
    <x v="262"/>
    <x v="0"/>
    <s v="AUS - City of Adelaide"/>
    <n v="1"/>
    <x v="3"/>
  </r>
  <r>
    <x v="262"/>
    <x v="0"/>
    <s v="AZ - Town of Pinetop-Lakeside"/>
    <n v="2"/>
    <x v="2"/>
  </r>
  <r>
    <x v="262"/>
    <x v="0"/>
    <s v="CA - Humboldt County"/>
    <n v="3"/>
    <x v="2"/>
  </r>
  <r>
    <x v="262"/>
    <x v="0"/>
    <s v="CA - City of Stanton"/>
    <n v="4"/>
    <x v="2"/>
  </r>
  <r>
    <x v="262"/>
    <x v="0"/>
    <s v="OR - City of Hood River"/>
    <n v="2"/>
    <x v="2"/>
  </r>
  <r>
    <x v="262"/>
    <x v="0"/>
    <s v="NY - City of Hudson"/>
    <n v="1"/>
    <x v="2"/>
  </r>
  <r>
    <x v="262"/>
    <x v="0"/>
    <s v="MN - City of Cottage Grove"/>
    <n v="1"/>
    <x v="2"/>
  </r>
  <r>
    <x v="262"/>
    <x v="0"/>
    <s v="Customer Support"/>
    <n v="3"/>
    <x v="0"/>
  </r>
  <r>
    <x v="263"/>
    <x v="0"/>
    <s v="Quality Assurance"/>
    <n v="1"/>
    <x v="1"/>
  </r>
  <r>
    <x v="263"/>
    <x v="0"/>
    <s v="Leave"/>
    <n v="1"/>
    <x v="5"/>
  </r>
  <r>
    <x v="263"/>
    <x v="0"/>
    <s v="OR - City of Hood River"/>
    <n v="4"/>
    <x v="2"/>
  </r>
  <r>
    <x v="263"/>
    <x v="0"/>
    <s v="CA - Sonoma County"/>
    <n v="7"/>
    <x v="2"/>
  </r>
  <r>
    <x v="263"/>
    <x v="0"/>
    <s v="CA - San Bernardino County"/>
    <n v="1"/>
    <x v="3"/>
  </r>
  <r>
    <x v="263"/>
    <x v="0"/>
    <s v="CO - Town of Mount Crested Butte"/>
    <n v="1"/>
    <x v="3"/>
  </r>
  <r>
    <x v="263"/>
    <x v="0"/>
    <s v="AZ - City of Scottsdale"/>
    <n v="1"/>
    <x v="3"/>
  </r>
  <r>
    <x v="263"/>
    <x v="0"/>
    <s v="CA - Riverside County"/>
    <n v="2"/>
    <x v="3"/>
  </r>
  <r>
    <x v="263"/>
    <x v="0"/>
    <s v="CA - Placer County"/>
    <n v="1"/>
    <x v="3"/>
  </r>
  <r>
    <x v="263"/>
    <x v="0"/>
    <s v="VT - Town of Stowe"/>
    <n v="1"/>
    <x v="3"/>
  </r>
  <r>
    <x v="263"/>
    <x v="0"/>
    <s v="CA - City of Indio"/>
    <n v="1"/>
    <x v="3"/>
  </r>
  <r>
    <x v="263"/>
    <x v="0"/>
    <s v="Customer Support"/>
    <n v="3"/>
    <x v="0"/>
  </r>
  <r>
    <x v="264"/>
    <x v="0"/>
    <s v="Quality Assurance"/>
    <n v="1"/>
    <x v="1"/>
  </r>
  <r>
    <x v="264"/>
    <x v="0"/>
    <s v="Leave"/>
    <n v="1"/>
    <x v="5"/>
  </r>
  <r>
    <x v="264"/>
    <x v="0"/>
    <s v="CA - Sonoma County"/>
    <n v="7"/>
    <x v="2"/>
  </r>
  <r>
    <x v="264"/>
    <x v="0"/>
    <s v="AUS - City of Adelaide"/>
    <n v="1"/>
    <x v="3"/>
  </r>
  <r>
    <x v="264"/>
    <x v="0"/>
    <s v="OR - City of Hood River"/>
    <n v="1"/>
    <x v="2"/>
  </r>
  <r>
    <x v="264"/>
    <x v="0"/>
    <s v="CA - Humboldt County"/>
    <n v="3"/>
    <x v="2"/>
  </r>
  <r>
    <x v="264"/>
    <x v="0"/>
    <s v="CA - City of Stanton"/>
    <n v="4"/>
    <x v="2"/>
  </r>
  <r>
    <x v="264"/>
    <x v="0"/>
    <s v="Development"/>
    <n v="1"/>
    <x v="0"/>
  </r>
  <r>
    <x v="264"/>
    <x v="0"/>
    <s v="AZ - Town of Pinetop-Lakeside"/>
    <n v="2"/>
    <x v="2"/>
  </r>
  <r>
    <x v="264"/>
    <x v="0"/>
    <s v="Customer Support"/>
    <n v="3"/>
    <x v="0"/>
  </r>
  <r>
    <x v="265"/>
    <x v="0"/>
    <s v="BI Analysis"/>
    <n v="1"/>
    <x v="0"/>
  </r>
  <r>
    <x v="265"/>
    <x v="0"/>
    <s v="Quality Assurance"/>
    <n v="1"/>
    <x v="1"/>
  </r>
  <r>
    <x v="265"/>
    <x v="0"/>
    <s v="Leave"/>
    <n v="1"/>
    <x v="5"/>
  </r>
  <r>
    <x v="265"/>
    <x v="0"/>
    <s v="CA - Sonoma County"/>
    <n v="8"/>
    <x v="2"/>
  </r>
  <r>
    <x v="265"/>
    <x v="0"/>
    <s v="AZ - City of Scottsdale"/>
    <n v="2"/>
    <x v="3"/>
  </r>
  <r>
    <x v="265"/>
    <x v="0"/>
    <s v="CA - Riverside County"/>
    <n v="2"/>
    <x v="3"/>
  </r>
  <r>
    <x v="265"/>
    <x v="0"/>
    <s v="CA - Placer County"/>
    <n v="1"/>
    <x v="3"/>
  </r>
  <r>
    <x v="265"/>
    <x v="0"/>
    <s v="MD - Town of Ocean City"/>
    <n v="2"/>
    <x v="3"/>
  </r>
  <r>
    <x v="265"/>
    <x v="0"/>
    <s v="CA - San Bernardino County"/>
    <n v="2"/>
    <x v="3"/>
  </r>
  <r>
    <x v="265"/>
    <x v="0"/>
    <s v="CA - El Dorado County"/>
    <n v="1"/>
    <x v="3"/>
  </r>
  <r>
    <x v="265"/>
    <x v="0"/>
    <s v="Customer Support"/>
    <n v="3"/>
    <x v="0"/>
  </r>
  <r>
    <x v="266"/>
    <x v="0"/>
    <s v="Quality Assurance"/>
    <n v="1"/>
    <x v="1"/>
  </r>
  <r>
    <x v="266"/>
    <x v="0"/>
    <s v="CA - Sonoma County"/>
    <n v="7"/>
    <x v="2"/>
  </r>
  <r>
    <x v="266"/>
    <x v="0"/>
    <s v="AUS - City of Adelaide"/>
    <n v="1"/>
    <x v="3"/>
  </r>
  <r>
    <x v="266"/>
    <x v="0"/>
    <s v="NC - Avery County"/>
    <n v="1"/>
    <x v="3"/>
  </r>
  <r>
    <x v="266"/>
    <x v="0"/>
    <s v="CO - Pitkin County"/>
    <n v="1"/>
    <x v="3"/>
  </r>
  <r>
    <x v="266"/>
    <x v="0"/>
    <s v="FL - City of Cocoa Beach"/>
    <n v="1"/>
    <x v="3"/>
  </r>
  <r>
    <x v="266"/>
    <x v="0"/>
    <s v="AZ - Coconino County"/>
    <n v="1"/>
    <x v="3"/>
  </r>
  <r>
    <x v="266"/>
    <x v="0"/>
    <s v="AZ - Maricopa County"/>
    <n v="1"/>
    <x v="3"/>
  </r>
  <r>
    <x v="266"/>
    <x v="0"/>
    <s v="CA - Humboldt County"/>
    <n v="3"/>
    <x v="2"/>
  </r>
  <r>
    <x v="266"/>
    <x v="0"/>
    <s v="AZ - Town of Pinetop-Lakeside"/>
    <n v="4"/>
    <x v="2"/>
  </r>
  <r>
    <x v="266"/>
    <x v="0"/>
    <s v="Customer Support"/>
    <n v="3"/>
    <x v="0"/>
  </r>
  <r>
    <x v="267"/>
    <x v="1"/>
    <s v="Letter Campaign"/>
    <n v="1"/>
    <x v="0"/>
  </r>
  <r>
    <x v="267"/>
    <x v="1"/>
    <s v="Quality Assurance"/>
    <n v="1"/>
    <x v="1"/>
  </r>
  <r>
    <x v="267"/>
    <x v="1"/>
    <s v="AUS - City of Adelaide"/>
    <n v="1"/>
    <x v="3"/>
  </r>
  <r>
    <x v="267"/>
    <x v="1"/>
    <s v="CA - Sonoma County"/>
    <n v="8"/>
    <x v="2"/>
  </r>
  <r>
    <x v="267"/>
    <x v="1"/>
    <s v="CA - Humboldt County"/>
    <n v="6"/>
    <x v="2"/>
  </r>
  <r>
    <x v="267"/>
    <x v="1"/>
    <s v="Customer Support"/>
    <n v="3"/>
    <x v="0"/>
  </r>
  <r>
    <x v="267"/>
    <x v="1"/>
    <s v="CA - City of Stanton"/>
    <n v="4"/>
    <x v="2"/>
  </r>
  <r>
    <x v="268"/>
    <x v="1"/>
    <s v="Letter Campaign"/>
    <n v="1"/>
    <x v="0"/>
  </r>
  <r>
    <x v="268"/>
    <x v="1"/>
    <s v="Quality Assurance"/>
    <n v="1"/>
    <x v="1"/>
  </r>
  <r>
    <x v="268"/>
    <x v="1"/>
    <s v="Leave"/>
    <n v="2"/>
    <x v="5"/>
  </r>
  <r>
    <x v="268"/>
    <x v="1"/>
    <s v="AUS - City of Adelaide"/>
    <n v="1"/>
    <x v="3"/>
  </r>
  <r>
    <x v="268"/>
    <x v="1"/>
    <s v="CA - Sonoma County"/>
    <n v="8"/>
    <x v="2"/>
  </r>
  <r>
    <x v="268"/>
    <x v="1"/>
    <s v="Customer Support"/>
    <n v="3"/>
    <x v="0"/>
  </r>
  <r>
    <x v="268"/>
    <x v="1"/>
    <s v="CO - Town of Mount Crested Butte"/>
    <n v="1"/>
    <x v="3"/>
  </r>
  <r>
    <x v="268"/>
    <x v="1"/>
    <s v="TX - City of Galveston"/>
    <n v="1"/>
    <x v="3"/>
  </r>
  <r>
    <x v="268"/>
    <x v="1"/>
    <s v="TX - Town of South Padre Island"/>
    <n v="2"/>
    <x v="3"/>
  </r>
  <r>
    <x v="268"/>
    <x v="1"/>
    <s v="AZ - City of Scottsdale"/>
    <n v="2"/>
    <x v="3"/>
  </r>
  <r>
    <x v="268"/>
    <x v="1"/>
    <s v="CA - City of Palm Desert"/>
    <n v="1"/>
    <x v="3"/>
  </r>
  <r>
    <x v="268"/>
    <x v="1"/>
    <s v="Maintenance Several Projects"/>
    <n v="1"/>
    <x v="3"/>
  </r>
  <r>
    <x v="269"/>
    <x v="1"/>
    <s v="Letter Campaign"/>
    <n v="1"/>
    <x v="0"/>
  </r>
  <r>
    <x v="269"/>
    <x v="1"/>
    <s v="Quality Assurance"/>
    <n v="1"/>
    <x v="1"/>
  </r>
  <r>
    <x v="269"/>
    <x v="1"/>
    <s v="Leave"/>
    <n v="1"/>
    <x v="5"/>
  </r>
  <r>
    <x v="269"/>
    <x v="1"/>
    <s v="AUS - City of Adelaide"/>
    <n v="1"/>
    <x v="3"/>
  </r>
  <r>
    <x v="269"/>
    <x v="1"/>
    <s v="CA - Sonoma County"/>
    <n v="7"/>
    <x v="2"/>
  </r>
  <r>
    <x v="269"/>
    <x v="1"/>
    <s v="Customer Support"/>
    <n v="3"/>
    <x v="0"/>
  </r>
  <r>
    <x v="269"/>
    <x v="1"/>
    <s v="OR - City of Cannon Beach"/>
    <n v="4"/>
    <x v="2"/>
  </r>
  <r>
    <x v="269"/>
    <x v="1"/>
    <s v="Development"/>
    <n v="1"/>
    <x v="0"/>
  </r>
  <r>
    <x v="269"/>
    <x v="1"/>
    <s v="MA - Town of Oak Bluffs"/>
    <n v="2"/>
    <x v="2"/>
  </r>
  <r>
    <x v="269"/>
    <x v="1"/>
    <s v="CA - Humboldt County"/>
    <n v="3"/>
    <x v="2"/>
  </r>
  <r>
    <x v="270"/>
    <x v="1"/>
    <s v="BI Analysis"/>
    <n v="1"/>
    <x v="0"/>
  </r>
  <r>
    <x v="270"/>
    <x v="1"/>
    <s v="Letter Campaign"/>
    <n v="1"/>
    <x v="0"/>
  </r>
  <r>
    <x v="270"/>
    <x v="1"/>
    <s v="Quality Assurance"/>
    <n v="1"/>
    <x v="1"/>
  </r>
  <r>
    <x v="270"/>
    <x v="1"/>
    <s v="Leave"/>
    <n v="3"/>
    <x v="5"/>
  </r>
  <r>
    <x v="270"/>
    <x v="1"/>
    <s v="AUS - City of Adelaide"/>
    <n v="1"/>
    <x v="3"/>
  </r>
  <r>
    <x v="270"/>
    <x v="1"/>
    <s v="CA - Sonoma County"/>
    <n v="5"/>
    <x v="2"/>
  </r>
  <r>
    <x v="270"/>
    <x v="1"/>
    <s v="Customer Support"/>
    <n v="2"/>
    <x v="0"/>
  </r>
  <r>
    <x v="270"/>
    <x v="1"/>
    <s v="OR - City of Cannon Beach"/>
    <n v="2"/>
    <x v="2"/>
  </r>
  <r>
    <x v="270"/>
    <x v="1"/>
    <s v="CA - Humboldt County"/>
    <n v="2"/>
    <x v="2"/>
  </r>
  <r>
    <x v="270"/>
    <x v="1"/>
    <s v="AZ - City of Flagstaff"/>
    <n v="1"/>
    <x v="3"/>
  </r>
  <r>
    <x v="270"/>
    <x v="1"/>
    <s v="VT - Town of Stowe"/>
    <n v="1"/>
    <x v="3"/>
  </r>
  <r>
    <x v="270"/>
    <x v="1"/>
    <s v="CA - Riverside County"/>
    <n v="1"/>
    <x v="3"/>
  </r>
  <r>
    <x v="270"/>
    <x v="1"/>
    <s v="CA - Town of Mammoth Lakes"/>
    <n v="1"/>
    <x v="3"/>
  </r>
  <r>
    <x v="270"/>
    <x v="1"/>
    <s v="CA - City of Big Bear Lake"/>
    <n v="1"/>
    <x v="3"/>
  </r>
  <r>
    <x v="270"/>
    <x v="1"/>
    <s v="MD - Town of Ocean City"/>
    <n v="1"/>
    <x v="3"/>
  </r>
  <r>
    <x v="271"/>
    <x v="1"/>
    <s v="Letter Campaign"/>
    <n v="1"/>
    <x v="0"/>
  </r>
  <r>
    <x v="271"/>
    <x v="1"/>
    <s v="Quality Assurance"/>
    <n v="1"/>
    <x v="1"/>
  </r>
  <r>
    <x v="271"/>
    <x v="1"/>
    <s v="Leave"/>
    <n v="1"/>
    <x v="5"/>
  </r>
  <r>
    <x v="271"/>
    <x v="1"/>
    <s v="AUS - City of Adelaide"/>
    <n v="1"/>
    <x v="3"/>
  </r>
  <r>
    <x v="271"/>
    <x v="1"/>
    <s v="CA - Sonoma County"/>
    <n v="10"/>
    <x v="2"/>
  </r>
  <r>
    <x v="271"/>
    <x v="1"/>
    <s v="Customer Support"/>
    <n v="3"/>
    <x v="0"/>
  </r>
  <r>
    <x v="271"/>
    <x v="1"/>
    <s v="OR - City of Cannon Beach"/>
    <n v="1"/>
    <x v="2"/>
  </r>
  <r>
    <x v="271"/>
    <x v="1"/>
    <s v="MA - Town of Oak Bluffs"/>
    <n v="4"/>
    <x v="2"/>
  </r>
  <r>
    <x v="271"/>
    <x v="1"/>
    <s v="MA - Town of Tisbury"/>
    <n v="2"/>
    <x v="2"/>
  </r>
  <r>
    <x v="272"/>
    <x v="1"/>
    <s v="Letter Campaign"/>
    <n v="1"/>
    <x v="0"/>
  </r>
  <r>
    <x v="272"/>
    <x v="1"/>
    <s v="Quality Assurance"/>
    <n v="1"/>
    <x v="1"/>
  </r>
  <r>
    <x v="272"/>
    <x v="1"/>
    <s v="Leave"/>
    <n v="3"/>
    <x v="5"/>
  </r>
  <r>
    <x v="272"/>
    <x v="1"/>
    <s v="Customer Support"/>
    <n v="3"/>
    <x v="0"/>
  </r>
  <r>
    <x v="272"/>
    <x v="1"/>
    <s v="AUS - City of Adelaide"/>
    <n v="1"/>
    <x v="3"/>
  </r>
  <r>
    <x v="272"/>
    <x v="1"/>
    <s v="CA - Sonoma County"/>
    <n v="4"/>
    <x v="2"/>
  </r>
  <r>
    <x v="272"/>
    <x v="1"/>
    <s v="MA - Town of Oak Bluffs"/>
    <n v="4"/>
    <x v="2"/>
  </r>
  <r>
    <x v="272"/>
    <x v="1"/>
    <s v="MA - Town of Tisbury"/>
    <n v="2"/>
    <x v="2"/>
  </r>
  <r>
    <x v="272"/>
    <x v="1"/>
    <s v="UT - Summit County"/>
    <n v="4"/>
    <x v="2"/>
  </r>
  <r>
    <x v="272"/>
    <x v="1"/>
    <s v="OR - City of Cannon Beach"/>
    <n v="1"/>
    <x v="2"/>
  </r>
  <r>
    <x v="273"/>
    <x v="1"/>
    <s v="Letter Campaign"/>
    <n v="1"/>
    <x v="0"/>
  </r>
  <r>
    <x v="273"/>
    <x v="1"/>
    <s v="Quality Assurance"/>
    <n v="1"/>
    <x v="1"/>
  </r>
  <r>
    <x v="273"/>
    <x v="1"/>
    <s v="Leave"/>
    <n v="1"/>
    <x v="5"/>
  </r>
  <r>
    <x v="273"/>
    <x v="1"/>
    <s v="Customer Support"/>
    <n v="3"/>
    <x v="0"/>
  </r>
  <r>
    <x v="273"/>
    <x v="1"/>
    <s v="AUS - City of Adelaide"/>
    <n v="1"/>
    <x v="3"/>
  </r>
  <r>
    <x v="273"/>
    <x v="1"/>
    <s v="CA - Sonoma County"/>
    <n v="3"/>
    <x v="2"/>
  </r>
  <r>
    <x v="273"/>
    <x v="1"/>
    <s v="UT - Summit County"/>
    <n v="2"/>
    <x v="2"/>
  </r>
  <r>
    <x v="273"/>
    <x v="1"/>
    <s v="TX - Town of South Padre Island"/>
    <n v="1"/>
    <x v="3"/>
  </r>
  <r>
    <x v="273"/>
    <x v="1"/>
    <s v="AZ - City of Scottsdale"/>
    <n v="1"/>
    <x v="3"/>
  </r>
  <r>
    <x v="273"/>
    <x v="1"/>
    <s v="CA - Riverside County"/>
    <n v="1"/>
    <x v="3"/>
  </r>
  <r>
    <x v="273"/>
    <x v="1"/>
    <s v="GA - City of Savannah"/>
    <n v="1"/>
    <x v="3"/>
  </r>
  <r>
    <x v="273"/>
    <x v="1"/>
    <s v="CA - Placer County"/>
    <n v="1"/>
    <x v="3"/>
  </r>
  <r>
    <x v="273"/>
    <x v="1"/>
    <s v="CA - San Bernardino County"/>
    <n v="2"/>
    <x v="3"/>
  </r>
  <r>
    <x v="273"/>
    <x v="1"/>
    <s v="MD - Town of Ocean City"/>
    <n v="1"/>
    <x v="3"/>
  </r>
  <r>
    <x v="273"/>
    <x v="1"/>
    <s v="CA - El Dorado County"/>
    <n v="1"/>
    <x v="3"/>
  </r>
  <r>
    <x v="273"/>
    <x v="1"/>
    <s v="CA - Nevada County"/>
    <n v="1"/>
    <x v="3"/>
  </r>
  <r>
    <x v="273"/>
    <x v="1"/>
    <s v="ID - Fremont County"/>
    <n v="1"/>
    <x v="3"/>
  </r>
  <r>
    <x v="273"/>
    <x v="1"/>
    <s v="AZ - City of Show Low"/>
    <n v="1"/>
    <x v="3"/>
  </r>
  <r>
    <x v="274"/>
    <x v="1"/>
    <s v="Letter Campaign"/>
    <n v="1"/>
    <x v="0"/>
  </r>
  <r>
    <x v="274"/>
    <x v="1"/>
    <s v="Quality Assurance"/>
    <n v="1"/>
    <x v="1"/>
  </r>
  <r>
    <x v="274"/>
    <x v="1"/>
    <s v="Leave"/>
    <n v="1"/>
    <x v="5"/>
  </r>
  <r>
    <x v="274"/>
    <x v="1"/>
    <s v="Customer Support"/>
    <n v="3"/>
    <x v="0"/>
  </r>
  <r>
    <x v="274"/>
    <x v="1"/>
    <s v="AUS - City of Adelaide"/>
    <n v="1"/>
    <x v="3"/>
  </r>
  <r>
    <x v="274"/>
    <x v="1"/>
    <s v="CA - Sonoma County"/>
    <n v="4"/>
    <x v="2"/>
  </r>
  <r>
    <x v="274"/>
    <x v="1"/>
    <s v="Development"/>
    <n v="1"/>
    <x v="0"/>
  </r>
  <r>
    <x v="274"/>
    <x v="1"/>
    <s v="MA - Town of Oak Bluffs"/>
    <n v="5"/>
    <x v="2"/>
  </r>
  <r>
    <x v="274"/>
    <x v="1"/>
    <s v="MA - Town of Tisbury"/>
    <n v="3"/>
    <x v="2"/>
  </r>
  <r>
    <x v="274"/>
    <x v="1"/>
    <s v="UT - Summit County"/>
    <n v="2"/>
    <x v="2"/>
  </r>
  <r>
    <x v="274"/>
    <x v="1"/>
    <s v="FL - Town of Melbourne Beach"/>
    <n v="2"/>
    <x v="2"/>
  </r>
  <r>
    <x v="275"/>
    <x v="1"/>
    <s v="Letter Campaign"/>
    <n v="1"/>
    <x v="0"/>
  </r>
  <r>
    <x v="275"/>
    <x v="1"/>
    <s v="BI Analysis"/>
    <n v="2"/>
    <x v="0"/>
  </r>
  <r>
    <x v="275"/>
    <x v="1"/>
    <s v="Quality Assurance"/>
    <n v="1"/>
    <x v="1"/>
  </r>
  <r>
    <x v="275"/>
    <x v="1"/>
    <s v="Leave"/>
    <n v="1"/>
    <x v="5"/>
  </r>
  <r>
    <x v="275"/>
    <x v="1"/>
    <s v="Customer Support"/>
    <n v="3"/>
    <x v="0"/>
  </r>
  <r>
    <x v="275"/>
    <x v="1"/>
    <s v="AUS - City of Adelaide"/>
    <n v="2"/>
    <x v="3"/>
  </r>
  <r>
    <x v="275"/>
    <x v="1"/>
    <s v="CA - Sonoma County"/>
    <n v="3"/>
    <x v="2"/>
  </r>
  <r>
    <x v="275"/>
    <x v="1"/>
    <s v="UT - Summit County"/>
    <n v="3"/>
    <x v="2"/>
  </r>
  <r>
    <x v="275"/>
    <x v="1"/>
    <s v="CA - City of Jurupa Valley"/>
    <n v="1"/>
    <x v="3"/>
  </r>
  <r>
    <x v="275"/>
    <x v="1"/>
    <s v="CA - Sacramento County"/>
    <n v="1"/>
    <x v="3"/>
  </r>
  <r>
    <x v="275"/>
    <x v="1"/>
    <s v="FL - Town of Melbourne Beach"/>
    <n v="1"/>
    <x v="2"/>
  </r>
  <r>
    <x v="275"/>
    <x v="1"/>
    <s v="MA - Town of Oak Bluffs"/>
    <n v="3"/>
    <x v="2"/>
  </r>
  <r>
    <x v="275"/>
    <x v="1"/>
    <s v="IL - City of Ottawa"/>
    <n v="2"/>
    <x v="2"/>
  </r>
  <r>
    <x v="276"/>
    <x v="1"/>
    <s v="Letter Campaign"/>
    <n v="1"/>
    <x v="0"/>
  </r>
  <r>
    <x v="276"/>
    <x v="1"/>
    <s v="Quality Assurance"/>
    <n v="1"/>
    <x v="1"/>
  </r>
  <r>
    <x v="276"/>
    <x v="1"/>
    <s v="Leave"/>
    <n v="4"/>
    <x v="5"/>
  </r>
  <r>
    <x v="276"/>
    <x v="1"/>
    <s v="Customer Support"/>
    <n v="2"/>
    <x v="0"/>
  </r>
  <r>
    <x v="276"/>
    <x v="1"/>
    <s v="AUS - City of Adelaide"/>
    <n v="1"/>
    <x v="3"/>
  </r>
  <r>
    <x v="276"/>
    <x v="1"/>
    <s v="CA - Sonoma County"/>
    <n v="6"/>
    <x v="2"/>
  </r>
  <r>
    <x v="276"/>
    <x v="1"/>
    <s v="IL - City of Ottawa"/>
    <n v="1"/>
    <x v="2"/>
  </r>
  <r>
    <x v="276"/>
    <x v="1"/>
    <s v="UT - Summit County"/>
    <n v="3"/>
    <x v="2"/>
  </r>
  <r>
    <x v="276"/>
    <x v="1"/>
    <s v="MA - Town of Tisbury"/>
    <n v="2"/>
    <x v="2"/>
  </r>
  <r>
    <x v="276"/>
    <x v="1"/>
    <s v="MA - Town of Oak Bluffs"/>
    <n v="3"/>
    <x v="2"/>
  </r>
  <r>
    <x v="277"/>
    <x v="1"/>
    <s v="Quality Assurance"/>
    <n v="1"/>
    <x v="1"/>
  </r>
  <r>
    <x v="277"/>
    <x v="1"/>
    <s v="Leave"/>
    <n v="5"/>
    <x v="5"/>
  </r>
  <r>
    <x v="277"/>
    <x v="1"/>
    <s v="Customer Support"/>
    <n v="2"/>
    <x v="0"/>
  </r>
  <r>
    <x v="277"/>
    <x v="1"/>
    <s v="CA - Sonoma County"/>
    <n v="4"/>
    <x v="2"/>
  </r>
  <r>
    <x v="277"/>
    <x v="1"/>
    <s v="MA - Town of Tisbury"/>
    <n v="1"/>
    <x v="2"/>
  </r>
  <r>
    <x v="277"/>
    <x v="1"/>
    <s v="MA - Town of Oak Bluffs"/>
    <n v="7"/>
    <x v="2"/>
  </r>
  <r>
    <x v="277"/>
    <x v="1"/>
    <s v="UT - Summit County"/>
    <n v="2"/>
    <x v="2"/>
  </r>
  <r>
    <x v="277"/>
    <x v="1"/>
    <s v="IL - City of Ottawa"/>
    <n v="1"/>
    <x v="2"/>
  </r>
  <r>
    <x v="278"/>
    <x v="1"/>
    <s v="Quality Assurance"/>
    <n v="1"/>
    <x v="1"/>
  </r>
  <r>
    <x v="278"/>
    <x v="1"/>
    <s v="Leave"/>
    <n v="3"/>
    <x v="5"/>
  </r>
  <r>
    <x v="278"/>
    <x v="1"/>
    <s v="Customer Support"/>
    <n v="2"/>
    <x v="0"/>
  </r>
  <r>
    <x v="278"/>
    <x v="1"/>
    <s v="TX - Town of South Padre Island"/>
    <n v="1"/>
    <x v="3"/>
  </r>
  <r>
    <x v="278"/>
    <x v="1"/>
    <s v="AZ - City of Scottsdale"/>
    <n v="2"/>
    <x v="3"/>
  </r>
  <r>
    <x v="278"/>
    <x v="1"/>
    <s v="CA - Riverside County"/>
    <n v="2"/>
    <x v="3"/>
  </r>
  <r>
    <x v="278"/>
    <x v="1"/>
    <s v="MD - Town of Ocean City"/>
    <n v="2"/>
    <x v="3"/>
  </r>
  <r>
    <x v="278"/>
    <x v="1"/>
    <s v="CA - San Bernardino County"/>
    <n v="1"/>
    <x v="3"/>
  </r>
  <r>
    <x v="278"/>
    <x v="1"/>
    <s v="TX - City of Fort Worth"/>
    <n v="1"/>
    <x v="3"/>
  </r>
  <r>
    <x v="278"/>
    <x v="1"/>
    <s v="CA - City of Irvine"/>
    <n v="1"/>
    <x v="3"/>
  </r>
  <r>
    <x v="278"/>
    <x v="1"/>
    <s v="CA - Tulare County"/>
    <n v="1"/>
    <x v="3"/>
  </r>
  <r>
    <x v="278"/>
    <x v="1"/>
    <s v="KY - Boone-Campbell-Kenton County"/>
    <n v="1"/>
    <x v="3"/>
  </r>
  <r>
    <x v="278"/>
    <x v="1"/>
    <s v="CA - Kern County"/>
    <n v="1"/>
    <x v="3"/>
  </r>
  <r>
    <x v="278"/>
    <x v="1"/>
    <s v="AZ - City of Tempe"/>
    <n v="1"/>
    <x v="3"/>
  </r>
  <r>
    <x v="278"/>
    <x v="1"/>
    <s v="AZ - City of Phoenix"/>
    <n v="1"/>
    <x v="3"/>
  </r>
  <r>
    <x v="278"/>
    <x v="1"/>
    <s v="Maintenance Several Projects"/>
    <n v="2"/>
    <x v="3"/>
  </r>
  <r>
    <x v="279"/>
    <x v="1"/>
    <s v="Quality Assurance"/>
    <n v="1"/>
    <x v="1"/>
  </r>
  <r>
    <x v="279"/>
    <x v="1"/>
    <s v="Leave"/>
    <n v="4"/>
    <x v="5"/>
  </r>
  <r>
    <x v="279"/>
    <x v="1"/>
    <s v="Customer Support"/>
    <n v="3"/>
    <x v="0"/>
  </r>
  <r>
    <x v="279"/>
    <x v="1"/>
    <s v="Development"/>
    <n v="1"/>
    <x v="0"/>
  </r>
  <r>
    <x v="279"/>
    <x v="1"/>
    <s v="CA - Lake County"/>
    <n v="8"/>
    <x v="2"/>
  </r>
  <r>
    <x v="279"/>
    <x v="1"/>
    <s v="CA - Sonoma County"/>
    <n v="4"/>
    <x v="2"/>
  </r>
  <r>
    <x v="279"/>
    <x v="1"/>
    <s v="TX - City of Galveston"/>
    <n v="1"/>
    <x v="3"/>
  </r>
  <r>
    <x v="279"/>
    <x v="1"/>
    <s v="NY - Sullivan County"/>
    <n v="1"/>
    <x v="3"/>
  </r>
  <r>
    <x v="280"/>
    <x v="1"/>
    <s v="BI Analysis"/>
    <n v="2"/>
    <x v="0"/>
  </r>
  <r>
    <x v="280"/>
    <x v="1"/>
    <s v="Quality Assurance"/>
    <n v="1"/>
    <x v="1"/>
  </r>
  <r>
    <x v="280"/>
    <x v="1"/>
    <s v="Leave"/>
    <n v="4"/>
    <x v="5"/>
  </r>
  <r>
    <x v="280"/>
    <x v="1"/>
    <s v="Customer Support"/>
    <n v="3"/>
    <x v="0"/>
  </r>
  <r>
    <x v="280"/>
    <x v="1"/>
    <s v="AZ - City of Phoenix"/>
    <n v="1"/>
    <x v="3"/>
  </r>
  <r>
    <x v="280"/>
    <x v="1"/>
    <s v="FL - Monroe County"/>
    <n v="1"/>
    <x v="3"/>
  </r>
  <r>
    <x v="280"/>
    <x v="1"/>
    <s v="CA - Madera County"/>
    <n v="1"/>
    <x v="3"/>
  </r>
  <r>
    <x v="280"/>
    <x v="1"/>
    <s v="AZ - Maricopa County"/>
    <n v="1"/>
    <x v="3"/>
  </r>
  <r>
    <x v="280"/>
    <x v="1"/>
    <s v="AZ - Coconino County"/>
    <n v="1"/>
    <x v="3"/>
  </r>
  <r>
    <x v="280"/>
    <x v="1"/>
    <s v="UT - City of Salt Lake City"/>
    <n v="1"/>
    <x v="3"/>
  </r>
  <r>
    <x v="280"/>
    <x v="1"/>
    <s v="NC - City of Asheville"/>
    <n v="1"/>
    <x v="3"/>
  </r>
  <r>
    <x v="280"/>
    <x v="1"/>
    <s v="TX - Cameron County"/>
    <n v="1"/>
    <x v="3"/>
  </r>
  <r>
    <x v="280"/>
    <x v="1"/>
    <s v="FL - Town of Fort Myers Beach"/>
    <n v="1"/>
    <x v="3"/>
  </r>
  <r>
    <x v="280"/>
    <x v="1"/>
    <s v="FL - City of Naples"/>
    <n v="1"/>
    <x v="3"/>
  </r>
  <r>
    <x v="280"/>
    <x v="1"/>
    <s v="GA - City of Savannah"/>
    <n v="1"/>
    <x v="3"/>
  </r>
  <r>
    <x v="280"/>
    <x v="1"/>
    <s v="CA - Placer County"/>
    <n v="1"/>
    <x v="3"/>
  </r>
  <r>
    <x v="280"/>
    <x v="1"/>
    <s v="TX - City of Plano"/>
    <n v="1"/>
    <x v="3"/>
  </r>
  <r>
    <x v="281"/>
    <x v="1"/>
    <s v="Quality Assurance"/>
    <n v="1"/>
    <x v="1"/>
  </r>
  <r>
    <x v="281"/>
    <x v="1"/>
    <s v="Leave"/>
    <n v="3"/>
    <x v="5"/>
  </r>
  <r>
    <x v="281"/>
    <x v="1"/>
    <s v="Customer Support"/>
    <n v="3"/>
    <x v="0"/>
  </r>
  <r>
    <x v="281"/>
    <x v="1"/>
    <s v="MA - Town of Oak Bluffs"/>
    <n v="1"/>
    <x v="2"/>
  </r>
  <r>
    <x v="281"/>
    <x v="1"/>
    <s v="CA - Lake County"/>
    <n v="7"/>
    <x v="2"/>
  </r>
  <r>
    <x v="281"/>
    <x v="1"/>
    <s v="UT - Summit County"/>
    <n v="5"/>
    <x v="2"/>
  </r>
  <r>
    <x v="281"/>
    <x v="1"/>
    <s v="Maintenance Several Projects"/>
    <n v="3"/>
    <x v="3"/>
  </r>
  <r>
    <x v="282"/>
    <x v="1"/>
    <s v="FL - Leon County"/>
    <n v="7"/>
    <x v="2"/>
  </r>
  <r>
    <x v="282"/>
    <x v="1"/>
    <s v="TX - City of Galveston"/>
    <n v="1"/>
    <x v="3"/>
  </r>
  <r>
    <x v="282"/>
    <x v="1"/>
    <s v="TX - Town of South Padre Island"/>
    <n v="1"/>
    <x v="3"/>
  </r>
  <r>
    <x v="282"/>
    <x v="1"/>
    <s v="AZ - City of Scottsdale"/>
    <n v="1"/>
    <x v="3"/>
  </r>
  <r>
    <x v="282"/>
    <x v="1"/>
    <s v="CA - Riverside County"/>
    <n v="1"/>
    <x v="3"/>
  </r>
  <r>
    <x v="282"/>
    <x v="1"/>
    <s v="MD - Town of Ocean City"/>
    <n v="1"/>
    <x v="3"/>
  </r>
  <r>
    <x v="282"/>
    <x v="1"/>
    <s v="CA - San Bernardino County"/>
    <n v="3"/>
    <x v="3"/>
  </r>
  <r>
    <x v="282"/>
    <x v="1"/>
    <s v="CA - City of Big Bear Lake"/>
    <n v="1"/>
    <x v="3"/>
  </r>
  <r>
    <x v="282"/>
    <x v="1"/>
    <s v="CA - Humboldt County"/>
    <n v="5"/>
    <x v="2"/>
  </r>
  <r>
    <x v="283"/>
    <x v="1"/>
    <s v="CA - CIty of Lake Elsinore"/>
    <n v="1"/>
    <x v="4"/>
  </r>
  <r>
    <x v="283"/>
    <x v="1"/>
    <s v="CA - Mariposa County"/>
    <n v="1"/>
    <x v="3"/>
  </r>
  <r>
    <x v="283"/>
    <x v="1"/>
    <s v="ID - Fremont County"/>
    <n v="1"/>
    <x v="3"/>
  </r>
  <r>
    <x v="283"/>
    <x v="1"/>
    <s v="SC - Town of Summerville"/>
    <n v="1"/>
    <x v="4"/>
  </r>
  <r>
    <x v="283"/>
    <x v="1"/>
    <s v="TX - Real County"/>
    <n v="1"/>
    <x v="4"/>
  </r>
  <r>
    <x v="283"/>
    <x v="1"/>
    <s v="MN - Otter Tail County"/>
    <n v="1"/>
    <x v="3"/>
  </r>
  <r>
    <x v="283"/>
    <x v="1"/>
    <s v="CA - Placer County"/>
    <n v="1"/>
    <x v="3"/>
  </r>
  <r>
    <x v="283"/>
    <x v="1"/>
    <s v="TX - City of Fort Worth"/>
    <n v="1"/>
    <x v="3"/>
  </r>
  <r>
    <x v="283"/>
    <x v="1"/>
    <s v="CA - City of Pasadena"/>
    <n v="1"/>
    <x v="3"/>
  </r>
  <r>
    <x v="283"/>
    <x v="1"/>
    <s v="CA - Tulare County"/>
    <n v="1"/>
    <x v="3"/>
  </r>
  <r>
    <x v="283"/>
    <x v="1"/>
    <s v="GA - Athens-Clarke County"/>
    <n v="1"/>
    <x v="3"/>
  </r>
  <r>
    <x v="283"/>
    <x v="1"/>
    <s v="CA - City of Glendale"/>
    <n v="1"/>
    <x v="3"/>
  </r>
  <r>
    <x v="283"/>
    <x v="1"/>
    <s v="FL - Town of Fort Myers Beach"/>
    <n v="1"/>
    <x v="3"/>
  </r>
  <r>
    <x v="283"/>
    <x v="1"/>
    <s v="ID - City of Ketchum"/>
    <n v="1"/>
    <x v="3"/>
  </r>
  <r>
    <x v="283"/>
    <x v="1"/>
    <s v="FL - Marion County"/>
    <n v="1"/>
    <x v="3"/>
  </r>
  <r>
    <x v="283"/>
    <x v="1"/>
    <s v="PA - Centre County"/>
    <n v="1"/>
    <x v="3"/>
  </r>
  <r>
    <x v="283"/>
    <x v="1"/>
    <s v="TX - City of Lubbock"/>
    <n v="1"/>
    <x v="3"/>
  </r>
  <r>
    <x v="283"/>
    <x v="1"/>
    <s v="UT - Summit County"/>
    <n v="4"/>
    <x v="2"/>
  </r>
  <r>
    <x v="284"/>
    <x v="1"/>
    <s v="Development"/>
    <n v="1"/>
    <x v="0"/>
  </r>
  <r>
    <x v="284"/>
    <x v="1"/>
    <s v="FL - Leon County"/>
    <n v="3"/>
    <x v="2"/>
  </r>
  <r>
    <x v="284"/>
    <x v="1"/>
    <s v="TN - Roane County"/>
    <n v="3"/>
    <x v="2"/>
  </r>
  <r>
    <x v="284"/>
    <x v="1"/>
    <s v="Maintenance Several Projects"/>
    <n v="2"/>
    <x v="3"/>
  </r>
  <r>
    <x v="284"/>
    <x v="1"/>
    <s v="CA - Santa Cruz County"/>
    <n v="1"/>
    <x v="3"/>
  </r>
  <r>
    <x v="284"/>
    <x v="1"/>
    <s v="TX - City of College Station"/>
    <n v="1"/>
    <x v="3"/>
  </r>
  <r>
    <x v="284"/>
    <x v="1"/>
    <s v="CA - City of Fremont"/>
    <n v="1"/>
    <x v="3"/>
  </r>
  <r>
    <x v="284"/>
    <x v="1"/>
    <s v="CO - City of Westminster"/>
    <n v="1"/>
    <x v="3"/>
  </r>
  <r>
    <x v="284"/>
    <x v="1"/>
    <s v="CA - Humboldt County"/>
    <n v="4"/>
    <x v="2"/>
  </r>
  <r>
    <x v="284"/>
    <x v="1"/>
    <s v="UT - Summit County"/>
    <n v="1"/>
    <x v="2"/>
  </r>
  <r>
    <x v="284"/>
    <x v="1"/>
    <s v="CA - Lake County"/>
    <n v="3"/>
    <x v="2"/>
  </r>
  <r>
    <x v="285"/>
    <x v="1"/>
    <s v="BI Analysis"/>
    <n v="2"/>
    <x v="0"/>
  </r>
  <r>
    <x v="285"/>
    <x v="1"/>
    <s v="MN - Saint Louis County"/>
    <n v="1"/>
    <x v="3"/>
  </r>
  <r>
    <x v="285"/>
    <x v="1"/>
    <s v="OH - Hocking County"/>
    <n v="1"/>
    <x v="3"/>
  </r>
  <r>
    <x v="285"/>
    <x v="1"/>
    <s v="CA - Santa Barbara County"/>
    <n v="1"/>
    <x v="3"/>
  </r>
  <r>
    <x v="285"/>
    <x v="1"/>
    <s v="KY - Boone-Campbell-Kenton County"/>
    <n v="1"/>
    <x v="3"/>
  </r>
  <r>
    <x v="285"/>
    <x v="1"/>
    <s v="CA - Kern County"/>
    <n v="1"/>
    <x v="3"/>
  </r>
  <r>
    <x v="285"/>
    <x v="1"/>
    <s v="AZ - City of Phoenix"/>
    <n v="1"/>
    <x v="3"/>
  </r>
  <r>
    <x v="285"/>
    <x v="1"/>
    <s v="CA - Madera County"/>
    <n v="1"/>
    <x v="3"/>
  </r>
  <r>
    <x v="285"/>
    <x v="1"/>
    <s v="FL - Monroe County"/>
    <n v="1"/>
    <x v="3"/>
  </r>
  <r>
    <x v="285"/>
    <x v="1"/>
    <s v="CA - Ventura County"/>
    <n v="1"/>
    <x v="3"/>
  </r>
  <r>
    <x v="285"/>
    <x v="1"/>
    <s v="NC - Avery County"/>
    <n v="1"/>
    <x v="3"/>
  </r>
  <r>
    <x v="285"/>
    <x v="1"/>
    <s v="CO - Town of Fraser"/>
    <n v="1"/>
    <x v="3"/>
  </r>
  <r>
    <x v="285"/>
    <x v="1"/>
    <s v="CA - Monterey County"/>
    <n v="1"/>
    <x v="3"/>
  </r>
  <r>
    <x v="285"/>
    <x v="1"/>
    <s v="TX - Llano County"/>
    <n v="1"/>
    <x v="3"/>
  </r>
  <r>
    <x v="285"/>
    <x v="1"/>
    <s v="CO - Pitkin County"/>
    <n v="1"/>
    <x v="3"/>
  </r>
  <r>
    <x v="285"/>
    <x v="1"/>
    <s v="CA - City of Fullerton"/>
    <n v="4"/>
    <x v="2"/>
  </r>
  <r>
    <x v="285"/>
    <x v="1"/>
    <s v="UT - Summit County"/>
    <n v="1"/>
    <x v="2"/>
  </r>
  <r>
    <x v="286"/>
    <x v="1"/>
    <s v="FL - Leon County"/>
    <n v="6"/>
    <x v="2"/>
  </r>
  <r>
    <x v="286"/>
    <x v="1"/>
    <s v="TN - Roane County"/>
    <n v="1"/>
    <x v="2"/>
  </r>
  <r>
    <x v="286"/>
    <x v="1"/>
    <s v="UT - Summit County"/>
    <n v="1"/>
    <x v="2"/>
  </r>
  <r>
    <x v="286"/>
    <x v="1"/>
    <s v="Maintenance Several Projects"/>
    <n v="6"/>
    <x v="3"/>
  </r>
  <r>
    <x v="286"/>
    <x v="1"/>
    <s v="CA - City of Fullerton"/>
    <n v="4"/>
    <x v="2"/>
  </r>
  <r>
    <x v="286"/>
    <x v="1"/>
    <s v="CA - Humboldt County"/>
    <n v="1"/>
    <x v="2"/>
  </r>
  <r>
    <x v="286"/>
    <x v="1"/>
    <s v="CA - Lake County"/>
    <n v="2"/>
    <x v="2"/>
  </r>
  <r>
    <x v="287"/>
    <x v="2"/>
    <s v="Quality Assurance"/>
    <n v="1"/>
    <x v="1"/>
  </r>
  <r>
    <x v="287"/>
    <x v="2"/>
    <s v="FL - Leon County"/>
    <n v="8"/>
    <x v="2"/>
  </r>
  <r>
    <x v="287"/>
    <x v="2"/>
    <s v="MI - City of New Buffalo"/>
    <n v="3"/>
    <x v="2"/>
  </r>
  <r>
    <x v="287"/>
    <x v="2"/>
    <s v="UT - Summit County"/>
    <n v="8"/>
    <x v="2"/>
  </r>
  <r>
    <x v="287"/>
    <x v="2"/>
    <s v="CA - City of Fullerton"/>
    <n v="1"/>
    <x v="2"/>
  </r>
  <r>
    <x v="288"/>
    <x v="2"/>
    <s v="Quality Assurance"/>
    <n v="1"/>
    <x v="1"/>
  </r>
  <r>
    <x v="288"/>
    <x v="2"/>
    <s v="NY - Sullivan County"/>
    <n v="1"/>
    <x v="3"/>
  </r>
  <r>
    <x v="288"/>
    <x v="2"/>
    <s v="CA - Town of Mammoth Lakes"/>
    <n v="1"/>
    <x v="3"/>
  </r>
  <r>
    <x v="288"/>
    <x v="2"/>
    <s v="CA - Placer County"/>
    <n v="1"/>
    <x v="3"/>
  </r>
  <r>
    <x v="288"/>
    <x v="2"/>
    <s v="TX - City of Plano"/>
    <n v="1"/>
    <x v="3"/>
  </r>
  <r>
    <x v="288"/>
    <x v="2"/>
    <s v="Maintenance Several Projects"/>
    <n v="2"/>
    <x v="3"/>
  </r>
  <r>
    <x v="288"/>
    <x v="2"/>
    <s v="CA - City of Beverly Hills"/>
    <n v="4"/>
    <x v="3"/>
  </r>
  <r>
    <x v="288"/>
    <x v="2"/>
    <s v="CA - Santa Clara County"/>
    <n v="3"/>
    <x v="3"/>
  </r>
  <r>
    <x v="288"/>
    <x v="2"/>
    <s v="SC - City of Columbia"/>
    <n v="1"/>
    <x v="3"/>
  </r>
  <r>
    <x v="288"/>
    <x v="2"/>
    <s v="CA - San Mateo County"/>
    <n v="2"/>
    <x v="3"/>
  </r>
  <r>
    <x v="288"/>
    <x v="2"/>
    <s v="CA - City of Monterey Park"/>
    <n v="1"/>
    <x v="3"/>
  </r>
  <r>
    <x v="288"/>
    <x v="2"/>
    <s v="NV - Douglas County"/>
    <n v="1"/>
    <x v="3"/>
  </r>
  <r>
    <x v="288"/>
    <x v="2"/>
    <s v="TX - City of Tyler"/>
    <n v="1"/>
    <x v="3"/>
  </r>
  <r>
    <x v="288"/>
    <x v="2"/>
    <s v="TX - Bastrop County"/>
    <n v="1"/>
    <x v="3"/>
  </r>
  <r>
    <x v="289"/>
    <x v="2"/>
    <s v="Quality Assurance"/>
    <n v="1"/>
    <x v="1"/>
  </r>
  <r>
    <x v="289"/>
    <x v="2"/>
    <s v="Development"/>
    <n v="1"/>
    <x v="0"/>
  </r>
  <r>
    <x v="289"/>
    <x v="2"/>
    <s v="FL - Leon County"/>
    <n v="7"/>
    <x v="2"/>
  </r>
  <r>
    <x v="289"/>
    <x v="2"/>
    <s v="MI - City of New Buffalo"/>
    <n v="4"/>
    <x v="2"/>
  </r>
  <r>
    <x v="289"/>
    <x v="2"/>
    <s v="UT - Summit County"/>
    <n v="8"/>
    <x v="2"/>
  </r>
  <r>
    <x v="290"/>
    <x v="2"/>
    <s v="BI Analysis"/>
    <n v="2"/>
    <x v="0"/>
  </r>
  <r>
    <x v="290"/>
    <x v="2"/>
    <s v="Quality Assurance"/>
    <n v="1"/>
    <x v="1"/>
  </r>
  <r>
    <x v="290"/>
    <x v="2"/>
    <s v="Leave"/>
    <m/>
    <x v="5"/>
  </r>
  <r>
    <x v="290"/>
    <x v="2"/>
    <s v="TX - City of Galveston"/>
    <n v="1"/>
    <x v="3"/>
  </r>
  <r>
    <x v="290"/>
    <x v="2"/>
    <s v="TX - Town of South Padre Island"/>
    <n v="1"/>
    <x v="3"/>
  </r>
  <r>
    <x v="290"/>
    <x v="2"/>
    <s v="AZ - City of Scottsdale"/>
    <n v="1"/>
    <x v="3"/>
  </r>
  <r>
    <x v="290"/>
    <x v="2"/>
    <s v="GA - City of Savannah"/>
    <n v="1"/>
    <x v="3"/>
  </r>
  <r>
    <x v="290"/>
    <x v="2"/>
    <s v="MD - Town of Ocean City"/>
    <n v="2"/>
    <x v="3"/>
  </r>
  <r>
    <x v="290"/>
    <x v="2"/>
    <s v="CA - San Bernardino County"/>
    <n v="2"/>
    <x v="3"/>
  </r>
  <r>
    <x v="290"/>
    <x v="2"/>
    <s v="CA - City of Irvine"/>
    <n v="2"/>
    <x v="3"/>
  </r>
  <r>
    <x v="290"/>
    <x v="2"/>
    <s v="TX - City of Fort Worth"/>
    <n v="3"/>
    <x v="3"/>
  </r>
  <r>
    <x v="290"/>
    <x v="2"/>
    <s v="FL - City of North Miami Beach"/>
    <n v="1"/>
    <x v="3"/>
  </r>
  <r>
    <x v="290"/>
    <x v="2"/>
    <s v="TX - City of Grand Prairie"/>
    <n v="1"/>
    <x v="3"/>
  </r>
  <r>
    <x v="290"/>
    <x v="2"/>
    <s v="FL - City of Cocoa Beach"/>
    <n v="1"/>
    <x v="3"/>
  </r>
  <r>
    <x v="290"/>
    <x v="2"/>
    <s v="FL - City of Naples"/>
    <n v="1"/>
    <x v="3"/>
  </r>
  <r>
    <x v="290"/>
    <x v="2"/>
    <s v="CA - City of Fresno"/>
    <n v="1"/>
    <x v="3"/>
  </r>
  <r>
    <x v="291"/>
    <x v="2"/>
    <s v="Quality Assurance"/>
    <n v="1"/>
    <x v="1"/>
  </r>
  <r>
    <x v="291"/>
    <x v="2"/>
    <s v="UT - Summit County"/>
    <n v="10"/>
    <x v="2"/>
  </r>
  <r>
    <x v="291"/>
    <x v="2"/>
    <s v="Maintenance Several Projects"/>
    <n v="4"/>
    <x v="3"/>
  </r>
  <r>
    <x v="291"/>
    <x v="2"/>
    <s v="CA - Sacramento County"/>
    <n v="1"/>
    <x v="3"/>
  </r>
  <r>
    <x v="291"/>
    <x v="2"/>
    <s v="CA - Tulare County"/>
    <n v="1"/>
    <x v="3"/>
  </r>
  <r>
    <x v="291"/>
    <x v="2"/>
    <s v="CO - Boulder County"/>
    <n v="1"/>
    <x v="3"/>
  </r>
  <r>
    <x v="291"/>
    <x v="2"/>
    <s v="OH - Hocking County"/>
    <n v="1"/>
    <x v="3"/>
  </r>
  <r>
    <x v="291"/>
    <x v="2"/>
    <s v="FL - Marion County"/>
    <n v="2"/>
    <x v="3"/>
  </r>
  <r>
    <x v="292"/>
    <x v="2"/>
    <s v="Quality Assurance"/>
    <n v="1"/>
    <x v="1"/>
  </r>
  <r>
    <x v="292"/>
    <x v="2"/>
    <s v="Leave"/>
    <n v="1"/>
    <x v="5"/>
  </r>
  <r>
    <x v="292"/>
    <x v="2"/>
    <s v="FL - Leon County"/>
    <n v="6"/>
    <x v="2"/>
  </r>
  <r>
    <x v="292"/>
    <x v="2"/>
    <s v="FL - Town of Lauderdale-by-the-Sea"/>
    <n v="6"/>
    <x v="2"/>
  </r>
  <r>
    <x v="293"/>
    <x v="2"/>
    <s v="Quality Assurance"/>
    <n v="1"/>
    <x v="1"/>
  </r>
  <r>
    <x v="293"/>
    <x v="2"/>
    <s v="Leave"/>
    <n v="1"/>
    <x v="5"/>
  </r>
  <r>
    <x v="293"/>
    <x v="2"/>
    <s v="TX - City of Galveston"/>
    <n v="2"/>
    <x v="3"/>
  </r>
  <r>
    <x v="293"/>
    <x v="2"/>
    <s v="AZ - City of Scottsdale"/>
    <n v="2"/>
    <x v="3"/>
  </r>
  <r>
    <x v="293"/>
    <x v="2"/>
    <s v="Maintenance Several Projects"/>
    <n v="2"/>
    <x v="3"/>
  </r>
  <r>
    <x v="293"/>
    <x v="2"/>
    <s v="Maintenance Several Projects"/>
    <n v="2"/>
    <x v="3"/>
  </r>
  <r>
    <x v="293"/>
    <x v="2"/>
    <s v="Maintenance Several Projects"/>
    <n v="2"/>
    <x v="3"/>
  </r>
  <r>
    <x v="293"/>
    <x v="2"/>
    <s v="CA - City of Beverly Hills"/>
    <n v="1"/>
    <x v="3"/>
  </r>
  <r>
    <x v="293"/>
    <x v="2"/>
    <s v="MT - City of Bozeman"/>
    <n v="1"/>
    <x v="3"/>
  </r>
  <r>
    <x v="294"/>
    <x v="2"/>
    <s v="Quality Assurance"/>
    <n v="1"/>
    <x v="1"/>
  </r>
  <r>
    <x v="294"/>
    <x v="2"/>
    <s v="Development"/>
    <n v="1"/>
    <x v="0"/>
  </r>
  <r>
    <x v="294"/>
    <x v="2"/>
    <s v="FL - Leon County"/>
    <n v="3"/>
    <x v="2"/>
  </r>
  <r>
    <x v="294"/>
    <x v="2"/>
    <s v="FL - Town of Lauderdale-by-the-Sea"/>
    <n v="7"/>
    <x v="2"/>
  </r>
  <r>
    <x v="294"/>
    <x v="2"/>
    <s v="CA - City of Monterey Park"/>
    <n v="1"/>
    <x v="3"/>
  </r>
  <r>
    <x v="294"/>
    <x v="2"/>
    <s v="TX - Town of South Padre Island"/>
    <n v="1"/>
    <x v="3"/>
  </r>
  <r>
    <x v="295"/>
    <x v="2"/>
    <s v="Quality Assurance"/>
    <n v="1"/>
    <x v="1"/>
  </r>
  <r>
    <x v="295"/>
    <x v="2"/>
    <s v="Leave"/>
    <m/>
    <x v="5"/>
  </r>
  <r>
    <x v="295"/>
    <x v="2"/>
    <s v="CA - Santa Clara County"/>
    <n v="2"/>
    <x v="3"/>
  </r>
  <r>
    <x v="295"/>
    <x v="2"/>
    <s v="CA - San Mateo County"/>
    <n v="2"/>
    <x v="3"/>
  </r>
  <r>
    <x v="295"/>
    <x v="2"/>
    <s v="TX - Bastrop County"/>
    <n v="1"/>
    <x v="3"/>
  </r>
  <r>
    <x v="295"/>
    <x v="2"/>
    <s v="SC - City of Columbia"/>
    <n v="1"/>
    <x v="3"/>
  </r>
  <r>
    <x v="295"/>
    <x v="2"/>
    <s v="TX - City of Amarillo"/>
    <n v="1"/>
    <x v="3"/>
  </r>
  <r>
    <x v="295"/>
    <x v="2"/>
    <s v="Maintenance Several Projects"/>
    <n v="4"/>
    <x v="3"/>
  </r>
  <r>
    <x v="295"/>
    <x v="2"/>
    <s v="FL - Leon County"/>
    <n v="2"/>
    <x v="2"/>
  </r>
  <r>
    <x v="296"/>
    <x v="2"/>
    <s v="FL - Town of Lauderdale-by-the-Sea"/>
    <n v="4"/>
    <x v="2"/>
  </r>
  <r>
    <x v="296"/>
    <x v="2"/>
    <s v="NJ - City of Cape May"/>
    <n v="8"/>
    <x v="2"/>
  </r>
  <r>
    <x v="296"/>
    <x v="2"/>
    <s v="MI - City of New Buffalo"/>
    <n v="1"/>
    <x v="2"/>
  </r>
  <r>
    <x v="296"/>
    <x v="2"/>
    <s v="FL - Leon County"/>
    <n v="1"/>
    <x v="2"/>
  </r>
  <r>
    <x v="297"/>
    <x v="2"/>
    <s v="Quality Assurance"/>
    <n v="1"/>
    <x v="1"/>
  </r>
  <r>
    <x v="297"/>
    <x v="2"/>
    <s v="Leave"/>
    <n v="1"/>
    <x v="5"/>
  </r>
  <r>
    <x v="297"/>
    <x v="2"/>
    <s v="FL - Town of Lauderdale-by-the-Sea"/>
    <n v="2"/>
    <x v="2"/>
  </r>
  <r>
    <x v="297"/>
    <x v="2"/>
    <s v="NJ - City of Cape May"/>
    <n v="7"/>
    <x v="2"/>
  </r>
  <r>
    <x v="297"/>
    <x v="2"/>
    <s v="CA - City of Garden Grove"/>
    <n v="2"/>
    <x v="2"/>
  </r>
  <r>
    <x v="297"/>
    <x v="2"/>
    <s v="CA - San Bernardino County"/>
    <n v="2"/>
    <x v="3"/>
  </r>
  <r>
    <x v="297"/>
    <x v="2"/>
    <s v="CA - Riverside County"/>
    <n v="2"/>
    <x v="3"/>
  </r>
  <r>
    <x v="297"/>
    <x v="2"/>
    <s v="MD - Town of Ocean City"/>
    <n v="2"/>
    <x v="3"/>
  </r>
  <r>
    <x v="297"/>
    <x v="2"/>
    <s v="GA - City of Savannah"/>
    <n v="2"/>
    <x v="3"/>
  </r>
  <r>
    <x v="298"/>
    <x v="2"/>
    <s v="Quality Assurance"/>
    <n v="1"/>
    <x v="1"/>
  </r>
  <r>
    <x v="298"/>
    <x v="2"/>
    <s v="Leave"/>
    <n v="1"/>
    <x v="5"/>
  </r>
  <r>
    <x v="298"/>
    <x v="2"/>
    <s v="CA - City of Beverly Hills"/>
    <n v="4"/>
    <x v="3"/>
  </r>
  <r>
    <x v="298"/>
    <x v="2"/>
    <s v="CA - Santa Clara County"/>
    <n v="1"/>
    <x v="3"/>
  </r>
  <r>
    <x v="298"/>
    <x v="2"/>
    <s v="Maintenance Several Projects"/>
    <n v="1"/>
    <x v="3"/>
  </r>
  <r>
    <x v="298"/>
    <x v="2"/>
    <s v="NJ - City of Cape May"/>
    <n v="7"/>
    <x v="2"/>
  </r>
  <r>
    <x v="298"/>
    <x v="2"/>
    <s v="CA - City of Garden Grove"/>
    <n v="3"/>
    <x v="2"/>
  </r>
  <r>
    <x v="298"/>
    <x v="2"/>
    <s v="CA - Riverside County"/>
    <n v="1"/>
    <x v="3"/>
  </r>
  <r>
    <x v="298"/>
    <x v="2"/>
    <s v="MD - Town of Ocean City"/>
    <n v="1"/>
    <x v="3"/>
  </r>
  <r>
    <x v="298"/>
    <x v="2"/>
    <s v="FL - Town of Lauderdale-by-the-Sea"/>
    <n v="1"/>
    <x v="2"/>
  </r>
  <r>
    <x v="299"/>
    <x v="2"/>
    <s v="Quality Assurance"/>
    <n v="1"/>
    <x v="1"/>
  </r>
  <r>
    <x v="299"/>
    <x v="2"/>
    <s v="Leave"/>
    <n v="1"/>
    <x v="5"/>
  </r>
  <r>
    <x v="299"/>
    <x v="2"/>
    <s v="Development"/>
    <n v="1"/>
    <x v="0"/>
  </r>
  <r>
    <x v="299"/>
    <x v="2"/>
    <s v="NJ - City of Cape May"/>
    <n v="4"/>
    <x v="2"/>
  </r>
  <r>
    <x v="299"/>
    <x v="2"/>
    <s v="CA - City of Garden Grove"/>
    <n v="6"/>
    <x v="2"/>
  </r>
  <r>
    <x v="299"/>
    <x v="2"/>
    <s v="FL - Town of Lauderdale-by-the-Sea"/>
    <n v="1"/>
    <x v="2"/>
  </r>
  <r>
    <x v="299"/>
    <x v="2"/>
    <s v="MN - Cass County"/>
    <n v="5"/>
    <x v="2"/>
  </r>
  <r>
    <x v="299"/>
    <x v="2"/>
    <s v="MA - Town of Lee"/>
    <n v="2"/>
    <x v="2"/>
  </r>
  <r>
    <x v="300"/>
    <x v="2"/>
    <s v="BI Analysis"/>
    <n v="1"/>
    <x v="0"/>
  </r>
  <r>
    <x v="300"/>
    <x v="2"/>
    <s v="Quality Assurance"/>
    <n v="1"/>
    <x v="1"/>
  </r>
  <r>
    <x v="300"/>
    <x v="2"/>
    <s v="Leave"/>
    <n v="1"/>
    <x v="5"/>
  </r>
  <r>
    <x v="300"/>
    <x v="2"/>
    <s v="CA - City of Garden Grove"/>
    <n v="7"/>
    <x v="2"/>
  </r>
  <r>
    <x v="300"/>
    <x v="2"/>
    <s v="MN - Cass County"/>
    <n v="6"/>
    <x v="2"/>
  </r>
  <r>
    <x v="300"/>
    <x v="2"/>
    <s v="MA - Town of Lee"/>
    <n v="2"/>
    <x v="2"/>
  </r>
  <r>
    <x v="300"/>
    <x v="2"/>
    <s v="NJ - City of Cape May"/>
    <n v="3"/>
    <x v="2"/>
  </r>
  <r>
    <x v="301"/>
    <x v="2"/>
    <s v="Leave"/>
    <n v="1"/>
    <x v="5"/>
  </r>
  <r>
    <x v="301"/>
    <x v="2"/>
    <s v="CA - City of Garden Grove"/>
    <n v="5"/>
    <x v="2"/>
  </r>
  <r>
    <x v="301"/>
    <x v="2"/>
    <s v="NJ - City of Cape May"/>
    <n v="2"/>
    <x v="2"/>
  </r>
  <r>
    <x v="301"/>
    <x v="2"/>
    <s v="MN - Cass County"/>
    <n v="4"/>
    <x v="2"/>
  </r>
  <r>
    <x v="301"/>
    <x v="2"/>
    <s v="MA - Town of Dennis"/>
    <n v="5"/>
    <x v="2"/>
  </r>
  <r>
    <x v="301"/>
    <x v="2"/>
    <s v="Quality Assurance"/>
    <n v="1"/>
    <x v="1"/>
  </r>
  <r>
    <x v="302"/>
    <x v="2"/>
    <s v="CA - City of Garden Grove"/>
    <n v="4"/>
    <x v="2"/>
  </r>
  <r>
    <x v="302"/>
    <x v="2"/>
    <s v="MN - Cass County"/>
    <n v="3"/>
    <x v="2"/>
  </r>
  <r>
    <x v="302"/>
    <x v="2"/>
    <s v="MA - Town of Dennis"/>
    <n v="5"/>
    <x v="2"/>
  </r>
  <r>
    <x v="302"/>
    <x v="2"/>
    <s v="TX - Burnet County"/>
    <n v="4"/>
    <x v="2"/>
  </r>
  <r>
    <x v="302"/>
    <x v="2"/>
    <s v="CO - Town of Crested Butte"/>
    <n v="2"/>
    <x v="2"/>
  </r>
  <r>
    <x v="302"/>
    <x v="2"/>
    <s v="MT - City of Kalispell"/>
    <n v="2"/>
    <x v="2"/>
  </r>
  <r>
    <x v="303"/>
    <x v="2"/>
    <s v="Quality Assurance"/>
    <n v="1"/>
    <x v="1"/>
  </r>
  <r>
    <x v="303"/>
    <x v="2"/>
    <s v="CO - City of Durango"/>
    <n v="1"/>
    <x v="4"/>
  </r>
  <r>
    <x v="303"/>
    <x v="2"/>
    <s v="TX - City of Galveston"/>
    <n v="1"/>
    <x v="3"/>
  </r>
  <r>
    <x v="303"/>
    <x v="2"/>
    <s v="TX - Town of South Padre Island"/>
    <n v="1"/>
    <x v="3"/>
  </r>
  <r>
    <x v="303"/>
    <x v="2"/>
    <s v="AZ - City of Scottsdale"/>
    <n v="1"/>
    <x v="3"/>
  </r>
  <r>
    <x v="303"/>
    <x v="2"/>
    <s v="CA - Placer County"/>
    <n v="1"/>
    <x v="3"/>
  </r>
  <r>
    <x v="303"/>
    <x v="2"/>
    <s v="MD - Town of Ocean City"/>
    <n v="1"/>
    <x v="3"/>
  </r>
  <r>
    <x v="303"/>
    <x v="2"/>
    <s v="CA - San Bernardino County"/>
    <n v="1"/>
    <x v="3"/>
  </r>
  <r>
    <x v="303"/>
    <x v="2"/>
    <s v="SC - Town of Summerville"/>
    <n v="1"/>
    <x v="4"/>
  </r>
  <r>
    <x v="303"/>
    <x v="2"/>
    <s v="CA - Mariposa County"/>
    <n v="2"/>
    <x v="3"/>
  </r>
  <r>
    <x v="303"/>
    <x v="2"/>
    <s v="CA - CIty of Lake Elsinore"/>
    <n v="1"/>
    <x v="4"/>
  </r>
  <r>
    <x v="303"/>
    <x v="2"/>
    <s v="ID - Fremont County"/>
    <n v="1"/>
    <x v="3"/>
  </r>
  <r>
    <x v="303"/>
    <x v="2"/>
    <s v="AZ - City of Avondale"/>
    <n v="1"/>
    <x v="4"/>
  </r>
  <r>
    <x v="303"/>
    <x v="2"/>
    <s v="MN - Otter Tail County"/>
    <n v="2"/>
    <x v="4"/>
  </r>
  <r>
    <x v="303"/>
    <x v="2"/>
    <s v="Maintenance Several Projects"/>
    <n v="3"/>
    <x v="3"/>
  </r>
  <r>
    <x v="303"/>
    <x v="2"/>
    <s v="NJ - City of Cape May"/>
    <n v="1"/>
    <x v="2"/>
  </r>
  <r>
    <x v="303"/>
    <x v="2"/>
    <s v="MN - Cass County"/>
    <n v="1"/>
    <x v="2"/>
  </r>
  <r>
    <x v="304"/>
    <x v="2"/>
    <s v="BI Analysis"/>
    <n v="2"/>
    <x v="0"/>
  </r>
  <r>
    <x v="304"/>
    <x v="2"/>
    <s v="Quality Assurance"/>
    <n v="1"/>
    <x v="1"/>
  </r>
  <r>
    <x v="304"/>
    <x v="2"/>
    <s v="TX - Burnet County"/>
    <n v="2"/>
    <x v="2"/>
  </r>
  <r>
    <x v="304"/>
    <x v="2"/>
    <s v="MA - Town of Dennis"/>
    <n v="4"/>
    <x v="2"/>
  </r>
  <r>
    <x v="304"/>
    <x v="2"/>
    <s v="CO - Town of Crested Butte"/>
    <n v="2"/>
    <x v="2"/>
  </r>
  <r>
    <x v="304"/>
    <x v="2"/>
    <s v="MT - City of Kalispell"/>
    <n v="2"/>
    <x v="2"/>
  </r>
  <r>
    <x v="304"/>
    <x v="2"/>
    <s v="NM - City of Roswell"/>
    <n v="1"/>
    <x v="2"/>
  </r>
  <r>
    <x v="304"/>
    <x v="2"/>
    <s v="CA - City of Garden Grove"/>
    <n v="6"/>
    <x v="2"/>
  </r>
  <r>
    <x v="304"/>
    <x v="2"/>
    <s v="MN - Cass County"/>
    <n v="1"/>
    <x v="2"/>
  </r>
  <r>
    <x v="305"/>
    <x v="2"/>
    <s v="Quality Assurance"/>
    <n v="1"/>
    <x v="1"/>
  </r>
  <r>
    <x v="305"/>
    <x v="2"/>
    <s v="Development"/>
    <n v="1"/>
    <x v="0"/>
  </r>
  <r>
    <x v="305"/>
    <x v="2"/>
    <s v="MA - Town of Dennis"/>
    <n v="5"/>
    <x v="2"/>
  </r>
  <r>
    <x v="305"/>
    <x v="2"/>
    <s v="CA - City of Garden Grove"/>
    <n v="11"/>
    <x v="2"/>
  </r>
  <r>
    <x v="305"/>
    <x v="2"/>
    <s v="TX - Town of South Padre Island"/>
    <n v="1"/>
    <x v="3"/>
  </r>
  <r>
    <x v="305"/>
    <x v="2"/>
    <s v="AZ - City of Scottsdale"/>
    <n v="1"/>
    <x v="3"/>
  </r>
  <r>
    <x v="305"/>
    <x v="2"/>
    <s v="CA - San Bernardino County"/>
    <n v="1"/>
    <x v="3"/>
  </r>
  <r>
    <x v="306"/>
    <x v="2"/>
    <s v="Quality Assurance"/>
    <n v="1"/>
    <x v="1"/>
  </r>
  <r>
    <x v="306"/>
    <x v="2"/>
    <s v="Leave"/>
    <n v="1"/>
    <x v="5"/>
  </r>
  <r>
    <x v="306"/>
    <x v="2"/>
    <s v="CA - City of Garden Grove"/>
    <n v="8"/>
    <x v="2"/>
  </r>
  <r>
    <x v="306"/>
    <x v="2"/>
    <s v="MA - Town of Dennis"/>
    <n v="7"/>
    <x v="2"/>
  </r>
  <r>
    <x v="306"/>
    <x v="2"/>
    <s v="TX - Burnet County"/>
    <n v="2"/>
    <x v="2"/>
  </r>
  <r>
    <x v="306"/>
    <x v="2"/>
    <s v="CO - Town of Crested Butte"/>
    <n v="2"/>
    <x v="2"/>
  </r>
  <r>
    <x v="307"/>
    <x v="3"/>
    <s v="Quality Assurance"/>
    <n v="1"/>
    <x v="1"/>
  </r>
  <r>
    <x v="307"/>
    <x v="3"/>
    <s v="Leave"/>
    <n v="1"/>
    <x v="5"/>
  </r>
  <r>
    <x v="307"/>
    <x v="3"/>
    <s v="NM - Village of Ruidoso"/>
    <n v="2"/>
    <x v="2"/>
  </r>
  <r>
    <x v="307"/>
    <x v="3"/>
    <s v="TX - Town of South Padre Island"/>
    <n v="1"/>
    <x v="3"/>
  </r>
  <r>
    <x v="307"/>
    <x v="3"/>
    <s v="TX - City of Galveston"/>
    <n v="1"/>
    <x v="3"/>
  </r>
  <r>
    <x v="307"/>
    <x v="3"/>
    <s v="AZ - City of Scottsdale"/>
    <n v="1"/>
    <x v="3"/>
  </r>
  <r>
    <x v="307"/>
    <x v="3"/>
    <s v="CA - Riverside County"/>
    <n v="1"/>
    <x v="3"/>
  </r>
  <r>
    <x v="307"/>
    <x v="3"/>
    <s v="MD - Town of Ocean City"/>
    <n v="1"/>
    <x v="3"/>
  </r>
  <r>
    <x v="307"/>
    <x v="3"/>
    <s v="CA - San Bernardino County"/>
    <n v="1"/>
    <x v="3"/>
  </r>
  <r>
    <x v="307"/>
    <x v="3"/>
    <s v="CA - City of Big Bear Lake"/>
    <n v="1"/>
    <x v="3"/>
  </r>
  <r>
    <x v="307"/>
    <x v="3"/>
    <s v="UT - City of Hurricane"/>
    <n v="1"/>
    <x v="3"/>
  </r>
  <r>
    <x v="307"/>
    <x v="3"/>
    <s v="CA - Placer County"/>
    <n v="1"/>
    <x v="3"/>
  </r>
  <r>
    <x v="307"/>
    <x v="3"/>
    <s v="Maintenance Several Projects"/>
    <n v="4"/>
    <x v="3"/>
  </r>
  <r>
    <x v="307"/>
    <x v="3"/>
    <s v="CA - City of Garden Grove"/>
    <n v="4"/>
    <x v="2"/>
  </r>
  <r>
    <x v="308"/>
    <x v="3"/>
    <s v="Quality Assurance"/>
    <n v="1"/>
    <x v="1"/>
  </r>
  <r>
    <x v="308"/>
    <x v="3"/>
    <s v="MA - Town of Dennis"/>
    <n v="5"/>
    <x v="2"/>
  </r>
  <r>
    <x v="308"/>
    <x v="3"/>
    <s v="TX - Burnet County"/>
    <n v="2"/>
    <x v="2"/>
  </r>
  <r>
    <x v="308"/>
    <x v="3"/>
    <s v="CO - Town of Crested Butte"/>
    <n v="1"/>
    <x v="2"/>
  </r>
  <r>
    <x v="308"/>
    <x v="3"/>
    <s v="MT - City of Kalispell"/>
    <n v="1"/>
    <x v="2"/>
  </r>
  <r>
    <x v="308"/>
    <x v="3"/>
    <s v="NM - City of Roswell"/>
    <n v="1"/>
    <x v="2"/>
  </r>
  <r>
    <x v="308"/>
    <x v="3"/>
    <s v="TX - City of McAllen"/>
    <n v="2"/>
    <x v="2"/>
  </r>
  <r>
    <x v="308"/>
    <x v="3"/>
    <s v="OH - Trumbull County"/>
    <n v="1"/>
    <x v="2"/>
  </r>
  <r>
    <x v="308"/>
    <x v="3"/>
    <s v="CA - City of Garden Grove"/>
    <n v="7"/>
    <x v="2"/>
  </r>
  <r>
    <x v="309"/>
    <x v="3"/>
    <s v="Quality Assurance"/>
    <n v="1"/>
    <x v="1"/>
  </r>
  <r>
    <x v="309"/>
    <x v="3"/>
    <s v="NM - Village of Ruidoso"/>
    <n v="2"/>
    <x v="2"/>
  </r>
  <r>
    <x v="309"/>
    <x v="3"/>
    <s v="CA - City of Irvine"/>
    <n v="1"/>
    <x v="3"/>
  </r>
  <r>
    <x v="309"/>
    <x v="3"/>
    <s v="FL - City of Cocoa Beach"/>
    <n v="1"/>
    <x v="3"/>
  </r>
  <r>
    <x v="309"/>
    <x v="3"/>
    <s v="FL - City of North Miami Beach"/>
    <n v="1"/>
    <x v="3"/>
  </r>
  <r>
    <x v="309"/>
    <x v="3"/>
    <s v="FL - City of Naples"/>
    <n v="1"/>
    <x v="3"/>
  </r>
  <r>
    <x v="309"/>
    <x v="3"/>
    <s v="FL - Town of Fort Myers Beach"/>
    <n v="1"/>
    <x v="3"/>
  </r>
  <r>
    <x v="309"/>
    <x v="3"/>
    <s v="TX - City of Fort Worth"/>
    <n v="1"/>
    <x v="3"/>
  </r>
  <r>
    <x v="309"/>
    <x v="3"/>
    <s v="MN - Saint Louis County"/>
    <n v="1"/>
    <x v="3"/>
  </r>
  <r>
    <x v="309"/>
    <x v="3"/>
    <s v="Maintenance Several Projects"/>
    <n v="4"/>
    <x v="3"/>
  </r>
  <r>
    <x v="309"/>
    <x v="3"/>
    <s v="SC - City of Isle of Palms"/>
    <n v="1"/>
    <x v="3"/>
  </r>
  <r>
    <x v="309"/>
    <x v="3"/>
    <s v="UT - City of Salt Lake City"/>
    <n v="2"/>
    <x v="3"/>
  </r>
  <r>
    <x v="309"/>
    <x v="3"/>
    <s v="MD - Town of Ocean City"/>
    <n v="1"/>
    <x v="3"/>
  </r>
  <r>
    <x v="309"/>
    <x v="3"/>
    <s v="CA - City of Burlingame"/>
    <n v="1"/>
    <x v="4"/>
  </r>
  <r>
    <x v="309"/>
    <x v="3"/>
    <s v="CA - City of Calabasas"/>
    <n v="1"/>
    <x v="4"/>
  </r>
  <r>
    <x v="309"/>
    <x v="3"/>
    <s v="Customer Support"/>
    <n v="1"/>
    <x v="0"/>
  </r>
  <r>
    <x v="310"/>
    <x v="3"/>
    <s v="Quality Assurance"/>
    <n v="1"/>
    <x v="1"/>
  </r>
  <r>
    <x v="310"/>
    <x v="3"/>
    <s v="Development"/>
    <n v="1"/>
    <x v="0"/>
  </r>
  <r>
    <x v="310"/>
    <x v="3"/>
    <s v="Leave"/>
    <n v="1"/>
    <x v="5"/>
  </r>
  <r>
    <x v="310"/>
    <x v="3"/>
    <s v="MA - Town of Dennis"/>
    <n v="2"/>
    <x v="2"/>
  </r>
  <r>
    <x v="310"/>
    <x v="3"/>
    <s v="TX - Burnet County"/>
    <n v="1"/>
    <x v="2"/>
  </r>
  <r>
    <x v="310"/>
    <x v="3"/>
    <s v="MT - City of Kalispell"/>
    <n v="1"/>
    <x v="2"/>
  </r>
  <r>
    <x v="310"/>
    <x v="3"/>
    <s v="NM - City of Roswell"/>
    <n v="1"/>
    <x v="2"/>
  </r>
  <r>
    <x v="310"/>
    <x v="3"/>
    <s v="TX - City of McAllen"/>
    <n v="1"/>
    <x v="2"/>
  </r>
  <r>
    <x v="310"/>
    <x v="3"/>
    <s v="Maintenance Several Projects"/>
    <n v="1"/>
    <x v="3"/>
  </r>
  <r>
    <x v="310"/>
    <x v="3"/>
    <s v="CA - City of Garden Grove"/>
    <n v="10"/>
    <x v="2"/>
  </r>
  <r>
    <x v="310"/>
    <x v="3"/>
    <s v="CO - Town of Crested Butte"/>
    <n v="1"/>
    <x v="2"/>
  </r>
  <r>
    <x v="311"/>
    <x v="3"/>
    <s v="Quality Assurance"/>
    <n v="1"/>
    <x v="1"/>
  </r>
  <r>
    <x v="311"/>
    <x v="12"/>
    <s v="Leave"/>
    <n v="2"/>
    <x v="5"/>
  </r>
  <r>
    <x v="311"/>
    <x v="12"/>
    <s v="MA - Town of Dennis"/>
    <n v="7"/>
    <x v="2"/>
  </r>
  <r>
    <x v="311"/>
    <x v="12"/>
    <s v="NM - City of Roswell"/>
    <n v="1"/>
    <x v="2"/>
  </r>
  <r>
    <x v="311"/>
    <x v="12"/>
    <s v="TX - City of McAllen"/>
    <n v="4"/>
    <x v="2"/>
  </r>
  <r>
    <x v="311"/>
    <x v="12"/>
    <s v="OH - Trumbull County"/>
    <n v="2"/>
    <x v="2"/>
  </r>
  <r>
    <x v="311"/>
    <x v="12"/>
    <s v="FL - Town of Miami Lakes"/>
    <n v="1"/>
    <x v="2"/>
  </r>
  <r>
    <x v="311"/>
    <x v="12"/>
    <s v="CA - City of Garden Grove"/>
    <n v="3"/>
    <x v="2"/>
  </r>
  <r>
    <x v="312"/>
    <x v="12"/>
    <s v="Quality Assurance"/>
    <n v="1"/>
    <x v="1"/>
  </r>
  <r>
    <x v="312"/>
    <x v="12"/>
    <s v="Leave"/>
    <n v="1"/>
    <x v="5"/>
  </r>
  <r>
    <x v="312"/>
    <x v="12"/>
    <s v="MA - Town of Dennis"/>
    <n v="8"/>
    <x v="2"/>
  </r>
  <r>
    <x v="312"/>
    <x v="12"/>
    <s v="TX - City of McAllen"/>
    <n v="2"/>
    <x v="2"/>
  </r>
  <r>
    <x v="312"/>
    <x v="12"/>
    <s v="TN - Anderson County"/>
    <n v="1"/>
    <x v="2"/>
  </r>
  <r>
    <x v="312"/>
    <x v="12"/>
    <s v="NM - Village of Ruidoso"/>
    <n v="2"/>
    <x v="2"/>
  </r>
  <r>
    <x v="312"/>
    <x v="12"/>
    <s v="TX - Burnet County"/>
    <n v="3"/>
    <x v="2"/>
  </r>
  <r>
    <x v="312"/>
    <x v="12"/>
    <s v="TX - Town of South Padre Island"/>
    <n v="1"/>
    <x v="3"/>
  </r>
  <r>
    <x v="312"/>
    <x v="12"/>
    <s v="CA - City of Palm Desert"/>
    <n v="1"/>
    <x v="3"/>
  </r>
  <r>
    <x v="312"/>
    <x v="12"/>
    <s v="AZ - City of Scottsdale"/>
    <n v="1"/>
    <x v="3"/>
  </r>
  <r>
    <x v="313"/>
    <x v="12"/>
    <s v="Quality Assurance"/>
    <n v="1"/>
    <x v="1"/>
  </r>
  <r>
    <x v="313"/>
    <x v="12"/>
    <s v="Leave"/>
    <n v="2"/>
    <x v="5"/>
  </r>
  <r>
    <x v="313"/>
    <x v="12"/>
    <s v="ID - Bonner County"/>
    <n v="1"/>
    <x v="3"/>
  </r>
  <r>
    <x v="313"/>
    <x v="12"/>
    <s v="CA - Riverside County"/>
    <n v="1"/>
    <x v="3"/>
  </r>
  <r>
    <x v="313"/>
    <x v="12"/>
    <s v="MD - Town of Ocean City"/>
    <n v="1"/>
    <x v="3"/>
  </r>
  <r>
    <x v="313"/>
    <x v="12"/>
    <s v="CA - San Bernardino County"/>
    <n v="1"/>
    <x v="3"/>
  </r>
  <r>
    <x v="313"/>
    <x v="12"/>
    <s v="TX - City of McAllen"/>
    <n v="3"/>
    <x v="2"/>
  </r>
  <r>
    <x v="313"/>
    <x v="12"/>
    <s v="CO - Town of Crested Butte"/>
    <n v="1"/>
    <x v="2"/>
  </r>
  <r>
    <x v="313"/>
    <x v="12"/>
    <s v="Maintenance Several Projects"/>
    <n v="4"/>
    <x v="3"/>
  </r>
  <r>
    <x v="313"/>
    <x v="12"/>
    <s v="MA - Town of Dennis"/>
    <n v="2"/>
    <x v="3"/>
  </r>
  <r>
    <x v="313"/>
    <x v="12"/>
    <s v="Maintenance Several Projects"/>
    <n v="4"/>
    <x v="3"/>
  </r>
  <r>
    <x v="314"/>
    <x v="12"/>
    <s v="Quality Assurance"/>
    <n v="1"/>
    <x v="1"/>
  </r>
  <r>
    <x v="314"/>
    <x v="12"/>
    <s v="Leave"/>
    <n v="1"/>
    <x v="5"/>
  </r>
  <r>
    <x v="314"/>
    <x v="12"/>
    <s v="NC - Avery County"/>
    <n v="2"/>
    <x v="3"/>
  </r>
  <r>
    <x v="314"/>
    <x v="12"/>
    <s v="CO - Town of Fraser"/>
    <n v="2"/>
    <x v="3"/>
  </r>
  <r>
    <x v="314"/>
    <x v="12"/>
    <s v="Maintenance Several Projects"/>
    <n v="11"/>
    <x v="3"/>
  </r>
  <r>
    <x v="314"/>
    <x v="12"/>
    <s v="OH - Hocking County"/>
    <n v="2"/>
    <x v="3"/>
  </r>
  <r>
    <x v="314"/>
    <x v="12"/>
    <s v="OH - Trumbull County"/>
    <n v="2"/>
    <x v="2"/>
  </r>
  <r>
    <x v="315"/>
    <x v="12"/>
    <s v="Quality Assurance"/>
    <n v="1"/>
    <x v="1"/>
  </r>
  <r>
    <x v="315"/>
    <x v="12"/>
    <s v="Leave"/>
    <n v="1"/>
    <x v="5"/>
  </r>
  <r>
    <x v="315"/>
    <x v="12"/>
    <s v="TX - City of McAllen"/>
    <n v="3"/>
    <x v="2"/>
  </r>
  <r>
    <x v="315"/>
    <x v="12"/>
    <s v="Development"/>
    <n v="1"/>
    <x v="0"/>
  </r>
  <r>
    <x v="315"/>
    <x v="12"/>
    <s v="TX - Burnet County"/>
    <n v="3"/>
    <x v="2"/>
  </r>
  <r>
    <x v="315"/>
    <x v="12"/>
    <s v="CO - Town of Crested Butte"/>
    <n v="1"/>
    <x v="2"/>
  </r>
  <r>
    <x v="315"/>
    <x v="12"/>
    <s v="MT - City of Kalispell"/>
    <n v="3"/>
    <x v="2"/>
  </r>
  <r>
    <x v="315"/>
    <x v="12"/>
    <s v="NM - City of Roswell"/>
    <n v="1"/>
    <x v="2"/>
  </r>
  <r>
    <x v="315"/>
    <x v="12"/>
    <s v="Maintenance Several Projects"/>
    <n v="7"/>
    <x v="3"/>
  </r>
  <r>
    <x v="316"/>
    <x v="3"/>
    <s v="Development"/>
    <n v="1"/>
    <x v="0"/>
  </r>
  <r>
    <x v="316"/>
    <x v="3"/>
    <s v="FL - Town of Miami Lakes"/>
    <n v="2"/>
    <x v="2"/>
  </r>
  <r>
    <x v="316"/>
    <x v="3"/>
    <s v="TN - Anderson County"/>
    <n v="4"/>
    <x v="2"/>
  </r>
  <r>
    <x v="316"/>
    <x v="3"/>
    <s v="TX - Burnet County"/>
    <n v="2"/>
    <x v="2"/>
  </r>
  <r>
    <x v="316"/>
    <x v="3"/>
    <s v="NM - Village of Ruidoso"/>
    <n v="2"/>
    <x v="2"/>
  </r>
  <r>
    <x v="316"/>
    <x v="3"/>
    <s v="CA - City of Santa Clara"/>
    <n v="3"/>
    <x v="2"/>
  </r>
  <r>
    <x v="316"/>
    <x v="3"/>
    <s v="AZ - City of Scottsdale"/>
    <n v="1"/>
    <x v="3"/>
  </r>
  <r>
    <x v="316"/>
    <x v="3"/>
    <s v="KY - Daviess County"/>
    <n v="3"/>
    <x v="2"/>
  </r>
  <r>
    <x v="316"/>
    <x v="3"/>
    <s v="CO - Town of Crested Butte"/>
    <n v="1"/>
    <x v="2"/>
  </r>
  <r>
    <x v="316"/>
    <x v="3"/>
    <s v="Leave"/>
    <n v="1"/>
    <x v="5"/>
  </r>
  <r>
    <x v="317"/>
    <x v="3"/>
    <s v="Leave"/>
    <n v="3"/>
    <x v="5"/>
  </r>
  <r>
    <x v="317"/>
    <x v="3"/>
    <s v="Development"/>
    <n v="1"/>
    <x v="0"/>
  </r>
  <r>
    <x v="317"/>
    <x v="3"/>
    <s v="TN - Anderson County"/>
    <n v="2"/>
    <x v="2"/>
  </r>
  <r>
    <x v="317"/>
    <x v="3"/>
    <s v="NM - Village of Ruidoso"/>
    <n v="3"/>
    <x v="2"/>
  </r>
  <r>
    <x v="317"/>
    <x v="3"/>
    <s v="MT - City of Kalispell"/>
    <n v="3"/>
    <x v="2"/>
  </r>
  <r>
    <x v="317"/>
    <x v="3"/>
    <s v="CA - City of Huntington Beach"/>
    <n v="2"/>
    <x v="2"/>
  </r>
  <r>
    <x v="317"/>
    <x v="3"/>
    <s v="Maintenance Several Projects"/>
    <n v="3"/>
    <x v="3"/>
  </r>
  <r>
    <x v="317"/>
    <x v="3"/>
    <s v="TX - City of McAllen"/>
    <n v="2"/>
    <x v="2"/>
  </r>
  <r>
    <x v="317"/>
    <x v="3"/>
    <s v="TX - Burnet County"/>
    <n v="1"/>
    <x v="2"/>
  </r>
  <r>
    <x v="318"/>
    <x v="3"/>
    <s v="Leave"/>
    <n v="2"/>
    <x v="5"/>
  </r>
  <r>
    <x v="318"/>
    <x v="3"/>
    <s v="Development"/>
    <n v="1"/>
    <x v="0"/>
  </r>
  <r>
    <x v="318"/>
    <x v="3"/>
    <s v="KY - Powell County"/>
    <n v="2"/>
    <x v="4"/>
  </r>
  <r>
    <x v="318"/>
    <x v="3"/>
    <s v="NY - Village of Saranac Lake"/>
    <n v="1"/>
    <x v="4"/>
  </r>
  <r>
    <x v="318"/>
    <x v="3"/>
    <s v="OH - Vinton County"/>
    <n v="2"/>
    <x v="4"/>
  </r>
  <r>
    <x v="318"/>
    <x v="3"/>
    <s v="CA - City of San Buenaventura"/>
    <n v="1"/>
    <x v="4"/>
  </r>
  <r>
    <x v="318"/>
    <x v="3"/>
    <s v="TX - City of League City"/>
    <n v="1"/>
    <x v="4"/>
  </r>
  <r>
    <x v="318"/>
    <x v="3"/>
    <s v="OH - Muskingum County"/>
    <n v="1"/>
    <x v="4"/>
  </r>
  <r>
    <x v="318"/>
    <x v="3"/>
    <s v="IL - City of Moline"/>
    <n v="1"/>
    <x v="4"/>
  </r>
  <r>
    <x v="318"/>
    <x v="3"/>
    <s v="MT - City of Kalispell"/>
    <n v="2"/>
    <x v="2"/>
  </r>
  <r>
    <x v="318"/>
    <x v="3"/>
    <s v="MD - Town of Ocean City"/>
    <n v="2"/>
    <x v="3"/>
  </r>
  <r>
    <x v="318"/>
    <x v="3"/>
    <s v="CA - San Bernardino County"/>
    <n v="1"/>
    <x v="3"/>
  </r>
  <r>
    <x v="318"/>
    <x v="3"/>
    <s v="CA - City of Huntington Beach"/>
    <n v="1"/>
    <x v="2"/>
  </r>
  <r>
    <x v="318"/>
    <x v="3"/>
    <s v="TX - City of McAllen"/>
    <n v="2"/>
    <x v="2"/>
  </r>
  <r>
    <x v="319"/>
    <x v="3"/>
    <s v="Leave"/>
    <n v="2"/>
    <x v="5"/>
  </r>
  <r>
    <x v="319"/>
    <x v="3"/>
    <s v="Leave"/>
    <n v="2"/>
    <x v="5"/>
  </r>
  <r>
    <x v="319"/>
    <x v="3"/>
    <s v="FL - Town of Miami Lakes"/>
    <n v="1"/>
    <x v="2"/>
  </r>
  <r>
    <x v="319"/>
    <x v="3"/>
    <s v="TN - Anderson County"/>
    <n v="4"/>
    <x v="2"/>
  </r>
  <r>
    <x v="319"/>
    <x v="3"/>
    <s v="NM - Village of Ruidoso"/>
    <n v="5"/>
    <x v="2"/>
  </r>
  <r>
    <x v="319"/>
    <x v="3"/>
    <s v="KY - Bullitt County"/>
    <n v="2"/>
    <x v="2"/>
  </r>
  <r>
    <x v="319"/>
    <x v="3"/>
    <s v="CA - City of Santa Clara"/>
    <n v="3"/>
    <x v="2"/>
  </r>
  <r>
    <x v="319"/>
    <x v="3"/>
    <s v="TX - City of McAllen"/>
    <n v="1"/>
    <x v="2"/>
  </r>
  <r>
    <x v="319"/>
    <x v="3"/>
    <s v="Customer Support"/>
    <n v="1"/>
    <x v="0"/>
  </r>
  <r>
    <x v="320"/>
    <x v="3"/>
    <s v="Leave"/>
    <n v="2"/>
    <x v="5"/>
  </r>
  <r>
    <x v="320"/>
    <x v="3"/>
    <s v="Outreach Maintenance"/>
    <n v="2"/>
    <x v="3"/>
  </r>
  <r>
    <x v="320"/>
    <x v="3"/>
    <s v="NY - Town of Southold"/>
    <n v="1"/>
    <x v="2"/>
  </r>
  <r>
    <x v="320"/>
    <x v="3"/>
    <s v="TX - City of Rockport"/>
    <n v="2"/>
    <x v="3"/>
  </r>
  <r>
    <x v="320"/>
    <x v="3"/>
    <s v="CA - Kern County"/>
    <n v="1"/>
    <x v="3"/>
  </r>
  <r>
    <x v="320"/>
    <x v="3"/>
    <s v="KY - Daviess County"/>
    <n v="1"/>
    <x v="2"/>
  </r>
  <r>
    <x v="320"/>
    <x v="3"/>
    <s v="OH - Union County"/>
    <n v="1"/>
    <x v="2"/>
  </r>
  <r>
    <x v="320"/>
    <x v="3"/>
    <s v="CA - City of Huntington Beach"/>
    <n v="9"/>
    <x v="2"/>
  </r>
  <r>
    <x v="321"/>
    <x v="3"/>
    <s v="TX - City of McAllen"/>
    <n v="1"/>
    <x v="2"/>
  </r>
  <r>
    <x v="321"/>
    <x v="3"/>
    <s v="KY - Bullitt County"/>
    <n v="1"/>
    <x v="2"/>
  </r>
  <r>
    <x v="321"/>
    <x v="3"/>
    <s v="CA - City of Santa Clara"/>
    <n v="4"/>
    <x v="2"/>
  </r>
  <r>
    <x v="321"/>
    <x v="3"/>
    <s v="TN - Anderson County"/>
    <n v="1"/>
    <x v="2"/>
  </r>
  <r>
    <x v="321"/>
    <x v="3"/>
    <s v="Maintenance Several Projects"/>
    <n v="3"/>
    <x v="3"/>
  </r>
  <r>
    <x v="321"/>
    <x v="3"/>
    <s v="CA - Riverside County"/>
    <n v="1"/>
    <x v="3"/>
  </r>
  <r>
    <x v="321"/>
    <x v="3"/>
    <s v="OH - Union County"/>
    <n v="1"/>
    <x v="2"/>
  </r>
  <r>
    <x v="321"/>
    <x v="3"/>
    <s v="CA - City of Huntington Beach"/>
    <n v="6"/>
    <x v="2"/>
  </r>
  <r>
    <x v="321"/>
    <x v="3"/>
    <s v="Customer Support"/>
    <n v="1"/>
    <x v="0"/>
  </r>
  <r>
    <x v="322"/>
    <x v="3"/>
    <s v="BI Analysis"/>
    <n v="1"/>
    <x v="0"/>
  </r>
  <r>
    <x v="322"/>
    <x v="3"/>
    <s v="Customer Support"/>
    <n v="1"/>
    <x v="0"/>
  </r>
  <r>
    <x v="322"/>
    <x v="3"/>
    <s v="CA - City of Huntington Beach"/>
    <n v="5"/>
    <x v="2"/>
  </r>
  <r>
    <x v="322"/>
    <x v="3"/>
    <s v="TX - City of McAllen"/>
    <n v="1"/>
    <x v="2"/>
  </r>
  <r>
    <x v="322"/>
    <x v="3"/>
    <s v="KY - Bullitt County"/>
    <n v="1"/>
    <x v="2"/>
  </r>
  <r>
    <x v="322"/>
    <x v="3"/>
    <s v="CA - City of Santa Clara"/>
    <n v="3"/>
    <x v="2"/>
  </r>
  <r>
    <x v="322"/>
    <x v="3"/>
    <s v="TN - Anderson County"/>
    <n v="1"/>
    <x v="2"/>
  </r>
  <r>
    <x v="322"/>
    <x v="3"/>
    <s v="NM - Village of Ruidoso"/>
    <n v="5"/>
    <x v="2"/>
  </r>
  <r>
    <x v="322"/>
    <x v="3"/>
    <s v="Customer Support"/>
    <n v="1"/>
    <x v="0"/>
  </r>
  <r>
    <x v="323"/>
    <x v="3"/>
    <s v="Development"/>
    <n v="1"/>
    <x v="0"/>
  </r>
  <r>
    <x v="323"/>
    <x v="3"/>
    <s v="Customer Support"/>
    <n v="1"/>
    <x v="0"/>
  </r>
  <r>
    <x v="323"/>
    <x v="3"/>
    <s v="NM - Village of Ruidoso"/>
    <n v="5"/>
    <x v="2"/>
  </r>
  <r>
    <x v="323"/>
    <x v="3"/>
    <s v="CA - City of Huntington Beach"/>
    <n v="1"/>
    <x v="2"/>
  </r>
  <r>
    <x v="323"/>
    <x v="3"/>
    <s v="KY - Daviess County"/>
    <n v="1"/>
    <x v="2"/>
  </r>
  <r>
    <x v="323"/>
    <x v="3"/>
    <s v="CA - City of Newport Beach"/>
    <n v="5"/>
    <x v="2"/>
  </r>
  <r>
    <x v="323"/>
    <x v="3"/>
    <s v="Maintenance Several Projects"/>
    <n v="1"/>
    <x v="3"/>
  </r>
  <r>
    <x v="323"/>
    <x v="3"/>
    <s v="FL - City of Naples"/>
    <n v="1"/>
    <x v="3"/>
  </r>
  <r>
    <x v="323"/>
    <x v="3"/>
    <s v="FL - Town of Fort Myers Beach"/>
    <n v="1"/>
    <x v="3"/>
  </r>
  <r>
    <x v="323"/>
    <x v="3"/>
    <s v="VT - Town of Dover"/>
    <n v="1"/>
    <x v="3"/>
  </r>
  <r>
    <x v="323"/>
    <x v="3"/>
    <s v="PA - Centre County"/>
    <n v="1"/>
    <x v="3"/>
  </r>
  <r>
    <x v="324"/>
    <x v="3"/>
    <s v="CA - City of Santa Clara"/>
    <n v="1"/>
    <x v="2"/>
  </r>
  <r>
    <x v="324"/>
    <x v="3"/>
    <s v="CA - City of Huntington Beach"/>
    <n v="2"/>
    <x v="2"/>
  </r>
  <r>
    <x v="324"/>
    <x v="3"/>
    <s v="NM - Village of Ruidoso"/>
    <n v="2"/>
    <x v="2"/>
  </r>
  <r>
    <x v="324"/>
    <x v="3"/>
    <s v="AL - City of Orange Beach"/>
    <n v="5"/>
    <x v="2"/>
  </r>
  <r>
    <x v="324"/>
    <x v="3"/>
    <s v="CA - Monterey County"/>
    <n v="1"/>
    <x v="3"/>
  </r>
  <r>
    <x v="324"/>
    <x v="3"/>
    <s v="FL - Marion County"/>
    <n v="1"/>
    <x v="3"/>
  </r>
  <r>
    <x v="324"/>
    <x v="3"/>
    <s v="TX - City of Lubbock"/>
    <n v="1"/>
    <x v="3"/>
  </r>
  <r>
    <x v="324"/>
    <x v="3"/>
    <s v="CA - Riverside County"/>
    <n v="1"/>
    <x v="3"/>
  </r>
  <r>
    <x v="325"/>
    <x v="3"/>
    <s v="AL - City of Orange Beach"/>
    <n v="5"/>
    <x v="2"/>
  </r>
  <r>
    <x v="325"/>
    <x v="3"/>
    <s v="TX - Llano County"/>
    <n v="1"/>
    <x v="3"/>
  </r>
  <r>
    <x v="325"/>
    <x v="3"/>
    <s v="GA - Chatham County"/>
    <n v="1"/>
    <x v="3"/>
  </r>
  <r>
    <x v="325"/>
    <x v="3"/>
    <s v="CA - Tuolumne County"/>
    <n v="1"/>
    <x v="3"/>
  </r>
  <r>
    <x v="325"/>
    <x v="3"/>
    <s v="CA - Kern County"/>
    <n v="1"/>
    <x v="3"/>
  </r>
  <r>
    <x v="325"/>
    <x v="3"/>
    <s v="OH - Hocking County"/>
    <n v="1"/>
    <x v="3"/>
  </r>
  <r>
    <x v="325"/>
    <x v="3"/>
    <s v="CA - Sonoma County"/>
    <n v="1"/>
    <x v="3"/>
  </r>
  <r>
    <x v="325"/>
    <x v="3"/>
    <s v="CA - Placer County"/>
    <n v="1"/>
    <x v="3"/>
  </r>
  <r>
    <x v="325"/>
    <x v="3"/>
    <s v="CA - City of Glendale"/>
    <n v="1"/>
    <x v="3"/>
  </r>
  <r>
    <x v="325"/>
    <x v="3"/>
    <s v="TX - City of Galveston"/>
    <n v="1"/>
    <x v="3"/>
  </r>
  <r>
    <x v="326"/>
    <x v="3"/>
    <s v="AL - City of Orange Beach"/>
    <n v="7"/>
    <x v="2"/>
  </r>
  <r>
    <x v="326"/>
    <x v="3"/>
    <s v="Maintenance Several Projects"/>
    <n v="6"/>
    <x v="3"/>
  </r>
  <r>
    <x v="326"/>
    <x v="3"/>
    <s v="TX - City of College Station"/>
    <n v="1"/>
    <x v="3"/>
  </r>
  <r>
    <x v="327"/>
    <x v="4"/>
    <s v="Leave"/>
    <n v="1"/>
    <x v="5"/>
  </r>
  <r>
    <x v="327"/>
    <x v="4"/>
    <s v="AL - City of Orange Beach"/>
    <n v="4"/>
    <x v="2"/>
  </r>
  <r>
    <x v="327"/>
    <x v="4"/>
    <s v="TX - Town of South Padre Island"/>
    <n v="1"/>
    <x v="3"/>
  </r>
  <r>
    <x v="327"/>
    <x v="4"/>
    <s v="AZ - City of Scottsdale"/>
    <n v="1"/>
    <x v="3"/>
  </r>
  <r>
    <x v="327"/>
    <x v="4"/>
    <s v="Maintenance Several Projects"/>
    <n v="1"/>
    <x v="3"/>
  </r>
  <r>
    <x v="327"/>
    <x v="4"/>
    <s v="CA - City of Huntington Beach"/>
    <n v="3"/>
    <x v="2"/>
  </r>
  <r>
    <x v="327"/>
    <x v="4"/>
    <s v="NM - Village of Ruidoso"/>
    <n v="3"/>
    <x v="2"/>
  </r>
  <r>
    <x v="328"/>
    <x v="4"/>
    <s v="AL - City of Orange Beach"/>
    <n v="6"/>
    <x v="2"/>
  </r>
  <r>
    <x v="328"/>
    <x v="4"/>
    <s v="FL - City of Indian Harbour Beach"/>
    <n v="4"/>
    <x v="2"/>
  </r>
  <r>
    <x v="328"/>
    <x v="4"/>
    <s v="VT - Town of West Windsor"/>
    <n v="2"/>
    <x v="2"/>
  </r>
  <r>
    <x v="329"/>
    <x v="4"/>
    <s v="AL - City of Orange Beach"/>
    <n v="6"/>
    <x v="2"/>
  </r>
  <r>
    <x v="329"/>
    <x v="4"/>
    <s v="FL - City of Indian Harbour Beach"/>
    <n v="4"/>
    <x v="2"/>
  </r>
  <r>
    <x v="329"/>
    <x v="4"/>
    <s v="PA - Borough of State College"/>
    <n v="1"/>
    <x v="2"/>
  </r>
  <r>
    <x v="329"/>
    <x v="4"/>
    <s v="CA - Riverside County"/>
    <n v="1"/>
    <x v="3"/>
  </r>
  <r>
    <x v="330"/>
    <x v="4"/>
    <s v="AL - City of Orange Beach"/>
    <n v="6"/>
    <x v="2"/>
  </r>
  <r>
    <x v="330"/>
    <x v="4"/>
    <s v="TX - City of Lago Vista"/>
    <n v="3"/>
    <x v="2"/>
  </r>
  <r>
    <x v="330"/>
    <x v="4"/>
    <s v="CA - Placer County"/>
    <n v="1"/>
    <x v="3"/>
  </r>
  <r>
    <x v="330"/>
    <x v="4"/>
    <s v="CA - San Bernardino County"/>
    <n v="2"/>
    <x v="3"/>
  </r>
  <r>
    <x v="330"/>
    <x v="4"/>
    <s v="TX - City of Galveston"/>
    <n v="1"/>
    <x v="3"/>
  </r>
  <r>
    <x v="330"/>
    <x v="4"/>
    <s v="AZ - City of Scottsdale"/>
    <n v="1"/>
    <x v="3"/>
  </r>
  <r>
    <x v="330"/>
    <x v="4"/>
    <s v="CA - Riverside County"/>
    <n v="2"/>
    <x v="3"/>
  </r>
  <r>
    <x v="331"/>
    <x v="4"/>
    <s v="BI Analysis"/>
    <n v="1"/>
    <x v="0"/>
  </r>
  <r>
    <x v="331"/>
    <x v="4"/>
    <s v="AL - City of Orange Beach"/>
    <n v="3"/>
    <x v="2"/>
  </r>
  <r>
    <x v="331"/>
    <x v="4"/>
    <s v="TX - City of Lago Vista"/>
    <n v="4"/>
    <x v="2"/>
  </r>
  <r>
    <x v="331"/>
    <x v="4"/>
    <s v="TX - City of Fort Worth"/>
    <n v="2"/>
    <x v="3"/>
  </r>
  <r>
    <x v="331"/>
    <x v="4"/>
    <s v="FL - City of Naples"/>
    <n v="1"/>
    <x v="3"/>
  </r>
  <r>
    <x v="331"/>
    <x v="4"/>
    <s v="CA - Mariposa County"/>
    <n v="1"/>
    <x v="3"/>
  </r>
  <r>
    <x v="331"/>
    <x v="4"/>
    <s v="SC - Charleston County"/>
    <n v="1"/>
    <x v="3"/>
  </r>
  <r>
    <x v="331"/>
    <x v="4"/>
    <s v="SC - Town of Summerville"/>
    <n v="1"/>
    <x v="3"/>
  </r>
  <r>
    <x v="331"/>
    <x v="4"/>
    <s v="FL - Nassau County"/>
    <n v="1"/>
    <x v="3"/>
  </r>
  <r>
    <x v="331"/>
    <x v="4"/>
    <s v="PA - Borough of State College"/>
    <n v="1"/>
    <x v="2"/>
  </r>
  <r>
    <x v="332"/>
    <x v="4"/>
    <s v="AL - City of Orange Beach"/>
    <n v="4"/>
    <x v="2"/>
  </r>
  <r>
    <x v="332"/>
    <x v="4"/>
    <s v="TX - City of Lago Vista"/>
    <n v="3"/>
    <x v="2"/>
  </r>
  <r>
    <x v="332"/>
    <x v="4"/>
    <s v="FL - Town of Fort Myers Beach"/>
    <n v="3"/>
    <x v="3"/>
  </r>
  <r>
    <x v="332"/>
    <x v="4"/>
    <s v="SC - City of Isle of Palms"/>
    <n v="1"/>
    <x v="3"/>
  </r>
  <r>
    <x v="332"/>
    <x v="4"/>
    <s v="ID - Bonner County"/>
    <n v="1"/>
    <x v="3"/>
  </r>
  <r>
    <x v="332"/>
    <x v="4"/>
    <s v="UT - Kane County"/>
    <n v="1"/>
    <x v="3"/>
  </r>
  <r>
    <x v="332"/>
    <x v="4"/>
    <s v="UT - City of Salt Lake City"/>
    <n v="1"/>
    <x v="3"/>
  </r>
  <r>
    <x v="332"/>
    <x v="4"/>
    <s v="MD - Town of Ocean City"/>
    <n v="1"/>
    <x v="3"/>
  </r>
  <r>
    <x v="332"/>
    <x v="4"/>
    <s v="CA - Placer County"/>
    <n v="1"/>
    <x v="3"/>
  </r>
  <r>
    <x v="333"/>
    <x v="4"/>
    <s v="AL - City of Orange Beach"/>
    <n v="6"/>
    <x v="2"/>
  </r>
  <r>
    <x v="333"/>
    <x v="4"/>
    <s v="TX - City of Lago Vista"/>
    <n v="6"/>
    <x v="2"/>
  </r>
  <r>
    <x v="333"/>
    <x v="4"/>
    <s v="CA - City of Newport Beach"/>
    <n v="2"/>
    <x v="2"/>
  </r>
  <r>
    <x v="333"/>
    <x v="4"/>
    <s v="AZ - City of Scottsdale"/>
    <n v="1"/>
    <x v="3"/>
  </r>
  <r>
    <x v="333"/>
    <x v="4"/>
    <s v="CA - City of Santa Barbara"/>
    <n v="1"/>
    <x v="3"/>
  </r>
  <r>
    <x v="334"/>
    <x v="4"/>
    <s v="AUS - City of Adelaide"/>
    <n v="3"/>
    <x v="3"/>
  </r>
  <r>
    <x v="334"/>
    <x v="4"/>
    <s v="NY - Washington County"/>
    <n v="1"/>
    <x v="2"/>
  </r>
  <r>
    <x v="334"/>
    <x v="4"/>
    <s v="CO - Town of Keystone"/>
    <n v="5"/>
    <x v="3"/>
  </r>
  <r>
    <x v="334"/>
    <x v="4"/>
    <s v="TN - Blount County"/>
    <n v="2"/>
    <x v="3"/>
  </r>
  <r>
    <x v="334"/>
    <x v="4"/>
    <s v="SC - City of North Charleston"/>
    <n v="1"/>
    <x v="3"/>
  </r>
  <r>
    <x v="334"/>
    <x v="4"/>
    <s v="VA - Town of Cape Charles"/>
    <n v="1"/>
    <x v="2"/>
  </r>
  <r>
    <x v="334"/>
    <x v="4"/>
    <s v="CA - City of Santa Barbara"/>
    <n v="2"/>
    <x v="4"/>
  </r>
  <r>
    <x v="334"/>
    <x v="4"/>
    <s v="TX - City of Lago Vista"/>
    <n v="1"/>
    <x v="2"/>
  </r>
  <r>
    <x v="335"/>
    <x v="4"/>
    <s v="AUS - City of Adelaide"/>
    <n v="3"/>
    <x v="4"/>
  </r>
  <r>
    <x v="335"/>
    <x v="4"/>
    <s v="NY - Washington County"/>
    <n v="3"/>
    <x v="2"/>
  </r>
  <r>
    <x v="335"/>
    <x v="4"/>
    <s v="FL - Monroe County"/>
    <n v="2"/>
    <x v="3"/>
  </r>
  <r>
    <x v="335"/>
    <x v="4"/>
    <s v="CA - City of Newport Beach"/>
    <n v="2"/>
    <x v="2"/>
  </r>
  <r>
    <x v="335"/>
    <x v="4"/>
    <s v="FL - City of Marathon"/>
    <n v="2"/>
    <x v="3"/>
  </r>
  <r>
    <x v="335"/>
    <x v="4"/>
    <s v="AZ - City of Surprise"/>
    <n v="1"/>
    <x v="3"/>
  </r>
  <r>
    <x v="335"/>
    <x v="4"/>
    <s v="Maintenance Several Projects"/>
    <n v="1"/>
    <x v="3"/>
  </r>
  <r>
    <x v="335"/>
    <x v="4"/>
    <s v="FL - City of Panama City Beach"/>
    <n v="1"/>
    <x v="2"/>
  </r>
  <r>
    <x v="335"/>
    <x v="4"/>
    <s v="CA - City of Santa Barbara"/>
    <n v="1"/>
    <x v="4"/>
  </r>
  <r>
    <x v="336"/>
    <x v="4"/>
    <s v="BI Analysis"/>
    <n v="1"/>
    <x v="0"/>
  </r>
  <r>
    <x v="336"/>
    <x v="4"/>
    <s v="AUS - City of Adelaide"/>
    <n v="3"/>
    <x v="4"/>
  </r>
  <r>
    <x v="336"/>
    <x v="4"/>
    <s v="NY - Washington County"/>
    <n v="4"/>
    <x v="2"/>
  </r>
  <r>
    <x v="336"/>
    <x v="4"/>
    <s v="AL - City of Orange Beach"/>
    <n v="3"/>
    <x v="2"/>
  </r>
  <r>
    <x v="336"/>
    <x v="4"/>
    <s v="TX - City of Dripping Springs"/>
    <n v="1"/>
    <x v="4"/>
  </r>
  <r>
    <x v="336"/>
    <x v="4"/>
    <s v="OH - City of Sandusky"/>
    <n v="1"/>
    <x v="4"/>
  </r>
  <r>
    <x v="336"/>
    <x v="4"/>
    <s v="Maintenance Several Projects"/>
    <n v="2"/>
    <x v="3"/>
  </r>
  <r>
    <x v="336"/>
    <x v="4"/>
    <s v="CA - Town of Mammoth Lakes"/>
    <n v="1"/>
    <x v="3"/>
  </r>
  <r>
    <x v="337"/>
    <x v="4"/>
    <s v="AL - City of Orange Beach"/>
    <n v="4"/>
    <x v="2"/>
  </r>
  <r>
    <x v="337"/>
    <x v="4"/>
    <s v="NY - Washington County"/>
    <n v="3"/>
    <x v="2"/>
  </r>
  <r>
    <x v="337"/>
    <x v="4"/>
    <s v="GA - City of Savannah"/>
    <n v="1"/>
    <x v="3"/>
  </r>
  <r>
    <x v="337"/>
    <x v="4"/>
    <s v="Maintenance Several Projects"/>
    <n v="2"/>
    <x v="3"/>
  </r>
  <r>
    <x v="337"/>
    <x v="4"/>
    <s v="CA - Placer County"/>
    <n v="1"/>
    <x v="3"/>
  </r>
  <r>
    <x v="337"/>
    <x v="4"/>
    <s v="CA - San Bernardino County"/>
    <n v="1"/>
    <x v="3"/>
  </r>
  <r>
    <x v="337"/>
    <x v="4"/>
    <s v="MD - Town of Ocean City"/>
    <n v="2"/>
    <x v="3"/>
  </r>
  <r>
    <x v="337"/>
    <x v="4"/>
    <s v="FL - City of Holmes Beach"/>
    <n v="1"/>
    <x v="3"/>
  </r>
  <r>
    <x v="337"/>
    <x v="4"/>
    <s v="CA - Calaveras County"/>
    <n v="1"/>
    <x v="3"/>
  </r>
  <r>
    <x v="338"/>
    <x v="4"/>
    <s v="Leave"/>
    <n v="1"/>
    <x v="5"/>
  </r>
  <r>
    <x v="338"/>
    <x v="4"/>
    <s v="NY - Washington County"/>
    <n v="3"/>
    <x v="2"/>
  </r>
  <r>
    <x v="338"/>
    <x v="4"/>
    <s v="FL - City of Dunedin"/>
    <n v="2"/>
    <x v="2"/>
  </r>
  <r>
    <x v="338"/>
    <x v="4"/>
    <s v="NY - Suffolk County"/>
    <n v="2"/>
    <x v="2"/>
  </r>
  <r>
    <x v="338"/>
    <x v="4"/>
    <s v="CA - City of Santa Barbara"/>
    <n v="1"/>
    <x v="4"/>
  </r>
  <r>
    <x v="338"/>
    <x v="4"/>
    <s v="OH - Trumbull County"/>
    <n v="2"/>
    <x v="4"/>
  </r>
  <r>
    <x v="338"/>
    <x v="4"/>
    <s v="FL - City of Hallandale Beach"/>
    <n v="1"/>
    <x v="3"/>
  </r>
  <r>
    <x v="338"/>
    <x v="4"/>
    <s v="NC - Avery County"/>
    <n v="2"/>
    <x v="3"/>
  </r>
  <r>
    <x v="338"/>
    <x v="4"/>
    <s v="FL - Leon County"/>
    <n v="1"/>
    <x v="3"/>
  </r>
  <r>
    <x v="338"/>
    <x v="4"/>
    <s v="CA - Monterey County"/>
    <n v="1"/>
    <x v="3"/>
  </r>
  <r>
    <x v="339"/>
    <x v="4"/>
    <s v="Leave"/>
    <n v="1"/>
    <x v="5"/>
  </r>
  <r>
    <x v="339"/>
    <x v="4"/>
    <s v="AUS - City of Adelaide"/>
    <n v="3"/>
    <x v="4"/>
  </r>
  <r>
    <x v="339"/>
    <x v="4"/>
    <s v="FL - Monroe County"/>
    <n v="2"/>
    <x v="3"/>
  </r>
  <r>
    <x v="339"/>
    <x v="4"/>
    <s v="AUS - City of Hobart"/>
    <n v="2"/>
    <x v="2"/>
  </r>
  <r>
    <x v="339"/>
    <x v="4"/>
    <s v="NY - Suffolk County"/>
    <n v="3"/>
    <x v="2"/>
  </r>
  <r>
    <x v="339"/>
    <x v="4"/>
    <s v="GA - Chatham County"/>
    <n v="2"/>
    <x v="3"/>
  </r>
  <r>
    <x v="339"/>
    <x v="4"/>
    <s v="CA - Sonoma County"/>
    <n v="1"/>
    <x v="3"/>
  </r>
  <r>
    <x v="339"/>
    <x v="4"/>
    <s v="CO - Town of Fraser"/>
    <n v="1"/>
    <x v="3"/>
  </r>
  <r>
    <x v="339"/>
    <x v="4"/>
    <s v="FL - City of Hallandale Beach"/>
    <n v="1"/>
    <x v="3"/>
  </r>
  <r>
    <x v="340"/>
    <x v="4"/>
    <s v="Leave"/>
    <n v="1"/>
    <x v="5"/>
  </r>
  <r>
    <x v="340"/>
    <x v="4"/>
    <s v="AUS - City of Adelaide"/>
    <n v="3"/>
    <x v="4"/>
  </r>
  <r>
    <x v="340"/>
    <x v="4"/>
    <s v="AUS - City of Hobart"/>
    <n v="3"/>
    <x v="2"/>
  </r>
  <r>
    <x v="340"/>
    <x v="4"/>
    <s v="NY - Suffolk County"/>
    <n v="2"/>
    <x v="2"/>
  </r>
  <r>
    <x v="340"/>
    <x v="4"/>
    <s v="CA - Placer County"/>
    <n v="1"/>
    <x v="3"/>
  </r>
  <r>
    <x v="340"/>
    <x v="4"/>
    <s v="CA - Humboldt County"/>
    <n v="1"/>
    <x v="3"/>
  </r>
  <r>
    <x v="340"/>
    <x v="4"/>
    <s v="FL - Marion County"/>
    <n v="1"/>
    <x v="3"/>
  </r>
  <r>
    <x v="340"/>
    <x v="4"/>
    <s v="TX - City of Rockport"/>
    <n v="1"/>
    <x v="3"/>
  </r>
  <r>
    <x v="340"/>
    <x v="4"/>
    <s v="CA - Tuolumne County"/>
    <n v="1"/>
    <x v="3"/>
  </r>
  <r>
    <x v="340"/>
    <x v="4"/>
    <s v="CA - Kern County"/>
    <n v="1"/>
    <x v="3"/>
  </r>
  <r>
    <x v="340"/>
    <x v="4"/>
    <s v="CA - Santa Cruz County"/>
    <n v="1"/>
    <x v="3"/>
  </r>
  <r>
    <x v="341"/>
    <x v="4"/>
    <s v="Leave"/>
    <n v="2"/>
    <x v="5"/>
  </r>
  <r>
    <x v="341"/>
    <x v="4"/>
    <s v="BI Analysis"/>
    <n v="1"/>
    <x v="0"/>
  </r>
  <r>
    <x v="341"/>
    <x v="4"/>
    <s v="AUS - City of Adelaide"/>
    <n v="3"/>
    <x v="4"/>
  </r>
  <r>
    <x v="341"/>
    <x v="4"/>
    <s v="FL - Monroe County"/>
    <n v="1"/>
    <x v="3"/>
  </r>
  <r>
    <x v="341"/>
    <x v="4"/>
    <s v="AUS - City of Hobart"/>
    <n v="1"/>
    <x v="2"/>
  </r>
  <r>
    <x v="341"/>
    <x v="4"/>
    <s v="NY - Suffolk County"/>
    <n v="3"/>
    <x v="2"/>
  </r>
  <r>
    <x v="341"/>
    <x v="4"/>
    <s v="OH - Hocking County"/>
    <n v="1"/>
    <x v="3"/>
  </r>
  <r>
    <x v="341"/>
    <x v="4"/>
    <s v="Outreach Maintenance"/>
    <n v="4"/>
    <x v="3"/>
  </r>
  <r>
    <x v="342"/>
    <x v="4"/>
    <s v="Leave"/>
    <n v="2"/>
    <x v="5"/>
  </r>
  <r>
    <x v="342"/>
    <x v="4"/>
    <s v="AUS - City of Hobart"/>
    <n v="2"/>
    <x v="2"/>
  </r>
  <r>
    <x v="342"/>
    <x v="4"/>
    <s v="NY - Suffolk County"/>
    <n v="3"/>
    <x v="2"/>
  </r>
  <r>
    <x v="342"/>
    <x v="4"/>
    <s v="CA - City of Glendale"/>
    <n v="1"/>
    <x v="3"/>
  </r>
  <r>
    <x v="342"/>
    <x v="4"/>
    <s v="WA - Chelan County"/>
    <n v="1"/>
    <x v="3"/>
  </r>
  <r>
    <x v="342"/>
    <x v="4"/>
    <s v="TX - City of Lubbock"/>
    <n v="1"/>
    <x v="3"/>
  </r>
  <r>
    <x v="342"/>
    <x v="4"/>
    <s v="Outreach Maintenance"/>
    <n v="6"/>
    <x v="3"/>
  </r>
  <r>
    <x v="343"/>
    <x v="4"/>
    <s v="Leave"/>
    <n v="1"/>
    <x v="5"/>
  </r>
  <r>
    <x v="343"/>
    <x v="4"/>
    <s v="AZ - Town of Cave Creek"/>
    <n v="3"/>
    <x v="2"/>
  </r>
  <r>
    <x v="343"/>
    <x v="4"/>
    <s v="AUS - City of Hobart"/>
    <n v="7"/>
    <x v="2"/>
  </r>
  <r>
    <x v="343"/>
    <x v="4"/>
    <s v="MT - City of Red Lodge"/>
    <n v="4"/>
    <x v="2"/>
  </r>
  <r>
    <x v="343"/>
    <x v="4"/>
    <s v="NY - Suffolk County"/>
    <n v="3"/>
    <x v="2"/>
  </r>
  <r>
    <x v="343"/>
    <x v="4"/>
    <s v="VT - Town of Woodstock"/>
    <n v="2"/>
    <x v="2"/>
  </r>
  <r>
    <x v="344"/>
    <x v="4"/>
    <s v="Leave"/>
    <n v="2"/>
    <x v="5"/>
  </r>
  <r>
    <x v="344"/>
    <x v="4"/>
    <s v="AUS - City of Adelaide"/>
    <n v="3"/>
    <x v="4"/>
  </r>
  <r>
    <x v="344"/>
    <x v="4"/>
    <s v="AUS - City of Hobart"/>
    <n v="10"/>
    <x v="2"/>
  </r>
  <r>
    <x v="344"/>
    <x v="4"/>
    <s v="MT - City of Red Lodge"/>
    <n v="1"/>
    <x v="2"/>
  </r>
  <r>
    <x v="344"/>
    <x v="4"/>
    <s v="NY - Suffolk County"/>
    <n v="1"/>
    <x v="2"/>
  </r>
  <r>
    <x v="344"/>
    <x v="4"/>
    <s v="FL - Monroe County"/>
    <n v="2"/>
    <x v="3"/>
  </r>
  <r>
    <x v="344"/>
    <x v="4"/>
    <s v="VT - Town of Woodstock"/>
    <n v="1"/>
    <x v="2"/>
  </r>
  <r>
    <x v="345"/>
    <x v="4"/>
    <s v="Leave"/>
    <n v="1"/>
    <x v="5"/>
  </r>
  <r>
    <x v="345"/>
    <x v="4"/>
    <s v="AUS - City of Adelaide"/>
    <n v="3"/>
    <x v="4"/>
  </r>
  <r>
    <x v="345"/>
    <x v="4"/>
    <s v="AUS - City of Hobart"/>
    <n v="7"/>
    <x v="2"/>
  </r>
  <r>
    <x v="345"/>
    <x v="4"/>
    <s v="NY - Suffolk County"/>
    <n v="5"/>
    <x v="2"/>
  </r>
  <r>
    <x v="345"/>
    <x v="4"/>
    <s v="CO - Town of Keystone"/>
    <n v="2"/>
    <x v="3"/>
  </r>
  <r>
    <x v="345"/>
    <x v="4"/>
    <s v="TX - Llano County"/>
    <n v="1"/>
    <x v="3"/>
  </r>
  <r>
    <x v="345"/>
    <x v="4"/>
    <s v="CA - Riverside County"/>
    <n v="1"/>
    <x v="3"/>
  </r>
  <r>
    <x v="346"/>
    <x v="4"/>
    <s v="Leave"/>
    <n v="2"/>
    <x v="5"/>
  </r>
  <r>
    <x v="346"/>
    <x v="4"/>
    <s v="BI Analysis"/>
    <n v="1"/>
    <x v="0"/>
  </r>
  <r>
    <x v="346"/>
    <x v="4"/>
    <s v="AUS - City of Hobart"/>
    <n v="8"/>
    <x v="2"/>
  </r>
  <r>
    <x v="346"/>
    <x v="4"/>
    <s v="NY - Suffolk County"/>
    <n v="5"/>
    <x v="2"/>
  </r>
  <r>
    <x v="346"/>
    <x v="4"/>
    <s v="TX - Town of Northlake"/>
    <n v="1"/>
    <x v="2"/>
  </r>
  <r>
    <x v="346"/>
    <x v="4"/>
    <s v="Maintenance Several Projects"/>
    <n v="2"/>
    <x v="3"/>
  </r>
  <r>
    <x v="346"/>
    <x v="4"/>
    <s v="FL - Monroe County"/>
    <n v="1"/>
    <x v="3"/>
  </r>
  <r>
    <x v="347"/>
    <x v="4"/>
    <s v="Leave"/>
    <n v="2"/>
    <x v="5"/>
  </r>
  <r>
    <x v="347"/>
    <x v="4"/>
    <s v="NY - Suffolk County"/>
    <n v="5"/>
    <x v="2"/>
  </r>
  <r>
    <x v="347"/>
    <x v="4"/>
    <s v="AUS - City of Hobart"/>
    <n v="5"/>
    <x v="2"/>
  </r>
  <r>
    <x v="347"/>
    <x v="4"/>
    <s v="TX - City of Galveston"/>
    <n v="1"/>
    <x v="3"/>
  </r>
  <r>
    <x v="347"/>
    <x v="4"/>
    <s v="CA - Nevada County"/>
    <n v="1"/>
    <x v="3"/>
  </r>
  <r>
    <x v="347"/>
    <x v="4"/>
    <s v="CA - Placer County"/>
    <n v="1"/>
    <x v="3"/>
  </r>
  <r>
    <x v="347"/>
    <x v="4"/>
    <s v="MD - Town of Ocean City"/>
    <n v="1"/>
    <x v="3"/>
  </r>
  <r>
    <x v="347"/>
    <x v="4"/>
    <s v="Maintenance Several Projects"/>
    <n v="4"/>
    <x v="3"/>
  </r>
  <r>
    <x v="348"/>
    <x v="5"/>
    <s v="Leave"/>
    <n v="1"/>
    <x v="5"/>
  </r>
  <r>
    <x v="348"/>
    <x v="5"/>
    <s v="FL - City of Dunedin"/>
    <n v="3"/>
    <x v="2"/>
  </r>
  <r>
    <x v="348"/>
    <x v="5"/>
    <s v="NY - Suffolk County"/>
    <n v="8"/>
    <x v="2"/>
  </r>
  <r>
    <x v="348"/>
    <x v="5"/>
    <s v="AL - City of Orange Beach"/>
    <n v="4"/>
    <x v="2"/>
  </r>
  <r>
    <x v="348"/>
    <x v="5"/>
    <s v="FL - Monroe County"/>
    <n v="1"/>
    <x v="3"/>
  </r>
  <r>
    <x v="348"/>
    <x v="5"/>
    <s v="FL - City of Holmes Beach"/>
    <n v="1"/>
    <x v="3"/>
  </r>
  <r>
    <x v="348"/>
    <x v="5"/>
    <s v="AZ - City of Scottsdale"/>
    <n v="1"/>
    <x v="3"/>
  </r>
  <r>
    <x v="348"/>
    <x v="5"/>
    <s v="AUS - City of Hobart"/>
    <n v="1"/>
    <x v="2"/>
  </r>
  <r>
    <x v="349"/>
    <x v="5"/>
    <s v="Leave"/>
    <n v="1"/>
    <x v="5"/>
  </r>
  <r>
    <x v="349"/>
    <x v="5"/>
    <s v="AUS - City of Brisbane"/>
    <n v="1"/>
    <x v="2"/>
  </r>
  <r>
    <x v="349"/>
    <x v="5"/>
    <s v="FL - City of Dunedin"/>
    <n v="3"/>
    <x v="2"/>
  </r>
  <r>
    <x v="349"/>
    <x v="5"/>
    <s v="NY - Suffolk County"/>
    <n v="6"/>
    <x v="2"/>
  </r>
  <r>
    <x v="349"/>
    <x v="5"/>
    <s v="AL - City of Orange Beach"/>
    <n v="4"/>
    <x v="2"/>
  </r>
  <r>
    <x v="349"/>
    <x v="5"/>
    <s v="CA - Riverside County"/>
    <n v="1"/>
    <x v="3"/>
  </r>
  <r>
    <x v="349"/>
    <x v="5"/>
    <s v="MD - Town of Ocean City"/>
    <n v="1"/>
    <x v="3"/>
  </r>
  <r>
    <x v="349"/>
    <x v="5"/>
    <s v="CA - San Bernardino County"/>
    <n v="1"/>
    <x v="3"/>
  </r>
  <r>
    <x v="349"/>
    <x v="5"/>
    <s v="AUS - City of Hobart"/>
    <n v="2"/>
    <x v="2"/>
  </r>
  <r>
    <x v="350"/>
    <x v="5"/>
    <s v="BI Analysis"/>
    <n v="1"/>
    <x v="0"/>
  </r>
  <r>
    <x v="350"/>
    <x v="5"/>
    <s v="Leave"/>
    <n v="1"/>
    <x v="5"/>
  </r>
  <r>
    <x v="350"/>
    <x v="5"/>
    <s v="NY - Suffolk County"/>
    <n v="8"/>
    <x v="2"/>
  </r>
  <r>
    <x v="350"/>
    <x v="5"/>
    <s v="AL - City of Orange Beach"/>
    <n v="4"/>
    <x v="2"/>
  </r>
  <r>
    <x v="350"/>
    <x v="5"/>
    <s v="MN - Cass County"/>
    <n v="1"/>
    <x v="3"/>
  </r>
  <r>
    <x v="350"/>
    <x v="5"/>
    <s v="CA - City of Grover Beach"/>
    <n v="1"/>
    <x v="3"/>
  </r>
  <r>
    <x v="350"/>
    <x v="5"/>
    <s v="CA - City of Irvine"/>
    <n v="1"/>
    <x v="3"/>
  </r>
  <r>
    <x v="350"/>
    <x v="5"/>
    <s v="CA - Ventura County"/>
    <n v="1"/>
    <x v="3"/>
  </r>
  <r>
    <x v="350"/>
    <x v="5"/>
    <s v="AUS - City of Marion"/>
    <n v="1"/>
    <x v="2"/>
  </r>
  <r>
    <x v="350"/>
    <x v="5"/>
    <s v="FL - City of Dunedin"/>
    <n v="1"/>
    <x v="2"/>
  </r>
  <r>
    <x v="351"/>
    <x v="5"/>
    <s v="Leave"/>
    <n v="1"/>
    <x v="5"/>
  </r>
  <r>
    <x v="351"/>
    <x v="5"/>
    <s v="NY - Suffolk County"/>
    <n v="8"/>
    <x v="2"/>
  </r>
  <r>
    <x v="351"/>
    <x v="5"/>
    <s v="AL - City of Orange Beach"/>
    <n v="4"/>
    <x v="2"/>
  </r>
  <r>
    <x v="351"/>
    <x v="5"/>
    <s v="FL - Monroe County"/>
    <n v="3"/>
    <x v="3"/>
  </r>
  <r>
    <x v="351"/>
    <x v="5"/>
    <s v="Maintenance Several Projects"/>
    <n v="3"/>
    <x v="3"/>
  </r>
  <r>
    <x v="351"/>
    <x v="5"/>
    <s v="AZ - City of Phoenix"/>
    <n v="1"/>
    <x v="3"/>
  </r>
  <r>
    <x v="352"/>
    <x v="5"/>
    <s v="Leave"/>
    <n v="3"/>
    <x v="5"/>
  </r>
  <r>
    <x v="352"/>
    <x v="5"/>
    <s v="NY - Suffolk County"/>
    <n v="4"/>
    <x v="2"/>
  </r>
  <r>
    <x v="352"/>
    <x v="5"/>
    <s v="AL - City of Orange Beach"/>
    <n v="2"/>
    <x v="2"/>
  </r>
  <r>
    <x v="352"/>
    <x v="5"/>
    <s v="FL - City of Dunedin"/>
    <n v="1"/>
    <x v="2"/>
  </r>
  <r>
    <x v="352"/>
    <x v="5"/>
    <s v="RI - Town of Jamestown"/>
    <n v="2"/>
    <x v="2"/>
  </r>
  <r>
    <x v="352"/>
    <x v="5"/>
    <s v="GA - Greene County"/>
    <n v="4"/>
    <x v="2"/>
  </r>
  <r>
    <x v="352"/>
    <x v="5"/>
    <s v="CA - City of Dana Point"/>
    <n v="1"/>
    <x v="2"/>
  </r>
  <r>
    <x v="352"/>
    <x v="5"/>
    <s v="FL - City of Holmes Beach"/>
    <n v="1"/>
    <x v="3"/>
  </r>
  <r>
    <x v="352"/>
    <x v="5"/>
    <s v="FL - Monroe County"/>
    <n v="2"/>
    <x v="3"/>
  </r>
  <r>
    <x v="353"/>
    <x v="5"/>
    <s v="Leave"/>
    <n v="2"/>
    <x v="5"/>
  </r>
  <r>
    <x v="353"/>
    <x v="5"/>
    <s v="AUS - City of Marion"/>
    <n v="2"/>
    <x v="3"/>
  </r>
  <r>
    <x v="353"/>
    <x v="5"/>
    <s v="AUS - City of Brisbane"/>
    <n v="1"/>
    <x v="3"/>
  </r>
  <r>
    <x v="353"/>
    <x v="5"/>
    <s v="NY - Suffolk County"/>
    <n v="6"/>
    <x v="2"/>
  </r>
  <r>
    <x v="353"/>
    <x v="5"/>
    <s v="AL - City of Orange Beach"/>
    <n v="4"/>
    <x v="2"/>
  </r>
  <r>
    <x v="353"/>
    <x v="5"/>
    <s v="CA - Santa Clara County"/>
    <n v="2"/>
    <x v="3"/>
  </r>
  <r>
    <x v="353"/>
    <x v="5"/>
    <s v="CA - City of Beverly Hills"/>
    <n v="1"/>
    <x v="3"/>
  </r>
  <r>
    <x v="353"/>
    <x v="5"/>
    <s v="CA - San Mateo County"/>
    <n v="1"/>
    <x v="3"/>
  </r>
  <r>
    <x v="353"/>
    <x v="5"/>
    <s v="CA - City of Monterey Park"/>
    <n v="1"/>
    <x v="3"/>
  </r>
  <r>
    <x v="354"/>
    <x v="5"/>
    <s v="Leave"/>
    <n v="2"/>
    <x v="5"/>
  </r>
  <r>
    <x v="353"/>
    <x v="5"/>
    <s v="NY - Suffolk County"/>
    <n v="3"/>
    <x v="2"/>
  </r>
  <r>
    <x v="353"/>
    <x v="5"/>
    <s v="AL - City of Orange Beach"/>
    <n v="1"/>
    <x v="2"/>
  </r>
  <r>
    <x v="354"/>
    <x v="5"/>
    <s v="RI - Town of Jamestown"/>
    <n v="1"/>
    <x v="2"/>
  </r>
  <r>
    <x v="354"/>
    <x v="5"/>
    <s v="CA - City of Dana Point"/>
    <n v="1"/>
    <x v="2"/>
  </r>
  <r>
    <x v="354"/>
    <x v="5"/>
    <s v="CA - Santa Clara County"/>
    <n v="3"/>
    <x v="3"/>
  </r>
  <r>
    <x v="354"/>
    <x v="5"/>
    <s v="CA - City of Beverly Hills"/>
    <n v="1"/>
    <x v="3"/>
  </r>
  <r>
    <x v="354"/>
    <x v="5"/>
    <s v="SC - City of Columbia"/>
    <n v="1"/>
    <x v="3"/>
  </r>
  <r>
    <x v="354"/>
    <x v="5"/>
    <s v="OH - Ottawa County"/>
    <n v="3"/>
    <x v="2"/>
  </r>
  <r>
    <x v="354"/>
    <x v="5"/>
    <s v="NJ - Township of Neptune"/>
    <n v="2"/>
    <x v="2"/>
  </r>
  <r>
    <x v="354"/>
    <x v="5"/>
    <s v="TN - City of Hendersonville"/>
    <n v="2"/>
    <x v="2"/>
  </r>
  <r>
    <x v="355"/>
    <x v="5"/>
    <s v="Leave"/>
    <n v="1"/>
    <x v="5"/>
  </r>
  <r>
    <x v="354"/>
    <x v="5"/>
    <s v="BI Analysis"/>
    <n v="1"/>
    <x v="0"/>
  </r>
  <r>
    <x v="354"/>
    <x v="5"/>
    <s v="NY - Suffolk County"/>
    <n v="3"/>
    <x v="2"/>
  </r>
  <r>
    <x v="355"/>
    <x v="5"/>
    <s v="AL - City of Orange Beach"/>
    <n v="3"/>
    <x v="2"/>
  </r>
  <r>
    <x v="355"/>
    <x v="5"/>
    <s v="CA - City of Dana Point"/>
    <n v="1"/>
    <x v="2"/>
  </r>
  <r>
    <x v="355"/>
    <x v="5"/>
    <s v="CA - Santa Clara County"/>
    <n v="2"/>
    <x v="3"/>
  </r>
  <r>
    <x v="355"/>
    <x v="5"/>
    <s v="Maintenance Several Projects"/>
    <n v="5"/>
    <x v="3"/>
  </r>
  <r>
    <x v="355"/>
    <x v="5"/>
    <s v="OH - Ottawa County"/>
    <n v="2"/>
    <x v="2"/>
  </r>
  <r>
    <x v="355"/>
    <x v="5"/>
    <s v="NJ - Township of Neptune"/>
    <n v="1"/>
    <x v="2"/>
  </r>
  <r>
    <x v="355"/>
    <x v="5"/>
    <s v="TN - City of Hendersonville"/>
    <n v="1"/>
    <x v="2"/>
  </r>
  <r>
    <x v="356"/>
    <x v="5"/>
    <s v="Leave"/>
    <n v="1"/>
    <x v="5"/>
  </r>
  <r>
    <x v="356"/>
    <x v="5"/>
    <s v="NY - Suffolk County"/>
    <n v="5"/>
    <x v="2"/>
  </r>
  <r>
    <x v="356"/>
    <x v="5"/>
    <s v="AL - City of Orange Beach"/>
    <n v="3"/>
    <x v="2"/>
  </r>
  <r>
    <x v="356"/>
    <x v="5"/>
    <s v="CA - City of Dana Point"/>
    <n v="2"/>
    <x v="2"/>
  </r>
  <r>
    <x v="356"/>
    <x v="5"/>
    <s v="CA - Santa Clara County"/>
    <n v="2"/>
    <x v="3"/>
  </r>
  <r>
    <x v="356"/>
    <x v="5"/>
    <s v="CA - City of Beverly Hills"/>
    <n v="1"/>
    <x v="3"/>
  </r>
  <r>
    <x v="356"/>
    <x v="5"/>
    <s v="CA - San Bernardino County"/>
    <n v="2"/>
    <x v="3"/>
  </r>
  <r>
    <x v="356"/>
    <x v="5"/>
    <s v="SC - Charleston County"/>
    <n v="2"/>
    <x v="3"/>
  </r>
  <r>
    <x v="356"/>
    <x v="5"/>
    <s v="OH - Ottawa County"/>
    <n v="1"/>
    <x v="2"/>
  </r>
  <r>
    <x v="356"/>
    <x v="5"/>
    <s v="NJ - Township of Neptune"/>
    <n v="1"/>
    <x v="2"/>
  </r>
  <r>
    <x v="357"/>
    <x v="5"/>
    <s v="NY - Suffolk County"/>
    <n v="5"/>
    <x v="2"/>
  </r>
  <r>
    <x v="357"/>
    <x v="5"/>
    <s v="AL - City of Orange Beach"/>
    <n v="5"/>
    <x v="2"/>
  </r>
  <r>
    <x v="357"/>
    <x v="5"/>
    <s v="NY - Clinton County"/>
    <n v="9"/>
    <x v="2"/>
  </r>
  <r>
    <x v="357"/>
    <x v="5"/>
    <s v="TX - City of Galveston"/>
    <n v="1"/>
    <x v="3"/>
  </r>
  <r>
    <x v="358"/>
    <x v="5"/>
    <s v="AUS - City of Brisbane"/>
    <n v="1"/>
    <x v="2"/>
  </r>
  <r>
    <x v="358"/>
    <x v="5"/>
    <s v="NY - Suffolk County"/>
    <n v="10"/>
    <x v="2"/>
  </r>
  <r>
    <x v="358"/>
    <x v="5"/>
    <s v="AL - City of Orange Beach"/>
    <n v="5"/>
    <x v="2"/>
  </r>
  <r>
    <x v="358"/>
    <x v="5"/>
    <s v="CA - City of Dana Point"/>
    <n v="2"/>
    <x v="2"/>
  </r>
  <r>
    <x v="358"/>
    <x v="5"/>
    <s v="OH - Ottawa County"/>
    <n v="2"/>
    <x v="2"/>
  </r>
  <r>
    <x v="359"/>
    <x v="5"/>
    <s v="NY - Suffolk County"/>
    <n v="10"/>
    <x v="2"/>
  </r>
  <r>
    <x v="359"/>
    <x v="5"/>
    <s v="AL - City of Orange Beach"/>
    <n v="5"/>
    <x v="2"/>
  </r>
  <r>
    <x v="359"/>
    <x v="5"/>
    <s v="CA - Yuba County"/>
    <n v="3"/>
    <x v="2"/>
  </r>
  <r>
    <x v="359"/>
    <x v="5"/>
    <s v="NY - Sullivan County"/>
    <n v="1"/>
    <x v="3"/>
  </r>
  <r>
    <x v="359"/>
    <x v="5"/>
    <s v="CA - City of Petaluma"/>
    <n v="1"/>
    <x v="2"/>
  </r>
  <r>
    <x v="360"/>
    <x v="5"/>
    <s v="BI Analysis"/>
    <n v="1"/>
    <x v="0"/>
  </r>
  <r>
    <x v="360"/>
    <x v="5"/>
    <s v="AUS - City of Brisbane"/>
    <n v="1"/>
    <x v="2"/>
  </r>
  <r>
    <x v="360"/>
    <x v="5"/>
    <s v="NY - Suffolk County"/>
    <n v="10"/>
    <x v="2"/>
  </r>
  <r>
    <x v="360"/>
    <x v="5"/>
    <s v="AL - City of Orange Beach"/>
    <n v="5"/>
    <x v="2"/>
  </r>
  <r>
    <x v="360"/>
    <x v="5"/>
    <s v="OH - Ottawa County"/>
    <n v="3"/>
    <x v="2"/>
  </r>
  <r>
    <x v="361"/>
    <x v="5"/>
    <s v="AL - City of Orange Beach"/>
    <n v="5"/>
    <x v="2"/>
  </r>
  <r>
    <x v="361"/>
    <x v="5"/>
    <s v="CA - Monterey County"/>
    <n v="2"/>
    <x v="3"/>
  </r>
  <r>
    <x v="361"/>
    <x v="5"/>
    <s v="NJ - Township of Neptune"/>
    <n v="1"/>
    <x v="2"/>
  </r>
  <r>
    <x v="361"/>
    <x v="5"/>
    <s v="TN - City of Hendersonville"/>
    <n v="2"/>
    <x v="2"/>
  </r>
  <r>
    <x v="361"/>
    <x v="5"/>
    <s v="AZ - City of Scottsdale"/>
    <n v="2"/>
    <x v="3"/>
  </r>
  <r>
    <x v="361"/>
    <x v="5"/>
    <s v="CA - Riverside County"/>
    <n v="2"/>
    <x v="3"/>
  </r>
  <r>
    <x v="361"/>
    <x v="5"/>
    <s v="Maintenance Several Projects"/>
    <n v="1"/>
    <x v="3"/>
  </r>
  <r>
    <x v="361"/>
    <x v="5"/>
    <s v="CA - San Bernardino County"/>
    <n v="3"/>
    <x v="3"/>
  </r>
  <r>
    <x v="361"/>
    <x v="5"/>
    <s v="SC - City of Charleston"/>
    <n v="2"/>
    <x v="3"/>
  </r>
  <r>
    <x v="362"/>
    <x v="5"/>
    <s v="Leave"/>
    <n v="2"/>
    <x v="5"/>
  </r>
  <r>
    <x v="362"/>
    <x v="5"/>
    <s v="NY - Suffolk County"/>
    <n v="4"/>
    <x v="2"/>
  </r>
  <r>
    <x v="362"/>
    <x v="5"/>
    <s v="CA - City of Dana Point"/>
    <n v="1"/>
    <x v="2"/>
  </r>
  <r>
    <x v="362"/>
    <x v="5"/>
    <s v="AZ - Gila County"/>
    <n v="8"/>
    <x v="2"/>
  </r>
  <r>
    <x v="362"/>
    <x v="5"/>
    <s v="OH - Ottawa County"/>
    <n v="2"/>
    <x v="2"/>
  </r>
  <r>
    <x v="362"/>
    <x v="5"/>
    <s v="NJ - Township of Neptune"/>
    <n v="1"/>
    <x v="2"/>
  </r>
  <r>
    <x v="362"/>
    <x v="5"/>
    <s v="CA - Yuba County"/>
    <n v="1"/>
    <x v="2"/>
  </r>
  <r>
    <x v="362"/>
    <x v="5"/>
    <s v="CA - City of Artesia"/>
    <n v="1"/>
    <x v="2"/>
  </r>
  <r>
    <x v="363"/>
    <x v="5"/>
    <s v="Leave"/>
    <n v="2"/>
    <x v="5"/>
  </r>
  <r>
    <x v="363"/>
    <x v="5"/>
    <s v="AL - City of Orange Beach"/>
    <n v="2"/>
    <x v="2"/>
  </r>
  <r>
    <x v="363"/>
    <x v="5"/>
    <s v="AUS - City of Brisbane"/>
    <n v="1"/>
    <x v="2"/>
  </r>
  <r>
    <x v="363"/>
    <x v="5"/>
    <s v="AZ - Gila County"/>
    <n v="7"/>
    <x v="2"/>
  </r>
  <r>
    <x v="363"/>
    <x v="5"/>
    <s v="NY - Suffolk County"/>
    <n v="1"/>
    <x v="2"/>
  </r>
  <r>
    <x v="363"/>
    <x v="5"/>
    <s v="CA - City of Dana Point"/>
    <n v="2"/>
    <x v="2"/>
  </r>
  <r>
    <x v="363"/>
    <x v="5"/>
    <s v="OH - Ottawa County"/>
    <n v="2"/>
    <x v="2"/>
  </r>
  <r>
    <x v="363"/>
    <x v="5"/>
    <s v="NJ - Township of Neptune"/>
    <n v="1"/>
    <x v="2"/>
  </r>
  <r>
    <x v="363"/>
    <x v="5"/>
    <s v="TN - City of Hendersonville"/>
    <n v="1"/>
    <x v="2"/>
  </r>
  <r>
    <x v="363"/>
    <x v="5"/>
    <s v="SC - City of Charleston"/>
    <n v="1"/>
    <x v="3"/>
  </r>
  <r>
    <x v="364"/>
    <x v="5"/>
    <s v="Leave"/>
    <n v="2"/>
    <x v="5"/>
  </r>
  <r>
    <x v="364"/>
    <x v="5"/>
    <s v="AL - City of Orange Beach"/>
    <n v="1"/>
    <x v="2"/>
  </r>
  <r>
    <x v="364"/>
    <x v="5"/>
    <s v="NY - Suffolk County"/>
    <n v="1"/>
    <x v="2"/>
  </r>
  <r>
    <x v="364"/>
    <x v="5"/>
    <s v="OH - Ottawa County"/>
    <n v="1"/>
    <x v="2"/>
  </r>
  <r>
    <x v="364"/>
    <x v="5"/>
    <s v="AZ - Gila County"/>
    <n v="1"/>
    <x v="2"/>
  </r>
  <r>
    <x v="364"/>
    <x v="5"/>
    <s v="CA - City of Beverly Hills"/>
    <n v="1"/>
    <x v="3"/>
  </r>
  <r>
    <x v="364"/>
    <x v="5"/>
    <s v="CA - Santa Clara County"/>
    <n v="1"/>
    <x v="3"/>
  </r>
  <r>
    <x v="364"/>
    <x v="5"/>
    <s v="Maintenance Several Projects"/>
    <n v="6"/>
    <x v="3"/>
  </r>
  <r>
    <x v="364"/>
    <x v="5"/>
    <s v="CA - Riverside County"/>
    <n v="1"/>
    <x v="3"/>
  </r>
  <r>
    <x v="364"/>
    <x v="5"/>
    <s v="FL - Monroe County"/>
    <n v="1"/>
    <x v="3"/>
  </r>
  <r>
    <x v="364"/>
    <x v="5"/>
    <s v="SC - Charleston County"/>
    <n v="2"/>
    <x v="3"/>
  </r>
  <r>
    <x v="364"/>
    <x v="5"/>
    <s v="GA - City of Savannah"/>
    <n v="1"/>
    <x v="3"/>
  </r>
  <r>
    <x v="364"/>
    <x v="5"/>
    <s v="CA - San Bernardino County"/>
    <n v="1"/>
    <x v="3"/>
  </r>
  <r>
    <x v="365"/>
    <x v="5"/>
    <s v="Leave"/>
    <n v="1"/>
    <x v="5"/>
  </r>
  <r>
    <x v="365"/>
    <x v="5"/>
    <s v="AL - City of Orange Beach"/>
    <n v="2"/>
    <x v="2"/>
  </r>
  <r>
    <x v="365"/>
    <x v="5"/>
    <s v="NY - Suffolk County"/>
    <n v="1"/>
    <x v="2"/>
  </r>
  <r>
    <x v="365"/>
    <x v="5"/>
    <s v="NC - Avery County"/>
    <n v="2"/>
    <x v="3"/>
  </r>
  <r>
    <x v="365"/>
    <x v="5"/>
    <s v="FL - Leon County"/>
    <n v="1"/>
    <x v="3"/>
  </r>
  <r>
    <x v="365"/>
    <x v="5"/>
    <s v="FL - Town of Fort Myers Beach"/>
    <n v="2"/>
    <x v="3"/>
  </r>
  <r>
    <x v="365"/>
    <x v="5"/>
    <s v="TX - Burnet County"/>
    <n v="1"/>
    <x v="3"/>
  </r>
  <r>
    <x v="365"/>
    <x v="5"/>
    <s v="CA - Kern County"/>
    <n v="1"/>
    <x v="3"/>
  </r>
  <r>
    <x v="365"/>
    <x v="5"/>
    <s v="RI - City of East Providence"/>
    <n v="2"/>
    <x v="2"/>
  </r>
  <r>
    <x v="365"/>
    <x v="5"/>
    <s v="OH - Hocking County"/>
    <n v="1"/>
    <x v="3"/>
  </r>
  <r>
    <x v="365"/>
    <x v="5"/>
    <s v="CA - Placer County"/>
    <n v="2"/>
    <x v="3"/>
  </r>
  <r>
    <x v="365"/>
    <x v="5"/>
    <s v="CA - San Bernardino County"/>
    <n v="3"/>
    <x v="3"/>
  </r>
  <r>
    <x v="365"/>
    <x v="5"/>
    <s v="CA - City of Beverly Hills"/>
    <n v="1"/>
    <x v="3"/>
  </r>
  <r>
    <x v="366"/>
    <x v="6"/>
    <s v="AL - City of Orange Beach"/>
    <n v="2"/>
    <x v="2"/>
  </r>
  <r>
    <x v="366"/>
    <x v="6"/>
    <s v="NY - Suffolk County"/>
    <n v="2"/>
    <x v="2"/>
  </r>
  <r>
    <x v="366"/>
    <x v="6"/>
    <s v="VA - City of Norfolk"/>
    <n v="6"/>
    <x v="2"/>
  </r>
  <r>
    <x v="366"/>
    <x v="6"/>
    <s v="TN - Monroe County"/>
    <n v="1"/>
    <x v="2"/>
  </r>
  <r>
    <x v="366"/>
    <x v="6"/>
    <s v="CA - City of Redondo Beach"/>
    <n v="2"/>
    <x v="2"/>
  </r>
  <r>
    <x v="366"/>
    <x v="6"/>
    <s v="NY - Clinton County"/>
    <n v="2"/>
    <x v="2"/>
  </r>
  <r>
    <x v="366"/>
    <x v="6"/>
    <s v="NY - Town of Hunter"/>
    <n v="2"/>
    <x v="2"/>
  </r>
  <r>
    <x v="366"/>
    <x v="6"/>
    <s v="CA - Sonoma County"/>
    <n v="1"/>
    <x v="3"/>
  </r>
  <r>
    <x v="366"/>
    <x v="6"/>
    <s v="AZ - City of Scottsdale"/>
    <n v="1"/>
    <x v="3"/>
  </r>
  <r>
    <x v="366"/>
    <x v="6"/>
    <s v="CA - Humboldt County"/>
    <n v="1"/>
    <x v="3"/>
  </r>
  <r>
    <x v="367"/>
    <x v="6"/>
    <s v="Leave"/>
    <n v="1"/>
    <x v="5"/>
  </r>
  <r>
    <x v="367"/>
    <x v="6"/>
    <s v="AUS - City of Brisbane"/>
    <n v="1"/>
    <x v="2"/>
  </r>
  <r>
    <x v="367"/>
    <x v="6"/>
    <s v="AL - City of Orange Beach"/>
    <n v="2"/>
    <x v="2"/>
  </r>
  <r>
    <x v="367"/>
    <x v="6"/>
    <s v="NY - Suffolk County"/>
    <n v="2"/>
    <x v="2"/>
  </r>
  <r>
    <x v="367"/>
    <x v="6"/>
    <s v="VA - City of Norfolk"/>
    <n v="6"/>
    <x v="2"/>
  </r>
  <r>
    <x v="367"/>
    <x v="6"/>
    <s v="TN - Monroe County"/>
    <n v="1"/>
    <x v="2"/>
  </r>
  <r>
    <x v="367"/>
    <x v="6"/>
    <s v="CA - City of Redondo Beach"/>
    <n v="1"/>
    <x v="2"/>
  </r>
  <r>
    <x v="367"/>
    <x v="6"/>
    <s v="FL - Monroe County"/>
    <n v="1"/>
    <x v="3"/>
  </r>
  <r>
    <x v="367"/>
    <x v="6"/>
    <s v="Maintenance Several Projects"/>
    <n v="4"/>
    <x v="3"/>
  </r>
  <r>
    <x v="367"/>
    <x v="6"/>
    <s v="FL - City of Hallandale Beach"/>
    <n v="1"/>
    <x v="4"/>
  </r>
  <r>
    <x v="368"/>
    <x v="6"/>
    <s v="Leave"/>
    <n v="1"/>
    <x v="5"/>
  </r>
  <r>
    <x v="368"/>
    <x v="6"/>
    <s v="BI Analysis"/>
    <n v="1"/>
    <x v="0"/>
  </r>
  <r>
    <x v="368"/>
    <x v="6"/>
    <s v="AL - City of Orange Beach"/>
    <n v="3"/>
    <x v="2"/>
  </r>
  <r>
    <x v="368"/>
    <x v="6"/>
    <s v="NY - Suffolk County"/>
    <n v="4"/>
    <x v="2"/>
  </r>
  <r>
    <x v="368"/>
    <x v="6"/>
    <s v="VA - City of Norfolk"/>
    <n v="6"/>
    <x v="2"/>
  </r>
  <r>
    <x v="368"/>
    <x v="6"/>
    <s v="TN - Monroe County"/>
    <n v="1"/>
    <x v="2"/>
  </r>
  <r>
    <x v="368"/>
    <x v="6"/>
    <s v="CA - City of Redondo Beach"/>
    <n v="2"/>
    <x v="2"/>
  </r>
  <r>
    <x v="368"/>
    <x v="6"/>
    <s v="AZ - Maricopa County"/>
    <n v="1"/>
    <x v="3"/>
  </r>
  <r>
    <x v="368"/>
    <x v="6"/>
    <s v="NY - Town of Hunter"/>
    <n v="1"/>
    <x v="2"/>
  </r>
  <r>
    <x v="369"/>
    <x v="6"/>
    <s v="AL - City of Orange Beach"/>
    <n v="3"/>
    <x v="2"/>
  </r>
  <r>
    <x v="369"/>
    <x v="6"/>
    <s v="NY - Suffolk County"/>
    <n v="5"/>
    <x v="2"/>
  </r>
  <r>
    <x v="369"/>
    <x v="6"/>
    <s v="VA - City of Norfolk"/>
    <n v="6"/>
    <x v="2"/>
  </r>
  <r>
    <x v="369"/>
    <x v="6"/>
    <s v="TN - Monroe County"/>
    <n v="1"/>
    <x v="2"/>
  </r>
  <r>
    <x v="369"/>
    <x v="6"/>
    <s v="CA - City of Redondo Beach"/>
    <n v="2"/>
    <x v="2"/>
  </r>
  <r>
    <x v="369"/>
    <x v="6"/>
    <s v="NY - Town of Hunter"/>
    <n v="2"/>
    <x v="2"/>
  </r>
  <r>
    <x v="369"/>
    <x v="6"/>
    <s v="FL - City of Hallandale Beach"/>
    <n v="1"/>
    <x v="4"/>
  </r>
  <r>
    <x v="370"/>
    <x v="12"/>
    <m/>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F0D9BF-6E14-4F65-802D-7665AAFE5FD5}"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N320" firstHeaderRow="1" firstDataRow="2" firstDataCol="1" rowPageCount="1" colPageCount="1"/>
  <pivotFields count="12">
    <pivotField axis="axisPage" compact="0" numFmtId="165" outline="0" multipleItemSelectionAllowed="1"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h="1" x="246"/>
        <item h="1" x="247"/>
        <item h="1" x="248"/>
        <item h="1" x="249"/>
        <item h="1" x="250"/>
        <item h="1" x="251"/>
        <item h="1" x="252"/>
        <item h="1" x="253"/>
        <item h="1" x="254"/>
        <item h="1" x="255"/>
        <item h="1" x="256"/>
        <item h="1" x="257"/>
        <item h="1" x="258"/>
        <item h="1" x="259"/>
        <item h="1" x="260"/>
        <item h="1" x="261"/>
        <item t="default"/>
      </items>
    </pivotField>
    <pivotField axis="axisCol" compact="0" outline="0" showAll="0">
      <items count="13">
        <item x="0"/>
        <item x="1"/>
        <item x="2"/>
        <item x="3"/>
        <item x="4"/>
        <item x="5"/>
        <item x="6"/>
        <item x="7"/>
        <item x="8"/>
        <item x="9"/>
        <item x="10"/>
        <item x="11"/>
        <item t="default"/>
      </items>
    </pivotField>
    <pivotField axis="axisRow" compact="0" outline="0" showAll="0">
      <items count="325">
        <item x="96"/>
        <item x="306"/>
        <item x="305"/>
        <item x="256"/>
        <item x="8"/>
        <item x="185"/>
        <item x="25"/>
        <item x="265"/>
        <item x="100"/>
        <item x="247"/>
        <item x="243"/>
        <item x="242"/>
        <item x="209"/>
        <item x="121"/>
        <item x="2"/>
        <item x="30"/>
        <item x="137"/>
        <item x="266"/>
        <item x="101"/>
        <item x="47"/>
        <item x="4"/>
        <item x="288"/>
        <item x="316"/>
        <item x="298"/>
        <item x="279"/>
        <item x="178"/>
        <item x="27"/>
        <item x="31"/>
        <item x="254"/>
        <item x="147"/>
        <item x="122"/>
        <item x="130"/>
        <item x="238"/>
        <item x="202"/>
        <item x="197"/>
        <item x="244"/>
        <item x="72"/>
        <item x="241"/>
        <item x="118"/>
        <item x="249"/>
        <item x="129"/>
        <item x="74"/>
        <item x="125"/>
        <item x="143"/>
        <item x="44"/>
        <item x="229"/>
        <item x="234"/>
        <item x="154"/>
        <item x="290"/>
        <item x="63"/>
        <item x="20"/>
        <item x="285"/>
        <item x="64"/>
        <item x="203"/>
        <item x="54"/>
        <item x="296"/>
        <item x="217"/>
        <item x="175"/>
        <item x="239"/>
        <item x="33"/>
        <item x="210"/>
        <item x="299"/>
        <item x="237"/>
        <item x="221"/>
        <item x="205"/>
        <item x="252"/>
        <item x="140"/>
        <item x="222"/>
        <item x="102"/>
        <item x="311"/>
        <item x="60"/>
        <item x="28"/>
        <item x="75"/>
        <item x="308"/>
        <item x="86"/>
        <item x="81"/>
        <item x="76"/>
        <item x="180"/>
        <item x="176"/>
        <item x="303"/>
        <item x="165"/>
        <item x="146"/>
        <item x="141"/>
        <item x="193"/>
        <item x="32"/>
        <item x="151"/>
        <item x="322"/>
        <item x="253"/>
        <item x="271"/>
        <item x="246"/>
        <item x="181"/>
        <item x="92"/>
        <item x="318"/>
        <item x="218"/>
        <item x="104"/>
        <item x="105"/>
        <item x="156"/>
        <item x="219"/>
        <item x="133"/>
        <item x="34"/>
        <item x="22"/>
        <item x="19"/>
        <item x="26"/>
        <item x="103"/>
        <item x="16"/>
        <item x="77"/>
        <item x="5"/>
        <item x="35"/>
        <item x="304"/>
        <item x="295"/>
        <item x="276"/>
        <item x="66"/>
        <item x="166"/>
        <item x="123"/>
        <item x="11"/>
        <item x="174"/>
        <item x="182"/>
        <item x="245"/>
        <item x="120"/>
        <item x="51"/>
        <item x="158"/>
        <item x="14"/>
        <item x="131"/>
        <item x="73"/>
        <item x="110"/>
        <item x="270"/>
        <item x="114"/>
        <item x="85"/>
        <item x="88"/>
        <item x="108"/>
        <item x="78"/>
        <item x="42"/>
        <item x="192"/>
        <item x="226"/>
        <item x="115"/>
        <item x="262"/>
        <item x="267"/>
        <item x="79"/>
        <item x="319"/>
        <item x="220"/>
        <item x="41"/>
        <item x="87"/>
        <item x="80"/>
        <item x="46"/>
        <item x="49"/>
        <item x="258"/>
        <item x="3"/>
        <item x="213"/>
        <item x="263"/>
        <item x="291"/>
        <item x="251"/>
        <item x="124"/>
        <item x="48"/>
        <item x="134"/>
        <item x="260"/>
        <item x="21"/>
        <item x="235"/>
        <item x="168"/>
        <item x="292"/>
        <item x="199"/>
        <item x="82"/>
        <item x="93"/>
        <item x="230"/>
        <item x="71"/>
        <item x="126"/>
        <item x="98"/>
        <item x="43"/>
        <item x="232"/>
        <item x="194"/>
        <item x="142"/>
        <item x="195"/>
        <item x="227"/>
        <item x="250"/>
        <item x="84"/>
        <item x="248"/>
        <item x="315"/>
        <item x="297"/>
        <item x="90"/>
        <item x="55"/>
        <item x="150"/>
        <item x="39"/>
        <item x="310"/>
        <item x="67"/>
        <item x="127"/>
        <item x="68"/>
        <item x="211"/>
        <item x="69"/>
        <item x="272"/>
        <item x="184"/>
        <item x="257"/>
        <item x="186"/>
        <item x="286"/>
        <item x="224"/>
        <item x="23"/>
        <item x="0"/>
        <item x="264"/>
        <item x="24"/>
        <item x="136"/>
        <item x="116"/>
        <item x="278"/>
        <item x="204"/>
        <item x="153"/>
        <item x="301"/>
        <item x="321"/>
        <item x="7"/>
        <item x="94"/>
        <item x="233"/>
        <item x="53"/>
        <item x="97"/>
        <item x="6"/>
        <item x="196"/>
        <item x="275"/>
        <item x="160"/>
        <item x="201"/>
        <item x="95"/>
        <item x="70"/>
        <item x="173"/>
        <item x="277"/>
        <item x="29"/>
        <item x="177"/>
        <item x="111"/>
        <item x="320"/>
        <item x="17"/>
        <item x="283"/>
        <item x="170"/>
        <item x="167"/>
        <item x="109"/>
        <item x="274"/>
        <item x="284"/>
        <item x="169"/>
        <item x="313"/>
        <item x="172"/>
        <item x="161"/>
        <item x="323"/>
        <item x="188"/>
        <item x="157"/>
        <item x="62"/>
        <item x="132"/>
        <item x="171"/>
        <item x="191"/>
        <item x="119"/>
        <item x="207"/>
        <item x="289"/>
        <item x="152"/>
        <item x="148"/>
        <item x="179"/>
        <item x="190"/>
        <item x="255"/>
        <item x="259"/>
        <item x="231"/>
        <item x="273"/>
        <item x="225"/>
        <item x="50"/>
        <item x="56"/>
        <item x="281"/>
        <item x="314"/>
        <item x="106"/>
        <item x="89"/>
        <item x="18"/>
        <item x="1"/>
        <item x="189"/>
        <item x="99"/>
        <item x="113"/>
        <item x="228"/>
        <item x="59"/>
        <item x="159"/>
        <item x="83"/>
        <item x="212"/>
        <item x="57"/>
        <item x="139"/>
        <item x="268"/>
        <item x="312"/>
        <item x="293"/>
        <item x="208"/>
        <item x="240"/>
        <item x="164"/>
        <item x="300"/>
        <item x="294"/>
        <item x="117"/>
        <item x="13"/>
        <item x="223"/>
        <item x="149"/>
        <item x="162"/>
        <item x="155"/>
        <item x="36"/>
        <item x="37"/>
        <item x="282"/>
        <item x="187"/>
        <item x="183"/>
        <item x="280"/>
        <item x="65"/>
        <item x="12"/>
        <item x="58"/>
        <item x="163"/>
        <item x="215"/>
        <item x="91"/>
        <item x="302"/>
        <item x="112"/>
        <item x="138"/>
        <item x="214"/>
        <item x="198"/>
        <item x="135"/>
        <item x="61"/>
        <item x="9"/>
        <item x="287"/>
        <item x="52"/>
        <item x="128"/>
        <item x="236"/>
        <item x="107"/>
        <item x="15"/>
        <item x="200"/>
        <item x="38"/>
        <item x="216"/>
        <item x="145"/>
        <item x="261"/>
        <item x="309"/>
        <item x="269"/>
        <item x="10"/>
        <item x="144"/>
        <item x="40"/>
        <item x="307"/>
        <item x="317"/>
        <item x="206"/>
        <item x="45"/>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315">
    <i>
      <x/>
    </i>
    <i>
      <x v="1"/>
    </i>
    <i>
      <x v="2"/>
    </i>
    <i>
      <x v="3"/>
    </i>
    <i>
      <x v="4"/>
    </i>
    <i>
      <x v="5"/>
    </i>
    <i>
      <x v="6"/>
    </i>
    <i>
      <x v="7"/>
    </i>
    <i>
      <x v="8"/>
    </i>
    <i>
      <x v="9"/>
    </i>
    <i>
      <x v="10"/>
    </i>
    <i>
      <x v="11"/>
    </i>
    <i>
      <x v="12"/>
    </i>
    <i>
      <x v="13"/>
    </i>
    <i>
      <x v="14"/>
    </i>
    <i>
      <x v="15"/>
    </i>
    <i>
      <x v="16"/>
    </i>
    <i>
      <x v="17"/>
    </i>
    <i>
      <x v="18"/>
    </i>
    <i>
      <x v="19"/>
    </i>
    <i>
      <x v="20"/>
    </i>
    <i>
      <x v="21"/>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7"/>
    </i>
    <i>
      <x v="88"/>
    </i>
    <i>
      <x v="89"/>
    </i>
    <i>
      <x v="90"/>
    </i>
    <i>
      <x v="91"/>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4"/>
    </i>
    <i>
      <x v="205"/>
    </i>
    <i>
      <x v="206"/>
    </i>
    <i>
      <x v="207"/>
    </i>
    <i>
      <x v="208"/>
    </i>
    <i>
      <x v="209"/>
    </i>
    <i>
      <x v="210"/>
    </i>
    <i>
      <x v="211"/>
    </i>
    <i>
      <x v="212"/>
    </i>
    <i>
      <x v="213"/>
    </i>
    <i>
      <x v="214"/>
    </i>
    <i>
      <x v="215"/>
    </i>
    <i>
      <x v="216"/>
    </i>
    <i>
      <x v="217"/>
    </i>
    <i>
      <x v="218"/>
    </i>
    <i>
      <x v="219"/>
    </i>
    <i>
      <x v="220"/>
    </i>
    <i>
      <x v="222"/>
    </i>
    <i>
      <x v="223"/>
    </i>
    <i>
      <x v="224"/>
    </i>
    <i>
      <x v="225"/>
    </i>
    <i>
      <x v="226"/>
    </i>
    <i>
      <x v="227"/>
    </i>
    <i>
      <x v="228"/>
    </i>
    <i>
      <x v="229"/>
    </i>
    <i>
      <x v="230"/>
    </i>
    <i>
      <x v="231"/>
    </i>
    <i>
      <x v="232"/>
    </i>
    <i>
      <x v="234"/>
    </i>
    <i>
      <x v="235"/>
    </i>
    <i>
      <x v="236"/>
    </i>
    <i>
      <x v="237"/>
    </i>
    <i>
      <x v="238"/>
    </i>
    <i>
      <x v="239"/>
    </i>
    <i>
      <x v="240"/>
    </i>
    <i>
      <x v="241"/>
    </i>
    <i>
      <x v="242"/>
    </i>
    <i>
      <x v="243"/>
    </i>
    <i>
      <x v="244"/>
    </i>
    <i>
      <x v="245"/>
    </i>
    <i>
      <x v="246"/>
    </i>
    <i>
      <x v="247"/>
    </i>
    <i>
      <x v="248"/>
    </i>
    <i>
      <x v="249"/>
    </i>
    <i>
      <x v="250"/>
    </i>
    <i>
      <x v="251"/>
    </i>
    <i>
      <x v="252"/>
    </i>
    <i>
      <x v="253"/>
    </i>
    <i>
      <x v="254"/>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2"/>
    </i>
    <i>
      <x v="323"/>
    </i>
    <i t="grand">
      <x/>
    </i>
  </rowItems>
  <colFields count="1">
    <field x="1"/>
  </colFields>
  <colItems count="13">
    <i>
      <x/>
    </i>
    <i>
      <x v="1"/>
    </i>
    <i>
      <x v="2"/>
    </i>
    <i>
      <x v="3"/>
    </i>
    <i>
      <x v="4"/>
    </i>
    <i>
      <x v="5"/>
    </i>
    <i>
      <x v="6"/>
    </i>
    <i>
      <x v="7"/>
    </i>
    <i>
      <x v="8"/>
    </i>
    <i>
      <x v="9"/>
    </i>
    <i>
      <x v="10"/>
    </i>
    <i>
      <x v="11"/>
    </i>
    <i t="grand">
      <x/>
    </i>
  </colItems>
  <pageFields count="1">
    <pageField fld="0" hier="-1"/>
  </pageFields>
  <dataFields count="1">
    <dataField name="Sum of Story Point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1FFA9B-C6E1-4750-8E51-08D2DB7E4720}" name="PivotTable1"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2:H12" firstHeaderRow="1" firstDataRow="2" firstDataCol="1"/>
  <pivotFields count="8">
    <pivotField axis="axisRow" showAll="0">
      <items count="3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t="default"/>
      </items>
    </pivotField>
    <pivotField showAll="0">
      <items count="14">
        <item x="0"/>
        <item x="1"/>
        <item x="2"/>
        <item x="3"/>
        <item x="4"/>
        <item x="5"/>
        <item x="6"/>
        <item x="7"/>
        <item x="8"/>
        <item x="9"/>
        <item x="10"/>
        <item x="11"/>
        <item x="12"/>
        <item t="default"/>
      </items>
    </pivotField>
    <pivotField showAll="0"/>
    <pivotField dataField="1" showAll="0"/>
    <pivotField axis="axisCol" showAll="0">
      <items count="7">
        <item x="4"/>
        <item x="2"/>
        <item x="3"/>
        <item x="0"/>
        <item x="1"/>
        <item x="5"/>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sd="0" x="1"/>
        <item x="2"/>
        <item sd="0" x="3"/>
        <item t="default"/>
      </items>
    </pivotField>
  </pivotFields>
  <rowFields count="3">
    <field x="7"/>
    <field x="5"/>
    <field x="0"/>
  </rowFields>
  <rowItems count="9">
    <i>
      <x v="2"/>
    </i>
    <i r="1">
      <x v="1"/>
    </i>
    <i r="1">
      <x v="2"/>
    </i>
    <i r="1">
      <x v="3"/>
    </i>
    <i r="1">
      <x v="4"/>
    </i>
    <i r="1">
      <x v="5"/>
    </i>
    <i r="1">
      <x v="6"/>
    </i>
    <i r="1">
      <x v="7"/>
    </i>
    <i t="grand">
      <x/>
    </i>
  </rowItems>
  <colFields count="1">
    <field x="4"/>
  </colFields>
  <colItems count="7">
    <i>
      <x/>
    </i>
    <i>
      <x v="1"/>
    </i>
    <i>
      <x v="2"/>
    </i>
    <i>
      <x v="3"/>
    </i>
    <i>
      <x v="4"/>
    </i>
    <i>
      <x v="5"/>
    </i>
    <i t="grand">
      <x/>
    </i>
  </colItems>
  <dataFields count="1">
    <dataField name="Sum of Story Points" fld="3" baseField="0" baseItem="0"/>
  </dataFields>
  <pivotTableStyleInfo name="PivotStyleMedium9" showRowHeaders="1" showColHeaders="1" showRowStripes="0" showColStripes="0" showLastColumn="1"/>
  <filters count="1">
    <filter fld="0" type="dateBetween" evalOrder="-1" id="4" name="Date">
      <autoFilter ref="A1">
        <filterColumn colId="0">
          <customFilters and="1">
            <customFilter operator="greaterThanOrEqual" val="45658"/>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9E8960-598C-4EC5-A1F0-E602E63B0505}" name="Table1" displayName="Table1" ref="A1:A528" totalsRowShown="0" headerRowDxfId="3021" headerRowBorderDxfId="3020">
  <autoFilter ref="A1:A528" xr:uid="{109E8960-598C-4EC5-A1F0-E602E63B0505}"/>
  <sortState xmlns:xlrd2="http://schemas.microsoft.com/office/spreadsheetml/2017/richdata2" ref="A2:A528">
    <sortCondition ref="A1:A528"/>
  </sortState>
  <tableColumns count="1">
    <tableColumn id="1" xr3:uid="{3CEDCFDE-9501-4959-91A9-74AF27812C9D}" name="Backlog/Projects"/>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45CCB1-731D-40AC-93FE-C46E72F6E818}" name="Table2" displayName="Table2" ref="C1:C6" totalsRowShown="0" headerRowDxfId="3019" dataDxfId="3017" headerRowBorderDxfId="3018">
  <autoFilter ref="C1:C6" xr:uid="{5545CCB1-731D-40AC-93FE-C46E72F6E818}"/>
  <tableColumns count="1">
    <tableColumn id="1" xr3:uid="{95F45FB6-1E3A-4E44-B6BA-1F3A85F618F8}" name="Category" dataDxfId="301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9567B1-FE7B-429D-A872-89EC751A5065}" name="Table3" displayName="Table3" ref="E1:E4" totalsRowShown="0" headerRowDxfId="3015" dataDxfId="3013" headerRowBorderDxfId="3014">
  <autoFilter ref="E1:E4" xr:uid="{839567B1-FE7B-429D-A872-89EC751A5065}"/>
  <tableColumns count="1">
    <tableColumn id="1" xr3:uid="{295D79F4-1B5D-4D95-8905-0B75095E2B2A}" name="Priority" dataDxfId="3012"/>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21C7320-FC8B-44F8-B1D0-E65DBF8592B8}" name="Table5" displayName="Table5" ref="G1:G6" totalsRowShown="0" headerRowDxfId="3011" dataDxfId="3009" headerRowBorderDxfId="3010">
  <autoFilter ref="G1:G6" xr:uid="{621C7320-FC8B-44F8-B1D0-E65DBF8592B8}"/>
  <tableColumns count="1">
    <tableColumn id="1" xr3:uid="{0538EEE8-BE87-4CC5-BE20-5977C4A1D9F0}" name="Status" dataDxfId="3008"/>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6" dT="2024-01-26T19:36:24.29" personId="{A252A2D4-0D77-4FDE-AA72-827385D0F7D3}" id="{26FB5D7E-C345-441E-8C92-AC0A33F7CD49}">
    <text xml:space="preserve">Please allocate in the WA:
AL - City of Madison   
AL - City of Northport   
AL - City of Prattville   
AL - City of Tuscumbia   
CA - City of Benicia   
CA - City of Capitola   
CA - City of Carpinteria   
CA - City of Chico   
CA - City of Folsom   
CA - City of Glendora  
CA - City of Half Moon Bay   
CA - City of Lakeport   
CA - City of Lodi   
CA - City of Manteca   
CA - City of Marina   
CA - City of Menlo Park   
CA - City of Monterey Park   
CA - City of Ojai   
CA - City of Pacifica   
CA - City of Pomona   
CA - City of Ridgecrest   
CA - City of Riverside   
CA - City of Rocklin   
CA - City of Roseville   
CA - City of San Mateo   
CA - City of San Ramon   
CA - City of Ukiah   
CA - City of Walnut Creek   
IL - City of Decatur   
MI - Muskegon County   
NV - Douglas County   
NY - City of Glens Falls   
TX - Bastrop County   
TX - City of Euless   
TX - City of Haltom City   
TX - City of Hewitt   
TX - City of La Porte   
TX - City of Tyler   
TX - City of Wimberley   
WI - Burnett County   
TX - City of Canyon   
CA - City of Clovis   
WA - City of College Place   
SC - City of Columbia   
CA - City of Novato   
IL - Williamson County   
IL - City of Princeton   </text>
  </threadedComment>
  <threadedComment ref="Q15" dT="2024-01-19T22:58:47.27" personId="{A252A2D4-0D77-4FDE-AA72-827385D0F7D3}" id="{573FCDD6-756E-4768-9BB1-8C156825E593}">
    <text>Please work on U + YTR</text>
  </threadedComment>
  <threadedComment ref="N16" dT="2024-01-19T22:57:43.80" personId="{A252A2D4-0D77-4FDE-AA72-827385D0F7D3}" id="{A1CD1845-52BA-4686-82CF-6EE648FFE15E}">
    <text>Please work first on U + YTRL + !=blocked; then on U + YTR</text>
  </threadedComment>
  <threadedComment ref="N20" dT="2024-01-29T23:30:20.71" personId="{A252A2D4-0D77-4FDE-AA72-827385D0F7D3}" id="{91247EAF-4BB2-48A8-B70F-97E25125DD9C}">
    <text>Please work on U + YTRL + !=blocked</text>
  </threadedComment>
  <threadedComment ref="Q23" dT="2024-01-29T23:30:20.71" personId="{A252A2D4-0D77-4FDE-AA72-827385D0F7D3}" id="{1EDC49D1-5DC6-48FB-84D1-F566524AECA9}">
    <text>Please work on U + YTRL + !=blocked</text>
  </threadedComment>
  <threadedComment ref="H41" dT="2024-01-19T23:13:44.14" personId="{A252A2D4-0D77-4FDE-AA72-827385D0F7D3}" id="{383B30B2-658F-46EE-A528-482B8733DE6C}">
    <text>Please work on U + YTRL + !=blocked</text>
  </threadedComment>
  <threadedComment ref="K41" dT="2024-01-19T23:10:27.16" personId="{A252A2D4-0D77-4FDE-AA72-827385D0F7D3}" id="{4C95F45C-D033-422B-AF13-0E602306FBAD}">
    <text>Please work on U + YTR. When finish, please go to Key Colony Beach U + YTR</text>
  </threadedComment>
  <threadedComment ref="E43" dT="2024-01-19T22:58:47.27" personId="{A252A2D4-0D77-4FDE-AA72-827385D0F7D3}" id="{18FD79C5-ED64-4C38-BA0E-759D32636171}">
    <text>Please work on U + YTR</text>
  </threadedComment>
  <threadedComment ref="E67" dT="2024-01-19T22:58:47.27" personId="{A252A2D4-0D77-4FDE-AA72-827385D0F7D3}" id="{80820712-B1D0-4FFD-9A28-986D5D1568C0}">
    <text>Please work on U + YTR</text>
  </threadedComment>
  <threadedComment ref="H67" dT="2024-01-19T22:58:47.27" personId="{A252A2D4-0D77-4FDE-AA72-827385D0F7D3}" id="{DFA483A1-34C0-490F-837A-F00CEC5E2A0C}">
    <text>Please work on U + YTR</text>
  </threadedComment>
  <threadedComment ref="Q67" dT="2024-01-19T22:58:47.27" personId="{A252A2D4-0D77-4FDE-AA72-827385D0F7D3}" id="{A245BEDD-E484-4477-8FC8-868E0CF08015}">
    <text>Please work on U + YTR</text>
  </threadedComment>
  <threadedComment ref="K68" dT="2024-01-19T22:58:47.27" personId="{A252A2D4-0D77-4FDE-AA72-827385D0F7D3}" id="{9D2509AF-443E-4A1A-9C8C-BDD548FD7A9C}">
    <text>Please work on U + YTR</text>
  </threadedComment>
  <threadedComment ref="H92" dT="2024-01-19T22:58:47.27" personId="{A252A2D4-0D77-4FDE-AA72-827385D0F7D3}" id="{2D0F3A2E-4CAC-4F1F-A986-27B1EF9A4AB3}">
    <text>Please work on U + YTR</text>
  </threadedComment>
  <threadedComment ref="E93" dT="2024-01-19T22:58:47.27" personId="{A252A2D4-0D77-4FDE-AA72-827385D0F7D3}" id="{45952C46-6EC2-4C3E-B59F-4EDADBAC61B6}">
    <text>Please work on U + YTR</text>
  </threadedComment>
  <threadedComment ref="K95" dT="2024-01-19T22:54:51.80" personId="{A252A2D4-0D77-4FDE-AA72-827385D0F7D3}" id="{4AE67405-45DE-49CC-A088-DBCA91CC5FE8}">
    <text>Please work on U + RBU + NMF1</text>
  </threadedComment>
  <threadedComment ref="N96" dT="2024-01-19T22:54:51.80" personId="{A252A2D4-0D77-4FDE-AA72-827385D0F7D3}" id="{F78B105E-A0D5-4692-A27D-8AA33C1763A4}">
    <text>Please work on U + YTR, and then U + RBU + NMF1</text>
  </threadedComment>
  <threadedComment ref="N99" dT="2024-01-19T22:58:47.27" personId="{A252A2D4-0D77-4FDE-AA72-827385D0F7D3}" id="{1451EA5F-1D43-436B-A025-C833B7B66D1B}">
    <text>Please work on U + YTR</text>
  </threadedComment>
  <threadedComment ref="K125" dT="2024-01-19T22:58:47.27" personId="{A252A2D4-0D77-4FDE-AA72-827385D0F7D3}" id="{5AE69699-09F0-449F-BB55-7CE2BDFAB341}">
    <text>Please work on U + YTR</text>
  </threadedComment>
  <threadedComment ref="H126" dT="2024-01-19T22:58:47.27" personId="{A252A2D4-0D77-4FDE-AA72-827385D0F7D3}" id="{F661B288-EB56-4BBA-A7BA-21C46F2E1C67}">
    <text>Please work on U + YTR</text>
  </threadedComment>
  <threadedComment ref="E127" dT="2024-01-19T22:58:47.27" personId="{A252A2D4-0D77-4FDE-AA72-827385D0F7D3}" id="{6BD300AA-C5CC-40CB-9DF8-972CC1241B94}">
    <text>Please work on U + YTR</text>
  </threadedComment>
</ThreadedComments>
</file>

<file path=xl/threadedComments/threadedComment2.xml><?xml version="1.0" encoding="utf-8"?>
<ThreadedComments xmlns="http://schemas.microsoft.com/office/spreadsheetml/2018/threadedcomments" xmlns:x="http://schemas.openxmlformats.org/spreadsheetml/2006/main">
  <threadedComment ref="H6" dT="2023-12-27T16:08:00.72" personId="{A252A2D4-0D77-4FDE-AA72-827385D0F7D3}" id="{AAC16DAB-C484-4709-8402-7EFC1CD21CB7}">
    <text>Please work filtering U+NMF1 and U+NMF2</text>
  </threadedComment>
  <threadedComment ref="N6" dT="2023-12-29T16:43:49.54" personId="{A252A2D4-0D77-4FDE-AA72-827385D0F7D3}" id="{17EBB716-A930-4D31-B6CF-7780F6A793B1}">
    <text>Please allocate in the WA:
CA - Santa Barbara County
OH - Hocking County
SC - City of Charleston
AZ - City of Tempe
GA - Henry County
FL - City of Fernandina Beach
CA - City of Carlsbad
TX - City of College Station
CA - City of Rancho Mirage
CA - City of Rancho Palos Verdes
CA - City of San Rafael
CA - City of Santa Barbara
CA - Del Norte County
CO - Mineral County
CO - Ouray County
FL - City of Key Colony Beach
ME - Town of Rockport
SC - Town of Summerville
TX - City of Grapevine</text>
  </threadedComment>
  <threadedComment ref="Q6" dT="2023-12-29T16:45:20.34" personId="{A252A2D4-0D77-4FDE-AA72-827385D0F7D3}" id="{594E10FA-16A4-4F40-B1EC-2F8850D0407F}">
    <text>Please allocate in the WA:
CA - Mono County
SC - City of Isle of Palms
NC - City of Asheville
CA - Madera County
CA - San Joaquin County
CA - Kern County
FL - City of Marathon
CO - City of Westminster
FL - Village of Islamorada Village of Islands
CA - City of Burlingame
CA - City of Eastvale
CA - City of Gardena
CA - City of Monterey
CA - City of Pacific Grove
CA - City of Pismo Beach</text>
  </threadedComment>
  <threadedComment ref="K31" dT="2024-01-05T16:11:35.01" personId="{A252A2D4-0D77-4FDE-AA72-827385D0F7D3}" id="{1EEBBBB8-9314-4EB0-AE3D-9C89D9FA2A00}">
    <text xml:space="preserve">Please allocate in the WA:
CA - City of Cathedral City   
CA - City of Desert Hot Springs   
CA - City of Indio   
CA - City of La Quinta   
CA - City of Palm Desert 
CA - Town of Mammoth Lakes   
CA - Tulare County   
CO - City of Durango   
CO - Town of Telluride   
SC - Town of Mount Pleasant
TX - City of Plano   
TX - Town of South Padre Island   
UT - City of Hurricane 
 </text>
  </threadedComment>
  <threadedComment ref="H53" dT="2024-01-12T18:16:17.57" personId="{A252A2D4-0D77-4FDE-AA72-827385D0F7D3}" id="{7518F2E4-C873-4027-A0EA-D0E433A177D9}">
    <text xml:space="preserve">Please allocate in the WA:
CA - City of Trinidad   
CA - Tehama County   
CO - City of Ouray   
FL - City of Cape Canaveral   
FL - City of Neptune Beach   
FL - Clay County   
GA - City of Chamblee   
GA - City of Dalton   
GA - Fayette County   
GA - Rabun County   
ID - City of Driggs   
ID - City of Sandpoint   
ID - Fremont County </text>
  </threadedComment>
  <threadedComment ref="K53" dT="2024-01-12T18:18:04.65" personId="{A252A2D4-0D77-4FDE-AA72-827385D0F7D3}" id="{1F9070BF-97D2-4675-84E0-4DAFF047B510}">
    <text xml:space="preserve">Please allocate in the WA:
IL - City of Joliet   
IL - City of Moline   
LA - City of Shreveport   
MN - Otter Tail County   
MO - City of Independence   
NY - Village of Saranac Lake   
OH - Village of Kelleys Island   
PA - Centre County   
PA - City of Lancaster   
PA - Township of Penn Forest   
SC - City of Folly Beach   
SC - Town of Port Royal   
SD - City of Lead   
TX - Bosque County   
TX - City of Dripping Springs   
TX - City of Nacogdoches   
TX - City of Rowlett   
UT - Kane County   
CA - City of Fresno   
GA - City of Savannah   
TX - Angelina County   
GA - Bulloch County   
ID - Bonner County   
OR - City of Klamath Falls   
CA - City of Corona   
MT - City of Bozeman   
OK - City of Norman   
NY - City of Geneva   
NY - Town of Greece   
CA - Town of Fairfax   
UT - Uintah County   
CA - Sierra County   
CA - Town of Corte Madera </text>
  </threadedComment>
  <threadedComment ref="Q53" dT="2024-01-12T18:12:34.08" personId="{A252A2D4-0D77-4FDE-AA72-827385D0F7D3}" id="{36D4BE5D-868E-4912-B843-02C93C48EC2B}">
    <text xml:space="preserve">Please allocate in the WA:
CA - City of South Lake Tahoe   
CA - Monterey County   
FL - City of Delray Beach   
SC - City of Folly Beach   
UT - Kane County </text>
  </threadedComment>
  <threadedComment ref="E54" dT="2024-01-12T18:15:33.96" personId="{A252A2D4-0D77-4FDE-AA72-827385D0F7D3}" id="{E45FBFA9-CAF5-414F-9EE6-4B9C1A113F8A}">
    <text xml:space="preserve">Please allocate in the WA:
AL - City of Decatur   
AL - City of Irondale   
AL - City of Vestavia Hills   
AZ - City of Goodyear   
AZ - Town of Carefree   
AZ - Town of Queen Creek   
CA - City of Arroyo Grande   
AZ - City of Buckeye   
CA - City of Diamond Bar   
CA - City of Grass Valley   
CA - City of Imperial Beach   
CA - City of Laguna Hills   
CA - City of Lake Elsinore   
CA - City of Lemon Grove   
CA - City of Modesto   
CA - City of Needles   
CA - City of Nevada City   
CA - City of San Buenaventura </text>
  </threadedComment>
  <threadedComment ref="F69" dT="2024-01-12T20:13:04.61" personId="{A252A2D4-0D77-4FDE-AA72-827385D0F7D3}" id="{BFE83A2F-83E4-4200-A400-97654683CA60}">
    <text>Please work filtering by U + YTR + property type: HOME + mus_slug: IS BLANK</text>
  </threadedComment>
  <threadedComment ref="N77" dT="2024-01-19T19:17:15.96" personId="{A252A2D4-0D77-4FDE-AA72-827385D0F7D3}" id="{B3B8D6FB-C49C-427F-8F78-92168C08D293}">
    <text xml:space="preserve">Please allocate in the WA, and work on U + RBU + NMF1 + now + !=blocked:
CA - City of Cathedral City   
CA - City of Desert Hot Springs 
CO - City of Durango   
CO - Town of Telluride   
SC - Town of Mount Pleasant  </text>
  </threadedComment>
  <threadedComment ref="F80" dT="2024-01-19T19:27:20.96" personId="{A252A2D4-0D77-4FDE-AA72-827385D0F7D3}" id="{BB2BEAB5-D01B-4FC9-8FC9-4B5014A1BE80}">
    <text>Please work on U + RBU + NMF1</text>
  </threadedComment>
  <threadedComment ref="N81" dT="2023-11-20T06:30:31.61" personId="{93E10331-4365-4D1D-B0E4-CCC785512855}" id="{BEBFAEC3-1AB4-4858-925B-D509AEDB10B2}">
    <text>Please work filtering by U + RBU.</text>
  </threadedComment>
  <threadedComment ref="Q87" dT="2024-01-19T19:14:52.27" personId="{A252A2D4-0D77-4FDE-AA72-827385D0F7D3}" id="{B719BF34-B4E2-44DA-BAD8-6A3C6D393865}">
    <text>Please work on U + YTR</text>
  </threadedComment>
  <threadedComment ref="Q88" dT="2024-01-19T19:14:52.27" personId="{A252A2D4-0D77-4FDE-AA72-827385D0F7D3}" id="{8D16BB45-14A7-40E8-9830-B8EDB57CFAA8}">
    <text>Please work on U + YTR</text>
  </threadedComment>
  <threadedComment ref="K89" dT="2024-01-19T19:14:52.27" personId="{A252A2D4-0D77-4FDE-AA72-827385D0F7D3}" id="{24765D56-CAF2-4ADD-91FA-B5BF38CCF419}">
    <text>Please work on U + YTR</text>
  </threadedComment>
  <threadedComment ref="F90" dT="2024-01-19T22:49:41.34" personId="{A252A2D4-0D77-4FDE-AA72-827385D0F7D3}" id="{EFF25780-13AF-471A-8315-7288ED82C827}">
    <text>Please work on U + RBU + NMF1</text>
  </threadedComment>
  <threadedComment ref="K90" dT="2024-01-19T19:14:52.27" personId="{A252A2D4-0D77-4FDE-AA72-827385D0F7D3}" id="{C728CAC0-1344-44BF-BA24-5CAA89F24204}">
    <text>Please work on U + YTR</text>
  </threadedComment>
  <threadedComment ref="F91" dT="2024-01-19T22:49:41.34" personId="{A252A2D4-0D77-4FDE-AA72-827385D0F7D3}" id="{8EBD3200-A427-49D6-8840-13EE678AA1B4}">
    <text>Please work on U + RBU + NMF1</text>
  </threadedComment>
  <threadedComment ref="E92" dT="2024-01-19T23:13:44.14" personId="{A252A2D4-0D77-4FDE-AA72-827385D0F7D3}" id="{EF23A2A4-F8C5-43E7-A799-5B352117229F}">
    <text>Please work on U + YTRL + !=blocked</text>
  </threadedComment>
  <threadedComment ref="E93" dT="2024-01-19T23:03:47.81" personId="{A252A2D4-0D77-4FDE-AA72-827385D0F7D3}" id="{6227DD17-FB92-4EDE-98A3-3919A6E613C9}">
    <text>Please work first on  U + RBU + NMF1 + now + !=blocked; then work on U + RBU + NMF1</text>
  </threadedComment>
  <threadedComment ref="E94" dT="2024-01-19T23:06:08.06" personId="{A252A2D4-0D77-4FDE-AA72-827385D0F7D3}" id="{FF3546A1-E5C7-40C9-ABD3-B6AB6667E336}">
    <text>Please work on U + YTR</text>
  </threadedComment>
  <threadedComment ref="E95" dT="2024-01-19T23:06:08.06" personId="{A252A2D4-0D77-4FDE-AA72-827385D0F7D3}" id="{BDDACBCB-5F17-4C4F-8F50-3D42C87BBE37}">
    <text>Please work on U + YTR</text>
  </threadedComment>
  <threadedComment ref="E96" dT="2024-01-19T23:06:08.06" personId="{A252A2D4-0D77-4FDE-AA72-827385D0F7D3}" id="{C128D000-7939-4898-B484-30E1C2577DA0}">
    <text>Please work on U + YTR</text>
  </threadedComment>
  <threadedComment ref="E103" dT="2024-01-26T18:45:54.16" personId="{A252A2D4-0D77-4FDE-AA72-827385D0F7D3}" id="{5670313E-44ED-4536-9C98-4E5ACFD5F16C}">
    <text xml:space="preserve">Please allocate in the WA:
AZ - City of Goodyear   
AZ - Town of Queen Creek   
CA - City of Arroyo Grande   
CA - City of Lake Elsinore   
CA - City of Palm Desert   
CA - City of Rancho Palos Verdes   CA - City of San Rafael   
CA - Kern County   
CA - Monterey County   
CA - Placer County   
CA - Sacramento County   
CA - Santa Cruz County   
CA - Tuolumne County   
CO - City of Durango   
CO - City of Westminster   
CO - Ouray County   
CO - Pitkin County   
FL - City of Fernandina Beach   
GA - City of Chamblee   
GA - Henry County   
LA - City of Shreveport   
PA - City of Lancaster   
TX - City of College Station   
TX - City of Dripping Springs   
TX - City of Galveston   
TX - Town of South Padre Island   
TX - Angelina County </text>
  </threadedComment>
  <threadedComment ref="H113" dT="2024-01-19T22:54:51.80" personId="{A252A2D4-0D77-4FDE-AA72-827385D0F7D3}" id="{2C876450-EBB7-4E81-9C5E-B3526F02917A}">
    <text>Please work on U + RBU + NMF1</text>
  </threadedComment>
  <threadedComment ref="E116" dT="2024-01-19T23:13:44.14" personId="{A252A2D4-0D77-4FDE-AA72-827385D0F7D3}" id="{CFAF8025-7A5A-4897-AE8F-B6EE778017FC}">
    <text>Please work on U + YTRL + !=blocked</text>
  </threadedComment>
  <threadedComment ref="H117" dT="2024-01-26T20:57:22.23" personId="{A252A2D4-0D77-4FDE-AA72-827385D0F7D3}" id="{D03C5649-7C79-4D1E-B3F2-30169DEA0DC6}">
    <text>Please work on RBU + NMF1 + now + !=blocked</text>
  </threadedComment>
  <threadedComment ref="H120" dT="2024-01-26T20:58:47.57" personId="{A252A2D4-0D77-4FDE-AA72-827385D0F7D3}" id="{C152282A-2196-4AED-8D64-E7F0211555FD}">
    <text>Please work on U + YTR</text>
  </threadedComment>
  <threadedComment ref="H121" dT="2024-01-26T20:58:47.57" personId="{A252A2D4-0D77-4FDE-AA72-827385D0F7D3}" id="{068246E7-36BE-4C8B-A74E-BE0E0D571B89}">
    <text>Please work on U + YTR</text>
  </threadedComment>
  <threadedComment ref="H123" dT="2024-01-26T20:58:47.57" personId="{A252A2D4-0D77-4FDE-AA72-827385D0F7D3}" id="{23E4F0BA-D204-45D4-896B-E2A0980F97DE}">
    <text>Please work on U + YTR</text>
  </threadedComment>
  <threadedComment ref="H124" dT="2024-01-26T21:01:13.64" personId="{A252A2D4-0D77-4FDE-AA72-827385D0F7D3}" id="{36AF3E3E-82BB-4082-9A38-FD4739FA535E}">
    <text>Please work on U + RBU + NMF1</text>
  </threadedComment>
  <threadedComment ref="H126" dT="2024-01-26T20:58:47.57" personId="{A252A2D4-0D77-4FDE-AA72-827385D0F7D3}" id="{D177748E-7A97-455C-976F-419E47230079}">
    <text>Please work on U + YTR</text>
  </threadedComment>
  <threadedComment ref="H127" dT="2024-01-26T21:02:41.94" personId="{A252A2D4-0D77-4FDE-AA72-827385D0F7D3}" id="{A408E0F7-4A5B-41CA-98C0-EE66338DBA68}">
    <text>Please first work on U + YTR; then work on U + RBU + NMF1</text>
  </threadedComment>
  <threadedComment ref="H128" dT="2024-01-26T21:03:28.64" personId="{A252A2D4-0D77-4FDE-AA72-827385D0F7D3}" id="{C9319A0E-B689-49F6-A52D-56129C8B0BFC}">
    <text>Please work on U + RBU + NMF1</text>
  </threadedComment>
  <threadedComment ref="H130" dT="2024-01-26T21:04:33.91" personId="{A252A2D4-0D77-4FDE-AA72-827385D0F7D3}" id="{7E6F4F31-5172-456C-A4B6-75F2BE4E385F}">
    <text>Please first work on U + YTR, the go to  CA - City of Santa Barbara same filters</text>
  </threadedComment>
</ThreadedComments>
</file>

<file path=xl/threadedComments/threadedComment3.xml><?xml version="1.0" encoding="utf-8"?>
<ThreadedComments xmlns="http://schemas.microsoft.com/office/spreadsheetml/2018/threadedcomments" xmlns:x="http://schemas.openxmlformats.org/spreadsheetml/2006/main">
  <threadedComment ref="C2" dT="2023-04-12T16:38:44.22" personId="{31B1A13A-7C93-4AE7-871B-8D058B1DB1E8}" id="{AB9A79F8-4B24-44C9-989C-196A813A1A8F}">
    <text>To be calculated at the end of the month with the Planning_List</text>
  </threadedComment>
  <threadedComment ref="S9" dT="2023-05-25T20:29:27.65" personId="{93E10331-4365-4D1D-B0E4-CCC785512855}" id="{C53DEE19-F88F-4B71-80C6-3A6FD5192021}">
    <text>As they have few listings, we can start using the filters: All listings + all + apn_mapped_via_cyborg = is blank.</text>
  </threadedComment>
  <threadedComment ref="P26" dT="2023-05-31T22:34:04.42" personId="{93E10331-4365-4D1D-B0E4-CCC785512855}" id="{4682A525-F8C9-461E-A627-B084E31DD819}">
    <text>TX - City of Grapevine
GA - Henry County
CA - City of Eastvale
CA - City of Desert Hot Springs
CA - City of Cathedral City
CA - Madera County
CA - Del Norte County
CA - Santa Cruz County
CA - Tulare County
CA - San Joaquin County
CA - Mono County
CA - Riverside County
CA - Santa Barbara County
CA - Sacramento County
CO - Ouray County</text>
  </threadedComment>
  <threadedComment ref="J27" dT="2023-05-26T15:51:49.94" personId="{93E10331-4365-4D1D-B0E4-CCC785512855}" id="{D4B305E1-D201-40C9-A035-6FE6CA112A68}">
    <text>Review All listings + all + apn_mapped_via_cyborg = is blank as the promised properties have not been reached yet.</text>
  </threadedComment>
  <threadedComment ref="S43" dT="2023-06-09T17:41:16.85" personId="{93E10331-4365-4D1D-B0E4-CCC785512855}" id="{85FF34A2-9D11-4C06-B794-8DCD9F10ACDA}">
    <text>Review All listings + yet_to_review_and_live + !=blocked.</text>
  </threadedComment>
  <threadedComment ref="P44" dT="2023-05-26T15:51:32.23" personId="{93E10331-4365-4D1D-B0E4-CCC785512855}" id="{D8200B3B-A1AD-4093-93C1-3E81C6900FAA}">
    <text>Review All listings + all + apn_mapped_via_cyborg = is blank as the promised properties have not been reached yet.</text>
  </threadedComment>
  <threadedComment ref="P45" dT="2023-05-31T22:52:29.34" personId="{93E10331-4365-4D1D-B0E4-CCC785512855}" id="{5726BBB8-28C0-490A-B951-6826AA5BA1EE}">
    <text>To allocate in the WA:
CO - Mineral County
CA - City of Rancho Palos Verdes
AZ - City of Tempe
CA - City of Carlsbad
FL - City of Fernandina Beach
FL - City of Marathon
SC - City of Isle of Palms
FL - City of Key Colony Beach
FL - City of Key West
SC - Town of Mount Pleasant
CA - City of Gardena
SC - Town of Summerville
CA - City of Pacific Grove
CA - City of Monterey
CA - City of Indio
CA - City of La Quinta</text>
  </threadedComment>
  <threadedComment ref="J56" dT="2023-06-16T15:48:57.60" personId="{93E10331-4365-4D1D-B0E4-CCC785512855}" id="{302ED262-0BAE-4C51-99E9-CA8DB193E0CC}">
    <text>Allocate in the WA and review All listings + all + apn_mapped_via_cyborg = is blank and then NMF1:
CA - City of Glendora
AL - City of Madison
CA - City of Half Moon Bay
CA - City of Ridgecrest
IL - Effingham County
CA - City of Lodi
CA - City of Ukiah
NY - City of Glens Falls
AL - City of Decatur
AL - City of Northport
CA - City of Manteca
TN - Stewart County
TX - City of Hewitt
CA - City of Lakeport
CA - City of Rocklin
AL - City of Prattville
AL - City of Tuscumbia</text>
  </threadedComment>
  <threadedComment ref="P56" dT="2023-06-09T17:49:48.87" personId="{93E10331-4365-4D1D-B0E4-CCC785512855}" id="{C1B2715B-0839-412C-818C-AB42E33A70AC}">
    <text>Allocate in the WA and review All listings + all + apn_mapped_via_cyborg = is blank:
CA - City of Capitola
CA - City of Ojai
CA - City of Benicia
NY - Village of Catskill
CA - City of Roseville
CA - City of Riverside
CA - City of Marina
CA - City of Carpinteria
TX - City of La Porte
WI - Burnett County
TX - City of Haltom City</text>
  </threadedComment>
  <threadedComment ref="J57" dT="2023-06-09T17:44:52.11" personId="{93E10331-4365-4D1D-B0E4-CCC785512855}" id="{338BD2CC-1111-47B6-A8DE-77EC4EBAF168}">
    <text>Start reviewing with All listings + yet_to_review_and_live + !=blocked and then review All listings + all + apn_mapped_via_cyborg = is blank.</text>
  </threadedComment>
  <threadedComment ref="M62" dT="2023-06-09T17:48:23.34" personId="{93E10331-4365-4D1D-B0E4-CCC785512855}" id="{FEFAB487-8C8C-4683-9624-45D6D83181BD}">
    <text>Allocate in the WA and review All listings + all + apn_mapped_via_cyborg = is blank:
CA - City of Chico
TX - City of Wimberley
CA - City of Folsom
TX - Bastrop County</text>
  </threadedComment>
  <threadedComment ref="G71" dT="2023-06-09T17:58:02.27" personId="{93E10331-4365-4D1D-B0E4-CCC785512855}" id="{197A584D-477F-4A04-B7EF-514000FCC221}">
    <text>To allocate in the WA and start reviewing with All listings + yet_to_review_and_live + !=blocked and then, review All listings + all + apn_mapped_via_cyborg = is blank:
CA - City of Arroyo Grande
FL - City of Neptune Beach
CA - City of Nevada City
AL - City of Vestavia Hills
ID - City of Driggs
FL - Gulf County
CA - City of San Rafael
CA - City of Laguna Hills
AZ - City of Goodyear
CA - City of Needles
NC - City of Asheville
CO - Pitkin County
IL - City of Joliet
TX - City of Boerne
CA - City of Lake Elsinore
TX - City of Nacogdoches
CA - City of Lemon Grove
LA - City of Shreveport
CO - City of Ouray
CA - City of Modesto
CO - Adams County
SC - Town of Port Royal
NY - Village of Saranac Lake
CA - City of Burlingame</text>
  </threadedComment>
  <threadedComment ref="J71" dT="2023-06-09T18:08:44.99" personId="{93E10331-4365-4D1D-B0E4-CCC785512855}" id="{E8A46372-E254-4CA3-B2E8-75A94EDEE5B6}">
    <text>To allocate in the WA and start reviewing with All listings + yet_to_review_and_live + !=blocked and then, review All listings + all + apn_mapped_via_cyborg = is blank:
CA - City of Trinidad
GA - Rockdale County
AZ - City of Buckeye
AZ - Town of Queen Creek
AL - City of Irondale
CA - City of South Lake Tahoe
CA - City of Grass Valley
ID - City of Sandpoint
ID - Fremont County
CA - City of Diamond Bar
FL - City of Delray Beach
MO - City of Independence
TX - City of Rowlett
PA - Township of Penn Forest
GA - City of Chamblee
GA - City of Dalton
PA - City of Lancaster
MN - Otter Tail County
IL - City of Moline</text>
  </threadedComment>
  <threadedComment ref="P72" dT="2023-06-23T18:06:11.36" personId="{93E10331-4365-4D1D-B0E4-CCC785512855}" id="{FD6247DC-C0FE-4F1F-B8E6-9C02A4AEE986}">
    <text>To allocate in the WA:
CA - City of Palm Desert
CO - Town of Telluride
TX - City of Fort Worth
CA - City of Desert Hot Springs
AZ - City of Scottsdale
CA - Placer County
TX - City of Galveston
TX - Town of South Padre Island
TX - City of Plano
UT - City of Hurricane
CO - City of Durango</text>
  </threadedComment>
  <threadedComment ref="G74" dT="2023-06-17T05:47:00.46" personId="{93E10331-4365-4D1D-B0E4-CCC785512855}" id="{515C2DBD-8A5F-4B4A-A13D-2213866AE5B3}">
    <text>To allocate in the WA and review by All listings + yet_to_review_and_live + !=blocked:
CA - City of Arroyo Grande
CA - City of San Rafael
AZ - City of Goodyear
CA - City of Rancho Palos Verdes
CA - City of Lake Elsinore
LA - City of Shreveport
CA - Kern County
CO - Ouray County
CA - Sacramento County
AZ - Town of Queen Creek
GA - Henry County</text>
  </threadedComment>
</ThreadedComments>
</file>

<file path=xl/threadedComments/threadedComment4.xml><?xml version="1.0" encoding="utf-8"?>
<ThreadedComments xmlns="http://schemas.microsoft.com/office/spreadsheetml/2018/threadedcomments" xmlns:x="http://schemas.openxmlformats.org/spreadsheetml/2006/main">
  <threadedComment ref="C2" dT="2023-05-02T17:50:59.72" personId="{93E10331-4365-4D1D-B0E4-CCC785512855}" id="{B998F6E7-7938-4C78-B97B-D7950937D7CB}">
    <text>To be calculated at the end of the month with the Planning_List.</text>
  </threadedComment>
  <threadedComment ref="O64" dT="2023-05-19T17:22:56.36" personId="{A252A2D4-0D77-4FDE-AA72-827385D0F7D3}" id="{E4BABAD9-F6C1-45D3-B7C2-446B41E28A7F}">
    <text>Evacuate new listings of entire home, and work assigning MUS.</text>
  </threadedComment>
  <threadedComment ref="J71" dT="2023-05-19T17:56:00.75" personId="{93E10331-4365-4D1D-B0E4-CCC785512855}" id="{A1B2CD0B-6752-4252-B8E4-4F8E920D440B}">
    <text>To allocate in the WA:
CA - City of Riverside
CA - City of Chic
CA - City of Walnut Creek
CA - City of Monterey Park
CA - City of Menlo Park
TX - City of Euless
TX - City of La Porte
CA - City of Roseville
CA - City of San Mateo
CA - City of Folsom
TX - City of Wimberley
NY - City of Glens Falls
CA - City of Capitola
CA - City of Glendora
CA - City of Pacifica
CA - City of Lodi
CA - City of Ukiah
TX - City of Haltom City
CA - City of Carpinteria
CA - City of Benicia</text>
  </threadedComment>
  <threadedComment ref="M73" dT="2023-05-19T17:58:38.95" personId="{93E10331-4365-4D1D-B0E4-CCC785512855}" id="{DA282AB4-D8BE-4330-A53D-DB7822611133}">
    <text>To allocate in the WA:
CA - City of Marina
CA - City of Pomona
CA - City of Half Moon Bay
AL - City of Decatur
AL - City of Northport
CA - City of Ojai
CA - City of Rocklin
CA - City of Ridgecrest
AL - City of Prattville
CA - City of Manteca
TX - City of Hewitt
CA - City of Lakeport
AL - City of Tuscumbia</text>
  </threadedComment>
</ThreadedComments>
</file>

<file path=xl/threadedComments/threadedComment5.xml><?xml version="1.0" encoding="utf-8"?>
<ThreadedComments xmlns="http://schemas.microsoft.com/office/spreadsheetml/2018/threadedcomments" xmlns:x="http://schemas.openxmlformats.org/spreadsheetml/2006/main">
  <threadedComment ref="E29" dT="2023-08-29T20:48:20.64" personId="{93E10331-4365-4D1D-B0E4-CCC785512855}" id="{25017C2B-2248-4232-B5BC-3F83343FAE2A}">
    <text>Please assign to the Data Lead to work on this.</text>
  </threadedComment>
  <threadedComment ref="N29" dT="2023-09-01T04:51:57.11" personId="{93E10331-4365-4D1D-B0E4-CCC785512855}" id="{79A0B9A9-24CF-4D0C-8C03-4D8BFDAFB29A}">
    <text>Please assign to the Data Lead fo the project the task of performing QA.</text>
  </threadedComment>
  <threadedComment ref="Q41" dT="2023-09-08T02:25:15.76" personId="{93E10331-4365-4D1D-B0E4-CCC785512855}" id="{51FF4BBF-1E54-415C-858A-EC11E24ADEF6}">
    <text>To allocate in the WA:
FL - City of Key West
FL - City of Marathon
FL - Village of Islamorada Village of Islands
SC - City of Isle of Palms
CA - City of Monterey
CA - City of Pacific Grove
FL - City of Key Colony Beach
CA - Del Norte County
CA - San Joaquin County
CA - City of Rancho Mirage
CO - Ouray County
GA - Henry County
SC - Town of Summerville
CA - City of Pismo Beach
CA - Mono County
TX - City of Grapevine
CA - City of Rancho Palos Verdes
CA - City of Carlsbad
CA - City of Eastvale
CA - City of Gardena
CO - Mineral County
ME - Town of Rockport</text>
  </threadedComment>
  <threadedComment ref="E45" dT="2023-08-31T16:42:41.59" personId="{93E10331-4365-4D1D-B0E4-CCC785512855}" id="{109DE6EE-FE4D-49D6-B5C2-2647CF6BBC01}">
    <text>Start working with Unresolved + YTRL + !=blocked, then with Unresolved + all_unresolved + keyword: TPT and finish with Unresolved + YTR.</text>
  </threadedComment>
  <threadedComment ref="Q48" dT="2023-09-11T15:36:39.89" personId="{93E10331-4365-4D1D-B0E4-CCC785512855}" id="{FE98D9A1-B920-4B2F-B87B-45A468AED8DA}">
    <text>Please assign to the Data Lead fo the project the task of performing QA.</text>
  </threadedComment>
  <threadedComment ref="K51" dT="2023-09-01T04:51:57.11" personId="{93E10331-4365-4D1D-B0E4-CCC785512855}" id="{5748A055-BC9F-45A9-A1AC-E97A591B6FED}">
    <text>Please assign to the Data Lead fo the project the task of performing QA.</text>
  </threadedComment>
  <threadedComment ref="N52" dT="2023-09-08T02:21:18.72" personId="{93E10331-4365-4D1D-B0E4-CCC785512855}" id="{3445AC44-4EF8-4703-89FE-1BE9DDA3D593}">
    <text>Also review listings filtering by keyword irvine from Orange County, CA.</text>
  </threadedComment>
  <threadedComment ref="K66" dT="2023-09-15T19:14:52.90" personId="{93E10331-4365-4D1D-B0E4-CCC785512855}" id="{4E66D075-024B-4A34-9B57-3D72AE5532E0}">
    <text>Allocate in the WA:
CA - City of Roseville
TX - City of Euless
CA - City of San Mateo
CA - City of Walnut Creek
MI - Muskegon County
CA - City of Pacifica
CA - City of Pomona
AL - City of Madison
NY - City of Glens Falls
CA - City of Chico
CA - City of Folsom
CA - City of San Ramon
TX - City of Tyler
CA - City of Capitola
CA - City of Half Moon Bay
WI - Burnett County
AL - City of Decatur
CA - City of Glendora
CA - City of Lodi
CA - City of Rocklin
TX - City of Wimberley
CA - City of Manteca
CA - City of Ridgecrest
CA - City of Ukiah
IL - City of Decatur
TX - City of Canyon
CA - City of Lakeport
CA - City of Marina
TX - City of Haltom City
TX - City of Hewitt
TX - City of La Porte
AL - City of Prattville
AL - City of Tuscumbia
CA - City of Benicia
CA - City of Carpinteria
CA - City of Ojai</text>
  </threadedComment>
  <threadedComment ref="N67" dT="2023-08-31T16:47:23.34" personId="{93E10331-4365-4D1D-B0E4-CCC785512855}" id="{95C6662D-CB30-4F31-8B74-E85DE54FDF50}">
    <text>Start working with Unresolved + YTRL + !=blocked, then with Unresolved + all_unresolved + keyword: TPT and finish with Unresolved + YTR.</text>
  </threadedComment>
  <threadedComment ref="K68" dT="2023-09-05T13:45:16.23" personId="{93E10331-4365-4D1D-B0E4-CCC785512855}" id="{DB21BFD0-4038-43D2-8210-6988E45E0844}">
    <text>Review NMF1 and NMF2 regardless visibility and activity.</text>
  </threadedComment>
  <threadedComment ref="Q69" dT="2023-09-21T16:34:13.51" personId="{93E10331-4365-4D1D-B0E4-CCC785512855}" id="{E9F56DF9-55E9-44B7-A4DA-125783C89559}">
    <text>Work filtering by: Unresolved + YTR + keyword: GVR</text>
  </threadedComment>
  <threadedComment ref="E72" dT="2023-09-15T22:26:18.66" personId="{93E10331-4365-4D1D-B0E4-CCC785512855}" id="{27E51646-2D1E-4F39-B86B-E16C0E940B60}">
    <text>Please assign to the Data Lead fo the project the task of performing QA.</text>
  </threadedComment>
  <threadedComment ref="Q72" dT="2023-09-15T13:26:50.33" personId="{93E10331-4365-4D1D-B0E4-CCC785512855}" id="{B757DB09-696F-4A38-A389-EB1756B2292C}">
    <text>Please assign to the Data Lead fo the project the task of performing QA.</text>
  </threadedComment>
  <threadedComment ref="N73" dT="2023-09-20T04:38:24.42" personId="{93E10331-4365-4D1D-B0E4-CCC785512855}" id="{869925B4-3E81-4FEF-BDE3-8EE949A3BFD6}">
    <text>Please assign to the Data Lead fo the project the task of performing QA.</text>
  </threadedComment>
  <threadedComment ref="H87" dT="2023-09-15T19:36:09.91" personId="{93E10331-4365-4D1D-B0E4-CCC785512855}" id="{95E71929-D639-4C1D-ABD2-B75BD988F6BB}">
    <text>Allocate in the WA and create 3 sub-teams:
CA - City of Lake Elsinore
CA - City of South Lake Tahoe
TX - City of Rowlett
CA - City of Modesto
FL - Clay County
GA - Rabun County
TX - City of Dripping Springs
MN - Otter Tail County
CA - City of Diamond Bar
CA - City of Imperial Beach
CA - City of Laguna Hills
IL - City of Joliet
SC - Town of Port Royal
AZ - Town of Queen Creek
CA - City of Grass Valley
CA - City of Lemon Grove
CA - City of San Rafael
LA - City of Shreveport
PA - City of Lancaster
CA - City of Arroyo Grande
CA - City of Burlingame
IL - City of Moline
NY - Village of Saranac Lake
AZ - Town of Carefree
MO - City of Independence
TX - Angelina County
AL - City of Irondale
CA - City of Needles
CA - Tehama County
TX - City of Nacogdoches
GA - City of Dalton
ID - City of Sandpoint
SD - City of Lead
TX - City of Boerne</text>
  </threadedComment>
  <threadedComment ref="K87" dT="2023-09-21T16:47:42.07" personId="{93E10331-4365-4D1D-B0E4-CCC785512855}" id="{D16C4FC3-EEC4-4E93-B3BC-617E252685ED}">
    <text>Start working with Unresolved + YTRL + !=blocked, then with Unresolved + all_unresolved + keyword: TPT + apn_mapped_via_cyborg = NM1 and finish with Unresolved + YTR.</text>
  </threadedComment>
  <threadedComment ref="H88" dT="2023-09-21T16:47:36.46" personId="{93E10331-4365-4D1D-B0E4-CCC785512855}" id="{BAAF7B9C-93FD-434A-9660-2807665B0392}">
    <text>Start working with Unresolved + YTRL + !=blocked, then with Unresolved + all_unresolved + keyword: TPT and finish with Unresolved + YTR.</text>
  </threadedComment>
  <threadedComment ref="E89" dT="2023-09-21T16:42:44.34" personId="{93E10331-4365-4D1D-B0E4-CCC785512855}" id="{824A3A07-3AF5-4746-BB34-B076DC80611F}">
    <text>Work filtering by: Unresolved + RBU + keyword: GVR</text>
  </threadedComment>
  <threadedComment ref="Q89" dT="2023-09-21T04:39:56.20" personId="{93E10331-4365-4D1D-B0E4-CCC785512855}" id="{C62AFA49-52C0-4153-9790-1D69A42A7BD7}">
    <text>Please assign to the Data Lead fo the project the task of performing QA.</text>
  </threadedComment>
  <threadedComment ref="K91" dT="2023-09-21T16:13:45.45" personId="{93E10331-4365-4D1D-B0E4-CCC785512855}" id="{EBC2DFFA-7DF8-4042-8BFA-882BE94EE27A}">
    <text>Allocate in the WA:
AZ - City of Goodyear
AZ - Town of Queen Creek
CA - City of Arroyo Grande
CA - City of Lake Elsinore
CA - City of Palm Desert
CA - City of Rancho Palos Verdes
CA - City of San Rafael
CA - Kern County
CA - Sacramento County
CO - Ouray County
GA - City of Chamblee
GA - Henry County
CO - City of Durango
LA - City of Shreveport
TX - City of Dripping Springs
PA - City of Lancaster
TX - Town of South Padre Island</text>
  </threadedComment>
  <threadedComment ref="N92" dT="2023-09-20T05:13:04.59" personId="{93E10331-4365-4D1D-B0E4-CCC785512855}" id="{A920CDB3-C9C8-49E1-B006-36A7F0F1C807}">
    <text>Start working with Unresolved + all_unresolved + keyword: TPT + apn_mapped_via_cyborg = NMF1, NMF2 and finish with Unresolved + YTR.</text>
  </threadedComment>
  <threadedComment ref="K93" dT="2023-09-20T04:48:54.86" personId="{93E10331-4365-4D1D-B0E4-CCC785512855}" id="{1496126B-380A-4576-AC5D-C147812CF88B}">
    <text>Please assign to the Data Lead fo the project the task of performing QA.</text>
  </threadedComment>
  <threadedComment ref="N93" dT="2023-09-20T05:17:41.21" personId="{93E10331-4365-4D1D-B0E4-CCC785512855}" id="{4C8083FB-7713-4E55-A05F-D27C6593FA89}">
    <text>Review new listings and then go to NMF1s.</text>
  </threadedComment>
  <threadedComment ref="E95" dT="2023-09-15T19:34:15.06" personId="{93E10331-4365-4D1D-B0E4-CCC785512855}" id="{4EF67306-10F2-4C94-AA6C-1C3C6FBEACAE}">
    <text>Allocate in the WA:
UT - Kane County
GA - Fayette County
FL - City of Delray Beach
CO - City of Westminster
ID - Fremont County
GA - City of Chamblee
AZ - City of Goodyear
TX - Bosque County
CA - City of San Buenaventura
PA - Township of Penn Forest</text>
  </threadedComment>
  <threadedComment ref="Q95" dT="2023-09-21T17:18:53.92" personId="{93E10331-4365-4D1D-B0E4-CCC785512855}" id="{04B01C76-29E7-42F4-BADE-4951B7605772}">
    <text>Allocate in the WA:
CA - City of Cathedral City
CA - City of Desert Hot Springs
CA - City of Palm Desert
CO - City of Durango
CO - Town of Telluride
SC - Town of Mount Pleasant</text>
  </threadedComment>
  <threadedComment ref="E96" dT="2023-09-19T04:57:44.90" personId="{93E10331-4365-4D1D-B0E4-CCC785512855}" id="{E665F67A-8007-461E-809D-0B4CDAE82F8D}">
    <text>Please assign to the Data Lead fo the project the task of performing QA.</text>
  </threadedComment>
  <threadedComment ref="Q98" dT="2023-09-26T21:25:32.81" personId="{93E10331-4365-4D1D-B0E4-CCC785512855}" id="{12864C5D-3C6E-489D-80E9-EB8FCC2A36D2}">
    <text>Please assign to the Data Lead fo the project the task of performing QA.</text>
  </threadedComment>
  <threadedComment ref="N99" dT="2023-09-25T05:23:58.89" personId="{93E10331-4365-4D1D-B0E4-CCC785512855}" id="{6D16CD84-BE79-488A-880C-F2E3F3F9B4C1}">
    <text>Please assign to the Data Lead fo the project the task of performing QA.</text>
  </threadedComment>
  <threadedComment ref="Q99" dT="2023-09-29T13:49:14.63" personId="{93E10331-4365-4D1D-B0E4-CCC785512855}" id="{6022967B-DF50-443D-9A66-9EE71D843FF1}">
    <text>Start working with Unresolved + all_unresolved + keyword: TPT + apn_mapped_via_cyborg = NMF1, NMF2 and finish with Unresolved + YTR.</text>
  </threadedComment>
  <threadedComment ref="N100" dT="2023-09-27T01:51:49.65" personId="{93E10331-4365-4D1D-B0E4-CCC785512855}" id="{5BEF74A5-77B0-4FE7-A37F-C3D058AAFB0B}">
    <text>Please assign to the Data Lead fo the project the task of performing QA.</text>
  </threadedComment>
  <threadedComment ref="Q100" dT="2023-09-29T13:51:38.94" personId="{93E10331-4365-4D1D-B0E4-CCC785512855}" id="{B8E43E3E-32A2-476A-BC6D-E9E01E983AB1}">
    <text>Review listings filtering by: Unresolved + RBU + apn_mapped_via_cyborg = NMF1.</text>
  </threadedComment>
</ThreadedComments>
</file>

<file path=xl/threadedComments/threadedComment6.xml><?xml version="1.0" encoding="utf-8"?>
<ThreadedComments xmlns="http://schemas.microsoft.com/office/spreadsheetml/2018/threadedcomments" xmlns:x="http://schemas.openxmlformats.org/spreadsheetml/2006/main">
  <threadedComment ref="C2" dT="2023-04-12T16:38:44.22" personId="{31B1A13A-7C93-4AE7-871B-8D058B1DB1E8}" id="{A4708AEA-42F2-47FC-AECE-D36CF81BA54D}">
    <text>To be calculated at the end of the month with the Planning_List</text>
  </threadedComment>
  <threadedComment ref="L7" dT="2023-06-30T16:34:11.80" personId="{93E10331-4365-4D1D-B0E4-CCC785512855}" id="{E3AF408D-385B-47C3-98D7-13FD8239B30D}">
    <text>To allocate in the WA:
CA - Placer County
CA - City of Palm Desert
TX - City of Plano
CO - Town of Telluride
UT - City of Hurricane
CA - City of Desert Hot Springs
CO - City of Durango</text>
  </threadedComment>
  <threadedComment ref="I8" dT="2023-05-26T16:03:30.33" personId="{93E10331-4365-4D1D-B0E4-CCC785512855}" id="{BD0EB45D-C15B-48E1-8C27-44FFDA881F55}">
    <text>Review All listings + all + apn_mapped_via_cyborg = is blank as the promised properties have not been reached yet.</text>
  </threadedComment>
  <threadedComment ref="L9" dT="2023-06-30T16:35:14.40" personId="{93E10331-4365-4D1D-B0E4-CCC785512855}" id="{B78551B1-A70D-46F4-B5CC-6F22FABD71F5}">
    <text>Start reviewing with All listings + yet_to_review_and_live + !=blocked and then, review All listings + all + apn_mapped_via_cyborg = is blank:</text>
  </threadedComment>
  <threadedComment ref="O11" dT="2023-06-29T20:46:25.01" personId="{93E10331-4365-4D1D-B0E4-CCC785512855}" id="{B3B239FE-F0DD-417B-92BB-DD1587C214D9}">
    <text>Please assign Angie Garcia to work on this.</text>
  </threadedComment>
  <threadedComment ref="R20" dT="2023-07-07T15:46:35.92" personId="{93E10331-4365-4D1D-B0E4-CCC785512855}" id="{54180A8B-3F7C-4F5D-A7C0-0741D119928D}">
    <text>CA - Town of Mammoth Lakes
CA - Santa Cruz County
CA - Madera County
CA - Santa Barbara County
CA - Tulare County
CA - City of Carlsbad
CA - Sacramento County
FL - City of Fernandina Beach
CA - City of La Quinta
 FL - City of Marathon
CA - Del Norte County
GA - Henry County</text>
  </threadedComment>
  <threadedComment ref="L25" dT="2023-07-07T16:45:17.35" personId="{93E10331-4365-4D1D-B0E4-CCC785512855}" id="{ECFBCA6F-9613-4F0F-9EE8-CDE4DCAC6320}">
    <text>Please assign Felipe Vélez to work on this.</text>
  </threadedComment>
  <threadedComment ref="O25" dT="2023-07-13T15:55:43.17" personId="{93E10331-4365-4D1D-B0E4-CCC785512855}" id="{D1738C37-9E8C-46B5-9329-AA5C457BE118}">
    <text>Felipe Vélez is working on this.</text>
  </threadedComment>
  <threadedComment ref="F34" dT="2023-07-07T16:04:03.70" personId="{93E10331-4365-4D1D-B0E4-CCC785512855}" id="{1C04FA08-4B15-4CD3-BF8D-B903904EC1B4}">
    <text>CA - City of Gardena
CA - City of Eastvale
CA - Kern County
FL - Village of Islamorada Village of Islands
CA - San Joaquin County
CA - City of Cathedral City
CA - City of Pismo Beach
FL - City of Key West
SC - Town of Summerville
FL - City of Key Colony Beach
CO - Mineral County
SC - Town of Mount Pleasant
TX - City of Grapevine
CA - City of Pacific Grove
CA - City of Monterey
CA - Mono County
CA - City of Rancho Mirage
CO - Ouray County
CA - City of Rancho Palos Verdes</text>
  </threadedComment>
  <threadedComment ref="R34" dT="2023-07-14T19:58:20.43" personId="{93E10331-4365-4D1D-B0E4-CCC785512855}" id="{A0B78CC0-260F-469D-90E4-8C879BB01729}">
    <text>To allocate in the WA:
PA - Centre County
CO - Pitkin County
ID - Fremont County
GA - Rabun County
GA - City of Chamblee
PA - Township of Penn Forest
LA - City of Shreveport
CA - City of South Lake Tahoe
GA - Rockdale County
CA - City of Modesto
UT - Kane County
AZ - City of Buckeye</text>
  </threadedComment>
  <threadedComment ref="I36" dT="2023-07-14T20:06:18.88" personId="{93E10331-4365-4D1D-B0E4-CCC785512855}" id="{B7DB7D90-53BF-49B0-AE15-E66826ACA289}">
    <text>To work using: Unresolved + all_unresolved + keyword: GVR + visibility = now.</text>
  </threadedComment>
  <threadedComment ref="L38" dT="2023-07-04T15:51:39.08" personId="{93E10331-4365-4D1D-B0E4-CCC785512855}" id="{91920E1A-C1D2-439C-B37B-E36E76618A9F}">
    <text>Please assign to the Data Lead to work on this.</text>
  </threadedComment>
  <threadedComment ref="I39" dT="2023-07-14T19:54:13.20" personId="{93E10331-4365-4D1D-B0E4-CCC785512855}" id="{CDE64730-A5FB-4171-AF30-2FB8FB75147E}">
    <text>To review filtering by All listings +all + property_type = house + mus_slug = is blank.</text>
  </threadedComment>
  <threadedComment ref="F49" dT="2023-05-26T16:05:48.52" personId="{93E10331-4365-4D1D-B0E4-CCC785512855}" id="{B8709ECE-D856-4CC2-976D-9270BBF300D4}">
    <text>Review All listings + all + apn_mapped_via_cyborg = is blank as the promised properties have not been reached yet.</text>
  </threadedComment>
  <threadedComment ref="I49" dT="2023-07-14T20:00:02.45" personId="{93E10331-4365-4D1D-B0E4-CCC785512855}" id="{0A5C8EFF-297B-47EF-B995-3ADFAD56AD81}">
    <text>To allocate in the WA:
CA - City of Nevada City
CA - City of San Buenaventura
CA - City of San Rafael
lL - City of Joliet
FL - City of Neptune Beach
NY - Village of Saranac Lake
AZ - City of Goodyear
GA - City of Dalton
IL - City of Moline
CA - City of Arroyo Grande
AZ - Town of Carefree
TX - City of Boerne
CO - City of Ouray
AL - City of Irondale
TX - City of Rowlett
CA - City of Trinidad
CA - City of Needles</text>
  </threadedComment>
  <threadedComment ref="O49" dT="2023-07-21T05:11:59.19" personId="{93E10331-4365-4D1D-B0E4-CCC785512855}" id="{D5AD56C0-810F-4A64-97CC-F9E5C15231B8}">
    <text>To allocate in the WA:
CA - City of Riverside
TX - Bastrop County
NV - Douglas County
CA - City of Pomona
MI - Muskegon County
CA - City of Monterey Park
CA - City of Menlo Park
CA - City of Walnut Creek
TX - City of Wimberley
CA - City of Folsom
CA - City of Roseville
TX - City of Euless
CA - City of Capitola
CA - City of Pacifica
CA - City of San Mateo
CA - City of Chico
NY - Village of Catskill
WI - Burnett County
CA - City of San Ramon
AL - City of Madison
CA - City of Manteca
CA - City of Half Moon Bay
CA - City of Rocklin
TX - City of La Porte
TX - City of Haltom City
AL - City of Northport
NY - City of Glens Falls
CA - City of Glendora
CA - City of Benicia
TN - Stewart County
CA - City of Carpinteria
AL - City of Prattville
CA - City of Marina
IL - City of Decatur
IL - Effingham County
TX - City of Hewitt
CA - City of Lakeport
CA - City of Ojai
CA - City of Lodi
CA - City of Ridgecrest
AL - City of Decatur
AL - City of Tuscumbia
CA - City of Ukiah</text>
  </threadedComment>
  <threadedComment ref="R49" dT="2023-07-21T05:18:15.60" personId="{93E10331-4365-4D1D-B0E4-CCC785512855}" id="{254CD2DF-0642-4F53-A2BF-246D093331D3}">
    <text>To allocate in the WA:
CA - Placer County
CO - Town of Telluride
TX - City of Plano
CA - City of Palm Desert
CA - City of Cathedral City
UT - City of Hurricane
CA - City of Desert Hot Springs
CO - City of Durango</text>
  </threadedComment>
  <threadedComment ref="I50" dT="2023-07-21T04:04:10.78" personId="{93E10331-4365-4D1D-B0E4-CCC785512855}" id="{2248336E-EE29-4A1A-9EAC-88D22E1712EF}">
    <text>To allocate in the WA and review by All listings + yet_to_review_and_live + !=blocked:
AZ - City of Goodyear
CA - City of Rancho Palos Verdes
CA - City of Lake Elsinore
LA - City of Shreveport
CA - Kern County
CO - Ouray County
CA - Sacramento County
CA - Placer County
AZ - Town of Queen Creek
TX - Town of South Padre Island
GA - Henry County
CA - Monterey County</text>
  </threadedComment>
  <threadedComment ref="L50" dT="2023-07-14T20:07:59.48" personId="{93E10331-4365-4D1D-B0E4-CCC785512855}" id="{D0AA97E9-D022-49E9-A3E4-AC95F99D2AE9}">
    <text>Work using: Unresolved + all_unresolved + keyword: GVR</text>
  </threadedComment>
  <threadedComment ref="F52" dT="2023-07-14T19:59:18.04" personId="{93E10331-4365-4D1D-B0E4-CCC785512855}" id="{B898529D-0C17-41C9-B2B9-095D90E64C96}">
    <text>To allocate in the WA: 
CA - City of Laguna Hills
ID - City of Driggs
PA - City of Lancaster
MN - Otter Tail County
AZ - Town of Queen Creek
ID - City of Sandpoint
CA - City of Diamond Bar
CA - City of Imperial Beach
CA - City of Lemon Grove
SD - City of Lead
CA - City of Burlingame
MO - City of Independence
CA - Tehama County
SC - Town of Port Royal
CA - City of Grass Valley
AL - City of Vestavia Hills
CA - City of Lake Elsinore
TX - City of Nacogdoches</text>
  </threadedComment>
  <threadedComment ref="I52" dT="2023-07-14T20:06:53.60" personId="{93E10331-4365-4D1D-B0E4-CCC785512855}" id="{869483E9-FC50-42CA-AD9A-AC5C1A998D02}">
    <text>Work using: Unresolved + all_unresolved + keyword: GVR + visibility = now.</text>
  </threadedComment>
  <threadedComment ref="L54" dT="2023-07-04T15:51:39.08" personId="{93E10331-4365-4D1D-B0E4-CCC785512855}" id="{7317B8DD-BF31-4847-B927-23D6D6492C84}">
    <text>Please assign to the Data Lead to work on this.</text>
  </threadedComment>
  <threadedComment ref="F55" dT="2023-07-14T20:06:43.70" personId="{93E10331-4365-4D1D-B0E4-CCC785512855}" id="{F9B065D2-7092-45AC-9DC7-512D854F4D33}">
    <text>To work using: Unresolved + all_unresolved + keyword: GVR + visibility = now.</text>
  </threadedComment>
</ThreadedComments>
</file>

<file path=xl/threadedComments/threadedComment7.xml><?xml version="1.0" encoding="utf-8"?>
<ThreadedComments xmlns="http://schemas.microsoft.com/office/spreadsheetml/2018/threadedcomments" xmlns:x="http://schemas.openxmlformats.org/spreadsheetml/2006/main">
  <threadedComment ref="K30" dT="2023-12-01T17:38:52.05" personId="{93E10331-4365-4D1D-B0E4-CCC785512855}" id="{6EE8635D-977F-43C5-A265-40D326E36907}">
    <text>Please allocate these projects in the WA:
CA - City of Cathedral City
CA - City of Desert Hot Springs
CA - City of La Quinta
CO - City of Durango
CO - Town of Telluride
TX - City of Plano
TX - Town of South Padre Island
UT - City of Hurricane</text>
  </threadedComment>
  <threadedComment ref="Q52" dT="2023-12-07T16:54:03.90" personId="{93E10331-4365-4D1D-B0E4-CCC785512855}" id="{D0B01ECB-413F-407F-A9F2-1D0828F46DC5}">
    <text>Please allocate in the WA:
NM - Lincoln County
NC - City of Asheville
SC - City of Isle of Palms
CA - Mono County
GA - Henry County
FL - City of Marathon
CA - City of Carlsbad
CA - Madera County
CA - San Joaquin County
CO - City of Westminster
CA - City of Gardena
CA - Del Norte County</text>
  </threadedComment>
  <threadedComment ref="K62" dT="2023-12-15T15:21:18.04" personId="{A252A2D4-0D77-4FDE-AA72-827385D0F7D3}" id="{EE9C4CE2-2850-4898-9187-E9F4102B405B}">
    <text xml:space="preserve">Please allocate in the WA:
CA - City of Pomona   
SC - City of Columbia   
CA - City of Walnut Creek   
CA - City of Riverside   
CA - City of Monterey Park </text>
  </threadedComment>
  <threadedComment ref="H63" dT="2023-12-15T15:16:53.70" personId="{A252A2D4-0D77-4FDE-AA72-827385D0F7D3}" id="{EEF6AD99-03DF-4851-84D1-13B000ABD3EA}">
    <text xml:space="preserve">  Please allocate in the WA:
CA - City of Lakeport   
TX - City of Hewitt   
CA - City of Benicia   
CA - City of Capitola   
CA - City of Half Moon Bay   
CA - City of Rocklin   
CA - City of Ukiah   
NY - City of Glens Falls   
AL - City of Prattville   
CA - City of Glendora   
CA - City of Ojai   
IL - City of Decatur   
TX - City of Haltom City   
WI - Burnett County   
WA - City of College Place   
AL - City of Madison   
CA - City of Marina   
IL - Effingham County   
TX - City of La Porte   
TX - City of Canyon   
CA - City of Novato   
IL - City of Princeton   
CA - City of Carpinteria   
CA - City of Folsom   
CA - City of Ridgecrest   
CA - City of San Ramon   
AL - City of Northport   
CA - City of Manteca   
CA - City of Lodi   
TN - Stewart County   
CA - City of Roseville   
AZ - City of Surprise   
CA - City of Chico   
TX - City of Tyler   
AL - City of Tuscumbia   
CA - City of Clovis   
TX - City of Wimberley   
IL - Williamson County   
NY - Village of Catskill   
MI - Muskegon County   
TX - Bastrop County 
CA - City of San Mateo   
CA - City of Pacifica   
TX - City of Euless </text>
  </threadedComment>
  <threadedComment ref="H69" dT="2023-11-20T06:53:50.54" personId="{93E10331-4365-4D1D-B0E4-CCC785512855}" id="{381560E3-7A7D-439E-9878-D0FFAD610418}">
    <text>Please work filtering by U + RBU.</text>
  </threadedComment>
  <threadedComment ref="E73" dT="2023-12-07T16:55:54.30" personId="{93E10331-4365-4D1D-B0E4-CCC785512855}" id="{81BDE7DA-E9C2-4141-BDF2-294E6A2FD8CC}">
    <text>Please allocate in the WA:
FL - City of Key Colony Beach
CA - City of Eastvale
CA - City of Rancho Mirage
CA - City of Santa Barbara
FL - City of Fernandina Beach
SC - Town of Summerville
TX - City of Grapevine
CA - City of Burlingame
CA - City of Pismo Beach
CO - Mineral County
ME - Town of Rockport
CA - City of Monterey
CA - City of Pacific Grove
CA - City of Rancho Palos Verdes
CA - City of San Rafael
CA - Kern County
CO - Ouray County</text>
  </threadedComment>
  <threadedComment ref="G85" dT="2023-12-22T19:21:50.24" personId="{A252A2D4-0D77-4FDE-AA72-827385D0F7D3}" id="{04F6DE57-ED52-4D7D-87E9-728EAC0ADD97}">
    <text xml:space="preserve">Please assign these projects in the WA:
AZ - City of Goodyear   
AZ - Town of Queen Creek   
CA - City of Arroyo Grande   
CA - City of Lake Elsinore   
CA - City of Palm Desert   
CA - City of Rancho Palos Verdes   CA - City of San Rafael   
CA - Kern County   
CA - Monterey County   
CA - Placer County   
CA - Santa Cruz County   
CO - City of Durango   
CO - City of Westminster   
CO - Ouray County   
CO - Pitkin County   
FL - City of Fernandina Beach   
GA - City of Chamblee   
GA - Henry County   
LA - City of Shreveport   
PA - City of Lancaster   
TX - City of Dripping Springs   
TX - City of Galveston   
TX - Town of South Padre Island   
TX - Angelina County </text>
  </threadedComment>
  <threadedComment ref="K85" dT="2023-12-22T19:24:59.62" personId="{A252A2D4-0D77-4FDE-AA72-827385D0F7D3}" id="{D5A5C64B-6F0E-493E-AE71-6961956A4054}">
    <text xml:space="preserve">Please create two teams and assign these projects to them in the WA:
CA - City of Burlingame   
CA - City of Eastvale   
CA - City of Gardena   
CA - City of Monterey   
CA - City of Pacific Grove   
CA - City of Pasadena   
CA - City of Pismo Beach   
CA - City of Rancho Mirage   
CA - City of Santa Barbara   
CO - Mineral County   
FL - City of Key Colony Beach   
ME - Town of Rockport   
SC - City of Folly Beach   
SC - Town of Mount Pleasant   
SC - Town of Summerville   
TX - City of Grapevine   
OR - City of Klamath Falls </text>
  </threadedComment>
  <threadedComment ref="N85" dT="2023-12-22T19:31:24.71" personId="{A252A2D4-0D77-4FDE-AA72-827385D0F7D3}" id="{9572586F-8ADE-4721-9731-6BD1594FD348}">
    <text>Please create two teams and assign these projects to them in the WA:
CA - City of Cathedral City   
CA - City of Desert Hot Springs   
CA - City of Indio   
CA - City of La Quinta 
CA - Town of Mammoth Lakes</text>
  </threadedComment>
  <threadedComment ref="H90" dT="2023-11-20T06:59:20.26" personId="{93E10331-4365-4D1D-B0E4-CCC785512855}" id="{F4EDB76E-2E9B-4CBB-9B21-009B4B8D6777}">
    <text>Please work filtering by U + YTR.</text>
  </threadedComment>
</ThreadedComments>
</file>

<file path=xl/threadedComments/threadedComment8.xml><?xml version="1.0" encoding="utf-8"?>
<ThreadedComments xmlns="http://schemas.microsoft.com/office/spreadsheetml/2018/threadedcomments" xmlns:x="http://schemas.openxmlformats.org/spreadsheetml/2006/main">
  <threadedComment ref="N5" dT="2023-10-27T18:13:35.21" personId="{A252A2D4-0D77-4FDE-AA72-827385D0F7D3}" id="{ABE3D072-0BB4-46BD-A95F-2383C5DC1FC0}">
    <text xml:space="preserve">Please assign in the WA and create the teams. This is to work on Unresolved + YTRL + !=blocked
TX - City of Galveston   
TX - City of Plano 
AZ - City of Tempe   
CA - City of Big Bear Lake   
CA - City of Carlsbad   
CA - City of Gardena   
CA - City of Irvine   
CA - City of Rancho Mirage  
CA - Madera County   
CA - Mono County   
CA - Riverside County   
CA - Sacramento County   
CA - San Joaquin County   
CA - Santa Barbara County   
CA - Town of Mammoth Lakes   
CA - Tulare County   
CO - Mineral County   
FL - City of Fernandina Beach   
FL - City of Key Colony Beach   
FL - City of Marathon   
FL - Village of Islamorada Village of Islands   
GA - Henry County    
SC - City of Isle of Palms   
SC - Town of Summerville   
TX - City of College Station   
TX - City of Grapevine </text>
  </threadedComment>
  <threadedComment ref="Q5" dT="2023-10-27T16:59:28.26" personId="{A252A2D4-0D77-4FDE-AA72-827385D0F7D3}" id="{CAD665BA-654A-40FB-AA54-583498052C21}">
    <text>In leave Ashly, and OOO Diego Fragozo</text>
  </threadedComment>
  <threadedComment ref="Q6" dT="2023-10-27T18:13:35.21" personId="{A252A2D4-0D77-4FDE-AA72-827385D0F7D3}" id="{1B2CE741-2D66-487B-ABBA-96EE351E9AE7}">
    <text xml:space="preserve">Please assign in the WA and create the teams. This is to work on Unresolved + YTRL
 TX - City of Plano
CA - City of Carlsbad   
CA - City of Gardena     
CA - Sacramento County   
CA - San Joaquin County   
CA - Santa Barbara County   
CA - Town of Mammoth Lakes   
CA - Tulare County   
CO - Mineral County   
FL - City of Fernandina Beach   
FL - Monroe County   
GA - Henry County   
NC - City of Asheville   
NM - Lincoln County   
SC - City of Isle of Palms   
SC - Town of Summerville   
TX - City of College Station   
TX - City of Grapevine </text>
  </threadedComment>
  <threadedComment ref="K12" dT="2023-10-26T17:22:01.53" personId="{A252A2D4-0D77-4FDE-AA72-827385D0F7D3}" id="{F57AF291-2188-4020-89FC-856DCB9790E0}">
    <text>Work filtering by Unresolved + RBU + NMF1 + now + !=blocked</text>
  </threadedComment>
  <threadedComment ref="N13" dT="2023-10-23T16:37:07.19" personId="{93E10331-4365-4D1D-B0E4-CCC785512855}" id="{CB8FDE8D-A382-456F-86E2-D6BE002F6B17}">
    <text>Please assign it to the Data Lead in charge of the project, if it belongs to someone from the Letters Campaign team, please assign it to another Data Lead.</text>
  </threadedComment>
  <threadedComment ref="K14" dT="2023-10-23T16:34:40.96" personId="{93E10331-4365-4D1D-B0E4-CCC785512855}" id="{D299DA3A-DE8A-41E8-8E00-4193EFAB7746}">
    <text>Please assign it to the Data Lead in charge of the project, if it belongs to someone from the Letters Campaign team, please assign it to another Data Lead.</text>
  </threadedComment>
  <threadedComment ref="N14" dT="2023-10-26T17:22:01.53" personId="{A252A2D4-0D77-4FDE-AA72-827385D0F7D3}" id="{CF350E68-BF32-48BC-A9BE-38DB0C093DC6}">
    <text>Work filtering by Unresolved + RBU + NMF1 + now + !=blocked</text>
  </threadedComment>
  <threadedComment ref="Q14" dT="2023-10-29T22:09:42.24" personId="{93E10331-4365-4D1D-B0E4-CCC785512855}" id="{9642F8B6-E5DA-42C5-B90F-58E231384BB0}">
    <text>Please assign it to the Data Lead in charge of the project, if it belongs to someone from the Letters Campaign team, please assign it to another Data Lead.</text>
  </threadedComment>
  <threadedComment ref="K15" dT="2023-10-23T16:37:07.19" personId="{93E10331-4365-4D1D-B0E4-CCC785512855}" id="{593CC5F5-BF35-4629-844E-FBD23E1D669F}">
    <text>Please assign it to the Data Lead in charge of the project, if it belongs to someone from the Letters Campaign team, please assign it to another Data Lead.</text>
  </threadedComment>
  <threadedComment ref="N15" dT="2023-10-27T18:20:17.26" personId="{A252A2D4-0D77-4FDE-AA72-827385D0F7D3}" id="{EAB997E9-3E5A-48A3-B4F7-81081BD79DED}">
    <text>Work filtering Unresolved + YTRL + !=blocked</text>
  </threadedComment>
  <threadedComment ref="Q15" dT="2023-10-26T17:22:01.53" personId="{A252A2D4-0D77-4FDE-AA72-827385D0F7D3}" id="{89CBF806-06B5-4EC0-AEA1-C8C8CFE61EFC}">
    <text>Work filtering by Unresolved + RBU + NMF1 + now + !=blocked</text>
  </threadedComment>
  <threadedComment ref="N16" dT="2023-10-27T18:20:17.26" personId="{A252A2D4-0D77-4FDE-AA72-827385D0F7D3}" id="{F2699566-B6FA-4E33-8ABF-1E5BA0B90F5A}">
    <text>Work filtering Unresolved + YTRL + !=blocked</text>
  </threadedComment>
  <threadedComment ref="Q16" dT="2023-10-27T18:20:17.26" personId="{A252A2D4-0D77-4FDE-AA72-827385D0F7D3}" id="{34C92A70-1C36-4E3D-973F-E4CABB6E9D14}">
    <text>Work filtering Unresolved + YTRL</text>
  </threadedComment>
  <threadedComment ref="N17" dT="2023-10-27T18:20:17.26" personId="{A252A2D4-0D77-4FDE-AA72-827385D0F7D3}" id="{8303179D-1FA5-4BFE-9584-35FA8F453AA6}">
    <text>Work filtering Unresolved + YTRL + !=blocked</text>
  </threadedComment>
  <threadedComment ref="Q17" dT="2023-10-27T18:20:17.26" personId="{A252A2D4-0D77-4FDE-AA72-827385D0F7D3}" id="{FF9E3486-80A1-4748-9B6C-E0C1D5DAE7D3}">
    <text>Work filtering Unresolved + YTRL</text>
  </threadedComment>
  <threadedComment ref="N18" dT="2023-10-29T22:06:27.72" personId="{93E10331-4365-4D1D-B0E4-CCC785512855}" id="{F7F36772-3C89-445F-AFAA-D59801E9046C}">
    <text>Please assign it to the Data Lead in charge of the project, if it belongs to someone from the Letters Campaign team, please assign it to another Data Lead.</text>
  </threadedComment>
  <threadedComment ref="H26" dT="2023-11-07T12:52:28.05" personId="{93E10331-4365-4D1D-B0E4-CCC785512855}" id="{A0CC9F40-1BFC-4743-88DF-0A22F009AB5C}">
    <text>Please work filtering by Unresolved + YTRL</text>
  </threadedComment>
  <threadedComment ref="K26" dT="2023-11-07T12:52:32.42" personId="{93E10331-4365-4D1D-B0E4-CCC785512855}" id="{2ACBDFDD-626B-4F76-AB75-26708EBFB108}">
    <text>Please work filtering by Unresolved + YTRL</text>
  </threadedComment>
  <threadedComment ref="N26" dT="2023-11-07T12:52:38.59" personId="{93E10331-4365-4D1D-B0E4-CCC785512855}" id="{A4BFB1AA-4E78-4526-8A7B-4B8243672EF5}">
    <text>Please work filtering by Unresolved + YTRL</text>
  </threadedComment>
  <threadedComment ref="Q26" dT="2023-11-02T17:35:19.55" personId="{93E10331-4365-4D1D-B0E4-CCC785512855}" id="{CF5F9875-360C-414C-8D00-48396C190A03}">
    <text>Please assign it to the Data Lead in charge of the project, if it belongs to someone from the Letters Campaign team, please assign it to another Data Lead.</text>
  </threadedComment>
  <threadedComment ref="Q27" dT="2023-11-07T12:52:47.08" personId="{93E10331-4365-4D1D-B0E4-CCC785512855}" id="{A6FFDA7A-52B6-4505-81DA-D8794BB7ED71}">
    <text>Please work filtering by Unresolved + YTRL</text>
  </threadedComment>
  <threadedComment ref="K33" dT="2023-11-02T17:27:30.27" personId="{93E10331-4365-4D1D-B0E4-CCC785512855}" id="{2FDFC176-41C7-4FA9-8D84-99F76EB948C1}">
    <text>Please assign it to the Data Lead in charge of the project, if it belongs to someone from the Letters Campaign team, please assign it to another Data Lead.</text>
  </threadedComment>
  <threadedComment ref="N33" dT="2023-11-02T23:00:37.71" personId="{93E10331-4365-4D1D-B0E4-CCC785512855}" id="{A2828097-09F5-4590-8A9B-BB4B5EF8AB74}">
    <text>Please assign it to the Data Lead in charge of the project.</text>
  </threadedComment>
  <threadedComment ref="H34" dT="2023-10-27T18:20:17.26" personId="{A252A2D4-0D77-4FDE-AA72-827385D0F7D3}" id="{41330425-7880-44CA-A906-41135C851D3B}">
    <text>Work filtering Unresolved + YTRL</text>
  </threadedComment>
  <threadedComment ref="K34" dT="2023-11-02T17:35:19.55" personId="{93E10331-4365-4D1D-B0E4-CCC785512855}" id="{36EAC2CA-2353-434C-B012-1A38841CCFA8}">
    <text>Please assign it to the Data Lead in charge of the project, if it belongs to someone from the Letters Campaign team, please assign it to another Data Lead.</text>
  </threadedComment>
  <threadedComment ref="N34" dT="2023-11-03T15:12:28.33" personId="{93E10331-4365-4D1D-B0E4-CCC785512855}" id="{01B17294-9F8D-4D1E-BF18-D2BC8F0F45D1}">
    <text>Please work filtering by Unresolved + YTR.</text>
  </threadedComment>
  <threadedComment ref="H35" dT="2023-11-03T14:47:35.68" personId="{93E10331-4365-4D1D-B0E4-CCC785512855}" id="{E0B1BAF5-D96C-42F2-9B47-0028BC105450}">
    <text>Please work filtering by Unresolved + YTR.</text>
  </threadedComment>
  <threadedComment ref="N35" dT="2023-11-03T15:15:54.48" personId="{93E10331-4365-4D1D-B0E4-CCC785512855}" id="{88D902C1-2380-4625-95B7-2D22977E1397}">
    <text>Please work filtering by Unresolved + YTR.</text>
  </threadedComment>
  <threadedComment ref="Q35" dT="2023-11-03T15:20:14.81" personId="{93E10331-4365-4D1D-B0E4-CCC785512855}" id="{2B872A23-C5AD-4900-90F0-9AC1CB43674E}">
    <text>Please work filtering by Unresolved + YTR.</text>
  </threadedComment>
  <threadedComment ref="H36" dT="2023-11-03T14:49:19.58" personId="{93E10331-4365-4D1D-B0E4-CCC785512855}" id="{F684686A-6570-45B4-A3D5-408895D130FC}">
    <text>Please work filtering by Unresolved + YTR.</text>
  </threadedComment>
  <threadedComment ref="K36" dT="2023-11-03T14:54:19.78" personId="{93E10331-4365-4D1D-B0E4-CCC785512855}" id="{5C54A9A9-C7A7-411F-9A11-1FC1343A3185}">
    <text>Please work filtering by Unresolved + YTR.</text>
  </threadedComment>
  <threadedComment ref="N36" dT="2023-11-03T15:18:17.11" personId="{93E10331-4365-4D1D-B0E4-CCC785512855}" id="{2177E246-B952-4773-BD6E-FF29454AA87C}">
    <text>Please work filtering by Unresolved + YTR.</text>
  </threadedComment>
  <threadedComment ref="Q36" dT="2023-11-03T15:23:07.66" personId="{93E10331-4365-4D1D-B0E4-CCC785512855}" id="{305740B4-BDDF-4B8E-8D1E-937143F13A6D}">
    <text>Please work filtering by Unresolved + YTR.</text>
  </threadedComment>
  <threadedComment ref="H37" dT="2023-11-03T14:52:08.80" personId="{93E10331-4365-4D1D-B0E4-CCC785512855}" id="{89BA4FA3-F6AD-4E59-A35D-6F8E9145020F}">
    <text>Please work filtering by Unresolved + YTR.</text>
  </threadedComment>
  <threadedComment ref="K37" dT="2023-11-03T14:57:12.83" personId="{93E10331-4365-4D1D-B0E4-CCC785512855}" id="{BA12F1B6-DCFF-4E95-BAEC-EE98046FF923}">
    <text>Please work filtering by Unresolved + YTR.</text>
  </threadedComment>
  <threadedComment ref="Q37" dT="2023-11-03T15:24:13.28" personId="{93E10331-4365-4D1D-B0E4-CCC785512855}" id="{DC0FDAE5-C97E-46C3-A937-CC4CD2D37571}">
    <text>Please work filtering by Unresolved + YTRL.</text>
  </threadedComment>
  <threadedComment ref="Q38" dT="2023-10-29T22:09:42.24" personId="{93E10331-4365-4D1D-B0E4-CCC785512855}" id="{5922194A-ABC3-4C17-9E1B-24CC106B2ED5}">
    <text>Please assign it to the Data Lead in charge of the project, if it belongs to someone from the Letters Campaign team, please assign it to another Data Lead.</text>
  </threadedComment>
  <threadedComment ref="K50" dT="2023-10-26T17:22:01.53" personId="{A252A2D4-0D77-4FDE-AA72-827385D0F7D3}" id="{4496F46A-9156-4A57-8DDB-77683BF7AF90}">
    <text>Work filtering by Unresolved + RBU + NMF1 + now + !=blocked</text>
  </threadedComment>
  <threadedComment ref="H51" dT="2023-10-26T17:22:01.53" personId="{A252A2D4-0D77-4FDE-AA72-827385D0F7D3}" id="{B2597EEA-C8AC-4A1A-AE47-D8B91C0662E6}">
    <text>Work filtering by Unresolved + RBU + NMF1 + now + !=blocked</text>
  </threadedComment>
  <threadedComment ref="H52" dT="2023-11-03T15:26:07.05" personId="{93E10331-4365-4D1D-B0E4-CCC785512855}" id="{37A4A446-539B-45EA-80EB-6AF72466296D}">
    <text>Please work filtering by Unresolved + YTR.</text>
  </threadedComment>
  <threadedComment ref="K52" dT="2023-11-07T15:33:49.18" personId="{93E10331-4365-4D1D-B0E4-CCC785512855}" id="{03C4A93E-4B75-43A4-A908-C93D9751644E}">
    <text>Please assign it to the Data Lead in charge of the project, if it belongs to someone from the Letters Campaign team, please assign it to another Data Lead.</text>
  </threadedComment>
  <threadedComment ref="Q52" dT="2023-11-17T12:16:20.96" personId="{93E10331-4365-4D1D-B0E4-CCC785512855}" id="{1A88237E-C40E-45D8-A00B-DA409CD10714}">
    <text>Please assign it to the Data Lead in charge of the project.</text>
  </threadedComment>
  <threadedComment ref="K53" dT="2023-11-07T15:33:49.18" personId="{93E10331-4365-4D1D-B0E4-CCC785512855}" id="{AC0D5513-A86D-4894-91A9-D7D3B9000778}">
    <text>Please assign it to the Data Lead in charge of the project, if it belongs to someone from the Letters Campaign team, please assign it to another Data Lead.</text>
  </threadedComment>
  <threadedComment ref="Q53" dT="2023-11-17T12:16:30.65" personId="{93E10331-4365-4D1D-B0E4-CCC785512855}" id="{0A93DB30-5B06-45C6-910F-62030BFC284C}">
    <text>Please assign it to the Data Lead in charge of the project.</text>
  </threadedComment>
  <threadedComment ref="Q60" dT="2023-11-17T13:38:25.52" personId="{93E10331-4365-4D1D-B0E4-CCC785512855}" id="{4571CCEC-848F-4726-BC75-EA218A296FB5}">
    <text>Please create two teams and assign these projects to them in the WA:
CA - Monterey County
PA - Centre County
FL - City of Delray Beach
UT - Kane County
CO - Adams County
ID - Fremont County
ID - City of Driggs
CA - City of Lemon Grove
MN - Otter Tail County
PA - Township of Penn Forest
TX - Angelina County
AZ - City of Buckeye
CA - City of Diamond Bar
FL - City of Neptune Beach
FL - Clay County
GA - Fayette County
NY - Village of Saranac Lake
TX - Bosque County
AL - City of Irondale
AL - City of Vestavia Hills
AZ - City of Goodyear
AZ - Town of Carefree
AZ - Town of Queen Creek
CA - City of Arroyo Grande
CA - City of Grass Valley
CA - City of Imperial Beach
CA - City of Laguna Hills
CA - City of Lake Elsinore
CA - City of Modesto
CA - City of Needles</text>
  </threadedComment>
  <threadedComment ref="H63" dT="2023-11-17T12:35:54.20" personId="{93E10331-4365-4D1D-B0E4-CCC785512855}" id="{6E9B9C59-0D2A-4556-A457-97C86CD6CBB9}">
    <text>Work on Dups first, when finished, continue working by filtering by U+ YTRL.</text>
  </threadedComment>
  <threadedComment ref="K63" dT="2023-11-17T12:36:31.00" personId="{93E10331-4365-4D1D-B0E4-CCC785512855}" id="{43EAA790-1272-4217-8889-8CE241F83131}">
    <text>Work on Dups first, when finished, continue working by filtering by U+ YTRL.</text>
  </threadedComment>
  <threadedComment ref="N63" dT="2023-11-20T04:12:31.88" personId="{93E10331-4365-4D1D-B0E4-CCC785512855}" id="{C10726E1-7235-48D1-8258-2FB924C44560}">
    <text>Please work filtering by Unresolved + YTRL.</text>
  </threadedComment>
  <threadedComment ref="E64" dT="2023-11-17T12:36:22.11" personId="{93E10331-4365-4D1D-B0E4-CCC785512855}" id="{496DB3E2-3D5B-4DA6-AB52-82FB5E595D0B}">
    <text>Work in Dups first, when finished, continue working by filtering by U+ YTRL.</text>
  </threadedComment>
  <threadedComment ref="H64" dT="2023-11-20T03:35:12.65" personId="{93E10331-4365-4D1D-B0E4-CCC785512855}" id="{4DA44C15-71F5-4FD5-90F5-E3766E38F578}">
    <text>Work on Dups first, when finished, continue working by filtering by U+ YTRL.</text>
  </threadedComment>
  <threadedComment ref="K64" dT="2023-11-20T03:35:33.54" personId="{93E10331-4365-4D1D-B0E4-CCC785512855}" id="{3E227CE9-98FA-4EA2-A1A9-F9273910CB8F}">
    <text>Work on Dups first, when finished, continue working by filtering by U+ YTRL.</text>
  </threadedComment>
  <threadedComment ref="N64" dT="2023-11-17T14:10:13.69" personId="{93E10331-4365-4D1D-B0E4-CCC785512855}" id="{B1A0E04C-C764-4C6F-9F38-1AF143163F51}">
    <text>Please work filtering by Unresolved + YTRL.</text>
  </threadedComment>
  <threadedComment ref="Q64" dT="2023-11-17T14:42:04.33" personId="{93E10331-4365-4D1D-B0E4-CCC785512855}" id="{C9DA863C-7EE5-436A-8FB5-6665BD2CF6D1}">
    <text>Please work filtering by Unresolved + YTRL.</text>
  </threadedComment>
  <threadedComment ref="E65" dT="2023-11-17T12:50:58.15" personId="{93E10331-4365-4D1D-B0E4-CCC785512855}" id="{CAF92E16-8903-4D52-B40E-9C8D2EDA0794}">
    <text>Please work filtering by Unresolved + YTR.</text>
  </threadedComment>
  <threadedComment ref="K65" dT="2023-11-17T13:15:30.99" personId="{93E10331-4365-4D1D-B0E4-CCC785512855}" id="{496C4754-075B-4FA5-A9D8-9BBF7D79BB9D}">
    <text>Please work filtering by Unresolved + YTR.</text>
  </threadedComment>
  <threadedComment ref="N65" dT="2023-11-20T03:20:26.34" personId="{93E10331-4365-4D1D-B0E4-CCC785512855}" id="{10D899A7-EF75-4C14-BC1F-C50BB5DA2376}">
    <text>Work on Dups first, when finished, continue working by filtering by U+ YTRL.</text>
  </threadedComment>
  <threadedComment ref="Q65" dT="2023-11-17T14:10:20.22" personId="{93E10331-4365-4D1D-B0E4-CCC785512855}" id="{0BB8575B-D42F-4D9C-8C31-3AD72806390E}">
    <text>Please work filtering by Unresolved + YTRL.</text>
  </threadedComment>
  <threadedComment ref="E66" dT="2023-11-17T12:55:48.22" personId="{93E10331-4365-4D1D-B0E4-CCC785512855}" id="{2D5B42FA-2AEC-4D4F-8F10-057431D8A2F1}">
    <text>Please work filtering by Unresolved + YTR.</text>
  </threadedComment>
  <threadedComment ref="H66" dT="2023-11-17T12:54:36.44" personId="{93E10331-4365-4D1D-B0E4-CCC785512855}" id="{97D62440-E5C4-4514-BE10-6E73CEC74C1D}">
    <text>Please work filtering by Unresolved + YTR.</text>
  </threadedComment>
  <threadedComment ref="K66" dT="2023-11-17T13:16:55.16" personId="{93E10331-4365-4D1D-B0E4-CCC785512855}" id="{C3C0A905-22B9-4C04-9C1B-C37A074D032A}">
    <text>Please work filtering by Unresolved + YTR.</text>
  </threadedComment>
  <threadedComment ref="N66" dT="2023-11-17T13:30:28.16" personId="{93E10331-4365-4D1D-B0E4-CCC785512855}" id="{08D2F3E8-94C7-44FB-A193-F95420CC9878}">
    <text>Please work filtering by Unresolved + YTR.</text>
  </threadedComment>
  <threadedComment ref="Q66" dT="2023-11-20T03:36:14.48" personId="{93E10331-4365-4D1D-B0E4-CCC785512855}" id="{176D7907-34A2-476B-AE98-D7847B03291E}">
    <text>Work on Dups first, when finished, continue working by filtering by U+ YTRL.</text>
  </threadedComment>
  <threadedComment ref="E67" dT="2023-11-17T12:54:36.44" personId="{93E10331-4365-4D1D-B0E4-CCC785512855}" id="{CD93A863-291B-4343-8DE4-2FE894AF803D}">
    <text>Please work filtering by Unresolved + YTR.</text>
  </threadedComment>
  <threadedComment ref="H67" dT="2023-11-17T13:14:04.91" personId="{93E10331-4365-4D1D-B0E4-CCC785512855}" id="{4CCF64FF-5CC3-440D-94D0-940F080738A8}">
    <text>Please work filtering by U + RBU + NMF1 + now + !=blocked, when is done, review NMF2.</text>
  </threadedComment>
  <threadedComment ref="K67" dT="2023-11-17T13:18:05.10" personId="{93E10331-4365-4D1D-B0E4-CCC785512855}" id="{EC4F2417-B550-4FC5-8715-02ED2E54BAAB}">
    <text>Please work filtering by Unresolved + YTR.</text>
  </threadedComment>
  <threadedComment ref="N67" dT="2023-11-17T13:32:29.13" personId="{93E10331-4365-4D1D-B0E4-CCC785512855}" id="{75CAFE30-1463-4C61-9736-52E5D38F7FBF}">
    <text>Please work filtering by Unresolved + YTR.</text>
  </threadedComment>
  <threadedComment ref="Q67" dT="2023-11-20T03:01:02.74" personId="{93E10331-4365-4D1D-B0E4-CCC785512855}" id="{2AA4049C-E2E2-4922-83A1-026C30399A40}">
    <text>Please assign it to the Data Lead in charge of the project.</text>
  </threadedComment>
  <threadedComment ref="E68" dT="2023-11-20T02:29:14.84" personId="{93E10331-4365-4D1D-B0E4-CCC785512855}" id="{D05CB931-D877-49B6-82B0-21C89CFC4A35}">
    <text>Please assign it to the Data Lead in charge of the project.</text>
  </threadedComment>
  <threadedComment ref="K68" dT="2023-11-17T13:22:50.46" personId="{93E10331-4365-4D1D-B0E4-CCC785512855}" id="{2837B782-C000-4312-99CE-8617C2446336}">
    <text>Please work filtering by Unresolved + YTR.</text>
  </threadedComment>
  <threadedComment ref="K69" dT="2023-11-17T13:30:05.80" personId="{93E10331-4365-4D1D-B0E4-CCC785512855}" id="{907CF713-2F2C-4B33-AC68-48F97DD45455}">
    <text>Please work filtering by Unresolved + YTR.</text>
  </threadedComment>
  <threadedComment ref="Q69" dT="2023-11-20T14:01:08.40" personId="{93E10331-4365-4D1D-B0E4-CCC785512855}" id="{B3FC8249-DF8A-4FBC-B84B-2A9B6F4CA668}">
    <text>Work on Dups first, when finished, continue working by filtering by U+ YTRL.</text>
  </threadedComment>
  <threadedComment ref="K70" dT="2023-11-17T13:30:28.16" personId="{93E10331-4365-4D1D-B0E4-CCC785512855}" id="{7F07465C-4CB9-4162-ABA1-2D3333F3BD57}">
    <text>Work on Dups first, when finished, continue working by filtering by U+ YTR.</text>
  </threadedComment>
  <threadedComment ref="Q70" dT="2023-11-22T12:29:26.99" personId="{93E10331-4365-4D1D-B0E4-CCC785512855}" id="{4B6440EF-2566-4B8A-94F4-95630B19056C}">
    <text>Please work filtering by U + RBU + keywordL: hotel. When is finished, please keep working in the normal filters for a project in renewal.</text>
  </threadedComment>
  <threadedComment ref="K71" dT="2023-11-20T02:44:44.35" personId="{93E10331-4365-4D1D-B0E4-CCC785512855}" id="{7E02A65B-5EC8-4D3E-AC69-16A0B4F5054E}">
    <text>Please assign it to the Data Lead in charge of the project.</text>
  </threadedComment>
  <threadedComment ref="N71" dT="2023-11-17T18:24:05.35" personId="{93E10331-4365-4D1D-B0E4-CCC785512855}" id="{AD47840B-A99B-458F-BA32-5271A92FDF42}">
    <text>Work on Dups for one hour, when finished, continue working by filtering by U+ YTRL.</text>
  </threadedComment>
  <threadedComment ref="Q71" dT="2023-11-20T03:01:02.74" personId="{93E10331-4365-4D1D-B0E4-CCC785512855}" id="{37677620-DBCB-4FB1-AB13-7E893068D6F9}">
    <text>Please assign it to the Data Lead in charge of the project.</text>
  </threadedComment>
  <threadedComment ref="N72" dT="2023-11-20T02:52:00.82" personId="{93E10331-4365-4D1D-B0E4-CCC785512855}" id="{C1003FC6-F228-40BB-A056-879638462B58}">
    <text>Please assign it to the Data Lead in charge of the project.</text>
  </threadedComment>
  <threadedComment ref="E78" dT="2023-11-17T13:42:13.29" personId="{93E10331-4365-4D1D-B0E4-CCC785512855}" id="{C3DE0696-0445-4DA4-9A1E-2E23C1FD407E}">
    <text>Please assign these projects in the WA:
CO - Ouray County
CA - Placer County
CA - City of Rancho Palos Verdes
LA - City of Shreveport
CA - City of Lake Elsinore
CA - Sacramento County
AZ - City of Goodyear
CA - City of Arroyo Grande
CA - Kern County
CA - City of San Rafael
GA - Henry County
TX - Town of South Padre Island
CO - City of Durango
GA - City of Chamblee
TX - City of Dripping Springs
PA - City of Lancaster
CO - Pitkin County
TX - City of Galveston
FL - City of Fernandina Beach
CO- City of Westminster</text>
  </threadedComment>
  <threadedComment ref="H78" dT="2023-11-17T13:45:28.51" personId="{93E10331-4365-4D1D-B0E4-CCC785512855}" id="{929A342F-13F3-4227-8732-9E7F6E2EFA83}">
    <text>Please create three teams and assign these projects to them in the WA:
CA - City of Beverly Hills
TX - Bastrop County
TX - City of Canyon
AL - City of Decatur
AL - City of Madison
AL - City of Northport
AL - City of Prattville
AL - City of Tuscumbia
CA - City of Benicia
CA - City of Capitola
CA - City of Carpinteria
CA - City of Chico
CA - City of Folsom
CA - City of Glendora
CA - City of Half Moon Bay
CA - City of Lakeport
CA - City of Lodi
CA - City of Manteca
CA - City of Marina
CA - City of Menlo Park
CA - City of Monterey Park
CA - City of Ojai
CA - City of Pacifica
CA - City of Pomona
CA - City of Ridgecrest
CA - City of Riverside
CA - City of Rocklin
CA - City of Roseville
CA - City of San Mateo
CA - City of San Ramon
CA - City of Ukiah
CA - City of Walnut Creek
IL - City of Decatur
MI - Muskegon County
NV - Douglas County
NY - City of Glens Falls
TX - City of Euless
TX - City of Haltom City
TX - City of Hewitt
TX - City of La Porte
TX - City of Tyler
TX - City of Wimberley
WI - Burnett County
CA - City of Clovis
WA - City of College Place
SC - City of Columbia
CA - City of Novato
IL - Williamson County</text>
  </threadedComment>
  <threadedComment ref="E86" dT="2023-11-17T13:44:00.12" personId="{93E10331-4365-4D1D-B0E4-CCC785512855}" id="{CEA08100-1FBC-4360-99FA-CEF97D2ABD7A}">
    <text>Please assign these projects in the WA:
CA - City of Nevada City
CA - City of San Buenaventura
CA - City of South Lake Tahoe
CA - City of Trinidad
CA - Tehama County
CO - City of Ouray
GA - City of Chamblee
GA - City of Dalton
GA - Rabun County
ID - City of Sandpoint
IL - City of Joliet
IL - City of Moline
LA - City of Shreveport
MO - City of Independence
OH - Village of Kelleys Island
PA - City of Lancaster
SC - Town of Port Royal
SD - City of Lead
TX - City of Dripping Springs
TX - City of Nacogdoches
TX - City of Rowlett
CA - City of Fresno
GA - Bulloch County
OR - City of Klamath Falls</text>
  </threadedComment>
  <threadedComment ref="H86" dT="2023-11-23T22:49:20.12" personId="{A252A2D4-0D77-4FDE-AA72-827385D0F7D3}" id="{B3C73492-B339-48C8-888A-1B9ADF9C6C49}">
    <text>Please work filterin by U + RBU + NMF1 + now + !=blocked</text>
  </threadedComment>
  <threadedComment ref="E88" dT="2023-11-20T03:01:02.74" personId="{93E10331-4365-4D1D-B0E4-CCC785512855}" id="{3A8D1F4F-A68A-4EBF-AC15-9BFE7818D80F}">
    <text>Please assign it to the Data Lead in charge of the project.</text>
  </threadedComment>
  <threadedComment ref="K88" dT="2023-11-20T03:01:02.74" personId="{93E10331-4365-4D1D-B0E4-CCC785512855}" id="{ABB00F13-19D1-4BFE-8697-D661067C597A}">
    <text>Please assign it to the Data Lead in charge of the project.</text>
  </threadedComment>
  <threadedComment ref="E89" dT="2023-11-23T22:49:20.12" personId="{A252A2D4-0D77-4FDE-AA72-827385D0F7D3}" id="{FA32794E-6280-495F-B1EF-B8F9B2ED729E}">
    <text>Please work filterin by U + RBU + NMF1 + now + !=blocked</text>
  </threadedComment>
  <threadedComment ref="N92" dT="2023-11-20T03:01:02.74" personId="{93E10331-4365-4D1D-B0E4-CCC785512855}" id="{5A4D4C87-33D7-4BAF-8330-AC33B1843F98}">
    <text>Please assign it to the Data Lead in charge of the project.</text>
  </threadedComment>
</ThreadedComments>
</file>

<file path=xl/threadedComments/threadedComment9.xml><?xml version="1.0" encoding="utf-8"?>
<ThreadedComments xmlns="http://schemas.microsoft.com/office/spreadsheetml/2018/threadedcomments" xmlns:x="http://schemas.openxmlformats.org/spreadsheetml/2006/main">
  <threadedComment ref="E9" dT="2023-09-27T01:52:55.68" personId="{93E10331-4365-4D1D-B0E4-CCC785512855}" id="{56778E0A-22AE-43CF-9E68-A575A2FBB3B8}">
    <text>Please assign to the Data Lead fo the project the task of performing QA.</text>
  </threadedComment>
  <threadedComment ref="K9" dT="2023-09-27T22:43:30.45" personId="{93E10331-4365-4D1D-B0E4-CCC785512855}" id="{CD44532B-C86E-45D7-BB35-45B5BDBA7EF8}">
    <text>Please assign to the Data Lead fo the project the task of performing QA.</text>
  </threadedComment>
  <threadedComment ref="N12" dT="2023-09-29T13:52:12.18" personId="{93E10331-4365-4D1D-B0E4-CCC785512855}" id="{FC9ABBF6-2739-4143-BE15-ABF7694DFD87}">
    <text>Please assign to the Data Lead fo the project the task of performing QA.</text>
  </threadedComment>
  <threadedComment ref="Q13" dT="2023-09-29T17:52:19.00" personId="{93E10331-4365-4D1D-B0E4-CCC785512855}" id="{FD35A1FA-0546-42A1-B092-8BC866F612BC}">
    <text>Allocate in the WA:
CO - City of Westminster
CA - Tulare County
CA - City of San Rafael
GA - Henry County
CA - City of Burlingame
CA - City of Carlsbad
CA - City of Pismo Beach
FL - City of Fernandina Beach
CA - City of Big Bear Lake
CA - City of Eastvale
CA - City of Gardena
CA - City of Monterey
CA - City of Pacific Grove
CA - City of Rancho Mirage
CA - City of Rancho Palos Verdes
CA - Del Norte County
CA - Mono County
CA - San Joaquin County
CO - Mineral County
CO - Ouray County
FL - City of Key Colony Beach
FL - City of Marathon
FL - Village of Islamorada Village of Islands
ME - Town of Rockport
SC - City of Isle of Palms
SC - Town of Summerville
TX - City of Grapevine</text>
  </threadedComment>
  <threadedComment ref="N18" dT="2023-10-03T14:08:13.86" personId="{93E10331-4365-4D1D-B0E4-CCC785512855}" id="{293199CC-468D-45C2-8B97-8F28EB5C2038}">
    <text>Please assign to the Data Lead fo the project the task of performing QA.</text>
  </threadedComment>
  <threadedComment ref="H19" dT="2023-09-29T17:26:53.24" personId="{93E10331-4365-4D1D-B0E4-CCC785512855}" id="{9FDAB779-8FA9-45A9-AC4C-2B6403B7D877}">
    <text>Allocate in the WA:
CA - City of Desert Hot Springs
CO - Town of Telluride
SC - Town of Mount Pleasant
CA - City of Cathedral City</text>
  </threadedComment>
  <threadedComment ref="N27" dT="2023-09-29T19:10:46.92" personId="{93E10331-4365-4D1D-B0E4-CCC785512855}" id="{B8E13277-140C-4533-93F9-7460754E1424}">
    <text>Allocate in the WA:
CA - City of Laguna Hills
ID - City of Driggs
LA - City of Shreveport
PA - City of Lancaster
CA - City of Arroyo Grande
CA - City of Diamond Bar
IL - City of Moline
NY - Village of Saranac Lake
AZ - Town of Carefree
MO - City of Independence
TX - Angelina County
AL - City of Irondale
CA - City of Needles
CA - City of Trinidad
CA - Tehama County
TX - City of Nacogdoches
AL - City of Vestavia Hills
AZ - Town of Queen Creek
CA - City of Nevada City
CO - City of Ouray
FL - City of Neptune Beach
GA - City of Dalton
ID - City of Sandpoint
SD - City of Lead
TX - City of Boerne</text>
  </threadedComment>
  <threadedComment ref="N31" dT="2023-10-06T13:22:41.34" personId="{93E10331-4365-4D1D-B0E4-CCC785512855}" id="{9B9BD38A-FC71-4780-A091-6D75E05CEE90}">
    <text>Please assign to the Data Lead fo the project the task of performing QA.</text>
  </threadedComment>
  <threadedComment ref="K35" dT="2023-09-29T19:09:47.67" personId="{93E10331-4365-4D1D-B0E4-CCC785512855}" id="{D530ABAE-CD24-4E68-A638-448D5926C961}">
    <text>Allocate in the WA:
TX - City of Rowlett
AZ - City of Goodyear
FL - Clay County
CA - City of Modesto
CA - City of San Buenaventura
CA - City of South Lake Tahoe
GA - Rabun County
IL - City of Joliet
MN - Otter Tail County
SC - Town of Port Royal
AZ - City of Buckeye
CA - City of Imperial Beach
CA - City of Lake Elsinore
CA - City of Lemon Grove
CA - City of Grass Valley</text>
  </threadedComment>
  <threadedComment ref="K36" dT="2023-09-29T15:40:45.86" personId="{93E10331-4365-4D1D-B0E4-CCC785512855}" id="{55147423-EDA8-48DC-8A36-97B7C6091245}">
    <text>Please assign to the Data Lead fo the project the task of performing QA.</text>
  </threadedComment>
  <threadedComment ref="K37" dT="2023-10-06T22:56:01.46" personId="{93E10331-4365-4D1D-B0E4-CCC785512855}" id="{AA54D246-30A7-4842-9B8E-E9488A9B01D0}">
    <text>Please assign to the Data Lead fo the project the task of performing QA.</text>
  </threadedComment>
  <threadedComment ref="Q46" dT="2023-10-13T18:56:46.15" personId="{A252A2D4-0D77-4FDE-AA72-827385D0F7D3}" id="{5D108ECF-9832-42F5-A8CE-65A66BC0EC25}">
    <text xml:space="preserve">Please allocate in the WA these projects, and describe in the comments that the lead of the maintenance group first work on yet to review and live, and then work on yet to review:
AZ - City of Scottsdale   
CA - City of Cathedral City   
CA - City of Desert Hot Springs   
CA - City of Indio   
CA - City of La Quinta   
CA - City of Palm Desert   
CA - Placer County   
CO - City of Durango   
CO - Town of Telluride   
SC - Town of Mount Pleasant   
TX - City of Fort Worth   
TX - City of Galveston   
TX - City of Plano   
TX - Town of South Padre Island   
UT - City of Hurricane </text>
  </threadedComment>
  <threadedComment ref="N47" dT="2023-10-13T18:56:46.15" personId="{A252A2D4-0D77-4FDE-AA72-827385D0F7D3}" id="{C63F88BD-DD26-461F-9DA7-B461018C4ABE}">
    <text xml:space="preserve">Please allocate in the WA these projects, and describe in the comments that work on yet to review and live:
CA - City of Cathedral City   
CA - City of Desert Hot Springs
CA - City of La Quinta
CA - Placer County   
CA - Santa Cruz County   
CO - City of Durango   
CO - Town of Telluride   
SC - Town of Mount Pleasant   
TX - City of Fort Worth 
TX - City of Plano   
TX - Town of South Padre Island   
UT - City of Hurricane </text>
  </threadedComment>
  <threadedComment ref="Q52" dT="2023-09-29T15:40:45.86" personId="{93E10331-4365-4D1D-B0E4-CCC785512855}" id="{C1E2312F-A73D-4DA4-B5AA-F3103F19301D}">
    <text>Please assign to the Data Lead fo the project the task of performing QA.</text>
  </threadedComment>
  <threadedComment ref="K53" dT="2023-09-29T15:40:45.86" personId="{93E10331-4365-4D1D-B0E4-CCC785512855}" id="{E6F10574-8B19-4BCF-B928-38AAF880A129}">
    <text>Please assign to the Data Lead fo the project the task of performing QA.</text>
  </threadedComment>
  <threadedComment ref="Q53" dT="2023-10-06T18:51:50.52" personId="{93E10331-4365-4D1D-B0E4-CCC785512855}" id="{FBC10730-7EFC-4369-B865-FF6EE1E4BFBC}">
    <text>Please assign to the Data Lead fo the project the task of performing QA.</text>
  </threadedComment>
  <threadedComment ref="K54" dT="2023-10-06T18:51:50.52" personId="{93E10331-4365-4D1D-B0E4-CCC785512855}" id="{3D36EF7A-1808-42FC-981E-06585B947E16}">
    <text>Please assign to the Data Lead fo the project the task of performing QA.</text>
  </threadedComment>
  <threadedComment ref="Q54" dT="2023-10-13T19:04:02.54" personId="{A252A2D4-0D77-4FDE-AA72-827385D0F7D3}" id="{8340E9EC-C39F-4AA2-BE2E-8534FF0B06E6}">
    <text>Please mention in the comments that this project is for working on yet to review and live</text>
  </threadedComment>
  <threadedComment ref="K55" dT="2023-10-13T19:03:50.88" personId="{A252A2D4-0D77-4FDE-AA72-827385D0F7D3}" id="{C9E3447C-D05B-4ED8-B524-BAA2DAA68DD2}">
    <text>Please mention in the comments that this project is for working on yet to review and live</text>
  </threadedComment>
  <threadedComment ref="N55" dT="2023-10-06T18:53:26.27" personId="{93E10331-4365-4D1D-B0E4-CCC785512855}" id="{4B481418-745F-4BC3-801F-91C4782F2225}">
    <text>Please assign to the Data Lead fo the project the task of performing QA.</text>
  </threadedComment>
  <threadedComment ref="K56" dT="2023-10-13T19:04:02.54" personId="{A252A2D4-0D77-4FDE-AA72-827385D0F7D3}" id="{773F6436-3E77-463C-85BF-134E8BB22192}">
    <text>Please mention in the comments that this project is for working on yet to review and live</text>
  </threadedComment>
  <threadedComment ref="K57" dT="2023-10-13T19:04:02.54" personId="{A252A2D4-0D77-4FDE-AA72-827385D0F7D3}" id="{757F587A-7C5B-40FE-BC61-A4A7A78755F2}">
    <text>Please mention in the comments that this project is for working on yet to review and live</text>
  </threadedComment>
  <threadedComment ref="N57" dT="2023-10-06T18:53:26.27" personId="{93E10331-4365-4D1D-B0E4-CCC785512855}" id="{EFA93520-53A7-4275-BB35-3672334645DE}">
    <text>Please assign to the Data Lead fo the project the task of performing QA.</text>
  </threadedComment>
  <threadedComment ref="K58" dT="2023-10-13T19:04:02.54" personId="{A252A2D4-0D77-4FDE-AA72-827385D0F7D3}" id="{37616656-DD72-4C29-B900-668C9CD0E9D1}">
    <text>Please mention in the comments that this project is for working on yet to review and live</text>
  </threadedComment>
  <threadedComment ref="N58" dT="2023-10-13T19:04:02.54" personId="{A252A2D4-0D77-4FDE-AA72-827385D0F7D3}" id="{0520FFE5-51E9-4300-A1C0-FDA2C4FF29F0}">
    <text>Please mention in the comments that this project is for working on yet to review and live</text>
  </threadedComment>
  <threadedComment ref="N59" dT="2023-10-13T19:04:02.54" personId="{A252A2D4-0D77-4FDE-AA72-827385D0F7D3}" id="{866F9DC7-B05C-4794-A235-968F1C4403FA}">
    <text>Please mention in the comments that this project is for working on yet to review and live</text>
  </threadedComment>
  <threadedComment ref="H60" dT="2023-09-29T15:40:45.86" personId="{93E10331-4365-4D1D-B0E4-CCC785512855}" id="{F7D19A85-BBA5-4D79-B239-6D6FFAFF2EE8}">
    <text>Please assign to the Data Lead fo the project the task of performing QA.</text>
  </threadedComment>
  <threadedComment ref="N60" dT="2023-10-13T19:04:02.54" personId="{A252A2D4-0D77-4FDE-AA72-827385D0F7D3}" id="{736E95C5-0D2F-40C5-9D7C-A0E2451044E8}">
    <text>Please mention in the comments that this project is for working on yet to review and live</text>
  </threadedComment>
  <threadedComment ref="H61" dT="2023-10-06T18:51:50.52" personId="{93E10331-4365-4D1D-B0E4-CCC785512855}" id="{C54C8127-E1AC-4E7E-A80B-11E12AE9D768}">
    <text>Please assign to the Data Lead fo the project the task of performing QA.</text>
  </threadedComment>
  <threadedComment ref="K66" dT="2023-10-19T20:52:17.51" personId="{93E10331-4365-4D1D-B0E4-CCC785512855}" id="{05A3117F-5BF5-46AB-B4D8-FB8B42A726D8}">
    <text>Please assign Édgar M. to work on this.</text>
  </threadedComment>
  <threadedComment ref="Q68" dT="2023-10-20T15:37:33.71" personId="{93E10331-4365-4D1D-B0E4-CCC785512855}" id="{4102E471-8707-4CC0-9893-E6C4C67E9B5B}">
    <text>Please allocate in the WA:
Ouray County, CO
Placer County, CA
City of Rancho Palos Verdes, CA
City of Shreveport, LA
City of Lake Elsinore, CA
Sacramento County, CA
City of Goodyear, AZ
City of Arroyo Grande, CA
Kern County, CA
City of San Rafael, CA
Henry County, GA
Town of South Padre Island, TX 
City of Durango, CO
Santa Cruz County, CA
City of Chamblee, GA
City of Dripping Springs, TX
City of Lancaster, PA
Pitkin County, CO
Monterey County, CA
Placer County, CA
City of Chamblee, GA
Clay County, FL
City of Fernandina Beach, FL </text>
  </threadedComment>
  <threadedComment ref="E75" dT="2023-10-06T18:51:50.52" personId="{93E10331-4365-4D1D-B0E4-CCC785512855}" id="{5469577F-A21A-49E7-94C2-2208BA0AE85A}">
    <text>Please assign to the Data Lead fo the project the task of performing QA.</text>
  </threadedComment>
  <threadedComment ref="N75" dT="2023-10-19T21:36:38.23" personId="{93E10331-4365-4D1D-B0E4-CCC785512855}" id="{A4B52A90-F285-49A8-89B0-DBEA28FF29DF}">
    <text>Work filtering by Unresolved + YTR.</text>
  </threadedComment>
  <threadedComment ref="Q75" dT="2023-10-23T14:15:44.46" personId="{93E10331-4365-4D1D-B0E4-CCC785512855}" id="{27A0BF17-AE49-4FAA-AC56-B6B4E49E7B00}">
    <text>Please assign to the Data Lead fo the project the task of performing QA.</text>
  </threadedComment>
  <threadedComment ref="E76" dT="2023-10-06T18:51:50.52" personId="{93E10331-4365-4D1D-B0E4-CCC785512855}" id="{CE40AFC0-95A1-43DC-A1A3-20D526943F49}">
    <text>Please assign to the Data Lead fo the project the task of performing QA.</text>
  </threadedComment>
  <threadedComment ref="K76" dT="2023-10-06T18:51:50.52" personId="{93E10331-4365-4D1D-B0E4-CCC785512855}" id="{FAACC43D-80D0-4EA3-9390-9451217F3666}">
    <text>Please assign to the Data Lead fo the project the task of performing QA.</text>
  </threadedComment>
  <threadedComment ref="N76" dT="2023-10-19T21:37:10.58" personId="{93E10331-4365-4D1D-B0E4-CCC785512855}" id="{DF39D978-D18D-4FCE-AA83-716887F884F7}">
    <text>Work filtering by Unresolved + YTR.</text>
  </threadedComment>
  <threadedComment ref="Q76" dT="2023-10-23T14:15:51.46" personId="{93E10331-4365-4D1D-B0E4-CCC785512855}" id="{6861BB07-08A5-4CC5-8844-541AFADD2B48}">
    <text>Please assign to the Data Lead of the project the task of performing QA.</text>
  </threadedComment>
  <threadedComment ref="E77" dT="2023-10-19T21:30:37.92" personId="{93E10331-4365-4D1D-B0E4-CCC785512855}" id="{42416344-76C7-4B5D-B2CF-BD53B738B501}">
    <text>Work filtering by Unresolved + YTR.</text>
  </threadedComment>
  <threadedComment ref="H77" dT="2023-10-19T21:34:03.84" personId="{93E10331-4365-4D1D-B0E4-CCC785512855}" id="{E114F5AB-29EF-415C-827F-7FB2E6D6C198}">
    <text>Work filtering by Unresolved + YTR.</text>
  </threadedComment>
  <threadedComment ref="K77" dT="2023-10-19T21:37:57.94" personId="{93E10331-4365-4D1D-B0E4-CCC785512855}" id="{9C123DC6-D0F2-4551-81A1-94C30E4B7831}">
    <text>Work filtering by Unresolved + YTRL when is done, pass to Unresolved + YTR.</text>
  </threadedComment>
  <threadedComment ref="N77" dT="2023-10-20T14:21:22.07" personId="{93E10331-4365-4D1D-B0E4-CCC785512855}" id="{D3F0DA9B-CEC1-46C2-90AF-E03C353592BC}">
    <text>Please assign to the Data Lead fo the project the task of performing QA.</text>
  </threadedComment>
  <threadedComment ref="E78" dT="2023-10-19T21:31:17.77" personId="{93E10331-4365-4D1D-B0E4-CCC785512855}" id="{A8FEA34D-52A6-413C-BA43-9B1376B29AB7}">
    <text>Work filtering by Unresolved + YTRL when is done, pass to Unresolved + YTR.</text>
  </threadedComment>
  <threadedComment ref="H78" dT="2023-10-19T21:34:51.35" personId="{93E10331-4365-4D1D-B0E4-CCC785512855}" id="{8286B21F-94AC-43D0-BED9-9377130C083A}">
    <text>Work filtering by Unresolved + YTR.</text>
  </threadedComment>
  <threadedComment ref="K78" dT="2023-10-19T21:38:58.60" personId="{93E10331-4365-4D1D-B0E4-CCC785512855}" id="{A56AF5C2-E68C-48B2-8A13-626169C79F43}">
    <text>Work filtering by Unresolved + YTRL when is done, pass to Unresolved + YTR.</text>
  </threadedComment>
  <threadedComment ref="N78" dT="2023-10-27T22:44:21.63" personId="{93E10331-4365-4D1D-B0E4-CCC785512855}" id="{015E4571-CC33-4DE4-9150-E1452805312A}">
    <text>Please assign to the Data Lead fo the project the task of performing QA.</text>
  </threadedComment>
  <threadedComment ref="E79" dT="2023-10-19T21:32:06.90" personId="{93E10331-4365-4D1D-B0E4-CCC785512855}" id="{EB86F1F0-CC98-4F25-9B58-D30AC3BF7B52}">
    <text>Work filtering by Unresolved + YTRL when is done, pass to Unresolved + YTR.</text>
  </threadedComment>
  <threadedComment ref="K79" dT="2023-10-19T21:40:07.82" personId="{93E10331-4365-4D1D-B0E4-CCC785512855}" id="{7A6A38E9-3D4D-491D-9544-F7C276261886}">
    <text>Work filtering by Unresolved + YTR.</text>
  </threadedComment>
  <threadedComment ref="N79" dT="2023-10-26T17:22:01.53" personId="{A252A2D4-0D77-4FDE-AA72-827385D0F7D3}" id="{12C6EA46-E99C-4495-AEC2-4CD8EAA79248}">
    <text>Work filtering by Unresolved + RBU + NMF1 + now + !=blocked</text>
  </threadedComment>
  <threadedComment ref="E80" dT="2023-10-19T21:33:10.87" personId="{93E10331-4365-4D1D-B0E4-CCC785512855}" id="{C9D4F085-FF1D-4AFA-9682-5A2A084A5A0F}">
    <text>Work filtering by Unresolved + YTR.</text>
  </threadedComment>
  <threadedComment ref="E92" dT="2023-10-19T21:42:21.84" personId="{93E10331-4365-4D1D-B0E4-CCC785512855}" id="{E344B004-BF7A-4A2B-89CD-85334DE3D928}">
    <text>Work filtering by Unresolved + YTRL when is done, pass to Unresolved + YTR.</text>
  </threadedComment>
  <threadedComment ref="E93" dT="2023-10-19T21:43:38.62" personId="{93E10331-4365-4D1D-B0E4-CCC785512855}" id="{6F6CE86E-0E98-45C2-8DB4-F2F6C6AD22C8}">
    <text>Work filtering by Unresolved + YTR.</text>
  </threadedComment>
  <threadedComment ref="H93" dT="2023-10-19T22:50:39.98" personId="{93E10331-4365-4D1D-B0E4-CCC785512855}" id="{29841896-B512-4FFC-B55D-3644FC5AC7B3}">
    <text>Please assign in the WA and create three teams with 17 projects each to review:
CA - City of Beverly Hills
TX - Bastrop County
CA - San Mateo County
AL - City of Northport
AZ - City of Surprise
CA - City of Walnut Creek
CA - Santa Clara County
CA - City of Ukiah
NV - Douglas County
NY - Village of Catskill
WI - Burnett County
AL - City of Madison
CA - City of Manteca
CA - City of Riverside
IL - Effingham County
TN - Stewart County
TX - City of Tyler
TX - City of Canyon
CA - City of Clovis
AL - City of Decatur
AL - City of Prattville
AL - City of Tuscumbia
CA - City of Benicia
CA - City of Capitola
CA - City of Carpinteria
CA - City of Chico
CA - City of Folsom
CA - City of Glendora
CA - City of Half Moon Bay
CA - City of Lakeport
CA - City of Lodi
CA - City of Marina
CA - City of Menlo Park
CA - City of Monterey Park
CA - City of Ojai
CA - City of Pacifica
CA - City of Pomona
CA - City of Ridgecrest
CA - City of Rocklin
CA - City of Roseville
CA - City of San Mateo
CA - City of San Ramon
IL - City of Decatur
MI - Muskegon County
NY - City of Glens Falls
AL - City of Tuscumbia
TX - City of Euless
TX - City of Haltom City
TX - City of Hewitt
TX - City of La Porte
TX - City of Wimberley
WA - City of College Place</text>
  </threadedComment>
  <threadedComment ref="E94" dT="2023-10-19T21:44:15.16" personId="{93E10331-4365-4D1D-B0E4-CCC785512855}" id="{C2479590-8790-4A35-A9A0-F19043B4C96A}">
    <text>Work filtering by Unresolved + YTR.</text>
  </threadedComment>
  <threadedComment ref="E95" dT="2023-10-19T21:44:20.27" personId="{93E10331-4365-4D1D-B0E4-CCC785512855}" id="{CCEFF90F-BB8A-447F-9D89-AC248C6B1303}">
    <text>Work filtering by Unresolved + YTR.</text>
  </threadedComment>
  <threadedComment ref="E96" dT="2023-10-23T16:34:40.96" personId="{93E10331-4365-4D1D-B0E4-CCC785512855}" id="{107FF8E5-285B-49DB-BE05-AB8E29B6AE7E}">
    <text>Please assign to the Data Lead fo the project the task of performing QA.</text>
  </threadedComment>
  <threadedComment ref="E97" dT="2023-10-23T16:37:07.19" personId="{93E10331-4365-4D1D-B0E4-CCC785512855}" id="{9019FA48-B0F0-41EA-B8D2-F34D5DE7F877}">
    <text>Please assign to the Data Lead fo the project the task of performing QA.</text>
  </threadedComment>
</ThreadedComments>
</file>

<file path=xl/threadedComments/threadedComment10.xml><?xml version="1.0" encoding="utf-8"?>
<ThreadedComments xmlns="http://schemas.microsoft.com/office/spreadsheetml/2018/threadedcomments" xmlns:x="http://schemas.openxmlformats.org/spreadsheetml/2006/main">
  <threadedComment ref="C2" dT="2023-04-12T16:38:44.22" personId="{31B1A13A-7C93-4AE7-871B-8D058B1DB1E8}" id="{3031D6CA-5A89-4A36-B307-25D590DAB0FA}">
    <text>To be calculated at the end of the month with the Planning_List</text>
  </threadedComment>
  <threadedComment ref="L13" dT="2023-07-28T22:09:00.90" personId="{93E10331-4365-4D1D-B0E4-CCC785512855}" id="{2135FAB2-D33D-4E27-BF5D-4A32B7417054}">
    <text>Please assign to the Data Lead to work on this.</text>
  </threadedComment>
  <threadedComment ref="O14" dT="2023-09-16T05:29:03.54" personId="{93E10331-4365-4D1D-B0E4-CCC785512855}" id="{C84E80DE-31FD-4C00-B544-47508605C53D}">
    <text>Allocate in the WA:
CO - Town of Telluride
CA - City of La Quinta
CA - City of Indio
CA - City of Palm Desert
UT - City of Hurricane
CA - City of Cathedral City
CA - City of Desert Hot Springs
CO - City of Durango</text>
  </threadedComment>
  <threadedComment ref="R21" dT="2023-08-04T06:43:31.81" personId="{93E10331-4365-4D1D-B0E4-CCC785512855}" id="{50F53397-FDAA-48C0-8249-8D4AE468E786}">
    <text>Please allocate in the WA:
CA - Tulare County
CA - Santa Cruz County
CA - Santa Barbara County
FL - City of Fernandina Beach
CA - Del Norte County
CA - Sacramento County
CA - City of Gardena
CA - San Joaquin County
SC - City of Isle of Palms
CA - City of Eastvale
CO - Mineral County
CA - City of Pacific Grove
GA - Henry County
TX - City of Grapevine
CA - City of Pismo Beach
CA - City of Rancho Mirage
CA - City of Monterey
CA - City of Rancho Palos Verdes
CA - Kern County
CA - Mono County
CO - Ouray County
FL - City of Key Colony Beach
FL - City of Key West
FL - City of Marathon
FL - Village of Islamorada Village of Islands
SC - Town of Mount Pleasant
SC - Town of Summerville</text>
  </threadedComment>
  <threadedComment ref="O23" dT="2023-08-08T22:28:04.34" personId="{93E10331-4365-4D1D-B0E4-CCC785512855}" id="{5CADFF8C-2E3B-4A1B-B655-EBFBF737D92A}">
    <text>Please assign to the Data Lead to work on this.</text>
  </threadedComment>
  <threadedComment ref="L42" dT="2023-08-10T13:32:37.69" personId="{93E10331-4365-4D1D-B0E4-CCC785512855}" id="{737F9F9C-78C6-49E8-9D22-8C790AABBE1F}">
    <text>Please assign to the Data Lead to work on this.</text>
  </threadedComment>
  <threadedComment ref="O42" dT="2023-08-11T06:56:31.42" personId="{93E10331-4365-4D1D-B0E4-CCC785512855}" id="{AE0D0051-7A90-46AC-98F4-B5D6445BDF74}">
    <text>To allocate in the WA:
LA - City of Shreveport
AL - City of Vestavia Hills
CA - City of Laguna Hills
PA - Township of Penn Forest
SD - City of Lead
CA - City of Lake Elsinore
MN - Otter Tail County
CA - City of Imperial Beach
CA - Tehama County
ID - City of Sandpoint
MO - City of Independence
AZ - City of Buckeye
CA - City of Lemon Grove
CA - City of South Lake Tahoe
CO - City of Ouray
ID - City of Driggs
IL - City of Moline
PA - City of Lancaster
SC - Town of Port Royal
AL - City of Irondale
ID - Fremont County</text>
  </threadedComment>
  <threadedComment ref="R42" dT="2023-08-11T06:57:01.97" personId="{93E10331-4365-4D1D-B0E4-CCC785512855}" id="{7EA33446-54A6-49BE-89DC-3C2D8EAF80A8}">
    <text>To allocate in the WA:
CA - City of Grass Valley
FL - City of Neptune Beach
TX - City of Nacogdoches
AZ - Town of Carefree
TX - City of Boerne
TX - City of Rowlett
AZ - City of Goodyear
AZ - Town of Queen Creek
CA - City of Arroyo Grande
CA - City of Burlingame
CA - City of Diamond Bar
CA - City of Modesto
CA - City of Needles
CA - City of Nevada City
CA - City of San Buenaventura
CA - City of San Rafael
CA - City of Trinidad
GA - City of Dalton
IL - City of Joliet
NY - Village of Saranac Lake
GA - City of Chamblee</text>
  </threadedComment>
  <threadedComment ref="L44" dT="2023-08-11T06:55:37.91" personId="{93E10331-4365-4D1D-B0E4-CCC785512855}" id="{A7069E03-0C36-4E35-AAFC-193A4F220C82}">
    <text>To allocate in the WA:
FL - Gulf County
FL - City of Delray Beach
UT - Kane County
PA - Centre County
TX - Bosque County
GA - Rabun County</text>
  </threadedComment>
  <threadedComment ref="O46" dT="2023-07-31T16:17:09.91" personId="{93E10331-4365-4D1D-B0E4-CCC785512855}" id="{9DF3EF10-F6F5-41FC-8175-8FD697B284B1}">
    <text>Please assign to the Data Lead to work on this.</text>
  </threadedComment>
  <threadedComment ref="R46" dT="2023-08-10T13:41:37.59" personId="{93E10331-4365-4D1D-B0E4-CCC785512855}" id="{36B5BD04-FFD4-40F3-8C39-F7CC490AFB59}">
    <text>Please assign to the Data Lead to work on this.</text>
  </threadedComment>
  <threadedComment ref="L49" dT="2023-08-11T06:40:21.37" personId="{93E10331-4365-4D1D-B0E4-CCC785512855}" id="{5CBC8DFC-71EA-4A52-B9AC-B7887765760E}">
    <text>Please assign to the Data Lead to work on this.</text>
  </threadedComment>
  <threadedComment ref="L59" dT="2023-08-18T17:03:55.23" personId="{93E10331-4365-4D1D-B0E4-CCC785512855}" id="{750E3392-EC60-4DDA-AD15-A29E22801459}">
    <text>To allocate in the WA and work filtering by: Unresolved + yet_to_review_and_live + !=blocked:
Ouray County, CO
City of Rancho Palos Verdes, CA
City of Shreveport, LA
City of Lake Elsinore, CA
Sacramento County, CA
City of Goodyear, AZ
City of Arroyo Grande, CA
Kern County, CA
City of San Rafael, CA
Henry County, GA
Town of Queen Creek, AZ
Town of South Padre Island, TX</text>
  </threadedComment>
  <threadedComment ref="R59" dT="2023-08-18T17:13:14.91" personId="{93E10331-4365-4D1D-B0E4-CCC785512855}" id="{6846D839-4CBE-4885-826D-EA001C98B09F}">
    <text>To allocate in the WA:
TX - Bastrop County
CA - City of Menlo Park
MI - Muskegon County
CA - City of Riverside
NV - Douglas County
AL - City of Northport
CA - City of San Mateo
CA - City of Capitola
CA - City of Chico
CA - City of Roseville
CA - City of Pacifica
CA - City of Walnut Creek
WI - Burnett County
CA - City of Folsom
CA - City of Monterey Park
CA - City of Pomona
CA - City of Carpinteria
CA - City of Manteca
CA - City of Marina
TX - City of Euless
TX - City of La Porte
AL - City of Madison
AL - City of Prattville
CA - City of Glendora
CA - City of Lakeport</text>
  </threadedComment>
  <threadedComment ref="O64" dT="2023-08-15T17:25:59.57" personId="{93E10331-4365-4D1D-B0E4-CCC785512855}" id="{7FE5F7C1-06C4-4BFC-BFED-62ADCD254B68}">
    <text>Please assign to the Data Lead to work on this.</text>
  </threadedComment>
  <threadedComment ref="L65" dT="2023-08-18T16:15:13.96" personId="{93E10331-4365-4D1D-B0E4-CCC785512855}" id="{8D5ADB25-EB39-4CDA-B58F-A6D7C1983342}">
    <text>Please assign to the Data Lead fo the project the task of performing QA in RS.</text>
  </threadedComment>
  <threadedComment ref="R65" dT="2023-08-17T14:12:32.49" personId="{93E10331-4365-4D1D-B0E4-CCC785512855}" id="{6BE96AD3-9A66-40F1-9C34-8B52797201D3}">
    <text>Please assign to the Data Lead to work on this.</text>
  </threadedComment>
  <threadedComment ref="I77" dT="2023-08-18T17:13:42.30" personId="{93E10331-4365-4D1D-B0E4-CCC785512855}" id="{E998BFF2-9154-41B4-B69B-23C6150D3F22}">
    <text>To allocate in the WA:
CA - City of Ojai
CA - City of San Ramon
CA - City of Ukiah
TX - City of Wimberley
CA - City of Half Moon Bay
CA - City of Ridgecrest
TX - City of Haltom City
AL - City of Decatur
AL - City of Tuscumbia
CA - City of Benicia
CA - City of Lodi
CA - City of Rocklin
IL - City of Decatur
NY - City of Glens Falls
TX - City of Hewitt
TX - City of Tyler</text>
  </threadedComment>
</ThreadedComments>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2F043BB-6CD8-44BB-A29E-DFB8A6F0E6B9}" sourceName="Date">
  <pivotTables>
    <pivotTable tabId="59" name="PivotTable1"/>
  </pivotTables>
  <state minimalRefreshVersion="6" lastRefreshVersion="6" pivotCacheId="1248020305" filterType="dateBetween">
    <selection startDate="2025-01-01T00:00:00" endDate="2025-12-31T00:00:00"/>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805C5D53-AEC4-4A1F-986C-A9CAA32D317B}" cache="NativeTimeline_Date" caption="Date" level="0" selectionLevel="0" scrollPosition="2024-01-01T00:00:00"/>
</timeline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5.xml"/><Relationship Id="rId4" Type="http://schemas.microsoft.com/office/2017/10/relationships/threadedComment" Target="../threadedComments/threadedComment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6.xml"/><Relationship Id="rId4" Type="http://schemas.microsoft.com/office/2017/10/relationships/threadedComment" Target="../threadedComments/threadedComment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7.xml"/><Relationship Id="rId4" Type="http://schemas.microsoft.com/office/2017/10/relationships/threadedComment" Target="../threadedComments/threadedComment8.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8.xml"/><Relationship Id="rId4" Type="http://schemas.microsoft.com/office/2017/10/relationships/threadedComment" Target="../threadedComments/threadedComment9.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17.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18.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drawing" Target="../drawings/drawing19.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drawing" Target="../drawings/drawing20.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drawing" Target="../drawings/drawing21.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drawing" Target="../drawings/drawing22.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drawing" Target="../drawings/drawing23.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drawing" Target="../drawings/drawing24.xml"/></Relationships>
</file>

<file path=xl/worksheets/_rels/sheet29.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3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2.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5.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C3539-C403-4FEA-A405-5AD97A695805}">
  <dimension ref="A1:U125"/>
  <sheetViews>
    <sheetView topLeftCell="A99" zoomScale="110" zoomScaleNormal="110" workbookViewId="0">
      <pane xSplit="2" topLeftCell="D1" activePane="topRight" state="frozen"/>
      <selection activeCell="A48" sqref="A48"/>
      <selection pane="topRight" activeCell="A48" sqref="A48"/>
    </sheetView>
  </sheetViews>
  <sheetFormatPr defaultColWidth="17.453125" defaultRowHeight="18" customHeight="1"/>
  <cols>
    <col min="1" max="1" width="27.81640625" style="23" bestFit="1" customWidth="1"/>
    <col min="2" max="2" width="14.453125" style="23" bestFit="1" customWidth="1"/>
    <col min="3" max="3" width="3.26953125" style="2" customWidth="1"/>
    <col min="4" max="4" width="27.81640625" style="2" bestFit="1" customWidth="1"/>
    <col min="5" max="5" width="10.1796875" style="2" bestFit="1" customWidth="1"/>
    <col min="6" max="6" width="11.26953125" style="2" bestFit="1" customWidth="1"/>
    <col min="7" max="7" width="29.26953125" style="2" bestFit="1" customWidth="1"/>
    <col min="8" max="8" width="10.1796875" style="2" customWidth="1"/>
    <col min="9" max="9" width="11.26953125" style="2" bestFit="1" customWidth="1"/>
    <col min="10" max="10" width="24.453125" style="2" bestFit="1" customWidth="1"/>
    <col min="11" max="11" width="10.1796875" style="2" bestFit="1" customWidth="1"/>
    <col min="12" max="12" width="11.26953125" style="2" bestFit="1" customWidth="1"/>
    <col min="13" max="13" width="24.453125" style="2" bestFit="1" customWidth="1"/>
    <col min="14" max="14" width="10.1796875" style="2" bestFit="1" customWidth="1"/>
    <col min="15" max="15" width="11.26953125" style="2" bestFit="1" customWidth="1"/>
    <col min="16" max="16" width="24.453125" style="2" bestFit="1" customWidth="1"/>
    <col min="17" max="17" width="10.1796875" style="2" bestFit="1" customWidth="1"/>
    <col min="18" max="18" width="11.26953125" style="2" bestFit="1" customWidth="1"/>
    <col min="19" max="16384" width="17.453125" style="2"/>
  </cols>
  <sheetData>
    <row r="1" spans="1:18" ht="18" customHeight="1">
      <c r="A1" s="448" t="s">
        <v>0</v>
      </c>
      <c r="B1" s="449"/>
      <c r="C1" s="165"/>
      <c r="D1" s="433">
        <v>45383</v>
      </c>
      <c r="E1" s="434"/>
      <c r="F1" s="435"/>
      <c r="G1" s="437">
        <v>45384</v>
      </c>
      <c r="H1" s="438"/>
      <c r="I1" s="439"/>
      <c r="J1" s="437">
        <v>45385</v>
      </c>
      <c r="K1" s="438"/>
      <c r="L1" s="439"/>
      <c r="M1" s="433">
        <v>45386</v>
      </c>
      <c r="N1" s="434"/>
      <c r="O1" s="435"/>
      <c r="P1" s="433">
        <v>45387</v>
      </c>
      <c r="Q1" s="434"/>
      <c r="R1" s="435"/>
    </row>
    <row r="2" spans="1:18" ht="18" customHeight="1">
      <c r="A2" s="225" t="s">
        <v>1</v>
      </c>
      <c r="B2" s="226" t="s">
        <v>2</v>
      </c>
      <c r="C2" s="166"/>
      <c r="D2" s="158" t="s">
        <v>1</v>
      </c>
      <c r="E2" s="191" t="s">
        <v>3</v>
      </c>
      <c r="F2" s="215" t="s">
        <v>4</v>
      </c>
      <c r="G2" s="98" t="s">
        <v>1</v>
      </c>
      <c r="H2" s="191" t="s">
        <v>3</v>
      </c>
      <c r="I2" s="43" t="s">
        <v>4</v>
      </c>
      <c r="J2" s="240" t="s">
        <v>1</v>
      </c>
      <c r="K2" s="191" t="s">
        <v>3</v>
      </c>
      <c r="L2" s="31" t="s">
        <v>4</v>
      </c>
      <c r="M2" s="240" t="s">
        <v>1</v>
      </c>
      <c r="N2" s="191" t="s">
        <v>3</v>
      </c>
      <c r="O2" s="31" t="s">
        <v>4</v>
      </c>
      <c r="P2" s="158" t="s">
        <v>1</v>
      </c>
      <c r="Q2" s="191" t="s">
        <v>3</v>
      </c>
      <c r="R2" s="31" t="s">
        <v>4</v>
      </c>
    </row>
    <row r="3" spans="1:18" ht="18" customHeight="1">
      <c r="A3" s="23" t="s">
        <v>5</v>
      </c>
      <c r="B3" s="89" t="s">
        <v>6</v>
      </c>
      <c r="D3" s="17" t="s">
        <v>7</v>
      </c>
      <c r="E3" s="17">
        <v>1</v>
      </c>
      <c r="F3" s="9" t="s">
        <v>8</v>
      </c>
      <c r="G3" s="2" t="s">
        <v>7</v>
      </c>
      <c r="H3" s="9">
        <v>1</v>
      </c>
      <c r="I3" s="2" t="s">
        <v>8</v>
      </c>
      <c r="J3" s="17" t="s">
        <v>7</v>
      </c>
      <c r="K3" s="17">
        <v>1</v>
      </c>
      <c r="L3" s="17" t="s">
        <v>8</v>
      </c>
      <c r="M3" s="17" t="s">
        <v>7</v>
      </c>
      <c r="N3" s="17">
        <v>1</v>
      </c>
      <c r="O3" s="9" t="s">
        <v>8</v>
      </c>
      <c r="P3" s="26" t="s">
        <v>7</v>
      </c>
      <c r="Q3" s="17">
        <v>1</v>
      </c>
      <c r="R3" s="9" t="s">
        <v>8</v>
      </c>
    </row>
    <row r="4" spans="1:18" ht="18" customHeight="1">
      <c r="A4" s="23" t="s">
        <v>9</v>
      </c>
      <c r="B4" s="89" t="s">
        <v>6</v>
      </c>
      <c r="D4" s="19" t="s">
        <v>10</v>
      </c>
      <c r="E4" s="19">
        <v>2</v>
      </c>
      <c r="F4" s="10" t="s">
        <v>11</v>
      </c>
      <c r="G4" s="2" t="s">
        <v>10</v>
      </c>
      <c r="H4" s="10">
        <v>5</v>
      </c>
      <c r="I4" s="2" t="s">
        <v>11</v>
      </c>
      <c r="J4" s="19" t="s">
        <v>10</v>
      </c>
      <c r="K4" s="19">
        <v>2</v>
      </c>
      <c r="L4" s="19" t="s">
        <v>11</v>
      </c>
      <c r="M4" s="19" t="s">
        <v>10</v>
      </c>
      <c r="N4" s="19">
        <v>2</v>
      </c>
      <c r="O4" s="10" t="s">
        <v>11</v>
      </c>
      <c r="P4" s="2" t="s">
        <v>10</v>
      </c>
      <c r="Q4" s="19">
        <v>1</v>
      </c>
      <c r="R4" s="10" t="s">
        <v>11</v>
      </c>
    </row>
    <row r="5" spans="1:18" ht="18" customHeight="1">
      <c r="A5" s="23" t="s">
        <v>12</v>
      </c>
      <c r="B5" s="89" t="s">
        <v>6</v>
      </c>
      <c r="D5" s="19" t="s">
        <v>13</v>
      </c>
      <c r="E5" s="19">
        <v>5</v>
      </c>
      <c r="F5" s="10"/>
      <c r="G5" s="2" t="s">
        <v>13</v>
      </c>
      <c r="H5" s="10">
        <v>6</v>
      </c>
      <c r="J5" s="19" t="s">
        <v>13</v>
      </c>
      <c r="K5" s="19">
        <v>4</v>
      </c>
      <c r="L5" s="19"/>
      <c r="M5" s="19" t="s">
        <v>13</v>
      </c>
      <c r="N5" s="19">
        <v>3</v>
      </c>
      <c r="O5" s="10"/>
      <c r="P5" s="2" t="s">
        <v>13</v>
      </c>
      <c r="Q5" s="19">
        <v>5</v>
      </c>
      <c r="R5" s="10"/>
    </row>
    <row r="6" spans="1:18" ht="18" customHeight="1">
      <c r="A6" s="23" t="s">
        <v>14</v>
      </c>
      <c r="B6" s="89" t="s">
        <v>6</v>
      </c>
      <c r="D6" s="149" t="s">
        <v>15</v>
      </c>
      <c r="E6" s="149">
        <v>3</v>
      </c>
      <c r="F6" s="110" t="s">
        <v>16</v>
      </c>
      <c r="G6" s="2" t="s">
        <v>17</v>
      </c>
      <c r="H6" s="10">
        <v>1</v>
      </c>
      <c r="I6" s="2" t="s">
        <v>18</v>
      </c>
      <c r="J6" s="161" t="s">
        <v>19</v>
      </c>
      <c r="K6" s="161">
        <v>2</v>
      </c>
      <c r="L6" s="161" t="s">
        <v>16</v>
      </c>
      <c r="M6" s="19" t="s">
        <v>20</v>
      </c>
      <c r="N6" s="19">
        <v>1</v>
      </c>
      <c r="O6" s="10" t="s">
        <v>18</v>
      </c>
      <c r="P6" s="140" t="s">
        <v>15</v>
      </c>
      <c r="Q6" s="161">
        <v>6</v>
      </c>
      <c r="R6" s="141" t="s">
        <v>16</v>
      </c>
    </row>
    <row r="7" spans="1:18" ht="18" customHeight="1">
      <c r="A7" s="23" t="s">
        <v>21</v>
      </c>
      <c r="B7" s="89" t="s">
        <v>6</v>
      </c>
      <c r="D7" s="19" t="s">
        <v>22</v>
      </c>
      <c r="E7" s="19">
        <v>4</v>
      </c>
      <c r="F7" s="10" t="s">
        <v>23</v>
      </c>
      <c r="G7" s="2" t="s">
        <v>24</v>
      </c>
      <c r="H7" s="10">
        <v>1</v>
      </c>
      <c r="I7" s="2" t="s">
        <v>23</v>
      </c>
      <c r="J7" s="19" t="s">
        <v>17</v>
      </c>
      <c r="K7" s="19">
        <v>2</v>
      </c>
      <c r="L7" s="19" t="s">
        <v>18</v>
      </c>
      <c r="M7" s="229" t="s">
        <v>25</v>
      </c>
      <c r="N7" s="229">
        <v>9</v>
      </c>
      <c r="O7" s="227" t="s">
        <v>18</v>
      </c>
      <c r="P7" s="2" t="s">
        <v>26</v>
      </c>
      <c r="Q7" s="19">
        <v>1</v>
      </c>
      <c r="R7" s="10" t="s">
        <v>11</v>
      </c>
    </row>
    <row r="8" spans="1:18" ht="18" customHeight="1">
      <c r="A8" s="23" t="s">
        <v>22</v>
      </c>
      <c r="B8" s="89" t="s">
        <v>6</v>
      </c>
      <c r="D8" s="19" t="s">
        <v>24</v>
      </c>
      <c r="E8" s="19">
        <v>1</v>
      </c>
      <c r="F8" s="10" t="s">
        <v>23</v>
      </c>
      <c r="G8" s="2" t="s">
        <v>27</v>
      </c>
      <c r="H8" s="10">
        <v>2</v>
      </c>
      <c r="I8" s="2" t="s">
        <v>16</v>
      </c>
      <c r="J8" s="19" t="s">
        <v>24</v>
      </c>
      <c r="K8" s="19">
        <v>1</v>
      </c>
      <c r="L8" s="19" t="s">
        <v>23</v>
      </c>
      <c r="M8" s="149" t="s">
        <v>28</v>
      </c>
      <c r="N8" s="149">
        <v>2</v>
      </c>
      <c r="O8" s="110" t="s">
        <v>16</v>
      </c>
      <c r="P8" s="228" t="s">
        <v>25</v>
      </c>
      <c r="Q8" s="229">
        <v>3</v>
      </c>
      <c r="R8" s="227" t="s">
        <v>18</v>
      </c>
    </row>
    <row r="9" spans="1:18" ht="18" customHeight="1">
      <c r="A9" s="23" t="s">
        <v>24</v>
      </c>
      <c r="B9" s="89" t="s">
        <v>6</v>
      </c>
      <c r="D9" s="19" t="s">
        <v>20</v>
      </c>
      <c r="E9" s="19">
        <v>2</v>
      </c>
      <c r="F9" s="10" t="s">
        <v>18</v>
      </c>
      <c r="G9" s="228" t="s">
        <v>25</v>
      </c>
      <c r="H9" s="227">
        <v>5</v>
      </c>
      <c r="I9" s="228" t="s">
        <v>18</v>
      </c>
      <c r="J9" s="19" t="s">
        <v>29</v>
      </c>
      <c r="K9" s="19">
        <v>2</v>
      </c>
      <c r="L9" s="19" t="s">
        <v>18</v>
      </c>
      <c r="M9" s="19" t="s">
        <v>30</v>
      </c>
      <c r="N9" s="19">
        <v>2</v>
      </c>
      <c r="O9" s="10" t="s">
        <v>18</v>
      </c>
      <c r="P9" s="150" t="s">
        <v>28</v>
      </c>
      <c r="Q9" s="149">
        <v>2</v>
      </c>
      <c r="R9" s="110" t="s">
        <v>16</v>
      </c>
    </row>
    <row r="10" spans="1:18" ht="18" customHeight="1">
      <c r="A10" s="23" t="s">
        <v>31</v>
      </c>
      <c r="B10" s="89" t="s">
        <v>6</v>
      </c>
      <c r="D10" s="229" t="s">
        <v>25</v>
      </c>
      <c r="E10" s="229">
        <v>8</v>
      </c>
      <c r="F10" s="227" t="s">
        <v>18</v>
      </c>
      <c r="G10" s="2" t="s">
        <v>22</v>
      </c>
      <c r="H10" s="10">
        <v>3</v>
      </c>
      <c r="I10" s="2" t="s">
        <v>23</v>
      </c>
      <c r="J10" s="229" t="s">
        <v>25</v>
      </c>
      <c r="K10" s="229">
        <v>7</v>
      </c>
      <c r="L10" s="229" t="s">
        <v>18</v>
      </c>
      <c r="M10" s="19" t="s">
        <v>22</v>
      </c>
      <c r="N10" s="19">
        <v>1</v>
      </c>
      <c r="O10" s="10" t="s">
        <v>23</v>
      </c>
      <c r="P10" s="2" t="s">
        <v>30</v>
      </c>
      <c r="Q10" s="19">
        <v>3</v>
      </c>
      <c r="R10" s="10" t="s">
        <v>18</v>
      </c>
    </row>
    <row r="11" spans="1:18" ht="18" customHeight="1">
      <c r="A11" s="23" t="s">
        <v>32</v>
      </c>
      <c r="B11" s="89" t="s">
        <v>6</v>
      </c>
      <c r="D11" s="149" t="s">
        <v>33</v>
      </c>
      <c r="E11" s="149">
        <v>2</v>
      </c>
      <c r="F11" s="110" t="s">
        <v>16</v>
      </c>
      <c r="G11" s="150" t="s">
        <v>28</v>
      </c>
      <c r="H11" s="110">
        <v>3</v>
      </c>
      <c r="I11" s="150" t="s">
        <v>16</v>
      </c>
      <c r="J11" s="19" t="s">
        <v>34</v>
      </c>
      <c r="K11" s="19">
        <v>3</v>
      </c>
      <c r="L11" s="19" t="s">
        <v>16</v>
      </c>
      <c r="M11" s="19" t="s">
        <v>29</v>
      </c>
      <c r="N11" s="19">
        <v>2</v>
      </c>
      <c r="O11" s="10" t="s">
        <v>18</v>
      </c>
      <c r="P11" s="2" t="s">
        <v>29</v>
      </c>
      <c r="Q11" s="19">
        <v>4</v>
      </c>
      <c r="R11" s="10" t="s">
        <v>18</v>
      </c>
    </row>
    <row r="12" spans="1:18" ht="18" customHeight="1">
      <c r="A12" s="23" t="s">
        <v>35</v>
      </c>
      <c r="B12" s="89" t="s">
        <v>6</v>
      </c>
      <c r="D12" s="149" t="s">
        <v>36</v>
      </c>
      <c r="E12" s="149">
        <v>2</v>
      </c>
      <c r="F12" s="110" t="s">
        <v>16</v>
      </c>
      <c r="G12" s="2" t="s">
        <v>32</v>
      </c>
      <c r="H12" s="10">
        <v>2</v>
      </c>
      <c r="I12" s="2" t="s">
        <v>18</v>
      </c>
      <c r="J12" s="19" t="s">
        <v>22</v>
      </c>
      <c r="K12" s="19">
        <v>3</v>
      </c>
      <c r="L12" s="19" t="s">
        <v>23</v>
      </c>
      <c r="M12" s="161" t="s">
        <v>37</v>
      </c>
      <c r="N12" s="161">
        <v>1</v>
      </c>
      <c r="O12" s="141" t="s">
        <v>16</v>
      </c>
      <c r="P12" s="2" t="s">
        <v>38</v>
      </c>
      <c r="Q12" s="19">
        <v>1</v>
      </c>
      <c r="R12" s="10" t="s">
        <v>11</v>
      </c>
    </row>
    <row r="13" spans="1:18" ht="18" customHeight="1">
      <c r="A13" s="23" t="s">
        <v>26</v>
      </c>
      <c r="B13" s="89" t="s">
        <v>6</v>
      </c>
      <c r="D13" s="149" t="s">
        <v>39</v>
      </c>
      <c r="E13" s="149">
        <v>1</v>
      </c>
      <c r="F13" s="110" t="s">
        <v>16</v>
      </c>
      <c r="G13" s="150" t="s">
        <v>40</v>
      </c>
      <c r="H13" s="110">
        <v>1</v>
      </c>
      <c r="I13" s="150" t="s">
        <v>16</v>
      </c>
      <c r="J13" s="149" t="s">
        <v>28</v>
      </c>
      <c r="K13" s="149">
        <v>2</v>
      </c>
      <c r="L13" s="149" t="s">
        <v>16</v>
      </c>
      <c r="M13" s="19" t="s">
        <v>5</v>
      </c>
      <c r="N13" s="19">
        <v>1</v>
      </c>
      <c r="O13" s="10" t="s">
        <v>11</v>
      </c>
      <c r="P13" s="2" t="s">
        <v>35</v>
      </c>
      <c r="Q13" s="19">
        <v>1</v>
      </c>
      <c r="R13" s="10" t="s">
        <v>23</v>
      </c>
    </row>
    <row r="14" spans="1:18" ht="18" customHeight="1">
      <c r="A14" s="23" t="s">
        <v>30</v>
      </c>
      <c r="B14" s="89" t="s">
        <v>6</v>
      </c>
      <c r="D14" s="149" t="s">
        <v>41</v>
      </c>
      <c r="E14" s="149">
        <v>1</v>
      </c>
      <c r="F14" s="110" t="s">
        <v>16</v>
      </c>
      <c r="G14" s="140" t="s">
        <v>42</v>
      </c>
      <c r="H14" s="141">
        <v>3</v>
      </c>
      <c r="I14" s="140" t="s">
        <v>16</v>
      </c>
      <c r="J14" s="19" t="s">
        <v>32</v>
      </c>
      <c r="K14" s="19">
        <v>1</v>
      </c>
      <c r="L14" s="19" t="s">
        <v>18</v>
      </c>
      <c r="M14" s="19" t="s">
        <v>35</v>
      </c>
      <c r="N14" s="19">
        <v>1</v>
      </c>
      <c r="O14" s="10" t="s">
        <v>23</v>
      </c>
      <c r="P14" s="2" t="s">
        <v>17</v>
      </c>
      <c r="Q14" s="19">
        <v>1</v>
      </c>
      <c r="R14" s="10" t="s">
        <v>18</v>
      </c>
    </row>
    <row r="15" spans="1:18" ht="18" customHeight="1">
      <c r="A15" s="23" t="s">
        <v>17</v>
      </c>
      <c r="B15" s="89" t="s">
        <v>6</v>
      </c>
      <c r="D15" s="149" t="s">
        <v>43</v>
      </c>
      <c r="E15" s="149">
        <v>1</v>
      </c>
      <c r="F15" s="110" t="s">
        <v>16</v>
      </c>
      <c r="G15" s="2" t="s">
        <v>20</v>
      </c>
      <c r="H15" s="10">
        <v>2</v>
      </c>
      <c r="I15" s="2" t="s">
        <v>18</v>
      </c>
      <c r="J15" s="19" t="s">
        <v>30</v>
      </c>
      <c r="K15" s="19">
        <v>2</v>
      </c>
      <c r="L15" s="19" t="s">
        <v>18</v>
      </c>
      <c r="M15" s="19" t="s">
        <v>17</v>
      </c>
      <c r="N15" s="19">
        <v>1</v>
      </c>
      <c r="O15" s="10" t="s">
        <v>18</v>
      </c>
      <c r="P15" s="228" t="s">
        <v>44</v>
      </c>
      <c r="Q15" s="229">
        <v>6</v>
      </c>
      <c r="R15" s="227" t="s">
        <v>18</v>
      </c>
    </row>
    <row r="16" spans="1:18" ht="18" customHeight="1">
      <c r="A16" s="23" t="s">
        <v>45</v>
      </c>
      <c r="B16" s="89" t="s">
        <v>6</v>
      </c>
      <c r="D16" s="19" t="s">
        <v>12</v>
      </c>
      <c r="E16" s="19">
        <v>1</v>
      </c>
      <c r="F16" s="10" t="s">
        <v>16</v>
      </c>
      <c r="G16" s="2" t="s">
        <v>35</v>
      </c>
      <c r="H16" s="10">
        <v>2</v>
      </c>
      <c r="I16" s="2" t="s">
        <v>23</v>
      </c>
      <c r="J16" s="19" t="s">
        <v>21</v>
      </c>
      <c r="K16" s="19">
        <v>1</v>
      </c>
      <c r="L16" s="19" t="s">
        <v>11</v>
      </c>
      <c r="M16" s="19" t="s">
        <v>31</v>
      </c>
      <c r="N16" s="19">
        <v>1</v>
      </c>
      <c r="O16" s="10" t="s">
        <v>11</v>
      </c>
      <c r="P16" s="2" t="s">
        <v>22</v>
      </c>
      <c r="Q16" s="19">
        <v>1</v>
      </c>
      <c r="R16" s="10" t="s">
        <v>23</v>
      </c>
    </row>
    <row r="17" spans="1:18" ht="18" customHeight="1">
      <c r="A17" s="23" t="s">
        <v>46</v>
      </c>
      <c r="B17" s="89" t="s">
        <v>6</v>
      </c>
      <c r="D17" s="19" t="s">
        <v>9</v>
      </c>
      <c r="E17" s="19">
        <v>1</v>
      </c>
      <c r="F17" s="10" t="s">
        <v>11</v>
      </c>
      <c r="H17" s="10"/>
      <c r="J17" s="19" t="s">
        <v>38</v>
      </c>
      <c r="K17" s="19">
        <v>1</v>
      </c>
      <c r="L17" s="19" t="s">
        <v>11</v>
      </c>
      <c r="M17" s="19" t="s">
        <v>32</v>
      </c>
      <c r="N17" s="19">
        <v>1</v>
      </c>
      <c r="O17" s="10" t="s">
        <v>23</v>
      </c>
      <c r="P17" s="2" t="s">
        <v>21</v>
      </c>
      <c r="Q17" s="19">
        <v>1</v>
      </c>
      <c r="R17" s="10" t="s">
        <v>11</v>
      </c>
    </row>
    <row r="18" spans="1:18" ht="18" customHeight="1">
      <c r="A18" s="23" t="s">
        <v>47</v>
      </c>
      <c r="B18" s="89" t="s">
        <v>6</v>
      </c>
      <c r="D18" s="19" t="s">
        <v>14</v>
      </c>
      <c r="E18" s="19">
        <v>1</v>
      </c>
      <c r="F18" s="10" t="s">
        <v>11</v>
      </c>
      <c r="H18" s="10"/>
      <c r="J18" s="161" t="s">
        <v>48</v>
      </c>
      <c r="K18" s="161">
        <v>1</v>
      </c>
      <c r="L18" s="161" t="s">
        <v>16</v>
      </c>
      <c r="M18" s="229" t="s">
        <v>44</v>
      </c>
      <c r="N18" s="229">
        <v>8</v>
      </c>
      <c r="O18" s="227" t="s">
        <v>18</v>
      </c>
      <c r="P18" s="19"/>
      <c r="Q18" s="19"/>
      <c r="R18" s="10"/>
    </row>
    <row r="19" spans="1:18" ht="18" customHeight="1">
      <c r="A19" s="23" t="s">
        <v>49</v>
      </c>
      <c r="B19" s="89" t="s">
        <v>50</v>
      </c>
      <c r="D19" s="19" t="s">
        <v>38</v>
      </c>
      <c r="E19" s="19">
        <v>1</v>
      </c>
      <c r="F19" s="10" t="s">
        <v>11</v>
      </c>
      <c r="H19" s="10"/>
      <c r="J19" s="19" t="s">
        <v>26</v>
      </c>
      <c r="K19" s="19">
        <v>1</v>
      </c>
      <c r="L19" s="19" t="s">
        <v>11</v>
      </c>
      <c r="M19" s="19"/>
      <c r="N19" s="19"/>
      <c r="O19" s="10"/>
      <c r="P19" s="19"/>
      <c r="Q19" s="19"/>
      <c r="R19" s="10"/>
    </row>
    <row r="20" spans="1:18" ht="18" customHeight="1">
      <c r="A20" s="23" t="s">
        <v>25</v>
      </c>
      <c r="B20" s="89" t="s">
        <v>50</v>
      </c>
      <c r="D20" s="19"/>
      <c r="E20" s="19"/>
      <c r="F20" s="10"/>
      <c r="H20" s="10"/>
      <c r="J20" s="19" t="s">
        <v>35</v>
      </c>
      <c r="K20" s="19">
        <v>1</v>
      </c>
      <c r="L20" s="19" t="s">
        <v>23</v>
      </c>
      <c r="M20" s="19"/>
      <c r="N20" s="19"/>
      <c r="O20" s="10"/>
      <c r="Q20" s="19"/>
      <c r="R20" s="10"/>
    </row>
    <row r="21" spans="1:18" ht="18" customHeight="1">
      <c r="A21" s="23" t="s">
        <v>51</v>
      </c>
      <c r="B21" s="89" t="s">
        <v>50</v>
      </c>
      <c r="D21" s="25"/>
      <c r="E21" s="25"/>
      <c r="F21" s="11"/>
      <c r="H21" s="11"/>
      <c r="J21" s="25"/>
      <c r="K21" s="25"/>
      <c r="L21" s="25"/>
      <c r="M21" s="25"/>
      <c r="N21" s="25"/>
      <c r="O21" s="11"/>
      <c r="Q21" s="25"/>
      <c r="R21" s="11"/>
    </row>
    <row r="22" spans="1:18" ht="18" customHeight="1">
      <c r="A22" s="23" t="s">
        <v>29</v>
      </c>
      <c r="B22" s="89" t="s">
        <v>50</v>
      </c>
      <c r="D22" s="11"/>
      <c r="E22" s="436">
        <f>SUM(E3:E20)</f>
        <v>37</v>
      </c>
      <c r="F22" s="436"/>
      <c r="G22" s="78"/>
      <c r="H22" s="436">
        <f>SUM(H3:H20)</f>
        <v>37</v>
      </c>
      <c r="I22" s="430"/>
      <c r="J22" s="11"/>
      <c r="K22" s="436">
        <f>SUM(K3:K20)</f>
        <v>37</v>
      </c>
      <c r="L22" s="436"/>
      <c r="M22" s="11"/>
      <c r="N22" s="436">
        <f>SUM(N3:N20)</f>
        <v>37</v>
      </c>
      <c r="O22" s="436"/>
      <c r="P22" s="78"/>
      <c r="Q22" s="436">
        <f>SUM(Q3:Q20)</f>
        <v>37</v>
      </c>
      <c r="R22" s="431"/>
    </row>
    <row r="23" spans="1:18" ht="18" customHeight="1">
      <c r="A23" s="23" t="s">
        <v>52</v>
      </c>
      <c r="B23" s="89" t="s">
        <v>53</v>
      </c>
      <c r="D23" s="450">
        <v>45390</v>
      </c>
      <c r="E23" s="438"/>
      <c r="F23" s="435"/>
      <c r="G23" s="450">
        <v>45391</v>
      </c>
      <c r="H23" s="434"/>
      <c r="I23" s="435"/>
      <c r="J23" s="450">
        <v>45392</v>
      </c>
      <c r="K23" s="434"/>
      <c r="L23" s="435"/>
      <c r="M23" s="450">
        <v>45393</v>
      </c>
      <c r="N23" s="434"/>
      <c r="O23" s="439"/>
      <c r="P23" s="450">
        <v>45394</v>
      </c>
      <c r="Q23" s="434"/>
      <c r="R23" s="435"/>
    </row>
    <row r="24" spans="1:18" ht="18" customHeight="1">
      <c r="A24" s="23" t="s">
        <v>54</v>
      </c>
      <c r="B24" s="89" t="s">
        <v>55</v>
      </c>
      <c r="D24" s="170" t="s">
        <v>1</v>
      </c>
      <c r="E24" s="31" t="s">
        <v>3</v>
      </c>
      <c r="F24" s="49" t="s">
        <v>4</v>
      </c>
      <c r="G24" s="116" t="s">
        <v>1</v>
      </c>
      <c r="H24" s="111" t="s">
        <v>3</v>
      </c>
      <c r="I24" s="196" t="s">
        <v>4</v>
      </c>
      <c r="J24" s="295" t="s">
        <v>1</v>
      </c>
      <c r="K24" s="49" t="s">
        <v>3</v>
      </c>
      <c r="L24" s="105" t="s">
        <v>4</v>
      </c>
      <c r="M24" s="217" t="s">
        <v>1</v>
      </c>
      <c r="N24" s="196" t="s">
        <v>3</v>
      </c>
      <c r="O24" s="31" t="s">
        <v>4</v>
      </c>
      <c r="P24" s="217" t="s">
        <v>1</v>
      </c>
      <c r="Q24" s="111" t="s">
        <v>3</v>
      </c>
      <c r="R24" s="111" t="s">
        <v>4</v>
      </c>
    </row>
    <row r="25" spans="1:18" ht="18" customHeight="1">
      <c r="A25" s="23" t="s">
        <v>56</v>
      </c>
      <c r="B25" s="89" t="s">
        <v>53</v>
      </c>
      <c r="D25" s="17" t="s">
        <v>7</v>
      </c>
      <c r="E25" s="17">
        <v>2</v>
      </c>
      <c r="F25" s="17" t="s">
        <v>8</v>
      </c>
      <c r="G25" s="17" t="s">
        <v>7</v>
      </c>
      <c r="H25" s="17">
        <v>1</v>
      </c>
      <c r="I25" s="17"/>
      <c r="J25" s="17" t="s">
        <v>7</v>
      </c>
      <c r="K25" s="9">
        <v>2</v>
      </c>
      <c r="L25" s="26" t="s">
        <v>8</v>
      </c>
      <c r="M25" s="9" t="s">
        <v>7</v>
      </c>
      <c r="N25" s="26">
        <v>2</v>
      </c>
      <c r="O25" s="9" t="s">
        <v>8</v>
      </c>
      <c r="P25" s="26" t="s">
        <v>7</v>
      </c>
      <c r="Q25" s="17">
        <v>1</v>
      </c>
      <c r="R25" s="9" t="s">
        <v>8</v>
      </c>
    </row>
    <row r="26" spans="1:18" ht="18" customHeight="1">
      <c r="A26" s="23" t="s">
        <v>57</v>
      </c>
      <c r="B26" s="89" t="s">
        <v>53</v>
      </c>
      <c r="D26" s="19" t="s">
        <v>10</v>
      </c>
      <c r="E26" s="19">
        <v>1</v>
      </c>
      <c r="F26" s="19" t="s">
        <v>11</v>
      </c>
      <c r="G26" s="19" t="s">
        <v>10</v>
      </c>
      <c r="H26" s="19">
        <v>8</v>
      </c>
      <c r="I26" s="19" t="s">
        <v>11</v>
      </c>
      <c r="J26" s="19" t="s">
        <v>58</v>
      </c>
      <c r="K26" s="10">
        <v>1</v>
      </c>
      <c r="L26" s="2" t="s">
        <v>8</v>
      </c>
      <c r="M26" s="10" t="s">
        <v>10</v>
      </c>
      <c r="N26" s="2">
        <v>2</v>
      </c>
      <c r="O26" s="10" t="s">
        <v>11</v>
      </c>
      <c r="P26" s="2" t="s">
        <v>10</v>
      </c>
      <c r="Q26" s="19">
        <v>1</v>
      </c>
      <c r="R26" s="10" t="s">
        <v>11</v>
      </c>
    </row>
    <row r="27" spans="1:18" ht="18" customHeight="1">
      <c r="B27" s="89"/>
      <c r="D27" s="19" t="s">
        <v>13</v>
      </c>
      <c r="E27" s="19">
        <v>2</v>
      </c>
      <c r="F27" s="19"/>
      <c r="G27" s="19" t="s">
        <v>13</v>
      </c>
      <c r="H27" s="19">
        <v>2</v>
      </c>
      <c r="I27" s="19"/>
      <c r="J27" s="19" t="s">
        <v>10</v>
      </c>
      <c r="K27" s="10">
        <v>1</v>
      </c>
      <c r="L27" s="2" t="s">
        <v>11</v>
      </c>
      <c r="M27" s="10" t="s">
        <v>13</v>
      </c>
      <c r="N27" s="2">
        <v>4</v>
      </c>
      <c r="O27" s="10"/>
      <c r="P27" s="2" t="s">
        <v>13</v>
      </c>
      <c r="Q27" s="19">
        <v>5</v>
      </c>
      <c r="R27" s="10"/>
    </row>
    <row r="28" spans="1:18" ht="18" customHeight="1">
      <c r="D28" s="19" t="s">
        <v>15</v>
      </c>
      <c r="E28" s="19">
        <v>2</v>
      </c>
      <c r="F28" s="19" t="s">
        <v>16</v>
      </c>
      <c r="G28" s="19" t="s">
        <v>35</v>
      </c>
      <c r="H28" s="19">
        <v>1</v>
      </c>
      <c r="I28" s="19" t="s">
        <v>23</v>
      </c>
      <c r="J28" s="19" t="s">
        <v>13</v>
      </c>
      <c r="K28" s="10">
        <v>3</v>
      </c>
      <c r="M28" s="141" t="s">
        <v>15</v>
      </c>
      <c r="N28" s="140">
        <v>2</v>
      </c>
      <c r="O28" s="141" t="s">
        <v>16</v>
      </c>
      <c r="P28" s="2" t="s">
        <v>29</v>
      </c>
      <c r="Q28" s="19">
        <v>7</v>
      </c>
      <c r="R28" s="10" t="s">
        <v>18</v>
      </c>
    </row>
    <row r="29" spans="1:18" ht="18" customHeight="1">
      <c r="D29" s="19" t="s">
        <v>49</v>
      </c>
      <c r="E29" s="19">
        <v>2</v>
      </c>
      <c r="F29" s="19" t="s">
        <v>18</v>
      </c>
      <c r="G29" s="19" t="s">
        <v>25</v>
      </c>
      <c r="H29" s="19">
        <v>2</v>
      </c>
      <c r="I29" s="19" t="s">
        <v>18</v>
      </c>
      <c r="J29" s="19" t="s">
        <v>29</v>
      </c>
      <c r="K29" s="10">
        <v>7</v>
      </c>
      <c r="L29" s="2" t="s">
        <v>18</v>
      </c>
      <c r="M29" s="10" t="s">
        <v>29</v>
      </c>
      <c r="N29" s="2">
        <v>6</v>
      </c>
      <c r="O29" s="10" t="s">
        <v>18</v>
      </c>
      <c r="P29" s="2" t="s">
        <v>24</v>
      </c>
      <c r="Q29" s="19">
        <v>1</v>
      </c>
      <c r="R29" s="10" t="s">
        <v>23</v>
      </c>
    </row>
    <row r="30" spans="1:18" ht="18" customHeight="1">
      <c r="D30" s="19" t="s">
        <v>20</v>
      </c>
      <c r="E30" s="19">
        <v>1</v>
      </c>
      <c r="F30" s="19" t="s">
        <v>18</v>
      </c>
      <c r="G30" s="149" t="s">
        <v>28</v>
      </c>
      <c r="H30" s="149">
        <v>2</v>
      </c>
      <c r="I30" s="149" t="s">
        <v>16</v>
      </c>
      <c r="J30" s="19" t="s">
        <v>20</v>
      </c>
      <c r="K30" s="10">
        <v>1</v>
      </c>
      <c r="L30" s="2" t="s">
        <v>18</v>
      </c>
      <c r="M30" s="10" t="s">
        <v>24</v>
      </c>
      <c r="N30" s="2">
        <v>1</v>
      </c>
      <c r="O30" s="10" t="s">
        <v>23</v>
      </c>
      <c r="P30" s="2" t="s">
        <v>20</v>
      </c>
      <c r="Q30" s="19">
        <v>2</v>
      </c>
      <c r="R30" s="10" t="s">
        <v>18</v>
      </c>
    </row>
    <row r="31" spans="1:18" ht="18" customHeight="1">
      <c r="D31" s="182" t="s">
        <v>59</v>
      </c>
      <c r="E31" s="182">
        <v>2</v>
      </c>
      <c r="F31" s="182" t="s">
        <v>16</v>
      </c>
      <c r="G31" s="19" t="s">
        <v>29</v>
      </c>
      <c r="H31" s="19">
        <v>5</v>
      </c>
      <c r="I31" s="19" t="s">
        <v>18</v>
      </c>
      <c r="J31" s="19" t="s">
        <v>22</v>
      </c>
      <c r="K31" s="10">
        <v>1</v>
      </c>
      <c r="L31" s="2" t="s">
        <v>23</v>
      </c>
      <c r="M31" s="10" t="s">
        <v>20</v>
      </c>
      <c r="N31" s="2">
        <v>2</v>
      </c>
      <c r="O31" s="10" t="s">
        <v>18</v>
      </c>
      <c r="P31" s="2" t="s">
        <v>38</v>
      </c>
      <c r="Q31" s="19">
        <v>1</v>
      </c>
      <c r="R31" s="10" t="s">
        <v>11</v>
      </c>
    </row>
    <row r="32" spans="1:18" ht="18" customHeight="1">
      <c r="D32" s="19" t="s">
        <v>25</v>
      </c>
      <c r="E32" s="19">
        <v>3</v>
      </c>
      <c r="F32" s="19" t="s">
        <v>18</v>
      </c>
      <c r="G32" s="19" t="s">
        <v>46</v>
      </c>
      <c r="H32" s="19">
        <v>2</v>
      </c>
      <c r="I32" s="19" t="s">
        <v>18</v>
      </c>
      <c r="J32" s="19" t="s">
        <v>25</v>
      </c>
      <c r="K32" s="10">
        <v>2</v>
      </c>
      <c r="L32" s="2" t="s">
        <v>18</v>
      </c>
      <c r="M32" s="110" t="s">
        <v>28</v>
      </c>
      <c r="N32" s="150">
        <v>2</v>
      </c>
      <c r="O32" s="110" t="s">
        <v>16</v>
      </c>
      <c r="P32" s="2" t="s">
        <v>44</v>
      </c>
      <c r="Q32" s="19">
        <v>6</v>
      </c>
      <c r="R32" s="10" t="s">
        <v>18</v>
      </c>
    </row>
    <row r="33" spans="1:18" ht="18" customHeight="1">
      <c r="D33" s="149" t="s">
        <v>28</v>
      </c>
      <c r="E33" s="149">
        <v>2</v>
      </c>
      <c r="F33" s="149" t="s">
        <v>16</v>
      </c>
      <c r="G33" s="19" t="s">
        <v>47</v>
      </c>
      <c r="H33" s="19">
        <v>3</v>
      </c>
      <c r="I33" s="19" t="s">
        <v>18</v>
      </c>
      <c r="J33" s="149" t="s">
        <v>28</v>
      </c>
      <c r="K33" s="110">
        <v>2</v>
      </c>
      <c r="L33" s="150" t="s">
        <v>16</v>
      </c>
      <c r="M33" s="227" t="s">
        <v>44</v>
      </c>
      <c r="N33" s="228">
        <v>4</v>
      </c>
      <c r="O33" s="227" t="s">
        <v>18</v>
      </c>
      <c r="P33" s="2" t="s">
        <v>25</v>
      </c>
      <c r="Q33" s="19">
        <v>2</v>
      </c>
      <c r="R33" s="10" t="s">
        <v>18</v>
      </c>
    </row>
    <row r="34" spans="1:18" ht="18" customHeight="1">
      <c r="D34" s="19" t="s">
        <v>30</v>
      </c>
      <c r="E34" s="19">
        <v>2</v>
      </c>
      <c r="F34" s="19" t="s">
        <v>23</v>
      </c>
      <c r="G34" s="229" t="s">
        <v>44</v>
      </c>
      <c r="H34" s="229">
        <v>2</v>
      </c>
      <c r="I34" s="229" t="s">
        <v>18</v>
      </c>
      <c r="J34" s="19" t="s">
        <v>38</v>
      </c>
      <c r="K34" s="10">
        <v>1</v>
      </c>
      <c r="L34" s="2" t="s">
        <v>11</v>
      </c>
      <c r="M34" s="10" t="s">
        <v>25</v>
      </c>
      <c r="N34" s="2">
        <v>2</v>
      </c>
      <c r="O34" s="10" t="s">
        <v>18</v>
      </c>
      <c r="P34" s="2" t="s">
        <v>49</v>
      </c>
      <c r="Q34" s="19">
        <v>2</v>
      </c>
      <c r="R34" s="10" t="s">
        <v>18</v>
      </c>
    </row>
    <row r="35" spans="1:18" ht="18" customHeight="1">
      <c r="D35" s="19" t="s">
        <v>29</v>
      </c>
      <c r="E35" s="19">
        <v>5</v>
      </c>
      <c r="F35" s="19" t="s">
        <v>18</v>
      </c>
      <c r="G35" s="19" t="s">
        <v>49</v>
      </c>
      <c r="H35" s="19">
        <v>2</v>
      </c>
      <c r="I35" s="19" t="s">
        <v>18</v>
      </c>
      <c r="J35" s="19" t="s">
        <v>46</v>
      </c>
      <c r="K35" s="10">
        <v>1</v>
      </c>
      <c r="L35" s="2" t="s">
        <v>23</v>
      </c>
      <c r="M35" s="10" t="s">
        <v>49</v>
      </c>
      <c r="N35" s="2">
        <v>2</v>
      </c>
      <c r="O35" s="10" t="s">
        <v>18</v>
      </c>
      <c r="P35" s="150" t="s">
        <v>28</v>
      </c>
      <c r="Q35" s="149">
        <v>2</v>
      </c>
      <c r="R35" s="110" t="s">
        <v>16</v>
      </c>
    </row>
    <row r="36" spans="1:18" ht="18" customHeight="1">
      <c r="D36" s="19" t="s">
        <v>38</v>
      </c>
      <c r="E36" s="19">
        <v>1</v>
      </c>
      <c r="F36" s="19" t="s">
        <v>11</v>
      </c>
      <c r="G36" s="19" t="s">
        <v>45</v>
      </c>
      <c r="H36" s="19">
        <v>1</v>
      </c>
      <c r="I36" s="19" t="s">
        <v>23</v>
      </c>
      <c r="J36" s="19" t="s">
        <v>47</v>
      </c>
      <c r="K36" s="10">
        <v>2</v>
      </c>
      <c r="L36" s="2" t="s">
        <v>18</v>
      </c>
      <c r="M36" s="141" t="s">
        <v>60</v>
      </c>
      <c r="N36" s="140">
        <v>2</v>
      </c>
      <c r="O36" s="141" t="s">
        <v>16</v>
      </c>
      <c r="P36" s="140" t="s">
        <v>61</v>
      </c>
      <c r="Q36" s="161">
        <v>2</v>
      </c>
      <c r="R36" s="141" t="s">
        <v>16</v>
      </c>
    </row>
    <row r="37" spans="1:18" ht="18" customHeight="1">
      <c r="D37" s="229" t="s">
        <v>44</v>
      </c>
      <c r="E37" s="229">
        <v>4</v>
      </c>
      <c r="F37" s="229" t="s">
        <v>18</v>
      </c>
      <c r="G37" s="161" t="s">
        <v>60</v>
      </c>
      <c r="H37" s="161">
        <v>1</v>
      </c>
      <c r="I37" s="161" t="s">
        <v>16</v>
      </c>
      <c r="J37" s="229" t="s">
        <v>44</v>
      </c>
      <c r="K37" s="227">
        <v>3</v>
      </c>
      <c r="L37" s="228" t="s">
        <v>18</v>
      </c>
      <c r="M37" s="141" t="s">
        <v>42</v>
      </c>
      <c r="N37" s="140">
        <v>2</v>
      </c>
      <c r="O37" s="141" t="s">
        <v>16</v>
      </c>
      <c r="P37" s="140" t="s">
        <v>62</v>
      </c>
      <c r="Q37" s="161">
        <v>1</v>
      </c>
      <c r="R37" s="141" t="s">
        <v>16</v>
      </c>
    </row>
    <row r="38" spans="1:18" ht="18" customHeight="1">
      <c r="D38" s="19" t="s">
        <v>22</v>
      </c>
      <c r="E38" s="19">
        <v>1</v>
      </c>
      <c r="F38" s="19" t="s">
        <v>23</v>
      </c>
      <c r="G38" s="161" t="s">
        <v>63</v>
      </c>
      <c r="H38" s="161">
        <v>2</v>
      </c>
      <c r="I38" s="161" t="s">
        <v>16</v>
      </c>
      <c r="J38" s="19" t="s">
        <v>49</v>
      </c>
      <c r="K38" s="10">
        <v>2</v>
      </c>
      <c r="L38" s="2" t="s">
        <v>18</v>
      </c>
      <c r="M38" s="10" t="s">
        <v>47</v>
      </c>
      <c r="N38" s="2">
        <v>2</v>
      </c>
      <c r="O38" s="10" t="s">
        <v>23</v>
      </c>
      <c r="P38" s="140" t="s">
        <v>64</v>
      </c>
      <c r="Q38" s="161">
        <v>2</v>
      </c>
      <c r="R38" s="141" t="s">
        <v>16</v>
      </c>
    </row>
    <row r="39" spans="1:18" ht="18" customHeight="1">
      <c r="D39" s="19" t="s">
        <v>32</v>
      </c>
      <c r="E39" s="19">
        <v>1</v>
      </c>
      <c r="F39" s="19" t="s">
        <v>11</v>
      </c>
      <c r="G39" s="19" t="s">
        <v>17</v>
      </c>
      <c r="H39" s="19">
        <v>1</v>
      </c>
      <c r="I39" s="19" t="s">
        <v>23</v>
      </c>
      <c r="J39" s="161" t="s">
        <v>37</v>
      </c>
      <c r="K39" s="141">
        <v>2</v>
      </c>
      <c r="L39" s="140" t="s">
        <v>16</v>
      </c>
      <c r="M39" s="19" t="s">
        <v>38</v>
      </c>
      <c r="N39" s="19">
        <v>1</v>
      </c>
      <c r="O39" s="10" t="s">
        <v>11</v>
      </c>
      <c r="P39" s="19" t="s">
        <v>30</v>
      </c>
      <c r="Q39" s="19">
        <v>1</v>
      </c>
      <c r="R39" s="10" t="s">
        <v>11</v>
      </c>
    </row>
    <row r="40" spans="1:18" ht="18" customHeight="1">
      <c r="A40" s="231" t="s">
        <v>65</v>
      </c>
      <c r="D40" s="19" t="s">
        <v>5</v>
      </c>
      <c r="E40" s="19">
        <v>1</v>
      </c>
      <c r="F40" s="19" t="s">
        <v>11</v>
      </c>
      <c r="G40" s="19" t="s">
        <v>30</v>
      </c>
      <c r="H40" s="19">
        <v>1</v>
      </c>
      <c r="I40" s="19" t="s">
        <v>23</v>
      </c>
      <c r="J40" s="161" t="s">
        <v>66</v>
      </c>
      <c r="K40" s="141">
        <v>2</v>
      </c>
      <c r="L40" s="140" t="s">
        <v>16</v>
      </c>
      <c r="M40" s="19" t="s">
        <v>35</v>
      </c>
      <c r="N40" s="19">
        <v>1</v>
      </c>
      <c r="O40" s="10" t="s">
        <v>23</v>
      </c>
      <c r="P40" s="19" t="s">
        <v>35</v>
      </c>
      <c r="Q40" s="19">
        <v>1</v>
      </c>
      <c r="R40" s="10" t="s">
        <v>23</v>
      </c>
    </row>
    <row r="41" spans="1:18" ht="18" customHeight="1">
      <c r="A41" s="117" t="s">
        <v>67</v>
      </c>
      <c r="D41" s="161" t="s">
        <v>60</v>
      </c>
      <c r="E41" s="161">
        <v>2</v>
      </c>
      <c r="F41" s="161" t="s">
        <v>16</v>
      </c>
      <c r="G41" s="19" t="s">
        <v>22</v>
      </c>
      <c r="H41" s="19">
        <v>1</v>
      </c>
      <c r="I41" s="19" t="s">
        <v>23</v>
      </c>
      <c r="J41" s="161" t="s">
        <v>68</v>
      </c>
      <c r="K41" s="141">
        <v>1</v>
      </c>
      <c r="L41" s="140" t="s">
        <v>16</v>
      </c>
      <c r="M41" s="10"/>
      <c r="O41" s="10"/>
      <c r="P41" s="19"/>
      <c r="Q41" s="19"/>
      <c r="R41" s="10"/>
    </row>
    <row r="42" spans="1:18" ht="18" customHeight="1">
      <c r="A42" s="223" t="s">
        <v>69</v>
      </c>
      <c r="D42" s="161" t="s">
        <v>63</v>
      </c>
      <c r="E42" s="161">
        <v>1</v>
      </c>
      <c r="F42" s="161" t="s">
        <v>16</v>
      </c>
      <c r="G42" s="19"/>
      <c r="H42" s="19"/>
      <c r="I42" s="19"/>
      <c r="J42" s="19" t="s">
        <v>21</v>
      </c>
      <c r="K42" s="10">
        <v>1</v>
      </c>
      <c r="L42" s="2" t="s">
        <v>11</v>
      </c>
      <c r="M42" s="10"/>
      <c r="O42" s="10"/>
      <c r="Q42" s="19"/>
      <c r="R42" s="10"/>
    </row>
    <row r="43" spans="1:18" ht="18" customHeight="1">
      <c r="A43" s="224" t="s">
        <v>70</v>
      </c>
      <c r="D43" s="19" t="s">
        <v>35</v>
      </c>
      <c r="E43" s="19">
        <v>1</v>
      </c>
      <c r="F43" s="19" t="s">
        <v>23</v>
      </c>
      <c r="G43" s="19"/>
      <c r="H43" s="19"/>
      <c r="I43" s="19"/>
      <c r="J43" s="19" t="s">
        <v>5</v>
      </c>
      <c r="K43" s="19">
        <v>1</v>
      </c>
      <c r="L43" s="19" t="s">
        <v>11</v>
      </c>
      <c r="M43" s="10"/>
      <c r="O43" s="10"/>
      <c r="Q43" s="19"/>
      <c r="R43" s="10"/>
    </row>
    <row r="44" spans="1:18" ht="18" customHeight="1">
      <c r="A44" s="127" t="s">
        <v>71</v>
      </c>
      <c r="D44" s="19" t="s">
        <v>17</v>
      </c>
      <c r="E44" s="19">
        <v>1</v>
      </c>
      <c r="F44" s="19" t="s">
        <v>23</v>
      </c>
      <c r="G44" s="19"/>
      <c r="H44" s="19"/>
      <c r="I44" s="19"/>
      <c r="J44" s="19" t="s">
        <v>17</v>
      </c>
      <c r="K44" s="19">
        <v>1</v>
      </c>
      <c r="L44" s="19" t="s">
        <v>23</v>
      </c>
      <c r="M44" s="10"/>
      <c r="O44" s="10"/>
      <c r="Q44" s="19"/>
      <c r="R44" s="10"/>
    </row>
    <row r="45" spans="1:18" ht="18" customHeight="1">
      <c r="A45" s="234" t="s">
        <v>72</v>
      </c>
      <c r="D45" s="25"/>
      <c r="E45" s="25"/>
      <c r="F45" s="25"/>
      <c r="G45" s="25"/>
      <c r="H45" s="25"/>
      <c r="I45" s="25"/>
      <c r="J45" s="25"/>
      <c r="K45" s="11"/>
      <c r="M45" s="11"/>
      <c r="O45" s="11"/>
      <c r="Q45" s="25"/>
      <c r="R45" s="11"/>
    </row>
    <row r="46" spans="1:18" ht="18" customHeight="1">
      <c r="D46" s="11"/>
      <c r="E46" s="436">
        <f>SUM(E25:E44)</f>
        <v>37</v>
      </c>
      <c r="F46" s="436"/>
      <c r="G46" s="11"/>
      <c r="H46" s="436">
        <f>SUM(H25:H44)</f>
        <v>37</v>
      </c>
      <c r="I46" s="436"/>
      <c r="J46" s="25"/>
      <c r="K46" s="443">
        <f>SUM(K25:K45)</f>
        <v>37</v>
      </c>
      <c r="L46" s="440"/>
      <c r="M46" s="32"/>
      <c r="N46" s="430">
        <f>SUM(N25:N45)</f>
        <v>37</v>
      </c>
      <c r="O46" s="436"/>
      <c r="P46" s="12"/>
      <c r="Q46" s="443">
        <f>SUM(Q25:Q45)</f>
        <v>37</v>
      </c>
      <c r="R46" s="431"/>
    </row>
    <row r="47" spans="1:18" ht="18" customHeight="1">
      <c r="D47" s="447">
        <v>45397</v>
      </c>
      <c r="E47" s="445"/>
      <c r="F47" s="446"/>
      <c r="G47" s="447">
        <v>45398</v>
      </c>
      <c r="H47" s="445"/>
      <c r="I47" s="446"/>
      <c r="J47" s="447">
        <v>45399</v>
      </c>
      <c r="K47" s="445"/>
      <c r="L47" s="446"/>
      <c r="M47" s="447">
        <v>45400</v>
      </c>
      <c r="N47" s="445"/>
      <c r="O47" s="446"/>
      <c r="P47" s="447">
        <v>45401</v>
      </c>
      <c r="Q47" s="445"/>
      <c r="R47" s="446"/>
    </row>
    <row r="48" spans="1:18" ht="18" customHeight="1">
      <c r="D48" s="158" t="s">
        <v>1</v>
      </c>
      <c r="E48" s="193" t="s">
        <v>3</v>
      </c>
      <c r="F48" s="233" t="s">
        <v>4</v>
      </c>
      <c r="G48" s="158" t="s">
        <v>1</v>
      </c>
      <c r="H48" s="193" t="s">
        <v>3</v>
      </c>
      <c r="I48" s="171" t="s">
        <v>4</v>
      </c>
      <c r="J48" s="45" t="s">
        <v>1</v>
      </c>
      <c r="K48" s="235" t="s">
        <v>3</v>
      </c>
      <c r="L48" s="191" t="s">
        <v>4</v>
      </c>
      <c r="M48" s="56" t="s">
        <v>1</v>
      </c>
      <c r="N48" s="235" t="s">
        <v>3</v>
      </c>
      <c r="O48" s="193" t="s">
        <v>4</v>
      </c>
      <c r="P48" s="240" t="s">
        <v>1</v>
      </c>
      <c r="Q48" s="191" t="s">
        <v>3</v>
      </c>
      <c r="R48" s="31" t="s">
        <v>4</v>
      </c>
    </row>
    <row r="49" spans="4:18" ht="18" customHeight="1">
      <c r="D49" s="17" t="s">
        <v>7</v>
      </c>
      <c r="E49" s="17">
        <v>2</v>
      </c>
      <c r="F49" s="17" t="s">
        <v>8</v>
      </c>
      <c r="G49" s="17" t="s">
        <v>7</v>
      </c>
      <c r="H49" s="9">
        <v>1</v>
      </c>
      <c r="I49" s="2" t="s">
        <v>8</v>
      </c>
      <c r="J49" s="19" t="s">
        <v>7</v>
      </c>
      <c r="K49" s="9">
        <v>2</v>
      </c>
      <c r="L49" s="26" t="s">
        <v>8</v>
      </c>
      <c r="M49" s="17" t="s">
        <v>7</v>
      </c>
      <c r="N49" s="17">
        <v>2</v>
      </c>
      <c r="O49" s="17" t="s">
        <v>8</v>
      </c>
      <c r="P49" s="17" t="s">
        <v>7</v>
      </c>
      <c r="Q49" s="17">
        <v>2</v>
      </c>
      <c r="R49" s="9" t="s">
        <v>8</v>
      </c>
    </row>
    <row r="50" spans="4:18" ht="18" customHeight="1">
      <c r="D50" s="19" t="s">
        <v>10</v>
      </c>
      <c r="E50" s="19">
        <v>1</v>
      </c>
      <c r="F50" s="19" t="s">
        <v>11</v>
      </c>
      <c r="G50" s="19" t="s">
        <v>10</v>
      </c>
      <c r="H50" s="10">
        <v>9</v>
      </c>
      <c r="I50" s="2" t="s">
        <v>11</v>
      </c>
      <c r="J50" s="19" t="s">
        <v>58</v>
      </c>
      <c r="K50" s="10">
        <v>1</v>
      </c>
      <c r="L50" s="2" t="s">
        <v>8</v>
      </c>
      <c r="M50" s="19" t="s">
        <v>58</v>
      </c>
      <c r="N50" s="19">
        <v>1</v>
      </c>
      <c r="O50" s="19" t="s">
        <v>8</v>
      </c>
      <c r="P50" s="19" t="s">
        <v>58</v>
      </c>
      <c r="Q50" s="19">
        <v>1</v>
      </c>
      <c r="R50" s="10" t="s">
        <v>8</v>
      </c>
    </row>
    <row r="51" spans="4:18" ht="18" customHeight="1">
      <c r="D51" s="19" t="s">
        <v>13</v>
      </c>
      <c r="E51" s="19">
        <v>2</v>
      </c>
      <c r="F51" s="19"/>
      <c r="G51" s="19" t="s">
        <v>13</v>
      </c>
      <c r="H51" s="10">
        <v>1</v>
      </c>
      <c r="J51" s="19" t="s">
        <v>10</v>
      </c>
      <c r="K51" s="10">
        <v>2</v>
      </c>
      <c r="L51" s="2" t="s">
        <v>11</v>
      </c>
      <c r="M51" s="19" t="s">
        <v>10</v>
      </c>
      <c r="N51" s="19">
        <v>1</v>
      </c>
      <c r="O51" s="19" t="s">
        <v>11</v>
      </c>
      <c r="P51" s="19" t="s">
        <v>10</v>
      </c>
      <c r="Q51" s="19">
        <v>1</v>
      </c>
      <c r="R51" s="10" t="s">
        <v>11</v>
      </c>
    </row>
    <row r="52" spans="4:18" ht="18" customHeight="1">
      <c r="D52" s="19" t="s">
        <v>29</v>
      </c>
      <c r="E52" s="19">
        <v>5</v>
      </c>
      <c r="F52" s="19" t="s">
        <v>18</v>
      </c>
      <c r="G52" s="19" t="s">
        <v>29</v>
      </c>
      <c r="H52" s="10">
        <v>6</v>
      </c>
      <c r="I52" s="2" t="s">
        <v>18</v>
      </c>
      <c r="J52" s="19" t="s">
        <v>13</v>
      </c>
      <c r="K52" s="10">
        <v>1</v>
      </c>
      <c r="M52" s="19" t="s">
        <v>13</v>
      </c>
      <c r="N52" s="19">
        <v>2</v>
      </c>
      <c r="O52" s="19"/>
      <c r="P52" s="19" t="s">
        <v>13</v>
      </c>
      <c r="Q52" s="19">
        <v>3</v>
      </c>
      <c r="R52" s="10"/>
    </row>
    <row r="53" spans="4:18" ht="18" customHeight="1">
      <c r="D53" s="19" t="s">
        <v>49</v>
      </c>
      <c r="E53" s="19">
        <v>2</v>
      </c>
      <c r="F53" s="19" t="s">
        <v>18</v>
      </c>
      <c r="G53" s="19" t="s">
        <v>73</v>
      </c>
      <c r="H53" s="10">
        <v>1</v>
      </c>
      <c r="I53" s="28" t="s">
        <v>16</v>
      </c>
      <c r="J53" s="19" t="s">
        <v>29</v>
      </c>
      <c r="K53" s="10">
        <v>6</v>
      </c>
      <c r="L53" s="2" t="s">
        <v>18</v>
      </c>
      <c r="M53" s="19" t="s">
        <v>15</v>
      </c>
      <c r="N53" s="19">
        <v>3</v>
      </c>
      <c r="O53" s="19" t="s">
        <v>16</v>
      </c>
      <c r="P53" s="19" t="s">
        <v>15</v>
      </c>
      <c r="Q53" s="19">
        <v>9</v>
      </c>
      <c r="R53" s="10" t="s">
        <v>16</v>
      </c>
    </row>
    <row r="54" spans="4:18" ht="18" customHeight="1">
      <c r="D54" s="19" t="s">
        <v>20</v>
      </c>
      <c r="E54" s="19">
        <v>1</v>
      </c>
      <c r="F54" s="19" t="s">
        <v>18</v>
      </c>
      <c r="G54" s="19" t="s">
        <v>49</v>
      </c>
      <c r="H54" s="10">
        <v>2</v>
      </c>
      <c r="I54" s="28" t="s">
        <v>18</v>
      </c>
      <c r="J54" s="19" t="s">
        <v>49</v>
      </c>
      <c r="K54" s="10">
        <v>1</v>
      </c>
      <c r="L54" s="2" t="s">
        <v>18</v>
      </c>
      <c r="M54" s="19" t="s">
        <v>29</v>
      </c>
      <c r="N54" s="19">
        <v>2</v>
      </c>
      <c r="O54" s="19" t="s">
        <v>18</v>
      </c>
      <c r="P54" s="19" t="s">
        <v>49</v>
      </c>
      <c r="Q54" s="19">
        <v>1</v>
      </c>
      <c r="R54" s="10" t="s">
        <v>23</v>
      </c>
    </row>
    <row r="55" spans="4:18" ht="18" customHeight="1">
      <c r="D55" s="19" t="s">
        <v>38</v>
      </c>
      <c r="E55" s="19">
        <v>1</v>
      </c>
      <c r="F55" s="19" t="s">
        <v>11</v>
      </c>
      <c r="G55" s="19" t="s">
        <v>44</v>
      </c>
      <c r="H55" s="10">
        <v>8</v>
      </c>
      <c r="I55" s="2" t="s">
        <v>18</v>
      </c>
      <c r="J55" s="19" t="s">
        <v>20</v>
      </c>
      <c r="K55" s="10">
        <v>1</v>
      </c>
      <c r="L55" s="2" t="s">
        <v>18</v>
      </c>
      <c r="M55" s="19" t="s">
        <v>24</v>
      </c>
      <c r="N55" s="19">
        <v>1</v>
      </c>
      <c r="O55" s="19" t="s">
        <v>23</v>
      </c>
      <c r="P55" s="19" t="s">
        <v>44</v>
      </c>
      <c r="Q55" s="19">
        <v>6</v>
      </c>
      <c r="R55" s="10" t="s">
        <v>18</v>
      </c>
    </row>
    <row r="56" spans="4:18" ht="18" customHeight="1">
      <c r="D56" s="19" t="s">
        <v>44</v>
      </c>
      <c r="E56" s="19">
        <v>9</v>
      </c>
      <c r="F56" s="19" t="s">
        <v>18</v>
      </c>
      <c r="G56" s="19" t="s">
        <v>51</v>
      </c>
      <c r="H56" s="10">
        <v>1</v>
      </c>
      <c r="I56" s="28" t="s">
        <v>18</v>
      </c>
      <c r="J56" s="19" t="s">
        <v>38</v>
      </c>
      <c r="K56" s="10">
        <v>1</v>
      </c>
      <c r="L56" s="2" t="s">
        <v>11</v>
      </c>
      <c r="M56" s="19" t="s">
        <v>44</v>
      </c>
      <c r="N56" s="19">
        <v>4</v>
      </c>
      <c r="O56" s="19" t="s">
        <v>18</v>
      </c>
      <c r="P56" s="19" t="s">
        <v>29</v>
      </c>
      <c r="Q56" s="19">
        <v>2</v>
      </c>
      <c r="R56" s="10" t="s">
        <v>18</v>
      </c>
    </row>
    <row r="57" spans="4:18" ht="18" customHeight="1">
      <c r="D57" s="229" t="s">
        <v>74</v>
      </c>
      <c r="E57" s="229">
        <v>1</v>
      </c>
      <c r="F57" s="229" t="s">
        <v>18</v>
      </c>
      <c r="G57" s="19" t="s">
        <v>34</v>
      </c>
      <c r="H57" s="10">
        <v>1</v>
      </c>
      <c r="I57" s="28" t="s">
        <v>18</v>
      </c>
      <c r="J57" s="19" t="s">
        <v>44</v>
      </c>
      <c r="K57" s="10">
        <v>7</v>
      </c>
      <c r="L57" s="2" t="s">
        <v>18</v>
      </c>
      <c r="M57" s="19" t="s">
        <v>49</v>
      </c>
      <c r="N57" s="19">
        <v>1</v>
      </c>
      <c r="O57" s="19" t="s">
        <v>18</v>
      </c>
      <c r="P57" s="161" t="s">
        <v>75</v>
      </c>
      <c r="Q57" s="161">
        <v>1</v>
      </c>
      <c r="R57" s="141" t="s">
        <v>16</v>
      </c>
    </row>
    <row r="58" spans="4:18" ht="18" customHeight="1">
      <c r="D58" s="229" t="s">
        <v>76</v>
      </c>
      <c r="E58" s="229">
        <v>1</v>
      </c>
      <c r="F58" s="229" t="s">
        <v>18</v>
      </c>
      <c r="G58" s="19" t="s">
        <v>25</v>
      </c>
      <c r="H58" s="10">
        <v>2</v>
      </c>
      <c r="I58" s="28" t="s">
        <v>18</v>
      </c>
      <c r="J58" s="2" t="s">
        <v>17</v>
      </c>
      <c r="K58" s="10">
        <v>1</v>
      </c>
      <c r="L58" s="2" t="s">
        <v>11</v>
      </c>
      <c r="M58" s="19" t="s">
        <v>52</v>
      </c>
      <c r="N58" s="19">
        <v>2</v>
      </c>
      <c r="O58" s="19" t="s">
        <v>18</v>
      </c>
      <c r="P58" s="19" t="s">
        <v>25</v>
      </c>
      <c r="Q58" s="19">
        <v>2</v>
      </c>
      <c r="R58" s="10" t="s">
        <v>18</v>
      </c>
    </row>
    <row r="59" spans="4:18" ht="18" customHeight="1">
      <c r="D59" s="229" t="s">
        <v>77</v>
      </c>
      <c r="E59" s="229">
        <v>1</v>
      </c>
      <c r="F59" s="229" t="s">
        <v>18</v>
      </c>
      <c r="G59" s="161" t="s">
        <v>60</v>
      </c>
      <c r="H59" s="141">
        <v>2</v>
      </c>
      <c r="I59" s="140" t="s">
        <v>16</v>
      </c>
      <c r="J59" s="19" t="s">
        <v>51</v>
      </c>
      <c r="K59" s="10">
        <v>1</v>
      </c>
      <c r="L59" s="2" t="s">
        <v>18</v>
      </c>
      <c r="M59" s="19" t="s">
        <v>46</v>
      </c>
      <c r="N59" s="19">
        <v>1</v>
      </c>
      <c r="O59" s="19" t="s">
        <v>11</v>
      </c>
      <c r="P59" s="161" t="s">
        <v>60</v>
      </c>
      <c r="Q59" s="161">
        <v>2</v>
      </c>
      <c r="R59" s="141" t="s">
        <v>16</v>
      </c>
    </row>
    <row r="60" spans="4:18" ht="18" customHeight="1">
      <c r="D60" s="229" t="s">
        <v>78</v>
      </c>
      <c r="E60" s="229">
        <v>1</v>
      </c>
      <c r="F60" s="229" t="s">
        <v>18</v>
      </c>
      <c r="G60" s="149" t="s">
        <v>43</v>
      </c>
      <c r="H60" s="110">
        <v>1</v>
      </c>
      <c r="I60" s="157" t="s">
        <v>16</v>
      </c>
      <c r="J60" s="19" t="s">
        <v>52</v>
      </c>
      <c r="K60" s="10">
        <v>2</v>
      </c>
      <c r="L60" s="2" t="s">
        <v>18</v>
      </c>
      <c r="M60" s="19" t="s">
        <v>25</v>
      </c>
      <c r="N60" s="19">
        <v>3</v>
      </c>
      <c r="O60" s="19" t="s">
        <v>18</v>
      </c>
      <c r="P60" s="19" t="s">
        <v>52</v>
      </c>
      <c r="Q60" s="19">
        <v>1</v>
      </c>
      <c r="R60" s="10" t="s">
        <v>18</v>
      </c>
    </row>
    <row r="61" spans="4:18" ht="18" customHeight="1">
      <c r="D61" s="19" t="s">
        <v>51</v>
      </c>
      <c r="E61" s="19">
        <v>1</v>
      </c>
      <c r="F61" s="19" t="s">
        <v>18</v>
      </c>
      <c r="G61" s="19" t="s">
        <v>79</v>
      </c>
      <c r="H61" s="10">
        <v>2</v>
      </c>
      <c r="I61" s="28" t="s">
        <v>16</v>
      </c>
      <c r="J61" s="19" t="s">
        <v>25</v>
      </c>
      <c r="K61" s="10">
        <v>2</v>
      </c>
      <c r="L61" s="2" t="s">
        <v>18</v>
      </c>
      <c r="M61" s="161" t="s">
        <v>60</v>
      </c>
      <c r="N61" s="161">
        <v>2</v>
      </c>
      <c r="O61" s="161" t="s">
        <v>16</v>
      </c>
      <c r="P61" s="19" t="s">
        <v>51</v>
      </c>
      <c r="Q61" s="19">
        <v>1</v>
      </c>
      <c r="R61" s="10" t="s">
        <v>18</v>
      </c>
    </row>
    <row r="62" spans="4:18" ht="18" customHeight="1">
      <c r="D62" s="19" t="s">
        <v>34</v>
      </c>
      <c r="E62" s="19">
        <v>1</v>
      </c>
      <c r="F62" s="19" t="s">
        <v>18</v>
      </c>
      <c r="G62" s="19"/>
      <c r="H62" s="10"/>
      <c r="I62" s="28"/>
      <c r="J62" s="19" t="s">
        <v>21</v>
      </c>
      <c r="K62" s="10">
        <v>1</v>
      </c>
      <c r="L62" s="2" t="s">
        <v>11</v>
      </c>
      <c r="M62" s="19" t="s">
        <v>80</v>
      </c>
      <c r="N62" s="19">
        <v>1</v>
      </c>
      <c r="O62" s="19" t="s">
        <v>16</v>
      </c>
      <c r="P62" s="19" t="s">
        <v>20</v>
      </c>
      <c r="Q62" s="19">
        <v>1</v>
      </c>
      <c r="R62" s="10" t="s">
        <v>18</v>
      </c>
    </row>
    <row r="63" spans="4:18" ht="18" customHeight="1">
      <c r="D63" s="19" t="s">
        <v>25</v>
      </c>
      <c r="E63" s="19">
        <v>2</v>
      </c>
      <c r="F63" s="19" t="s">
        <v>18</v>
      </c>
      <c r="G63" s="19"/>
      <c r="H63" s="10"/>
      <c r="I63" s="28"/>
      <c r="J63" s="140" t="s">
        <v>60</v>
      </c>
      <c r="K63" s="141">
        <v>2</v>
      </c>
      <c r="L63" s="140" t="s">
        <v>16</v>
      </c>
      <c r="M63" s="19" t="s">
        <v>81</v>
      </c>
      <c r="N63" s="19">
        <v>1</v>
      </c>
      <c r="O63" s="19" t="s">
        <v>16</v>
      </c>
      <c r="P63" s="19" t="s">
        <v>81</v>
      </c>
      <c r="Q63" s="19">
        <v>1</v>
      </c>
      <c r="R63" s="10" t="s">
        <v>16</v>
      </c>
    </row>
    <row r="64" spans="4:18" ht="18" customHeight="1">
      <c r="D64" s="19" t="s">
        <v>47</v>
      </c>
      <c r="E64" s="19">
        <v>1</v>
      </c>
      <c r="F64" s="19" t="s">
        <v>11</v>
      </c>
      <c r="G64" s="19"/>
      <c r="H64" s="10"/>
      <c r="I64" s="28"/>
      <c r="J64" s="2" t="s">
        <v>82</v>
      </c>
      <c r="K64" s="10">
        <v>1</v>
      </c>
      <c r="L64" s="2" t="s">
        <v>16</v>
      </c>
      <c r="M64" s="161" t="s">
        <v>75</v>
      </c>
      <c r="N64" s="161">
        <v>1</v>
      </c>
      <c r="O64" s="161" t="s">
        <v>16</v>
      </c>
      <c r="P64" s="19" t="s">
        <v>83</v>
      </c>
      <c r="Q64" s="19">
        <v>1</v>
      </c>
      <c r="R64" s="10" t="s">
        <v>16</v>
      </c>
    </row>
    <row r="65" spans="4:18" ht="18" customHeight="1">
      <c r="D65" s="19" t="s">
        <v>22</v>
      </c>
      <c r="E65" s="19">
        <v>1</v>
      </c>
      <c r="F65" s="19" t="s">
        <v>11</v>
      </c>
      <c r="G65" s="19"/>
      <c r="H65" s="10"/>
      <c r="I65" s="28"/>
      <c r="J65" s="2" t="s">
        <v>84</v>
      </c>
      <c r="K65" s="10">
        <v>1</v>
      </c>
      <c r="L65" s="2" t="s">
        <v>16</v>
      </c>
      <c r="M65" s="19" t="s">
        <v>35</v>
      </c>
      <c r="N65" s="19">
        <v>1</v>
      </c>
      <c r="O65" s="19" t="s">
        <v>11</v>
      </c>
      <c r="P65" s="19" t="s">
        <v>17</v>
      </c>
      <c r="Q65" s="19">
        <v>1</v>
      </c>
      <c r="R65" s="10" t="s">
        <v>11</v>
      </c>
    </row>
    <row r="66" spans="4:18" ht="18" customHeight="1">
      <c r="D66" s="161" t="s">
        <v>63</v>
      </c>
      <c r="E66" s="161">
        <v>2</v>
      </c>
      <c r="F66" s="161" t="s">
        <v>16</v>
      </c>
      <c r="G66" s="19"/>
      <c r="H66" s="10"/>
      <c r="I66" s="28"/>
      <c r="J66" s="2" t="s">
        <v>85</v>
      </c>
      <c r="K66" s="10">
        <v>1</v>
      </c>
      <c r="L66" s="2" t="s">
        <v>16</v>
      </c>
      <c r="M66" s="19" t="s">
        <v>38</v>
      </c>
      <c r="N66" s="19">
        <v>1</v>
      </c>
      <c r="O66" s="19" t="s">
        <v>11</v>
      </c>
      <c r="P66" s="19" t="s">
        <v>21</v>
      </c>
      <c r="Q66" s="19">
        <v>1</v>
      </c>
      <c r="R66" s="10" t="s">
        <v>11</v>
      </c>
    </row>
    <row r="67" spans="4:18" ht="18" customHeight="1">
      <c r="D67" s="149" t="s">
        <v>36</v>
      </c>
      <c r="E67" s="149">
        <v>1</v>
      </c>
      <c r="F67" s="149" t="s">
        <v>16</v>
      </c>
      <c r="G67" s="19"/>
      <c r="H67" s="10"/>
      <c r="I67" s="28"/>
      <c r="J67" s="2" t="s">
        <v>86</v>
      </c>
      <c r="K67" s="10">
        <v>1</v>
      </c>
      <c r="L67" s="2" t="s">
        <v>16</v>
      </c>
      <c r="M67" s="19" t="s">
        <v>51</v>
      </c>
      <c r="N67" s="19">
        <v>1</v>
      </c>
      <c r="O67" s="19" t="s">
        <v>18</v>
      </c>
      <c r="P67" s="19"/>
      <c r="Q67" s="19"/>
      <c r="R67" s="10"/>
    </row>
    <row r="68" spans="4:18" ht="18" customHeight="1">
      <c r="D68" s="149" t="s">
        <v>41</v>
      </c>
      <c r="E68" s="149">
        <v>1</v>
      </c>
      <c r="F68" s="149" t="s">
        <v>16</v>
      </c>
      <c r="G68" s="19"/>
      <c r="H68" s="10"/>
      <c r="I68" s="28"/>
      <c r="J68" s="2" t="s">
        <v>87</v>
      </c>
      <c r="K68" s="10">
        <v>1</v>
      </c>
      <c r="L68" s="2" t="s">
        <v>16</v>
      </c>
      <c r="M68" s="19" t="s">
        <v>57</v>
      </c>
      <c r="N68" s="19">
        <v>1</v>
      </c>
      <c r="O68" s="19" t="s">
        <v>18</v>
      </c>
      <c r="P68" s="19"/>
      <c r="Q68" s="19"/>
      <c r="R68" s="10"/>
    </row>
    <row r="69" spans="4:18" ht="18" customHeight="1">
      <c r="D69" s="19"/>
      <c r="E69" s="19"/>
      <c r="F69" s="19"/>
      <c r="G69" s="19"/>
      <c r="H69" s="10"/>
      <c r="I69" s="28"/>
      <c r="J69" s="2" t="s">
        <v>24</v>
      </c>
      <c r="K69" s="10">
        <v>1</v>
      </c>
      <c r="L69" s="2" t="s">
        <v>23</v>
      </c>
      <c r="M69" s="19" t="s">
        <v>22</v>
      </c>
      <c r="N69" s="19">
        <v>1</v>
      </c>
      <c r="O69" s="19" t="s">
        <v>11</v>
      </c>
      <c r="P69" s="19"/>
      <c r="Q69" s="19"/>
      <c r="R69" s="10"/>
    </row>
    <row r="70" spans="4:18" ht="18" customHeight="1">
      <c r="D70" s="19"/>
      <c r="E70" s="19"/>
      <c r="F70" s="19"/>
      <c r="G70" s="19"/>
      <c r="H70" s="10"/>
      <c r="I70" s="28"/>
      <c r="K70" s="10"/>
      <c r="M70" s="149" t="s">
        <v>28</v>
      </c>
      <c r="N70" s="149">
        <v>1</v>
      </c>
      <c r="O70" s="149" t="s">
        <v>16</v>
      </c>
      <c r="P70" s="19"/>
      <c r="Q70" s="19"/>
      <c r="R70" s="10"/>
    </row>
    <row r="71" spans="4:18" ht="18" customHeight="1">
      <c r="D71" s="19"/>
      <c r="E71" s="19"/>
      <c r="F71" s="19"/>
      <c r="G71" s="19"/>
      <c r="H71" s="10"/>
      <c r="I71" s="28"/>
      <c r="K71" s="10"/>
      <c r="M71" s="161" t="s">
        <v>26</v>
      </c>
      <c r="N71" s="161">
        <v>1</v>
      </c>
      <c r="O71" s="161" t="s">
        <v>16</v>
      </c>
      <c r="P71" s="19"/>
      <c r="Q71" s="19"/>
      <c r="R71" s="10"/>
    </row>
    <row r="72" spans="4:18" ht="18" customHeight="1">
      <c r="D72" s="19"/>
      <c r="E72" s="19"/>
      <c r="F72" s="19"/>
      <c r="G72" s="19"/>
      <c r="H72" s="10"/>
      <c r="I72" s="28"/>
      <c r="K72" s="10"/>
      <c r="M72" s="161" t="s">
        <v>5</v>
      </c>
      <c r="N72" s="161">
        <v>1</v>
      </c>
      <c r="O72" s="161" t="s">
        <v>16</v>
      </c>
      <c r="P72" s="19"/>
      <c r="Q72" s="19"/>
      <c r="R72" s="10"/>
    </row>
    <row r="73" spans="4:18" ht="18" customHeight="1">
      <c r="D73" s="19"/>
      <c r="E73" s="19"/>
      <c r="F73" s="19"/>
      <c r="G73" s="19"/>
      <c r="H73" s="10"/>
      <c r="I73" s="28"/>
      <c r="K73" s="10"/>
      <c r="M73" s="161" t="s">
        <v>19</v>
      </c>
      <c r="N73" s="161">
        <v>1</v>
      </c>
      <c r="O73" s="161" t="s">
        <v>16</v>
      </c>
      <c r="P73" s="19"/>
      <c r="Q73" s="19"/>
      <c r="R73" s="10"/>
    </row>
    <row r="74" spans="4:18" ht="18" customHeight="1">
      <c r="D74" s="25"/>
      <c r="E74" s="25"/>
      <c r="F74" s="25"/>
      <c r="G74" s="25"/>
      <c r="H74" s="11"/>
      <c r="I74" s="28"/>
      <c r="K74" s="11"/>
      <c r="M74" s="298"/>
      <c r="N74" s="298"/>
      <c r="O74" s="298"/>
      <c r="P74" s="25"/>
      <c r="Q74" s="25"/>
      <c r="R74" s="11"/>
    </row>
    <row r="75" spans="4:18" ht="18" customHeight="1">
      <c r="D75" s="25"/>
      <c r="E75" s="443">
        <f>SUM(E49:E73)</f>
        <v>37</v>
      </c>
      <c r="F75" s="431"/>
      <c r="G75" s="54"/>
      <c r="H75" s="443">
        <f>SUM(H49:H73)</f>
        <v>37</v>
      </c>
      <c r="I75" s="440"/>
      <c r="J75" s="53"/>
      <c r="K75" s="443">
        <f>SUM(K49:K73)</f>
        <v>37</v>
      </c>
      <c r="L75" s="430"/>
      <c r="M75" s="25"/>
      <c r="N75" s="443">
        <f>SUM(N49:N73)</f>
        <v>37</v>
      </c>
      <c r="O75" s="431"/>
      <c r="P75" s="54"/>
      <c r="Q75" s="443">
        <f>SUM(Q49:Q73)</f>
        <v>37</v>
      </c>
      <c r="R75" s="431"/>
    </row>
    <row r="76" spans="4:18" ht="18" customHeight="1">
      <c r="D76" s="444">
        <v>45404</v>
      </c>
      <c r="E76" s="445"/>
      <c r="F76" s="446"/>
      <c r="G76" s="444">
        <v>45405</v>
      </c>
      <c r="H76" s="445"/>
      <c r="I76" s="446"/>
      <c r="J76" s="444">
        <v>45406</v>
      </c>
      <c r="K76" s="445"/>
      <c r="L76" s="446"/>
      <c r="M76" s="447">
        <v>45407</v>
      </c>
      <c r="N76" s="445"/>
      <c r="O76" s="446"/>
      <c r="P76" s="444">
        <v>45408</v>
      </c>
      <c r="Q76" s="445"/>
      <c r="R76" s="446"/>
    </row>
    <row r="77" spans="4:18" ht="18" customHeight="1">
      <c r="D77" s="158" t="s">
        <v>1</v>
      </c>
      <c r="E77" s="195" t="s">
        <v>3</v>
      </c>
      <c r="F77" s="191" t="s">
        <v>4</v>
      </c>
      <c r="G77" s="98" t="s">
        <v>1</v>
      </c>
      <c r="H77" s="175" t="s">
        <v>3</v>
      </c>
      <c r="I77" s="46" t="s">
        <v>4</v>
      </c>
      <c r="J77" s="240" t="s">
        <v>1</v>
      </c>
      <c r="K77" s="153" t="s">
        <v>3</v>
      </c>
      <c r="L77" s="31" t="s">
        <v>4</v>
      </c>
      <c r="M77" s="240" t="s">
        <v>1</v>
      </c>
      <c r="N77" s="175" t="s">
        <v>3</v>
      </c>
      <c r="O77" s="191" t="s">
        <v>4</v>
      </c>
      <c r="P77" s="56" t="s">
        <v>1</v>
      </c>
      <c r="Q77" s="171" t="s">
        <v>3</v>
      </c>
      <c r="R77" s="31" t="s">
        <v>4</v>
      </c>
    </row>
    <row r="78" spans="4:18" ht="18" customHeight="1">
      <c r="D78" s="9" t="s">
        <v>7</v>
      </c>
      <c r="E78" s="26">
        <v>1</v>
      </c>
      <c r="F78" s="17" t="s">
        <v>8</v>
      </c>
      <c r="G78" s="10" t="s">
        <v>10</v>
      </c>
      <c r="H78" s="2">
        <v>10</v>
      </c>
      <c r="I78" s="19" t="s">
        <v>11</v>
      </c>
      <c r="J78" s="9" t="s">
        <v>7</v>
      </c>
      <c r="K78" s="2">
        <v>1</v>
      </c>
      <c r="L78" s="17" t="s">
        <v>8</v>
      </c>
      <c r="M78" s="9" t="s">
        <v>7</v>
      </c>
      <c r="N78" s="2">
        <v>1</v>
      </c>
      <c r="O78" s="17" t="s">
        <v>8</v>
      </c>
      <c r="P78" s="9" t="s">
        <v>7</v>
      </c>
      <c r="Q78" s="2">
        <v>1</v>
      </c>
      <c r="R78" s="9" t="s">
        <v>8</v>
      </c>
    </row>
    <row r="79" spans="4:18" ht="18" customHeight="1">
      <c r="D79" s="10" t="s">
        <v>10</v>
      </c>
      <c r="E79" s="2">
        <v>1</v>
      </c>
      <c r="F79" s="19" t="s">
        <v>11</v>
      </c>
      <c r="G79" s="10" t="s">
        <v>13</v>
      </c>
      <c r="H79" s="2">
        <v>1</v>
      </c>
      <c r="I79" s="19"/>
      <c r="J79" s="10" t="s">
        <v>10</v>
      </c>
      <c r="K79" s="2">
        <v>1</v>
      </c>
      <c r="L79" s="19" t="s">
        <v>11</v>
      </c>
      <c r="M79" s="10" t="s">
        <v>10</v>
      </c>
      <c r="N79" s="2">
        <v>1</v>
      </c>
      <c r="O79" s="19" t="s">
        <v>11</v>
      </c>
      <c r="P79" s="10" t="s">
        <v>10</v>
      </c>
      <c r="Q79" s="2">
        <v>1</v>
      </c>
      <c r="R79" s="10" t="s">
        <v>11</v>
      </c>
    </row>
    <row r="80" spans="4:18" ht="18" customHeight="1">
      <c r="D80" s="10" t="s">
        <v>13</v>
      </c>
      <c r="E80" s="2">
        <v>1</v>
      </c>
      <c r="F80" s="19"/>
      <c r="G80" s="10" t="s">
        <v>15</v>
      </c>
      <c r="H80" s="2">
        <v>2</v>
      </c>
      <c r="I80" s="19" t="s">
        <v>16</v>
      </c>
      <c r="J80" s="10" t="s">
        <v>13</v>
      </c>
      <c r="K80" s="2">
        <v>1</v>
      </c>
      <c r="L80" s="19"/>
      <c r="M80" s="10" t="s">
        <v>13</v>
      </c>
      <c r="N80" s="2">
        <v>2</v>
      </c>
      <c r="O80" s="19"/>
      <c r="P80" s="10" t="s">
        <v>13</v>
      </c>
      <c r="Q80" s="2">
        <v>7</v>
      </c>
      <c r="R80" s="10"/>
    </row>
    <row r="81" spans="4:18" ht="18" customHeight="1">
      <c r="D81" s="189" t="s">
        <v>15</v>
      </c>
      <c r="E81" s="188">
        <v>4</v>
      </c>
      <c r="F81" s="160" t="s">
        <v>16</v>
      </c>
      <c r="G81" s="10" t="s">
        <v>20</v>
      </c>
      <c r="H81" s="2">
        <v>2</v>
      </c>
      <c r="I81" s="19" t="s">
        <v>18</v>
      </c>
      <c r="J81" s="10" t="s">
        <v>15</v>
      </c>
      <c r="K81" s="2">
        <v>1</v>
      </c>
      <c r="L81" s="19" t="s">
        <v>16</v>
      </c>
      <c r="M81" s="141" t="s">
        <v>19</v>
      </c>
      <c r="N81" s="140">
        <v>6</v>
      </c>
      <c r="O81" s="141" t="s">
        <v>16</v>
      </c>
      <c r="P81" s="10" t="s">
        <v>44</v>
      </c>
      <c r="Q81" s="2">
        <v>3</v>
      </c>
      <c r="R81" s="10" t="s">
        <v>18</v>
      </c>
    </row>
    <row r="82" spans="4:18" ht="18" customHeight="1">
      <c r="D82" s="10" t="s">
        <v>20</v>
      </c>
      <c r="E82" s="2">
        <v>1</v>
      </c>
      <c r="F82" s="19" t="s">
        <v>18</v>
      </c>
      <c r="G82" s="141" t="s">
        <v>75</v>
      </c>
      <c r="H82" s="140">
        <v>1</v>
      </c>
      <c r="I82" s="161" t="s">
        <v>16</v>
      </c>
      <c r="J82" s="10" t="s">
        <v>24</v>
      </c>
      <c r="K82" s="2">
        <v>1</v>
      </c>
      <c r="L82" s="19" t="s">
        <v>11</v>
      </c>
      <c r="M82" s="141" t="s">
        <v>75</v>
      </c>
      <c r="N82" s="140">
        <v>1</v>
      </c>
      <c r="O82" s="161" t="s">
        <v>16</v>
      </c>
      <c r="P82" s="10" t="s">
        <v>29</v>
      </c>
      <c r="Q82" s="2">
        <v>2</v>
      </c>
      <c r="R82" s="10" t="s">
        <v>18</v>
      </c>
    </row>
    <row r="83" spans="4:18" ht="19.5" customHeight="1">
      <c r="D83" s="10" t="s">
        <v>24</v>
      </c>
      <c r="E83" s="2">
        <v>1</v>
      </c>
      <c r="F83" s="19" t="s">
        <v>11</v>
      </c>
      <c r="G83" s="10" t="s">
        <v>44</v>
      </c>
      <c r="H83" s="2">
        <v>3</v>
      </c>
      <c r="I83" s="19" t="s">
        <v>18</v>
      </c>
      <c r="J83" s="10" t="s">
        <v>44</v>
      </c>
      <c r="K83" s="2">
        <v>9</v>
      </c>
      <c r="L83" s="19" t="s">
        <v>18</v>
      </c>
      <c r="M83" s="10" t="s">
        <v>20</v>
      </c>
      <c r="N83" s="2">
        <v>2</v>
      </c>
      <c r="O83" s="19" t="s">
        <v>18</v>
      </c>
      <c r="P83" s="141" t="s">
        <v>75</v>
      </c>
      <c r="Q83" s="140">
        <v>1</v>
      </c>
      <c r="R83" s="141" t="s">
        <v>16</v>
      </c>
    </row>
    <row r="84" spans="4:18" ht="18" customHeight="1">
      <c r="D84" s="10" t="s">
        <v>44</v>
      </c>
      <c r="E84" s="2">
        <v>7</v>
      </c>
      <c r="F84" s="19" t="s">
        <v>18</v>
      </c>
      <c r="G84" s="10" t="s">
        <v>29</v>
      </c>
      <c r="H84" s="2">
        <v>2</v>
      </c>
      <c r="I84" s="19" t="s">
        <v>18</v>
      </c>
      <c r="J84" s="10" t="s">
        <v>29</v>
      </c>
      <c r="K84" s="2">
        <v>2</v>
      </c>
      <c r="L84" s="19" t="s">
        <v>18</v>
      </c>
      <c r="M84" s="10" t="s">
        <v>44</v>
      </c>
      <c r="N84" s="2">
        <v>9</v>
      </c>
      <c r="O84" s="19" t="s">
        <v>18</v>
      </c>
      <c r="P84" s="10" t="s">
        <v>52</v>
      </c>
      <c r="Q84" s="2">
        <v>1</v>
      </c>
      <c r="R84" s="10" t="s">
        <v>23</v>
      </c>
    </row>
    <row r="85" spans="4:18" ht="18" customHeight="1">
      <c r="D85" s="10" t="s">
        <v>29</v>
      </c>
      <c r="E85" s="2">
        <v>2</v>
      </c>
      <c r="F85" s="19" t="s">
        <v>18</v>
      </c>
      <c r="G85" s="10" t="s">
        <v>52</v>
      </c>
      <c r="H85" s="2">
        <v>2</v>
      </c>
      <c r="I85" s="19" t="s">
        <v>18</v>
      </c>
      <c r="J85" s="141" t="s">
        <v>75</v>
      </c>
      <c r="K85" s="140">
        <v>1</v>
      </c>
      <c r="L85" s="161" t="s">
        <v>16</v>
      </c>
      <c r="M85" s="10" t="s">
        <v>29</v>
      </c>
      <c r="N85" s="2">
        <v>1</v>
      </c>
      <c r="O85" s="19" t="s">
        <v>18</v>
      </c>
      <c r="P85" s="10" t="s">
        <v>88</v>
      </c>
      <c r="Q85" s="2">
        <v>2</v>
      </c>
      <c r="R85" s="10" t="s">
        <v>18</v>
      </c>
    </row>
    <row r="86" spans="4:18" ht="18" customHeight="1">
      <c r="D86" s="141" t="s">
        <v>75</v>
      </c>
      <c r="E86" s="140">
        <v>1</v>
      </c>
      <c r="F86" s="161" t="s">
        <v>16</v>
      </c>
      <c r="G86" s="10" t="s">
        <v>25</v>
      </c>
      <c r="H86" s="2">
        <v>2</v>
      </c>
      <c r="I86" s="19" t="s">
        <v>18</v>
      </c>
      <c r="J86" s="10" t="s">
        <v>52</v>
      </c>
      <c r="K86" s="2">
        <v>2</v>
      </c>
      <c r="L86" s="19" t="s">
        <v>18</v>
      </c>
      <c r="M86" s="10" t="s">
        <v>52</v>
      </c>
      <c r="N86" s="2">
        <v>2</v>
      </c>
      <c r="O86" s="19" t="s">
        <v>23</v>
      </c>
      <c r="P86" s="110" t="s">
        <v>28</v>
      </c>
      <c r="Q86" s="150">
        <v>1</v>
      </c>
      <c r="R86" s="110" t="s">
        <v>16</v>
      </c>
    </row>
    <row r="87" spans="4:18" ht="18" customHeight="1">
      <c r="D87" s="10" t="s">
        <v>25</v>
      </c>
      <c r="E87" s="2">
        <v>2</v>
      </c>
      <c r="F87" s="19" t="s">
        <v>18</v>
      </c>
      <c r="G87" s="10" t="s">
        <v>54</v>
      </c>
      <c r="H87" s="2">
        <v>2</v>
      </c>
      <c r="I87" s="19" t="s">
        <v>18</v>
      </c>
      <c r="J87" s="10" t="s">
        <v>20</v>
      </c>
      <c r="K87" s="2">
        <v>1</v>
      </c>
      <c r="L87" s="19" t="s">
        <v>18</v>
      </c>
      <c r="M87" s="10" t="s">
        <v>54</v>
      </c>
      <c r="N87" s="2">
        <v>1</v>
      </c>
      <c r="O87" s="19" t="s">
        <v>18</v>
      </c>
      <c r="P87" s="10" t="s">
        <v>54</v>
      </c>
      <c r="Q87" s="2">
        <v>1</v>
      </c>
      <c r="R87" s="10" t="s">
        <v>23</v>
      </c>
    </row>
    <row r="88" spans="4:18" ht="18" customHeight="1">
      <c r="D88" s="10" t="s">
        <v>54</v>
      </c>
      <c r="E88" s="2">
        <v>1</v>
      </c>
      <c r="F88" s="19" t="s">
        <v>18</v>
      </c>
      <c r="G88" s="110" t="s">
        <v>28</v>
      </c>
      <c r="H88" s="150">
        <v>2</v>
      </c>
      <c r="I88" s="149" t="s">
        <v>16</v>
      </c>
      <c r="J88" s="10" t="s">
        <v>54</v>
      </c>
      <c r="K88" s="2">
        <v>1</v>
      </c>
      <c r="L88" s="19" t="s">
        <v>18</v>
      </c>
      <c r="M88" s="110" t="s">
        <v>28</v>
      </c>
      <c r="N88" s="150">
        <v>2</v>
      </c>
      <c r="O88" s="110" t="s">
        <v>16</v>
      </c>
      <c r="P88" s="10" t="s">
        <v>25</v>
      </c>
      <c r="Q88" s="2">
        <v>2</v>
      </c>
      <c r="R88" s="10" t="s">
        <v>23</v>
      </c>
    </row>
    <row r="89" spans="4:18" ht="18" customHeight="1">
      <c r="D89" s="10" t="s">
        <v>52</v>
      </c>
      <c r="E89" s="2">
        <v>2</v>
      </c>
      <c r="F89" s="19" t="s">
        <v>18</v>
      </c>
      <c r="G89" s="10" t="s">
        <v>88</v>
      </c>
      <c r="H89" s="2">
        <v>1</v>
      </c>
      <c r="I89" s="19" t="s">
        <v>18</v>
      </c>
      <c r="J89" s="110" t="s">
        <v>28</v>
      </c>
      <c r="K89" s="150">
        <v>2</v>
      </c>
      <c r="L89" s="149" t="s">
        <v>16</v>
      </c>
      <c r="M89" s="10" t="s">
        <v>88</v>
      </c>
      <c r="N89" s="2">
        <v>2</v>
      </c>
      <c r="O89" s="19" t="s">
        <v>18</v>
      </c>
      <c r="P89" s="10" t="s">
        <v>20</v>
      </c>
      <c r="Q89" s="2">
        <v>1</v>
      </c>
      <c r="R89" s="10" t="s">
        <v>18</v>
      </c>
    </row>
    <row r="90" spans="4:18" ht="18" customHeight="1">
      <c r="D90" s="110" t="s">
        <v>28</v>
      </c>
      <c r="E90" s="150">
        <v>3</v>
      </c>
      <c r="F90" s="110" t="s">
        <v>16</v>
      </c>
      <c r="G90" s="19" t="s">
        <v>56</v>
      </c>
      <c r="H90" s="19">
        <v>1</v>
      </c>
      <c r="I90" s="19" t="s">
        <v>18</v>
      </c>
      <c r="J90" s="10" t="s">
        <v>88</v>
      </c>
      <c r="K90" s="2">
        <v>1</v>
      </c>
      <c r="L90" s="19" t="s">
        <v>18</v>
      </c>
      <c r="M90" s="10" t="s">
        <v>56</v>
      </c>
      <c r="N90" s="2">
        <v>1</v>
      </c>
      <c r="O90" s="10" t="s">
        <v>18</v>
      </c>
      <c r="P90" s="10" t="s">
        <v>38</v>
      </c>
      <c r="Q90" s="2">
        <v>1</v>
      </c>
      <c r="R90" s="10" t="s">
        <v>11</v>
      </c>
    </row>
    <row r="91" spans="4:18" ht="18" customHeight="1">
      <c r="D91" s="19" t="s">
        <v>88</v>
      </c>
      <c r="E91" s="19">
        <v>2</v>
      </c>
      <c r="F91" s="10" t="s">
        <v>18</v>
      </c>
      <c r="G91" s="19" t="s">
        <v>51</v>
      </c>
      <c r="H91" s="19">
        <v>1</v>
      </c>
      <c r="I91" s="19" t="s">
        <v>18</v>
      </c>
      <c r="J91" s="10" t="s">
        <v>56</v>
      </c>
      <c r="K91" s="2">
        <v>1</v>
      </c>
      <c r="L91" s="19" t="s">
        <v>18</v>
      </c>
      <c r="M91" s="10" t="s">
        <v>51</v>
      </c>
      <c r="N91" s="2">
        <v>1</v>
      </c>
      <c r="O91" s="10" t="s">
        <v>23</v>
      </c>
      <c r="P91" s="19" t="s">
        <v>51</v>
      </c>
      <c r="Q91" s="19">
        <v>1</v>
      </c>
      <c r="R91" s="10" t="s">
        <v>23</v>
      </c>
    </row>
    <row r="92" spans="4:18" ht="18" customHeight="1">
      <c r="D92" s="19" t="s">
        <v>51</v>
      </c>
      <c r="E92" s="19">
        <v>1</v>
      </c>
      <c r="F92" s="10" t="s">
        <v>18</v>
      </c>
      <c r="G92" s="201" t="s">
        <v>49</v>
      </c>
      <c r="H92" s="202">
        <v>1</v>
      </c>
      <c r="I92" s="201" t="s">
        <v>23</v>
      </c>
      <c r="J92" s="10" t="s">
        <v>51</v>
      </c>
      <c r="K92" s="2">
        <v>1</v>
      </c>
      <c r="L92" s="19" t="s">
        <v>23</v>
      </c>
      <c r="M92" s="10" t="s">
        <v>25</v>
      </c>
      <c r="N92" s="2">
        <v>1</v>
      </c>
      <c r="O92" s="10" t="s">
        <v>23</v>
      </c>
      <c r="P92" s="141" t="s">
        <v>63</v>
      </c>
      <c r="Q92" s="140">
        <v>2</v>
      </c>
      <c r="R92" s="141" t="s">
        <v>16</v>
      </c>
    </row>
    <row r="93" spans="4:18" ht="18" customHeight="1">
      <c r="D93" s="141" t="s">
        <v>60</v>
      </c>
      <c r="E93" s="140">
        <v>1</v>
      </c>
      <c r="F93" s="141" t="s">
        <v>16</v>
      </c>
      <c r="G93" s="141" t="s">
        <v>60</v>
      </c>
      <c r="H93" s="140">
        <v>2</v>
      </c>
      <c r="I93" s="141" t="s">
        <v>16</v>
      </c>
      <c r="J93" s="10" t="s">
        <v>25</v>
      </c>
      <c r="K93" s="2">
        <v>1</v>
      </c>
      <c r="L93" s="19" t="s">
        <v>23</v>
      </c>
      <c r="M93" s="10" t="s">
        <v>89</v>
      </c>
      <c r="N93" s="2">
        <v>2</v>
      </c>
      <c r="O93" s="10" t="s">
        <v>16</v>
      </c>
      <c r="P93" s="141" t="s">
        <v>60</v>
      </c>
      <c r="Q93" s="140">
        <v>2</v>
      </c>
      <c r="R93" s="141" t="s">
        <v>16</v>
      </c>
    </row>
    <row r="94" spans="4:18" ht="18" customHeight="1">
      <c r="D94" s="10" t="s">
        <v>49</v>
      </c>
      <c r="E94" s="2">
        <v>1</v>
      </c>
      <c r="F94" s="10" t="s">
        <v>23</v>
      </c>
      <c r="G94" s="141" t="s">
        <v>26</v>
      </c>
      <c r="H94" s="140">
        <v>1</v>
      </c>
      <c r="I94" s="141" t="s">
        <v>16</v>
      </c>
      <c r="J94" s="10" t="s">
        <v>38</v>
      </c>
      <c r="K94" s="2">
        <v>1</v>
      </c>
      <c r="L94" s="19" t="s">
        <v>11</v>
      </c>
      <c r="M94" s="10" t="s">
        <v>38</v>
      </c>
      <c r="N94" s="2">
        <v>1</v>
      </c>
      <c r="O94" s="10" t="s">
        <v>11</v>
      </c>
      <c r="P94" s="141" t="s">
        <v>19</v>
      </c>
      <c r="Q94" s="140">
        <v>5</v>
      </c>
      <c r="R94" s="141" t="s">
        <v>16</v>
      </c>
    </row>
    <row r="95" spans="4:18" ht="18" customHeight="1">
      <c r="D95" s="10" t="s">
        <v>38</v>
      </c>
      <c r="E95" s="2">
        <v>1</v>
      </c>
      <c r="F95" s="10" t="s">
        <v>11</v>
      </c>
      <c r="G95" s="141" t="s">
        <v>5</v>
      </c>
      <c r="H95" s="140">
        <v>1</v>
      </c>
      <c r="I95" s="141" t="s">
        <v>16</v>
      </c>
      <c r="J95" s="141" t="s">
        <v>60</v>
      </c>
      <c r="K95" s="140">
        <v>4</v>
      </c>
      <c r="L95" s="161" t="s">
        <v>16</v>
      </c>
      <c r="M95" s="10" t="s">
        <v>24</v>
      </c>
      <c r="N95" s="2">
        <v>1</v>
      </c>
      <c r="O95" s="19" t="s">
        <v>11</v>
      </c>
      <c r="P95" s="19" t="s">
        <v>22</v>
      </c>
      <c r="Q95" s="19">
        <v>1</v>
      </c>
      <c r="R95" s="10" t="s">
        <v>11</v>
      </c>
    </row>
    <row r="96" spans="4:18" ht="18" customHeight="1">
      <c r="D96" s="10" t="s">
        <v>79</v>
      </c>
      <c r="E96" s="2">
        <v>2</v>
      </c>
      <c r="F96" s="10" t="s">
        <v>16</v>
      </c>
      <c r="G96" s="10"/>
      <c r="I96" s="10"/>
      <c r="J96" s="10" t="s">
        <v>45</v>
      </c>
      <c r="K96" s="2">
        <v>1</v>
      </c>
      <c r="L96" s="19" t="s">
        <v>11</v>
      </c>
      <c r="M96" s="10"/>
      <c r="O96" s="19"/>
      <c r="P96" s="10" t="s">
        <v>21</v>
      </c>
      <c r="Q96" s="2">
        <v>1</v>
      </c>
      <c r="R96" s="10" t="s">
        <v>11</v>
      </c>
    </row>
    <row r="97" spans="4:21" ht="18" customHeight="1">
      <c r="D97" s="19" t="s">
        <v>22</v>
      </c>
      <c r="E97" s="19">
        <v>1</v>
      </c>
      <c r="F97" s="19" t="s">
        <v>11</v>
      </c>
      <c r="G97" s="10"/>
      <c r="I97" s="19"/>
      <c r="J97" s="10" t="s">
        <v>90</v>
      </c>
      <c r="K97" s="2">
        <v>1</v>
      </c>
      <c r="L97" s="19" t="s">
        <v>16</v>
      </c>
      <c r="M97" s="10"/>
      <c r="O97" s="19"/>
      <c r="P97" s="141" t="s">
        <v>37</v>
      </c>
      <c r="Q97" s="140">
        <v>1</v>
      </c>
      <c r="R97" s="141" t="s">
        <v>16</v>
      </c>
    </row>
    <row r="98" spans="4:21" ht="18" customHeight="1">
      <c r="D98" s="10" t="s">
        <v>21</v>
      </c>
      <c r="E98" s="2">
        <v>1</v>
      </c>
      <c r="F98" s="10" t="s">
        <v>11</v>
      </c>
      <c r="G98" s="10"/>
      <c r="I98" s="19"/>
      <c r="J98" s="141" t="s">
        <v>63</v>
      </c>
      <c r="K98" s="140">
        <v>2</v>
      </c>
      <c r="L98" s="161" t="s">
        <v>16</v>
      </c>
      <c r="M98" s="10"/>
      <c r="O98" s="10"/>
      <c r="P98" s="10"/>
      <c r="R98" s="10"/>
    </row>
    <row r="99" spans="4:21" ht="18" customHeight="1">
      <c r="D99" s="10"/>
      <c r="F99" s="10"/>
      <c r="G99" s="10"/>
      <c r="I99" s="19"/>
      <c r="J99" s="10" t="s">
        <v>21</v>
      </c>
      <c r="K99" s="2">
        <v>1</v>
      </c>
      <c r="L99" s="10" t="s">
        <v>11</v>
      </c>
      <c r="M99" s="10"/>
      <c r="O99" s="10"/>
      <c r="P99" s="10"/>
      <c r="R99" s="10"/>
    </row>
    <row r="100" spans="4:21" ht="18" customHeight="1">
      <c r="D100" s="11"/>
      <c r="E100" s="54"/>
      <c r="F100" s="11"/>
      <c r="G100" s="11"/>
      <c r="H100" s="54"/>
      <c r="I100" s="25"/>
      <c r="J100" s="11"/>
      <c r="K100" s="54"/>
      <c r="L100" s="25"/>
      <c r="M100" s="11"/>
      <c r="N100" s="54"/>
      <c r="O100" s="11"/>
      <c r="P100" s="11"/>
      <c r="Q100" s="54"/>
      <c r="R100" s="11"/>
    </row>
    <row r="101" spans="4:21" ht="18" customHeight="1">
      <c r="D101" s="25"/>
      <c r="E101" s="432">
        <f>SUM(E78:E100)</f>
        <v>37</v>
      </c>
      <c r="F101" s="440"/>
      <c r="G101" s="28"/>
      <c r="H101" s="432">
        <f>SUM(H78:H100)</f>
        <v>37</v>
      </c>
      <c r="I101" s="440"/>
      <c r="J101" s="11"/>
      <c r="K101" s="432">
        <f>SUM(K78:K100)</f>
        <v>37</v>
      </c>
      <c r="L101" s="440"/>
      <c r="M101" s="11"/>
      <c r="N101" s="432">
        <f>SUM(N78:N100)</f>
        <v>37</v>
      </c>
      <c r="O101" s="440"/>
      <c r="P101" s="11"/>
      <c r="Q101" s="432">
        <f>SUM(Q78:Q100)</f>
        <v>37</v>
      </c>
      <c r="R101" s="431"/>
    </row>
    <row r="102" spans="4:21" ht="18" customHeight="1">
      <c r="D102" s="441">
        <v>45411</v>
      </c>
      <c r="E102" s="442"/>
      <c r="F102" s="442"/>
      <c r="G102" s="437">
        <v>45412</v>
      </c>
      <c r="H102" s="438"/>
      <c r="I102" s="439"/>
      <c r="J102"/>
      <c r="K102"/>
      <c r="L102"/>
      <c r="M102"/>
      <c r="N102"/>
      <c r="O102"/>
      <c r="P102"/>
      <c r="Q102"/>
      <c r="R102"/>
    </row>
    <row r="103" spans="4:21" ht="18" customHeight="1">
      <c r="D103" s="198" t="s">
        <v>1</v>
      </c>
      <c r="E103" s="239" t="s">
        <v>3</v>
      </c>
      <c r="F103" s="196" t="s">
        <v>4</v>
      </c>
      <c r="G103" s="98" t="s">
        <v>1</v>
      </c>
      <c r="H103" s="153" t="s">
        <v>3</v>
      </c>
      <c r="I103" s="43" t="s">
        <v>4</v>
      </c>
      <c r="J103"/>
      <c r="K103"/>
      <c r="L103"/>
      <c r="M103"/>
      <c r="N103"/>
      <c r="O103"/>
      <c r="P103"/>
      <c r="Q103"/>
      <c r="R103"/>
    </row>
    <row r="104" spans="4:21" ht="18" customHeight="1">
      <c r="D104" s="9" t="s">
        <v>7</v>
      </c>
      <c r="E104" s="2">
        <v>1</v>
      </c>
      <c r="F104" s="17" t="s">
        <v>8</v>
      </c>
      <c r="G104" s="10" t="s">
        <v>10</v>
      </c>
      <c r="H104" s="2">
        <v>7</v>
      </c>
      <c r="I104" s="10" t="s">
        <v>11</v>
      </c>
      <c r="J104"/>
      <c r="K104"/>
      <c r="L104"/>
      <c r="M104"/>
      <c r="N104"/>
      <c r="O104"/>
      <c r="P104"/>
      <c r="Q104"/>
      <c r="R104"/>
    </row>
    <row r="105" spans="4:21" ht="18" customHeight="1">
      <c r="D105" s="10" t="s">
        <v>10</v>
      </c>
      <c r="E105" s="2">
        <v>1</v>
      </c>
      <c r="F105" s="19" t="s">
        <v>11</v>
      </c>
      <c r="G105" s="10" t="s">
        <v>13</v>
      </c>
      <c r="H105" s="2">
        <v>8</v>
      </c>
      <c r="I105" s="10"/>
      <c r="J105"/>
      <c r="K105"/>
      <c r="L105"/>
      <c r="M105"/>
      <c r="N105"/>
      <c r="O105"/>
      <c r="P105"/>
      <c r="Q105"/>
      <c r="R105"/>
    </row>
    <row r="106" spans="4:21" ht="18" customHeight="1">
      <c r="D106" s="10" t="s">
        <v>13</v>
      </c>
      <c r="E106" s="2">
        <v>8</v>
      </c>
      <c r="F106" s="19"/>
      <c r="G106" s="110" t="s">
        <v>24</v>
      </c>
      <c r="H106" s="150">
        <v>4</v>
      </c>
      <c r="I106" s="110" t="s">
        <v>16</v>
      </c>
      <c r="J106"/>
      <c r="K106"/>
      <c r="L106"/>
      <c r="M106"/>
      <c r="N106"/>
      <c r="O106"/>
      <c r="P106"/>
      <c r="Q106"/>
      <c r="R106"/>
    </row>
    <row r="107" spans="4:21" ht="18" customHeight="1">
      <c r="D107" s="110" t="s">
        <v>24</v>
      </c>
      <c r="E107" s="150">
        <v>3</v>
      </c>
      <c r="F107" s="149" t="s">
        <v>16</v>
      </c>
      <c r="G107" s="10" t="s">
        <v>20</v>
      </c>
      <c r="H107" s="2">
        <v>2</v>
      </c>
      <c r="I107" s="10" t="s">
        <v>18</v>
      </c>
      <c r="J107"/>
      <c r="K107"/>
      <c r="L107"/>
      <c r="M107"/>
      <c r="N107"/>
      <c r="O107"/>
      <c r="P107"/>
      <c r="Q107"/>
      <c r="R107"/>
      <c r="S107"/>
      <c r="T107"/>
      <c r="U107"/>
    </row>
    <row r="108" spans="4:21" ht="18" customHeight="1">
      <c r="D108" s="10" t="s">
        <v>20</v>
      </c>
      <c r="E108" s="2">
        <v>1</v>
      </c>
      <c r="F108" s="19" t="s">
        <v>18</v>
      </c>
      <c r="G108" s="10" t="s">
        <v>44</v>
      </c>
      <c r="H108" s="2">
        <v>7</v>
      </c>
      <c r="I108" s="10" t="s">
        <v>18</v>
      </c>
      <c r="J108"/>
      <c r="K108"/>
      <c r="L108"/>
      <c r="M108"/>
      <c r="N108"/>
      <c r="O108"/>
      <c r="P108"/>
      <c r="Q108"/>
      <c r="R108"/>
      <c r="S108"/>
      <c r="T108"/>
      <c r="U108"/>
    </row>
    <row r="109" spans="4:21" ht="18" customHeight="1">
      <c r="D109" s="10" t="s">
        <v>44</v>
      </c>
      <c r="E109" s="2">
        <v>8</v>
      </c>
      <c r="F109" s="19" t="s">
        <v>18</v>
      </c>
      <c r="G109" s="10" t="s">
        <v>88</v>
      </c>
      <c r="H109" s="2">
        <v>1</v>
      </c>
      <c r="I109" s="10" t="s">
        <v>23</v>
      </c>
      <c r="J109"/>
      <c r="K109"/>
      <c r="L109"/>
      <c r="M109"/>
      <c r="N109"/>
      <c r="O109"/>
      <c r="P109"/>
      <c r="Q109"/>
      <c r="R109"/>
      <c r="S109"/>
      <c r="T109"/>
      <c r="U109"/>
    </row>
    <row r="110" spans="4:21" ht="18" customHeight="1">
      <c r="D110" s="10" t="s">
        <v>29</v>
      </c>
      <c r="E110" s="2">
        <v>1</v>
      </c>
      <c r="F110" s="19" t="s">
        <v>18</v>
      </c>
      <c r="G110" s="10" t="s">
        <v>29</v>
      </c>
      <c r="H110" s="2">
        <v>2</v>
      </c>
      <c r="I110" s="10" t="s">
        <v>23</v>
      </c>
      <c r="J110"/>
      <c r="K110"/>
      <c r="L110"/>
      <c r="M110"/>
      <c r="N110"/>
      <c r="O110"/>
      <c r="P110"/>
      <c r="Q110"/>
      <c r="R110"/>
      <c r="S110"/>
      <c r="T110"/>
      <c r="U110"/>
    </row>
    <row r="111" spans="4:21" ht="18" customHeight="1">
      <c r="D111" s="141" t="s">
        <v>75</v>
      </c>
      <c r="E111" s="140">
        <v>1</v>
      </c>
      <c r="F111" s="161" t="s">
        <v>16</v>
      </c>
      <c r="G111" s="10" t="s">
        <v>25</v>
      </c>
      <c r="H111" s="2">
        <v>2</v>
      </c>
      <c r="I111" s="10" t="s">
        <v>23</v>
      </c>
      <c r="J111"/>
      <c r="K111"/>
      <c r="L111"/>
      <c r="M111"/>
      <c r="N111"/>
      <c r="O111"/>
      <c r="P111"/>
      <c r="Q111"/>
      <c r="R111"/>
      <c r="S111"/>
      <c r="T111"/>
      <c r="U111"/>
    </row>
    <row r="112" spans="4:21" ht="18" customHeight="1">
      <c r="D112" s="10" t="s">
        <v>25</v>
      </c>
      <c r="E112" s="2">
        <v>1</v>
      </c>
      <c r="F112" s="10" t="s">
        <v>23</v>
      </c>
      <c r="G112" s="10" t="s">
        <v>76</v>
      </c>
      <c r="H112" s="2">
        <v>1</v>
      </c>
      <c r="I112" s="10" t="s">
        <v>18</v>
      </c>
      <c r="J112"/>
      <c r="K112"/>
      <c r="L112"/>
      <c r="M112"/>
      <c r="N112"/>
      <c r="O112"/>
      <c r="P112"/>
      <c r="Q112"/>
      <c r="R112"/>
      <c r="S112"/>
      <c r="T112"/>
      <c r="U112"/>
    </row>
    <row r="113" spans="4:21" ht="18" customHeight="1">
      <c r="D113" s="10" t="s">
        <v>38</v>
      </c>
      <c r="E113" s="2">
        <v>1</v>
      </c>
      <c r="F113" s="10" t="s">
        <v>11</v>
      </c>
      <c r="G113" s="10" t="s">
        <v>78</v>
      </c>
      <c r="H113" s="2">
        <v>1</v>
      </c>
      <c r="I113" s="10" t="s">
        <v>18</v>
      </c>
      <c r="J113"/>
      <c r="K113"/>
      <c r="L113"/>
      <c r="M113"/>
      <c r="N113"/>
      <c r="O113"/>
      <c r="P113"/>
      <c r="Q113"/>
      <c r="R113"/>
      <c r="S113"/>
      <c r="T113"/>
      <c r="U113"/>
    </row>
    <row r="114" spans="4:21" ht="18" customHeight="1">
      <c r="D114" s="10" t="s">
        <v>76</v>
      </c>
      <c r="E114" s="2">
        <v>1</v>
      </c>
      <c r="F114" s="19" t="s">
        <v>18</v>
      </c>
      <c r="G114" s="10" t="s">
        <v>91</v>
      </c>
      <c r="H114" s="2">
        <v>1</v>
      </c>
      <c r="I114" s="10" t="s">
        <v>18</v>
      </c>
      <c r="J114"/>
      <c r="K114"/>
      <c r="L114"/>
      <c r="M114"/>
      <c r="N114"/>
      <c r="O114"/>
      <c r="P114"/>
      <c r="Q114"/>
      <c r="R114"/>
      <c r="S114"/>
      <c r="T114"/>
      <c r="U114"/>
    </row>
    <row r="115" spans="4:21" ht="18" customHeight="1">
      <c r="D115" s="10" t="s">
        <v>78</v>
      </c>
      <c r="E115" s="2">
        <v>1</v>
      </c>
      <c r="F115" s="19" t="s">
        <v>18</v>
      </c>
      <c r="G115" s="110" t="s">
        <v>28</v>
      </c>
      <c r="H115" s="150">
        <v>1</v>
      </c>
      <c r="I115" s="110" t="s">
        <v>16</v>
      </c>
      <c r="J115"/>
      <c r="K115"/>
      <c r="L115"/>
      <c r="M115"/>
      <c r="N115"/>
      <c r="O115"/>
      <c r="P115"/>
      <c r="Q115"/>
      <c r="R115"/>
      <c r="S115"/>
      <c r="T115"/>
      <c r="U115"/>
    </row>
    <row r="116" spans="4:21" ht="18" customHeight="1">
      <c r="D116" s="10" t="s">
        <v>91</v>
      </c>
      <c r="E116" s="2">
        <v>1</v>
      </c>
      <c r="F116" s="19" t="s">
        <v>18</v>
      </c>
      <c r="G116" s="10"/>
      <c r="I116" s="10"/>
      <c r="J116"/>
      <c r="K116"/>
      <c r="L116"/>
      <c r="M116"/>
      <c r="N116"/>
      <c r="O116"/>
      <c r="P116"/>
      <c r="Q116"/>
      <c r="R116"/>
    </row>
    <row r="117" spans="4:21" ht="18" customHeight="1">
      <c r="D117" s="110" t="s">
        <v>28</v>
      </c>
      <c r="E117" s="150">
        <v>1</v>
      </c>
      <c r="F117" s="110" t="s">
        <v>16</v>
      </c>
      <c r="G117" s="10"/>
      <c r="I117" s="10"/>
      <c r="J117"/>
      <c r="K117"/>
      <c r="L117"/>
      <c r="M117"/>
      <c r="N117"/>
      <c r="O117"/>
      <c r="P117"/>
      <c r="Q117"/>
      <c r="R117"/>
    </row>
    <row r="118" spans="4:21" ht="18" customHeight="1">
      <c r="D118" s="10" t="s">
        <v>56</v>
      </c>
      <c r="E118" s="2">
        <v>1</v>
      </c>
      <c r="F118" s="10" t="s">
        <v>23</v>
      </c>
      <c r="G118" s="10"/>
      <c r="I118" s="10"/>
      <c r="J118"/>
      <c r="K118"/>
      <c r="L118"/>
      <c r="M118"/>
      <c r="N118"/>
      <c r="O118"/>
      <c r="P118"/>
      <c r="Q118"/>
      <c r="R118"/>
    </row>
    <row r="119" spans="4:21" ht="18" customHeight="1">
      <c r="D119" s="10" t="s">
        <v>84</v>
      </c>
      <c r="E119" s="2">
        <v>1</v>
      </c>
      <c r="F119" s="10" t="s">
        <v>16</v>
      </c>
      <c r="G119" s="10"/>
      <c r="I119" s="10"/>
      <c r="J119"/>
      <c r="K119"/>
      <c r="L119"/>
      <c r="M119"/>
      <c r="N119"/>
      <c r="O119"/>
      <c r="P119"/>
      <c r="Q119"/>
      <c r="R119"/>
    </row>
    <row r="120" spans="4:21" ht="18" customHeight="1">
      <c r="D120" s="141" t="s">
        <v>5</v>
      </c>
      <c r="E120" s="140">
        <v>1</v>
      </c>
      <c r="F120" s="141" t="s">
        <v>16</v>
      </c>
      <c r="G120" s="10"/>
      <c r="I120" s="10"/>
      <c r="J120"/>
      <c r="K120"/>
      <c r="L120"/>
      <c r="M120"/>
      <c r="N120"/>
      <c r="O120"/>
      <c r="P120"/>
      <c r="Q120"/>
      <c r="R120"/>
    </row>
    <row r="121" spans="4:21" ht="18" customHeight="1">
      <c r="D121" s="10" t="s">
        <v>21</v>
      </c>
      <c r="E121" s="2">
        <v>1</v>
      </c>
      <c r="F121" s="10" t="s">
        <v>11</v>
      </c>
      <c r="G121" s="10"/>
      <c r="I121" s="10"/>
      <c r="J121"/>
      <c r="K121"/>
      <c r="L121"/>
      <c r="M121"/>
      <c r="N121"/>
      <c r="O121"/>
      <c r="P121"/>
      <c r="Q121"/>
      <c r="R121"/>
    </row>
    <row r="122" spans="4:21" ht="18" customHeight="1">
      <c r="D122" s="10" t="s">
        <v>52</v>
      </c>
      <c r="E122" s="2">
        <v>2</v>
      </c>
      <c r="F122" s="10" t="s">
        <v>23</v>
      </c>
      <c r="G122" s="10"/>
      <c r="I122" s="10"/>
      <c r="J122"/>
      <c r="K122"/>
      <c r="L122"/>
      <c r="M122"/>
      <c r="N122"/>
      <c r="O122"/>
      <c r="P122"/>
      <c r="Q122"/>
      <c r="R122"/>
    </row>
    <row r="123" spans="4:21" ht="18" customHeight="1">
      <c r="D123" s="10" t="s">
        <v>51</v>
      </c>
      <c r="E123" s="2">
        <v>1</v>
      </c>
      <c r="F123" s="10" t="s">
        <v>23</v>
      </c>
      <c r="G123" s="10"/>
      <c r="I123" s="10"/>
      <c r="J123"/>
      <c r="K123"/>
      <c r="L123"/>
      <c r="M123"/>
      <c r="N123"/>
      <c r="O123"/>
      <c r="P123"/>
      <c r="Q123"/>
      <c r="R123"/>
    </row>
    <row r="124" spans="4:21" ht="18" customHeight="1">
      <c r="D124" s="10"/>
      <c r="E124" s="54"/>
      <c r="F124" s="11"/>
      <c r="G124" s="11"/>
      <c r="H124" s="54"/>
      <c r="I124" s="11"/>
      <c r="J124"/>
      <c r="K124"/>
      <c r="L124"/>
      <c r="M124"/>
      <c r="N124"/>
      <c r="O124"/>
      <c r="P124"/>
      <c r="Q124"/>
      <c r="R124"/>
    </row>
    <row r="125" spans="4:21" ht="18" customHeight="1">
      <c r="D125" s="78"/>
      <c r="E125" s="430">
        <f>SUM(E104:E124)</f>
        <v>37</v>
      </c>
      <c r="F125" s="431"/>
      <c r="G125" s="32"/>
      <c r="H125" s="432">
        <f>SUM(H104:H124)</f>
        <v>37</v>
      </c>
      <c r="I125" s="431"/>
      <c r="J125"/>
      <c r="K125"/>
      <c r="L125"/>
      <c r="M125"/>
      <c r="N125"/>
      <c r="O125"/>
      <c r="P125"/>
      <c r="Q125"/>
      <c r="R125"/>
    </row>
  </sheetData>
  <mergeCells count="45">
    <mergeCell ref="A1:B1"/>
    <mergeCell ref="P1:R1"/>
    <mergeCell ref="Q22:R22"/>
    <mergeCell ref="D23:F23"/>
    <mergeCell ref="G23:I23"/>
    <mergeCell ref="J23:L23"/>
    <mergeCell ref="M23:O23"/>
    <mergeCell ref="P23:R23"/>
    <mergeCell ref="K22:L22"/>
    <mergeCell ref="M1:O1"/>
    <mergeCell ref="N22:O22"/>
    <mergeCell ref="J1:L1"/>
    <mergeCell ref="Q46:R46"/>
    <mergeCell ref="D47:F47"/>
    <mergeCell ref="G47:I47"/>
    <mergeCell ref="J47:L47"/>
    <mergeCell ref="M47:O47"/>
    <mergeCell ref="P47:R47"/>
    <mergeCell ref="K46:L46"/>
    <mergeCell ref="N46:O46"/>
    <mergeCell ref="Q101:R101"/>
    <mergeCell ref="D102:F102"/>
    <mergeCell ref="G102:I102"/>
    <mergeCell ref="E75:F75"/>
    <mergeCell ref="H75:I75"/>
    <mergeCell ref="K75:L75"/>
    <mergeCell ref="N75:O75"/>
    <mergeCell ref="Q75:R75"/>
    <mergeCell ref="D76:F76"/>
    <mergeCell ref="G76:I76"/>
    <mergeCell ref="J76:L76"/>
    <mergeCell ref="M76:O76"/>
    <mergeCell ref="P76:R76"/>
    <mergeCell ref="K101:L101"/>
    <mergeCell ref="N101:O101"/>
    <mergeCell ref="E125:F125"/>
    <mergeCell ref="H125:I125"/>
    <mergeCell ref="D1:F1"/>
    <mergeCell ref="E22:F22"/>
    <mergeCell ref="G1:I1"/>
    <mergeCell ref="H22:I22"/>
    <mergeCell ref="E101:F101"/>
    <mergeCell ref="H101:I101"/>
    <mergeCell ref="E46:F46"/>
    <mergeCell ref="H46:I46"/>
  </mergeCells>
  <conditionalFormatting sqref="A3:A27">
    <cfRule type="duplicateValues" dxfId="3007" priority="1"/>
  </conditionalFormatting>
  <conditionalFormatting sqref="A40">
    <cfRule type="cellIs" dxfId="3006" priority="6623" operator="equal">
      <formula>"High"</formula>
    </cfRule>
    <cfRule type="cellIs" dxfId="3005" priority="6622" operator="equal">
      <formula>"Medium"</formula>
    </cfRule>
    <cfRule type="cellIs" dxfId="3004" priority="6621" operator="equal">
      <formula>"Low"</formula>
    </cfRule>
  </conditionalFormatting>
  <conditionalFormatting sqref="A42:A45">
    <cfRule type="cellIs" dxfId="3003" priority="6624" operator="equal">
      <formula>"Low"</formula>
    </cfRule>
    <cfRule type="cellIs" dxfId="3002" priority="6626" operator="equal">
      <formula>"High"</formula>
    </cfRule>
    <cfRule type="cellIs" dxfId="3001" priority="6625" operator="equal">
      <formula>"Medium"</formula>
    </cfRule>
  </conditionalFormatting>
  <conditionalFormatting sqref="B3:B27">
    <cfRule type="containsText" dxfId="3000" priority="7770" operator="containsText" text="Done">
      <formula>NOT(ISERROR(SEARCH("Done",B3)))</formula>
    </cfRule>
    <cfRule type="containsText" dxfId="2999" priority="7769" operator="containsText" text="In progress">
      <formula>NOT(ISERROR(SEARCH("In progress",B3)))</formula>
    </cfRule>
    <cfRule type="containsText" dxfId="2998" priority="7768" operator="containsText" text="Scheduled">
      <formula>NOT(ISERROR(SEARCH("Scheduled",B3)))</formula>
    </cfRule>
    <cfRule type="containsText" dxfId="2997" priority="7767" operator="containsText" text="FP still unfinished">
      <formula>NOT(ISERROR(SEARCH("FP still unfinished",B3)))</formula>
    </cfRule>
  </conditionalFormatting>
  <conditionalFormatting sqref="D107:D108">
    <cfRule type="cellIs" dxfId="2996" priority="10373" operator="equal">
      <formula>"Medium"</formula>
    </cfRule>
    <cfRule type="cellIs" dxfId="2995" priority="10372" operator="equal">
      <formula>"Low"</formula>
    </cfRule>
    <cfRule type="cellIs" dxfId="2994" priority="10374" operator="equal">
      <formula>"High"</formula>
    </cfRule>
  </conditionalFormatting>
  <conditionalFormatting sqref="D117:E123">
    <cfRule type="cellIs" dxfId="2993" priority="1221" operator="equal">
      <formula>"Low"</formula>
    </cfRule>
    <cfRule type="cellIs" dxfId="2992" priority="1222" operator="equal">
      <formula>"Medium"</formula>
    </cfRule>
    <cfRule type="cellIs" dxfId="2991" priority="1223" operator="equal">
      <formula>"High"</formula>
    </cfRule>
  </conditionalFormatting>
  <conditionalFormatting sqref="D7:F9">
    <cfRule type="cellIs" dxfId="2990" priority="17474" operator="equal">
      <formula>"Low"</formula>
    </cfRule>
    <cfRule type="cellIs" dxfId="2989" priority="17475" operator="equal">
      <formula>"Medium"</formula>
    </cfRule>
    <cfRule type="cellIs" dxfId="2988" priority="17476" operator="equal">
      <formula>"High"</formula>
    </cfRule>
  </conditionalFormatting>
  <conditionalFormatting sqref="D11:F11">
    <cfRule type="cellIs" dxfId="2987" priority="17183" operator="equal">
      <formula>"Low"</formula>
    </cfRule>
    <cfRule type="cellIs" dxfId="2986" priority="17184" operator="equal">
      <formula>"Medium"</formula>
    </cfRule>
    <cfRule type="cellIs" dxfId="2985" priority="17185" operator="equal">
      <formula>"High"</formula>
    </cfRule>
  </conditionalFormatting>
  <conditionalFormatting sqref="D29:F31">
    <cfRule type="cellIs" dxfId="2984" priority="14979" operator="equal">
      <formula>"High"</formula>
    </cfRule>
    <cfRule type="cellIs" dxfId="2983" priority="14978" operator="equal">
      <formula>"Medium"</formula>
    </cfRule>
    <cfRule type="cellIs" dxfId="2982" priority="14977" operator="equal">
      <formula>"Low"</formula>
    </cfRule>
  </conditionalFormatting>
  <conditionalFormatting sqref="D33:F34">
    <cfRule type="cellIs" dxfId="2981" priority="16177" operator="equal">
      <formula>"High"</formula>
    </cfRule>
    <cfRule type="cellIs" dxfId="2980" priority="16175" operator="equal">
      <formula>"Low"</formula>
    </cfRule>
    <cfRule type="cellIs" dxfId="2979" priority="16176" operator="equal">
      <formula>"Medium"</formula>
    </cfRule>
  </conditionalFormatting>
  <conditionalFormatting sqref="D52:F66">
    <cfRule type="cellIs" dxfId="2978" priority="13350" operator="equal">
      <formula>"High"</formula>
    </cfRule>
    <cfRule type="cellIs" dxfId="2977" priority="13349" operator="equal">
      <formula>"Medium"</formula>
    </cfRule>
    <cfRule type="cellIs" dxfId="2976" priority="13348" operator="equal">
      <formula>"Low"</formula>
    </cfRule>
  </conditionalFormatting>
  <conditionalFormatting sqref="D80:F84">
    <cfRule type="cellIs" dxfId="2975" priority="11453" operator="equal">
      <formula>"Medium"</formula>
    </cfRule>
    <cfRule type="cellIs" dxfId="2974" priority="11454" operator="equal">
      <formula>"High"</formula>
    </cfRule>
    <cfRule type="cellIs" dxfId="2973" priority="11452" operator="equal">
      <formula>"Low"</formula>
    </cfRule>
  </conditionalFormatting>
  <conditionalFormatting sqref="D86:F94">
    <cfRule type="cellIs" dxfId="2972" priority="9246" operator="equal">
      <formula>"High"</formula>
    </cfRule>
    <cfRule type="cellIs" dxfId="2971" priority="9244" operator="equal">
      <formula>"Low"</formula>
    </cfRule>
    <cfRule type="cellIs" dxfId="2970" priority="9245" operator="equal">
      <formula>"Medium"</formula>
    </cfRule>
  </conditionalFormatting>
  <conditionalFormatting sqref="D96:F97">
    <cfRule type="cellIs" dxfId="2969" priority="7228" operator="equal">
      <formula>"Medium"</formula>
    </cfRule>
    <cfRule type="cellIs" dxfId="2968" priority="7229" operator="equal">
      <formula>"High"</formula>
    </cfRule>
    <cfRule type="cellIs" dxfId="2967" priority="7227" operator="equal">
      <formula>"Low"</formula>
    </cfRule>
  </conditionalFormatting>
  <conditionalFormatting sqref="D111:F123">
    <cfRule type="cellIs" dxfId="2966" priority="397" operator="equal">
      <formula>"Medium"</formula>
    </cfRule>
    <cfRule type="cellIs" dxfId="2965" priority="398" operator="equal">
      <formula>"High"</formula>
    </cfRule>
    <cfRule type="cellIs" dxfId="2964" priority="396" operator="equal">
      <formula>"Low"</formula>
    </cfRule>
  </conditionalFormatting>
  <conditionalFormatting sqref="D28:I28">
    <cfRule type="cellIs" dxfId="2963" priority="17756" operator="equal">
      <formula>"Low"</formula>
    </cfRule>
    <cfRule type="cellIs" dxfId="2962" priority="17758" operator="equal">
      <formula>"High"</formula>
    </cfRule>
    <cfRule type="cellIs" dxfId="2961" priority="17757" operator="equal">
      <formula>"Medium"</formula>
    </cfRule>
  </conditionalFormatting>
  <conditionalFormatting sqref="D37:I38">
    <cfRule type="cellIs" dxfId="2960" priority="14970" operator="equal">
      <formula>"High"</formula>
    </cfRule>
    <cfRule type="cellIs" dxfId="2959" priority="14968" operator="equal">
      <formula>"Low"</formula>
    </cfRule>
    <cfRule type="cellIs" dxfId="2958" priority="14969" operator="equal">
      <formula>"Medium"</formula>
    </cfRule>
  </conditionalFormatting>
  <conditionalFormatting sqref="D83:I83">
    <cfRule type="cellIs" dxfId="2957" priority="17090" operator="equal">
      <formula>"Low"</formula>
    </cfRule>
    <cfRule type="cellIs" dxfId="2956" priority="17092" operator="equal">
      <formula>"High"</formula>
    </cfRule>
    <cfRule type="cellIs" dxfId="2955" priority="17091" operator="equal">
      <formula>"Medium"</formula>
    </cfRule>
  </conditionalFormatting>
  <conditionalFormatting sqref="D109:I109">
    <cfRule type="cellIs" dxfId="2954" priority="15607" operator="equal">
      <formula>"High"</formula>
    </cfRule>
    <cfRule type="cellIs" dxfId="2953" priority="15606" operator="equal">
      <formula>"Medium"</formula>
    </cfRule>
    <cfRule type="cellIs" dxfId="2952" priority="15605" operator="equal">
      <formula>"Low"</formula>
    </cfRule>
  </conditionalFormatting>
  <conditionalFormatting sqref="D85:L85">
    <cfRule type="cellIs" dxfId="2951" priority="17075" operator="equal">
      <formula>"Low"</formula>
    </cfRule>
    <cfRule type="cellIs" dxfId="2950" priority="17076" operator="equal">
      <formula>"Medium"</formula>
    </cfRule>
    <cfRule type="cellIs" dxfId="2949" priority="17077" operator="equal">
      <formula>"High"</formula>
    </cfRule>
  </conditionalFormatting>
  <conditionalFormatting sqref="D92:L92">
    <cfRule type="cellIs" dxfId="2948" priority="13717" operator="equal">
      <formula>"Low"</formula>
    </cfRule>
    <cfRule type="cellIs" dxfId="2947" priority="13718" operator="equal">
      <formula>"Medium"</formula>
    </cfRule>
    <cfRule type="cellIs" dxfId="2946" priority="13719" operator="equal">
      <formula>"High"</formula>
    </cfRule>
  </conditionalFormatting>
  <conditionalFormatting sqref="E12:F12">
    <cfRule type="cellIs" dxfId="2945" priority="16827" operator="equal">
      <formula>"Medium"</formula>
    </cfRule>
    <cfRule type="cellIs" dxfId="2944" priority="16828" operator="equal">
      <formula>"High"</formula>
    </cfRule>
    <cfRule type="cellIs" dxfId="2943" priority="16826" operator="equal">
      <formula>"Low"</formula>
    </cfRule>
  </conditionalFormatting>
  <conditionalFormatting sqref="E67:F67">
    <cfRule type="cellIs" dxfId="2942" priority="13345" operator="equal">
      <formula>"Low"</formula>
    </cfRule>
    <cfRule type="cellIs" dxfId="2941" priority="13346" operator="equal">
      <formula>"Medium"</formula>
    </cfRule>
    <cfRule type="cellIs" dxfId="2940" priority="13347" operator="equal">
      <formula>"High"</formula>
    </cfRule>
  </conditionalFormatting>
  <conditionalFormatting sqref="E108:G108">
    <cfRule type="cellIs" dxfId="2939" priority="7263" operator="equal">
      <formula>"Low"</formula>
    </cfRule>
    <cfRule type="cellIs" dxfId="2938" priority="7264" operator="equal">
      <formula>"Medium"</formula>
    </cfRule>
    <cfRule type="cellIs" dxfId="2937" priority="7265" operator="equal">
      <formula>"High"</formula>
    </cfRule>
  </conditionalFormatting>
  <conditionalFormatting sqref="F115:F123">
    <cfRule type="cellIs" dxfId="2936" priority="1228" operator="equal">
      <formula>"Medium"</formula>
    </cfRule>
    <cfRule type="cellIs" dxfId="2935" priority="1227" operator="equal">
      <formula>"Low"</formula>
    </cfRule>
    <cfRule type="cellIs" dxfId="2934" priority="1229" operator="equal">
      <formula>"High"</formula>
    </cfRule>
  </conditionalFormatting>
  <conditionalFormatting sqref="G106:G110">
    <cfRule type="cellIs" dxfId="2933" priority="1240" operator="equal">
      <formula>"Medium"</formula>
    </cfRule>
    <cfRule type="cellIs" dxfId="2932" priority="1241" operator="equal">
      <formula>"High"</formula>
    </cfRule>
    <cfRule type="cellIs" dxfId="2931" priority="1239" operator="equal">
      <formula>"Low"</formula>
    </cfRule>
  </conditionalFormatting>
  <conditionalFormatting sqref="G5:I13">
    <cfRule type="cellIs" dxfId="2930" priority="16446" operator="equal">
      <formula>"Medium"</formula>
    </cfRule>
    <cfRule type="cellIs" dxfId="2929" priority="16445" operator="equal">
      <formula>"Low"</formula>
    </cfRule>
    <cfRule type="cellIs" dxfId="2928" priority="16447" operator="equal">
      <formula>"High"</formula>
    </cfRule>
  </conditionalFormatting>
  <conditionalFormatting sqref="G28:I37">
    <cfRule type="cellIs" dxfId="2927" priority="14634" operator="equal">
      <formula>"Low"</formula>
    </cfRule>
    <cfRule type="cellIs" dxfId="2926" priority="14636" operator="equal">
      <formula>"High"</formula>
    </cfRule>
    <cfRule type="cellIs" dxfId="2925" priority="14635" operator="equal">
      <formula>"Medium"</formula>
    </cfRule>
  </conditionalFormatting>
  <conditionalFormatting sqref="G40:I41">
    <cfRule type="cellIs" dxfId="2924" priority="14224" operator="equal">
      <formula>"Low"</formula>
    </cfRule>
    <cfRule type="cellIs" dxfId="2923" priority="14226" operator="equal">
      <formula>"High"</formula>
    </cfRule>
    <cfRule type="cellIs" dxfId="2922" priority="14225" operator="equal">
      <formula>"Medium"</formula>
    </cfRule>
  </conditionalFormatting>
  <conditionalFormatting sqref="G52:I64">
    <cfRule type="cellIs" dxfId="2921" priority="10675" operator="equal">
      <formula>"Low"</formula>
    </cfRule>
    <cfRule type="cellIs" dxfId="2920" priority="10676" operator="equal">
      <formula>"Medium"</formula>
    </cfRule>
    <cfRule type="cellIs" dxfId="2919" priority="10677" operator="equal">
      <formula>"High"</formula>
    </cfRule>
  </conditionalFormatting>
  <conditionalFormatting sqref="G80:I96">
    <cfRule type="cellIs" dxfId="2918" priority="5280" operator="equal">
      <formula>"Low"</formula>
    </cfRule>
    <cfRule type="cellIs" dxfId="2917" priority="5281" operator="equal">
      <formula>"Medium"</formula>
    </cfRule>
    <cfRule type="cellIs" dxfId="2916" priority="5282" operator="equal">
      <formula>"High"</formula>
    </cfRule>
  </conditionalFormatting>
  <conditionalFormatting sqref="G108:I120">
    <cfRule type="cellIs" dxfId="2915" priority="3" operator="equal">
      <formula>"Low"</formula>
    </cfRule>
    <cfRule type="cellIs" dxfId="2914" priority="4" operator="equal">
      <formula>"Medium"</formula>
    </cfRule>
    <cfRule type="cellIs" dxfId="2913" priority="5" operator="equal">
      <formula>"High"</formula>
    </cfRule>
  </conditionalFormatting>
  <conditionalFormatting sqref="G81:J82">
    <cfRule type="cellIs" dxfId="2912" priority="7325" operator="equal">
      <formula>"High"</formula>
    </cfRule>
    <cfRule type="cellIs" dxfId="2911" priority="7324" operator="equal">
      <formula>"Medium"</formula>
    </cfRule>
    <cfRule type="cellIs" dxfId="2910" priority="7323" operator="equal">
      <formula>"Low"</formula>
    </cfRule>
  </conditionalFormatting>
  <conditionalFormatting sqref="G53:L55">
    <cfRule type="cellIs" dxfId="2909" priority="14916" operator="equal">
      <formula>"High"</formula>
    </cfRule>
    <cfRule type="cellIs" dxfId="2908" priority="14915" operator="equal">
      <formula>"Medium"</formula>
    </cfRule>
    <cfRule type="cellIs" dxfId="2907" priority="14914" operator="equal">
      <formula>"Low"</formula>
    </cfRule>
  </conditionalFormatting>
  <conditionalFormatting sqref="H53">
    <cfRule type="cellIs" dxfId="2906" priority="10780" operator="equal">
      <formula>"Low"</formula>
    </cfRule>
    <cfRule type="cellIs" dxfId="2905" priority="10781" operator="equal">
      <formula>"Medium"</formula>
    </cfRule>
    <cfRule type="cellIs" dxfId="2904" priority="10782" operator="equal">
      <formula>"High"</formula>
    </cfRule>
  </conditionalFormatting>
  <conditionalFormatting sqref="H107:I110">
    <cfRule type="cellIs" dxfId="2903" priority="7199" operator="equal">
      <formula>"High"</formula>
    </cfRule>
    <cfRule type="cellIs" dxfId="2902" priority="7198" operator="equal">
      <formula>"Medium"</formula>
    </cfRule>
    <cfRule type="cellIs" dxfId="2901" priority="7197" operator="equal">
      <formula>"Low"</formula>
    </cfRule>
  </conditionalFormatting>
  <conditionalFormatting sqref="J61:J74 L61:L74">
    <cfRule type="cellIs" dxfId="2900" priority="10317" operator="equal">
      <formula>"High"</formula>
    </cfRule>
    <cfRule type="cellIs" dxfId="2899" priority="10316" operator="equal">
      <formula>"Medium"</formula>
    </cfRule>
    <cfRule type="cellIs" dxfId="2898" priority="10315" operator="equal">
      <formula>"Low"</formula>
    </cfRule>
  </conditionalFormatting>
  <conditionalFormatting sqref="J6:L14">
    <cfRule type="cellIs" dxfId="2897" priority="16677" operator="equal">
      <formula>"Medium"</formula>
    </cfRule>
    <cfRule type="cellIs" dxfId="2896" priority="16676" operator="equal">
      <formula>"Low"</formula>
    </cfRule>
    <cfRule type="cellIs" dxfId="2895" priority="16678" operator="equal">
      <formula>"High"</formula>
    </cfRule>
  </conditionalFormatting>
  <conditionalFormatting sqref="J29:L39">
    <cfRule type="cellIs" dxfId="2894" priority="14494" operator="equal">
      <formula>"Medium"</formula>
    </cfRule>
    <cfRule type="cellIs" dxfId="2893" priority="14495" operator="equal">
      <formula>"High"</formula>
    </cfRule>
    <cfRule type="cellIs" dxfId="2892" priority="14493" operator="equal">
      <formula>"Low"</formula>
    </cfRule>
  </conditionalFormatting>
  <conditionalFormatting sqref="J53:L67">
    <cfRule type="cellIs" dxfId="2891" priority="6267" operator="equal">
      <formula>"Low"</formula>
    </cfRule>
    <cfRule type="cellIs" dxfId="2890" priority="6268" operator="equal">
      <formula>"Medium"</formula>
    </cfRule>
    <cfRule type="cellIs" dxfId="2889" priority="6269" operator="equal">
      <formula>"High"</formula>
    </cfRule>
  </conditionalFormatting>
  <conditionalFormatting sqref="J69:L70">
    <cfRule type="cellIs" dxfId="2888" priority="6263" operator="equal">
      <formula>"High"</formula>
    </cfRule>
    <cfRule type="cellIs" dxfId="2887" priority="6262" operator="equal">
      <formula>"Medium"</formula>
    </cfRule>
    <cfRule type="cellIs" dxfId="2886" priority="6261" operator="equal">
      <formula>"Low"</formula>
    </cfRule>
  </conditionalFormatting>
  <conditionalFormatting sqref="J81:L99">
    <cfRule type="cellIs" dxfId="2885" priority="4173" operator="equal">
      <formula>"Low"</formula>
    </cfRule>
    <cfRule type="cellIs" dxfId="2884" priority="4175" operator="equal">
      <formula>"High"</formula>
    </cfRule>
    <cfRule type="cellIs" dxfId="2883" priority="4174" operator="equal">
      <formula>"Medium"</formula>
    </cfRule>
  </conditionalFormatting>
  <conditionalFormatting sqref="J54:O64">
    <cfRule type="cellIs" dxfId="2882" priority="14887" operator="equal">
      <formula>"Low"</formula>
    </cfRule>
    <cfRule type="cellIs" dxfId="2881" priority="14888" operator="equal">
      <formula>"Medium"</formula>
    </cfRule>
    <cfRule type="cellIs" dxfId="2880" priority="14889" operator="equal">
      <formula>"High"</formula>
    </cfRule>
  </conditionalFormatting>
  <conditionalFormatting sqref="J95:O95">
    <cfRule type="cellIs" dxfId="2879" priority="7830" operator="equal">
      <formula>"High"</formula>
    </cfRule>
    <cfRule type="cellIs" dxfId="2878" priority="7829" operator="equal">
      <formula>"Medium"</formula>
    </cfRule>
    <cfRule type="cellIs" dxfId="2877" priority="7828" operator="equal">
      <formula>"Low"</formula>
    </cfRule>
  </conditionalFormatting>
  <conditionalFormatting sqref="K61:K72">
    <cfRule type="cellIs" dxfId="2876" priority="10309" operator="equal">
      <formula>"Low"</formula>
    </cfRule>
    <cfRule type="cellIs" dxfId="2875" priority="10310" operator="equal">
      <formula>"Medium"</formula>
    </cfRule>
    <cfRule type="cellIs" dxfId="2874" priority="10311" operator="equal">
      <formula>"High"</formula>
    </cfRule>
  </conditionalFormatting>
  <conditionalFormatting sqref="L81:L82">
    <cfRule type="cellIs" dxfId="2873" priority="15700" operator="equal">
      <formula>"High"</formula>
    </cfRule>
    <cfRule type="cellIs" dxfId="2872" priority="15699" operator="equal">
      <formula>"Medium"</formula>
    </cfRule>
    <cfRule type="cellIs" dxfId="2871" priority="15698" operator="equal">
      <formula>"Low"</formula>
    </cfRule>
  </conditionalFormatting>
  <conditionalFormatting sqref="M6:O12">
    <cfRule type="cellIs" dxfId="2870" priority="15301" operator="equal">
      <formula>"High"</formula>
    </cfRule>
    <cfRule type="cellIs" dxfId="2869" priority="15300" operator="equal">
      <formula>"Medium"</formula>
    </cfRule>
    <cfRule type="cellIs" dxfId="2868" priority="15299" operator="equal">
      <formula>"Low"</formula>
    </cfRule>
  </conditionalFormatting>
  <conditionalFormatting sqref="M15:O18">
    <cfRule type="cellIs" dxfId="2867" priority="15267" operator="equal">
      <formula>"Medium"</formula>
    </cfRule>
    <cfRule type="cellIs" dxfId="2866" priority="15268" operator="equal">
      <formula>"High"</formula>
    </cfRule>
    <cfRule type="cellIs" dxfId="2865" priority="15266" operator="equal">
      <formula>"Low"</formula>
    </cfRule>
  </conditionalFormatting>
  <conditionalFormatting sqref="M30:O35">
    <cfRule type="cellIs" dxfId="2864" priority="14950" operator="equal">
      <formula>"Low"</formula>
    </cfRule>
    <cfRule type="cellIs" dxfId="2863" priority="14952" operator="equal">
      <formula>"High"</formula>
    </cfRule>
    <cfRule type="cellIs" dxfId="2862" priority="14951" operator="equal">
      <formula>"Medium"</formula>
    </cfRule>
  </conditionalFormatting>
  <conditionalFormatting sqref="M38:O40">
    <cfRule type="cellIs" dxfId="2861" priority="14210" operator="equal">
      <formula>"Medium"</formula>
    </cfRule>
    <cfRule type="cellIs" dxfId="2860" priority="14211" operator="equal">
      <formula>"High"</formula>
    </cfRule>
    <cfRule type="cellIs" dxfId="2859" priority="14209" operator="equal">
      <formula>"Low"</formula>
    </cfRule>
  </conditionalFormatting>
  <conditionalFormatting sqref="M53:O74">
    <cfRule type="cellIs" dxfId="2858" priority="8823" operator="equal">
      <formula>"High"</formula>
    </cfRule>
    <cfRule type="cellIs" dxfId="2857" priority="8822" operator="equal">
      <formula>"Medium"</formula>
    </cfRule>
    <cfRule type="cellIs" dxfId="2856" priority="8821" operator="equal">
      <formula>"Low"</formula>
    </cfRule>
  </conditionalFormatting>
  <conditionalFormatting sqref="M81:O96">
    <cfRule type="cellIs" dxfId="2855" priority="6358" operator="equal">
      <formula>"Medium"</formula>
    </cfRule>
    <cfRule type="cellIs" dxfId="2854" priority="6357" operator="equal">
      <formula>"Low"</formula>
    </cfRule>
    <cfRule type="cellIs" dxfId="2853" priority="6359" operator="equal">
      <formula>"High"</formula>
    </cfRule>
  </conditionalFormatting>
  <conditionalFormatting sqref="M53:R53">
    <cfRule type="cellIs" dxfId="2852" priority="15826" operator="equal">
      <formula>"High"</formula>
    </cfRule>
    <cfRule type="cellIs" dxfId="2851" priority="15825" operator="equal">
      <formula>"Medium"</formula>
    </cfRule>
    <cfRule type="cellIs" dxfId="2850" priority="15824" operator="equal">
      <formula>"Low"</formula>
    </cfRule>
  </conditionalFormatting>
  <conditionalFormatting sqref="M81:R97">
    <cfRule type="cellIs" dxfId="2849" priority="2203" operator="equal">
      <formula>"Medium"</formula>
    </cfRule>
    <cfRule type="cellIs" dxfId="2848" priority="2202" operator="equal">
      <formula>"Low"</formula>
    </cfRule>
    <cfRule type="cellIs" dxfId="2847" priority="2204" operator="equal">
      <formula>"High"</formula>
    </cfRule>
  </conditionalFormatting>
  <conditionalFormatting sqref="N81:O83">
    <cfRule type="cellIs" dxfId="2846" priority="3198" operator="equal">
      <formula>"Low"</formula>
    </cfRule>
    <cfRule type="cellIs" dxfId="2845" priority="3200" operator="equal">
      <formula>"High"</formula>
    </cfRule>
    <cfRule type="cellIs" dxfId="2844" priority="3199" operator="equal">
      <formula>"Medium"</formula>
    </cfRule>
  </conditionalFormatting>
  <conditionalFormatting sqref="P64:Q64">
    <cfRule type="cellIs" dxfId="2843" priority="8206" operator="equal">
      <formula>"Low"</formula>
    </cfRule>
    <cfRule type="cellIs" dxfId="2842" priority="8207" operator="equal">
      <formula>"Medium"</formula>
    </cfRule>
    <cfRule type="cellIs" dxfId="2841" priority="8208" operator="equal">
      <formula>"High"</formula>
    </cfRule>
  </conditionalFormatting>
  <conditionalFormatting sqref="P8:R11">
    <cfRule type="cellIs" dxfId="2840" priority="15115" operator="equal">
      <formula>"High"</formula>
    </cfRule>
    <cfRule type="cellIs" dxfId="2839" priority="15114" operator="equal">
      <formula>"Medium"</formula>
    </cfRule>
    <cfRule type="cellIs" dxfId="2838" priority="15113" operator="equal">
      <formula>"Low"</formula>
    </cfRule>
  </conditionalFormatting>
  <conditionalFormatting sqref="P14:R16">
    <cfRule type="cellIs" dxfId="2837" priority="15064" operator="equal">
      <formula>"High"</formula>
    </cfRule>
    <cfRule type="cellIs" dxfId="2836" priority="15063" operator="equal">
      <formula>"Medium"</formula>
    </cfRule>
    <cfRule type="cellIs" dxfId="2835" priority="15062" operator="equal">
      <formula>"Low"</formula>
    </cfRule>
  </conditionalFormatting>
  <conditionalFormatting sqref="P28:R36">
    <cfRule type="cellIs" dxfId="2834" priority="14396" operator="equal">
      <formula>"High"</formula>
    </cfRule>
    <cfRule type="cellIs" dxfId="2833" priority="14395" operator="equal">
      <formula>"Medium"</formula>
    </cfRule>
    <cfRule type="cellIs" dxfId="2832" priority="14394" operator="equal">
      <formula>"Low"</formula>
    </cfRule>
  </conditionalFormatting>
  <conditionalFormatting sqref="P39:R41">
    <cfRule type="cellIs" dxfId="2831" priority="14102" operator="equal">
      <formula>"Medium"</formula>
    </cfRule>
    <cfRule type="cellIs" dxfId="2830" priority="14101" operator="equal">
      <formula>"Low"</formula>
    </cfRule>
    <cfRule type="cellIs" dxfId="2829" priority="14103" operator="equal">
      <formula>"High"</formula>
    </cfRule>
  </conditionalFormatting>
  <conditionalFormatting sqref="P52:R66">
    <cfRule type="cellIs" dxfId="2828" priority="7972" operator="equal">
      <formula>"Low"</formula>
    </cfRule>
    <cfRule type="cellIs" dxfId="2827" priority="7973" operator="equal">
      <formula>"Medium"</formula>
    </cfRule>
    <cfRule type="cellIs" dxfId="2826" priority="7974" operator="equal">
      <formula>"High"</formula>
    </cfRule>
  </conditionalFormatting>
  <conditionalFormatting sqref="P85:R94">
    <cfRule type="cellIs" dxfId="2825" priority="6328" operator="equal">
      <formula>"Medium"</formula>
    </cfRule>
    <cfRule type="cellIs" dxfId="2824" priority="6329" operator="equal">
      <formula>"High"</formula>
    </cfRule>
    <cfRule type="cellIs" dxfId="2823" priority="6327" operator="equal">
      <formula>"Low"</formula>
    </cfRule>
  </conditionalFormatting>
  <conditionalFormatting sqref="P96:R97">
    <cfRule type="cellIs" dxfId="2822" priority="2681" operator="equal">
      <formula>"High"</formula>
    </cfRule>
    <cfRule type="cellIs" dxfId="2821" priority="2680" operator="equal">
      <formula>"Medium"</formula>
    </cfRule>
    <cfRule type="cellIs" dxfId="2820" priority="2679" operator="equal">
      <formula>"Low"</formula>
    </cfRule>
  </conditionalFormatting>
  <conditionalFormatting sqref="Q81:R81">
    <cfRule type="cellIs" dxfId="2819" priority="6165" operator="equal">
      <formula>"Low"</formula>
    </cfRule>
    <cfRule type="cellIs" dxfId="2818" priority="6166" operator="equal">
      <formula>"Medium"</formula>
    </cfRule>
    <cfRule type="cellIs" dxfId="2817" priority="6167" operator="equal">
      <formula>"High"</formula>
    </cfRule>
  </conditionalFormatting>
  <conditionalFormatting sqref="Q90:R90">
    <cfRule type="cellIs" dxfId="2816" priority="5807" operator="equal">
      <formula>"High"</formula>
    </cfRule>
    <cfRule type="cellIs" dxfId="2815" priority="5806" operator="equal">
      <formula>"Medium"</formula>
    </cfRule>
    <cfRule type="cellIs" dxfId="2814" priority="5805" operator="equal">
      <formula>"Low"</formula>
    </cfRule>
  </conditionalFormatting>
  <dataValidations count="2">
    <dataValidation allowBlank="1" showInputMessage="1" showErrorMessage="1" sqref="A40:A45" xr:uid="{F6EB0798-4FF4-409D-A3A3-2FE9E5DC8FA0}"/>
    <dataValidation type="list" allowBlank="1" showInputMessage="1" showErrorMessage="1" sqref="A3:A21" xr:uid="{A3BE88B0-EA27-4E16-9C92-8C607F00341E}">
      <formula1>$A:$A</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82D27664-B1A3-4844-80F3-41F9C63892A6}">
          <x14:formula1>
            <xm:f>Lists!$C$2:$C$8</xm:f>
          </x14:formula1>
          <xm:sqref>R49:R74 I3:I21 I25:I45 R3:R21 F3:F21 L49:L74 F25:F45 O3:O21 O25:O45 R25:R45 L25:L45 O49:O74 O78:O100 I49:I74 L3:L21 F49:F74 I78:I100 L78:L100 F78:F100 R78:R100 F104:F124 I104:I124</xm:sqref>
        </x14:dataValidation>
        <x14:dataValidation type="list" allowBlank="1" showInputMessage="1" showErrorMessage="1" xr:uid="{72D33D9B-645D-4191-9F9E-BD2A91837877}">
          <x14:formula1>
            <xm:f>Lists!$G$2:$G$5</xm:f>
          </x14:formula1>
          <xm:sqref>B1:B1048576</xm:sqref>
        </x14:dataValidation>
        <x14:dataValidation type="list" allowBlank="1" showInputMessage="1" showErrorMessage="1" xr:uid="{80D5F707-1C9D-489D-951A-AF7C7203023B}">
          <x14:formula1>
            <xm:f>Lists!$A$2:$A$275</xm:f>
          </x14:formula1>
          <xm:sqref>A26:A27 A46:A108</xm:sqref>
        </x14:dataValidation>
        <x14:dataValidation type="list" allowBlank="1" showInputMessage="1" showErrorMessage="1" xr:uid="{0EB159B8-1BD2-407E-A6DA-9C9473CAE822}">
          <x14:formula1>
            <xm:f>Lists!$A:$A</xm:f>
          </x14:formula1>
          <xm:sqref>P49:P74 A22:A25 D104:D124 D78:D100 J78:J100 P78:P100 G78:G100 G25:G45 J49:J74 G104:G124 D3:D21 J25:J45 P3:P21 P25:P45 M49:M74 G49:G74 J3:J21 M3:M21 G3:G21 D25:D45 M25:M45 D49:D74 M78:M100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48543-7B2B-42F0-A921-959E2090F372}">
  <dimension ref="A1:R112"/>
  <sheetViews>
    <sheetView zoomScale="110" zoomScaleNormal="110" workbookViewId="0">
      <pane xSplit="2" topLeftCell="F1" activePane="topRight" state="frozen"/>
      <selection activeCell="A48" sqref="A48"/>
      <selection pane="topRight" activeCell="A48" sqref="A48"/>
    </sheetView>
  </sheetViews>
  <sheetFormatPr defaultColWidth="17.453125" defaultRowHeight="18" customHeight="1"/>
  <cols>
    <col min="1" max="1" width="27.81640625" style="23" bestFit="1" customWidth="1"/>
    <col min="2" max="2" width="14.453125" style="23" bestFit="1" customWidth="1"/>
    <col min="3" max="3" width="3.26953125" style="2" customWidth="1"/>
    <col min="4" max="4" width="29.26953125" style="2" bestFit="1" customWidth="1"/>
    <col min="5" max="5" width="10.1796875" style="2" bestFit="1" customWidth="1"/>
    <col min="6" max="6" width="11" style="2" customWidth="1"/>
    <col min="7" max="7" width="27.81640625" style="2" bestFit="1" customWidth="1"/>
    <col min="8" max="8" width="10.1796875" style="2" customWidth="1"/>
    <col min="9" max="9" width="11.26953125" style="2" bestFit="1" customWidth="1"/>
    <col min="10" max="10" width="29.26953125" style="2" bestFit="1" customWidth="1"/>
    <col min="11" max="11" width="10.1796875" style="2" bestFit="1" customWidth="1"/>
    <col min="12" max="12" width="11.26953125" style="2" bestFit="1" customWidth="1"/>
    <col min="13" max="13" width="27.81640625" style="2" bestFit="1" customWidth="1"/>
    <col min="14" max="14" width="10.1796875" style="2" bestFit="1" customWidth="1"/>
    <col min="15" max="15" width="11.26953125" style="2" bestFit="1" customWidth="1"/>
    <col min="16" max="16" width="27.81640625" style="2" bestFit="1" customWidth="1"/>
    <col min="17" max="17" width="10.1796875" style="2" bestFit="1" customWidth="1"/>
    <col min="18" max="18" width="11.26953125" style="2" bestFit="1" customWidth="1"/>
    <col min="19" max="16384" width="17.453125" style="2"/>
  </cols>
  <sheetData>
    <row r="1" spans="1:18" ht="18" customHeight="1">
      <c r="A1" s="448" t="s">
        <v>0</v>
      </c>
      <c r="B1" s="449"/>
      <c r="C1" s="165"/>
      <c r="D1"/>
      <c r="E1"/>
      <c r="F1"/>
      <c r="G1"/>
      <c r="H1"/>
      <c r="I1"/>
      <c r="J1"/>
      <c r="K1"/>
      <c r="L1"/>
      <c r="M1"/>
      <c r="N1"/>
      <c r="O1"/>
      <c r="P1" s="433">
        <v>45352</v>
      </c>
      <c r="Q1" s="434"/>
      <c r="R1" s="435"/>
    </row>
    <row r="2" spans="1:18" ht="18" customHeight="1">
      <c r="A2" s="225" t="s">
        <v>1</v>
      </c>
      <c r="B2" s="226" t="s">
        <v>2</v>
      </c>
      <c r="C2" s="166"/>
      <c r="D2"/>
      <c r="E2"/>
      <c r="F2"/>
      <c r="G2"/>
      <c r="H2"/>
      <c r="I2"/>
      <c r="J2"/>
      <c r="K2"/>
      <c r="L2"/>
      <c r="M2"/>
      <c r="N2"/>
      <c r="O2"/>
      <c r="P2" s="158" t="s">
        <v>1</v>
      </c>
      <c r="Q2" s="153" t="s">
        <v>3</v>
      </c>
      <c r="R2" s="31" t="s">
        <v>4</v>
      </c>
    </row>
    <row r="3" spans="1:18" ht="18" customHeight="1">
      <c r="A3" s="23" t="s">
        <v>92</v>
      </c>
      <c r="B3" s="89" t="s">
        <v>6</v>
      </c>
      <c r="D3"/>
      <c r="E3"/>
      <c r="F3"/>
      <c r="G3"/>
      <c r="H3"/>
      <c r="I3"/>
      <c r="J3"/>
      <c r="K3"/>
      <c r="L3"/>
      <c r="M3"/>
      <c r="N3"/>
      <c r="O3"/>
      <c r="P3" s="9" t="s">
        <v>7</v>
      </c>
      <c r="Q3" s="2">
        <v>3</v>
      </c>
      <c r="R3" s="9" t="s">
        <v>8</v>
      </c>
    </row>
    <row r="4" spans="1:18" ht="18" customHeight="1">
      <c r="A4" s="23" t="s">
        <v>93</v>
      </c>
      <c r="B4" s="89" t="s">
        <v>6</v>
      </c>
      <c r="D4"/>
      <c r="E4"/>
      <c r="F4"/>
      <c r="G4"/>
      <c r="H4"/>
      <c r="I4"/>
      <c r="J4"/>
      <c r="K4"/>
      <c r="L4"/>
      <c r="M4"/>
      <c r="N4"/>
      <c r="O4"/>
      <c r="P4" s="10" t="s">
        <v>10</v>
      </c>
      <c r="Q4" s="2">
        <v>1</v>
      </c>
      <c r="R4" s="10" t="s">
        <v>11</v>
      </c>
    </row>
    <row r="5" spans="1:18" ht="18" customHeight="1">
      <c r="A5" s="23" t="s">
        <v>94</v>
      </c>
      <c r="B5" s="89" t="s">
        <v>6</v>
      </c>
      <c r="D5"/>
      <c r="E5"/>
      <c r="F5"/>
      <c r="G5"/>
      <c r="H5"/>
      <c r="I5"/>
      <c r="J5"/>
      <c r="K5"/>
      <c r="L5"/>
      <c r="M5"/>
      <c r="N5"/>
      <c r="O5"/>
      <c r="P5" s="10" t="s">
        <v>13</v>
      </c>
      <c r="Q5" s="2">
        <v>3</v>
      </c>
      <c r="R5" s="10"/>
    </row>
    <row r="6" spans="1:18" ht="18" customHeight="1">
      <c r="A6" s="23" t="s">
        <v>95</v>
      </c>
      <c r="B6" s="89" t="s">
        <v>6</v>
      </c>
      <c r="D6"/>
      <c r="E6"/>
      <c r="F6"/>
      <c r="G6"/>
      <c r="H6"/>
      <c r="I6"/>
      <c r="J6"/>
      <c r="K6"/>
      <c r="L6"/>
      <c r="M6"/>
      <c r="N6"/>
      <c r="O6"/>
      <c r="P6" s="110" t="s">
        <v>15</v>
      </c>
      <c r="Q6" s="150">
        <v>3</v>
      </c>
      <c r="R6" s="110" t="s">
        <v>16</v>
      </c>
    </row>
    <row r="7" spans="1:18" ht="18" customHeight="1">
      <c r="A7" s="23" t="s">
        <v>96</v>
      </c>
      <c r="B7" s="89" t="s">
        <v>6</v>
      </c>
      <c r="D7"/>
      <c r="E7"/>
      <c r="F7"/>
      <c r="G7"/>
      <c r="H7"/>
      <c r="I7"/>
      <c r="J7"/>
      <c r="K7"/>
      <c r="L7"/>
      <c r="M7"/>
      <c r="N7"/>
      <c r="O7"/>
      <c r="P7" s="10" t="s">
        <v>21</v>
      </c>
      <c r="Q7" s="2">
        <v>4</v>
      </c>
      <c r="R7" s="10" t="s">
        <v>18</v>
      </c>
    </row>
    <row r="8" spans="1:18" ht="18" customHeight="1">
      <c r="A8" s="23" t="s">
        <v>5</v>
      </c>
      <c r="B8" s="89" t="s">
        <v>55</v>
      </c>
      <c r="D8"/>
      <c r="E8"/>
      <c r="F8"/>
      <c r="G8"/>
      <c r="H8"/>
      <c r="I8"/>
      <c r="J8"/>
      <c r="K8"/>
      <c r="L8"/>
      <c r="M8"/>
      <c r="N8"/>
      <c r="O8"/>
      <c r="P8" s="10" t="s">
        <v>24</v>
      </c>
      <c r="Q8" s="2">
        <v>2</v>
      </c>
      <c r="R8" s="10" t="s">
        <v>23</v>
      </c>
    </row>
    <row r="9" spans="1:18" ht="18" customHeight="1">
      <c r="A9" s="23" t="s">
        <v>97</v>
      </c>
      <c r="B9" s="89" t="s">
        <v>6</v>
      </c>
      <c r="D9"/>
      <c r="E9"/>
      <c r="F9"/>
      <c r="G9"/>
      <c r="H9"/>
      <c r="I9"/>
      <c r="J9"/>
      <c r="K9"/>
      <c r="L9"/>
      <c r="M9"/>
      <c r="N9"/>
      <c r="O9"/>
      <c r="P9" s="10" t="s">
        <v>20</v>
      </c>
      <c r="Q9" s="2">
        <v>1</v>
      </c>
      <c r="R9" s="10" t="s">
        <v>18</v>
      </c>
    </row>
    <row r="10" spans="1:18" ht="18" customHeight="1">
      <c r="A10" s="23" t="s">
        <v>98</v>
      </c>
      <c r="B10" s="89" t="s">
        <v>6</v>
      </c>
      <c r="D10"/>
      <c r="E10"/>
      <c r="F10"/>
      <c r="G10"/>
      <c r="H10"/>
      <c r="I10"/>
      <c r="J10"/>
      <c r="K10"/>
      <c r="L10"/>
      <c r="M10"/>
      <c r="N10"/>
      <c r="O10"/>
      <c r="P10" s="10" t="s">
        <v>22</v>
      </c>
      <c r="Q10" s="2">
        <v>2</v>
      </c>
      <c r="R10" s="10" t="s">
        <v>18</v>
      </c>
    </row>
    <row r="11" spans="1:18" ht="18" customHeight="1">
      <c r="A11" s="23" t="s">
        <v>31</v>
      </c>
      <c r="B11" s="89" t="s">
        <v>55</v>
      </c>
      <c r="D11"/>
      <c r="E11"/>
      <c r="F11"/>
      <c r="G11"/>
      <c r="H11"/>
      <c r="I11"/>
      <c r="J11"/>
      <c r="K11"/>
      <c r="L11"/>
      <c r="M11"/>
      <c r="N11"/>
      <c r="O11"/>
      <c r="P11" s="10" t="s">
        <v>98</v>
      </c>
      <c r="Q11" s="2">
        <v>2</v>
      </c>
      <c r="R11" s="10" t="s">
        <v>18</v>
      </c>
    </row>
    <row r="12" spans="1:18" ht="18" customHeight="1">
      <c r="A12" s="23" t="s">
        <v>99</v>
      </c>
      <c r="B12" s="89" t="s">
        <v>6</v>
      </c>
      <c r="D12"/>
      <c r="E12"/>
      <c r="F12"/>
      <c r="G12"/>
      <c r="H12"/>
      <c r="I12"/>
      <c r="J12"/>
      <c r="K12"/>
      <c r="L12"/>
      <c r="M12"/>
      <c r="N12"/>
      <c r="O12"/>
      <c r="P12" s="10" t="s">
        <v>97</v>
      </c>
      <c r="Q12" s="2">
        <v>1</v>
      </c>
      <c r="R12" s="10" t="s">
        <v>18</v>
      </c>
    </row>
    <row r="13" spans="1:18" ht="18" customHeight="1">
      <c r="A13" s="23" t="s">
        <v>12</v>
      </c>
      <c r="B13" s="89" t="s">
        <v>55</v>
      </c>
      <c r="D13"/>
      <c r="E13"/>
      <c r="F13"/>
      <c r="G13"/>
      <c r="H13"/>
      <c r="I13"/>
      <c r="J13"/>
      <c r="K13"/>
      <c r="L13"/>
      <c r="M13"/>
      <c r="N13"/>
      <c r="O13"/>
      <c r="P13" s="10" t="s">
        <v>5</v>
      </c>
      <c r="Q13" s="2">
        <v>1</v>
      </c>
      <c r="R13" s="10" t="s">
        <v>23</v>
      </c>
    </row>
    <row r="14" spans="1:18" ht="18" customHeight="1">
      <c r="A14" s="23" t="s">
        <v>100</v>
      </c>
      <c r="B14" s="89" t="s">
        <v>6</v>
      </c>
      <c r="D14"/>
      <c r="E14"/>
      <c r="F14"/>
      <c r="G14"/>
      <c r="H14"/>
      <c r="I14"/>
      <c r="J14"/>
      <c r="K14"/>
      <c r="L14"/>
      <c r="M14"/>
      <c r="N14"/>
      <c r="O14"/>
      <c r="P14" s="110" t="s">
        <v>28</v>
      </c>
      <c r="Q14" s="150">
        <v>2</v>
      </c>
      <c r="R14" s="110" t="s">
        <v>16</v>
      </c>
    </row>
    <row r="15" spans="1:18" ht="18" customHeight="1">
      <c r="A15" s="23" t="s">
        <v>14</v>
      </c>
      <c r="B15" s="89" t="s">
        <v>55</v>
      </c>
      <c r="D15"/>
      <c r="E15"/>
      <c r="F15"/>
      <c r="G15"/>
      <c r="H15"/>
      <c r="I15"/>
      <c r="J15"/>
      <c r="K15"/>
      <c r="L15"/>
      <c r="M15"/>
      <c r="N15"/>
      <c r="O15"/>
      <c r="P15" s="10" t="s">
        <v>31</v>
      </c>
      <c r="Q15" s="2">
        <v>1</v>
      </c>
      <c r="R15" s="10" t="s">
        <v>18</v>
      </c>
    </row>
    <row r="16" spans="1:18" ht="18" customHeight="1">
      <c r="A16" s="23" t="s">
        <v>101</v>
      </c>
      <c r="B16" s="89" t="s">
        <v>6</v>
      </c>
      <c r="D16"/>
      <c r="E16"/>
      <c r="F16"/>
      <c r="G16"/>
      <c r="H16"/>
      <c r="I16"/>
      <c r="J16"/>
      <c r="K16"/>
      <c r="L16"/>
      <c r="M16"/>
      <c r="N16"/>
      <c r="O16"/>
      <c r="P16" s="110" t="s">
        <v>39</v>
      </c>
      <c r="Q16" s="150">
        <v>2</v>
      </c>
      <c r="R16" s="110" t="s">
        <v>16</v>
      </c>
    </row>
    <row r="17" spans="1:18" ht="18" customHeight="1">
      <c r="A17" s="23" t="s">
        <v>102</v>
      </c>
      <c r="B17" s="23" t="s">
        <v>6</v>
      </c>
      <c r="D17"/>
      <c r="E17"/>
      <c r="F17"/>
      <c r="G17"/>
      <c r="H17"/>
      <c r="I17"/>
      <c r="J17"/>
      <c r="K17"/>
      <c r="L17"/>
      <c r="M17"/>
      <c r="N17"/>
      <c r="O17"/>
      <c r="P17" s="110" t="s">
        <v>103</v>
      </c>
      <c r="Q17" s="150">
        <v>2</v>
      </c>
      <c r="R17" s="110" t="s">
        <v>16</v>
      </c>
    </row>
    <row r="18" spans="1:18" ht="18" customHeight="1">
      <c r="A18" s="23" t="s">
        <v>104</v>
      </c>
      <c r="B18" s="89" t="s">
        <v>6</v>
      </c>
      <c r="D18"/>
      <c r="E18"/>
      <c r="F18"/>
      <c r="G18"/>
      <c r="H18"/>
      <c r="I18"/>
      <c r="J18"/>
      <c r="K18"/>
      <c r="L18"/>
      <c r="M18"/>
      <c r="N18"/>
      <c r="O18"/>
      <c r="P18" s="110" t="s">
        <v>33</v>
      </c>
      <c r="Q18" s="150">
        <v>1</v>
      </c>
      <c r="R18" s="110" t="s">
        <v>16</v>
      </c>
    </row>
    <row r="19" spans="1:18" ht="18" customHeight="1">
      <c r="A19" s="23" t="s">
        <v>105</v>
      </c>
      <c r="B19" s="89" t="s">
        <v>6</v>
      </c>
      <c r="D19"/>
      <c r="E19"/>
      <c r="F19"/>
      <c r="G19"/>
      <c r="H19"/>
      <c r="I19"/>
      <c r="J19"/>
      <c r="K19"/>
      <c r="L19"/>
      <c r="M19"/>
      <c r="N19"/>
      <c r="O19"/>
      <c r="P19" s="110" t="s">
        <v>36</v>
      </c>
      <c r="Q19" s="150">
        <v>1</v>
      </c>
      <c r="R19" s="110" t="s">
        <v>16</v>
      </c>
    </row>
    <row r="20" spans="1:18" ht="18" customHeight="1">
      <c r="A20" s="23" t="s">
        <v>21</v>
      </c>
      <c r="B20" s="89" t="s">
        <v>53</v>
      </c>
      <c r="D20"/>
      <c r="E20"/>
      <c r="F20"/>
      <c r="G20"/>
      <c r="H20"/>
      <c r="I20"/>
      <c r="J20"/>
      <c r="K20"/>
      <c r="L20"/>
      <c r="M20"/>
      <c r="N20"/>
      <c r="O20"/>
      <c r="P20" s="110" t="s">
        <v>106</v>
      </c>
      <c r="Q20" s="150">
        <v>1</v>
      </c>
      <c r="R20" s="110" t="s">
        <v>16</v>
      </c>
    </row>
    <row r="21" spans="1:18" ht="18" customHeight="1">
      <c r="A21" s="23" t="s">
        <v>9</v>
      </c>
      <c r="B21" s="89" t="s">
        <v>53</v>
      </c>
      <c r="D21"/>
      <c r="E21"/>
      <c r="F21"/>
      <c r="G21"/>
      <c r="H21"/>
      <c r="I21"/>
      <c r="J21"/>
      <c r="K21"/>
      <c r="L21"/>
      <c r="M21"/>
      <c r="N21"/>
      <c r="O21"/>
      <c r="P21" s="10" t="s">
        <v>95</v>
      </c>
      <c r="Q21" s="2">
        <v>4</v>
      </c>
      <c r="R21" s="10" t="s">
        <v>23</v>
      </c>
    </row>
    <row r="22" spans="1:18" ht="18" customHeight="1">
      <c r="A22" s="23" t="s">
        <v>22</v>
      </c>
      <c r="B22" s="89" t="s">
        <v>50</v>
      </c>
      <c r="D22"/>
      <c r="E22"/>
      <c r="F22"/>
      <c r="G22"/>
      <c r="H22"/>
      <c r="I22"/>
      <c r="J22"/>
      <c r="K22"/>
      <c r="L22"/>
      <c r="M22"/>
      <c r="N22"/>
      <c r="O22"/>
      <c r="P22" s="10" t="s">
        <v>92</v>
      </c>
      <c r="Q22" s="2">
        <v>1</v>
      </c>
      <c r="R22" s="10" t="s">
        <v>11</v>
      </c>
    </row>
    <row r="23" spans="1:18" ht="18" customHeight="1">
      <c r="A23" s="23" t="s">
        <v>24</v>
      </c>
      <c r="B23" s="89" t="s">
        <v>50</v>
      </c>
      <c r="D23"/>
      <c r="E23"/>
      <c r="F23"/>
      <c r="G23"/>
      <c r="H23"/>
      <c r="I23"/>
      <c r="J23"/>
      <c r="K23"/>
      <c r="L23"/>
      <c r="M23"/>
      <c r="N23"/>
      <c r="O23"/>
      <c r="P23" s="11"/>
      <c r="R23" s="11"/>
    </row>
    <row r="24" spans="1:18" ht="18" customHeight="1">
      <c r="D24"/>
      <c r="E24"/>
      <c r="F24"/>
      <c r="G24"/>
      <c r="H24"/>
      <c r="I24"/>
      <c r="J24"/>
      <c r="K24"/>
      <c r="L24"/>
      <c r="M24"/>
      <c r="N24"/>
      <c r="O24"/>
      <c r="P24" s="25"/>
      <c r="Q24" s="432">
        <f>SUM(Q3:Q23)</f>
        <v>38</v>
      </c>
      <c r="R24" s="431"/>
    </row>
    <row r="25" spans="1:18" ht="18" customHeight="1">
      <c r="D25" s="433">
        <v>45355</v>
      </c>
      <c r="E25" s="434"/>
      <c r="F25" s="435"/>
      <c r="G25" s="433">
        <v>45356</v>
      </c>
      <c r="H25" s="434"/>
      <c r="I25" s="435"/>
      <c r="J25" s="433">
        <v>45357</v>
      </c>
      <c r="K25" s="434"/>
      <c r="L25" s="435"/>
      <c r="M25" s="433">
        <v>45358</v>
      </c>
      <c r="N25" s="434"/>
      <c r="O25" s="435"/>
      <c r="P25" s="433">
        <v>45359</v>
      </c>
      <c r="Q25" s="442"/>
      <c r="R25" s="451"/>
    </row>
    <row r="26" spans="1:18" ht="18" customHeight="1">
      <c r="D26" s="116" t="s">
        <v>1</v>
      </c>
      <c r="E26" s="111" t="s">
        <v>3</v>
      </c>
      <c r="F26" s="196" t="s">
        <v>4</v>
      </c>
      <c r="G26" s="116" t="s">
        <v>1</v>
      </c>
      <c r="H26" s="111" t="s">
        <v>3</v>
      </c>
      <c r="I26" s="196" t="s">
        <v>4</v>
      </c>
      <c r="J26" s="295" t="s">
        <v>1</v>
      </c>
      <c r="K26" s="49" t="s">
        <v>3</v>
      </c>
      <c r="L26" s="169" t="s">
        <v>4</v>
      </c>
      <c r="M26" s="217" t="s">
        <v>1</v>
      </c>
      <c r="N26" s="111" t="s">
        <v>3</v>
      </c>
      <c r="O26" s="111" t="s">
        <v>4</v>
      </c>
      <c r="P26" s="217" t="s">
        <v>1</v>
      </c>
      <c r="Q26" s="111" t="s">
        <v>3</v>
      </c>
      <c r="R26" s="111" t="s">
        <v>4</v>
      </c>
    </row>
    <row r="27" spans="1:18" ht="18" customHeight="1">
      <c r="A27" s="231" t="s">
        <v>65</v>
      </c>
      <c r="D27" s="17" t="s">
        <v>7</v>
      </c>
      <c r="E27" s="17">
        <v>3</v>
      </c>
      <c r="F27" s="17" t="s">
        <v>8</v>
      </c>
      <c r="G27" s="9" t="s">
        <v>7</v>
      </c>
      <c r="H27" s="26">
        <v>3</v>
      </c>
      <c r="I27" s="17" t="s">
        <v>8</v>
      </c>
      <c r="J27" s="17" t="s">
        <v>7</v>
      </c>
      <c r="K27" s="17">
        <v>3</v>
      </c>
      <c r="L27" s="17" t="s">
        <v>8</v>
      </c>
      <c r="M27" s="17" t="s">
        <v>7</v>
      </c>
      <c r="N27" s="17">
        <v>3</v>
      </c>
      <c r="O27" s="17" t="s">
        <v>8</v>
      </c>
      <c r="P27" s="17" t="s">
        <v>7</v>
      </c>
      <c r="Q27" s="17">
        <v>2</v>
      </c>
      <c r="R27" s="9" t="s">
        <v>8</v>
      </c>
    </row>
    <row r="28" spans="1:18" ht="18" customHeight="1">
      <c r="A28" s="117" t="s">
        <v>67</v>
      </c>
      <c r="D28" s="19" t="s">
        <v>10</v>
      </c>
      <c r="E28" s="19">
        <v>1</v>
      </c>
      <c r="F28" s="19" t="s">
        <v>11</v>
      </c>
      <c r="G28" s="10" t="s">
        <v>10</v>
      </c>
      <c r="H28" s="2">
        <v>9</v>
      </c>
      <c r="I28" s="19" t="s">
        <v>11</v>
      </c>
      <c r="J28" s="19" t="s">
        <v>10</v>
      </c>
      <c r="K28" s="19">
        <v>2</v>
      </c>
      <c r="L28" s="19" t="s">
        <v>11</v>
      </c>
      <c r="M28" s="19" t="s">
        <v>10</v>
      </c>
      <c r="N28" s="19">
        <v>2</v>
      </c>
      <c r="O28" s="19" t="s">
        <v>11</v>
      </c>
      <c r="P28" s="19" t="s">
        <v>10</v>
      </c>
      <c r="Q28" s="19">
        <v>1</v>
      </c>
      <c r="R28" s="10" t="s">
        <v>11</v>
      </c>
    </row>
    <row r="29" spans="1:18" ht="18" customHeight="1">
      <c r="A29" s="223" t="s">
        <v>69</v>
      </c>
      <c r="D29" s="19" t="s">
        <v>21</v>
      </c>
      <c r="E29" s="19">
        <v>2</v>
      </c>
      <c r="F29" s="19" t="s">
        <v>18</v>
      </c>
      <c r="G29" s="10" t="s">
        <v>21</v>
      </c>
      <c r="H29" s="2">
        <v>2</v>
      </c>
      <c r="I29" s="19" t="s">
        <v>18</v>
      </c>
      <c r="J29" s="19" t="s">
        <v>13</v>
      </c>
      <c r="K29" s="19">
        <v>1</v>
      </c>
      <c r="L29" s="19"/>
      <c r="M29" s="19" t="s">
        <v>21</v>
      </c>
      <c r="N29" s="19">
        <v>3</v>
      </c>
      <c r="O29" s="19" t="s">
        <v>18</v>
      </c>
      <c r="P29" s="19" t="s">
        <v>13</v>
      </c>
      <c r="Q29" s="19">
        <v>1</v>
      </c>
      <c r="R29" s="10"/>
    </row>
    <row r="30" spans="1:18" ht="18" customHeight="1">
      <c r="A30" s="224" t="s">
        <v>70</v>
      </c>
      <c r="D30" s="19" t="s">
        <v>26</v>
      </c>
      <c r="E30" s="19">
        <v>1</v>
      </c>
      <c r="F30" s="19" t="s">
        <v>11</v>
      </c>
      <c r="G30" s="10" t="s">
        <v>24</v>
      </c>
      <c r="H30" s="2">
        <v>1</v>
      </c>
      <c r="I30" s="19" t="s">
        <v>23</v>
      </c>
      <c r="J30" s="19" t="s">
        <v>21</v>
      </c>
      <c r="K30" s="19">
        <v>3</v>
      </c>
      <c r="L30" s="19" t="s">
        <v>18</v>
      </c>
      <c r="M30" s="229" t="s">
        <v>14</v>
      </c>
      <c r="N30" s="229">
        <v>3</v>
      </c>
      <c r="O30" s="229" t="s">
        <v>18</v>
      </c>
      <c r="P30" s="149" t="s">
        <v>15</v>
      </c>
      <c r="Q30" s="149">
        <v>2</v>
      </c>
      <c r="R30" s="110" t="s">
        <v>16</v>
      </c>
    </row>
    <row r="31" spans="1:18" ht="18" customHeight="1">
      <c r="A31" s="127" t="s">
        <v>71</v>
      </c>
      <c r="D31" s="229" t="s">
        <v>14</v>
      </c>
      <c r="E31" s="229">
        <v>5</v>
      </c>
      <c r="F31" s="229" t="s">
        <v>18</v>
      </c>
      <c r="G31" s="227" t="s">
        <v>14</v>
      </c>
      <c r="H31" s="228">
        <v>3</v>
      </c>
      <c r="I31" s="229" t="s">
        <v>18</v>
      </c>
      <c r="J31" s="19" t="s">
        <v>24</v>
      </c>
      <c r="K31" s="19">
        <v>1</v>
      </c>
      <c r="L31" s="19" t="s">
        <v>23</v>
      </c>
      <c r="M31" s="19" t="s">
        <v>100</v>
      </c>
      <c r="N31" s="19">
        <v>2</v>
      </c>
      <c r="O31" s="19" t="s">
        <v>18</v>
      </c>
      <c r="P31" s="19" t="s">
        <v>21</v>
      </c>
      <c r="Q31" s="19">
        <v>2</v>
      </c>
      <c r="R31" s="10" t="s">
        <v>18</v>
      </c>
    </row>
    <row r="32" spans="1:18" ht="18" customHeight="1">
      <c r="D32" s="19" t="s">
        <v>5</v>
      </c>
      <c r="E32" s="19">
        <v>1</v>
      </c>
      <c r="F32" s="19" t="s">
        <v>23</v>
      </c>
      <c r="G32" s="10" t="s">
        <v>100</v>
      </c>
      <c r="H32" s="2">
        <v>2</v>
      </c>
      <c r="I32" s="19" t="s">
        <v>18</v>
      </c>
      <c r="J32" s="229" t="s">
        <v>14</v>
      </c>
      <c r="K32" s="229">
        <v>5</v>
      </c>
      <c r="L32" s="229" t="s">
        <v>18</v>
      </c>
      <c r="M32" s="19" t="s">
        <v>20</v>
      </c>
      <c r="N32" s="19">
        <v>1</v>
      </c>
      <c r="O32" s="19" t="s">
        <v>18</v>
      </c>
      <c r="P32" s="229" t="s">
        <v>14</v>
      </c>
      <c r="Q32" s="229">
        <v>5</v>
      </c>
      <c r="R32" s="227" t="s">
        <v>18</v>
      </c>
    </row>
    <row r="33" spans="4:18" ht="18" customHeight="1">
      <c r="D33" s="19" t="s">
        <v>22</v>
      </c>
      <c r="E33" s="19">
        <v>2</v>
      </c>
      <c r="F33" s="19" t="s">
        <v>18</v>
      </c>
      <c r="G33" s="10" t="s">
        <v>22</v>
      </c>
      <c r="H33" s="2">
        <v>2</v>
      </c>
      <c r="I33" s="19" t="s">
        <v>18</v>
      </c>
      <c r="J33" s="19" t="s">
        <v>22</v>
      </c>
      <c r="K33" s="19">
        <v>3</v>
      </c>
      <c r="L33" s="19" t="s">
        <v>18</v>
      </c>
      <c r="M33" s="19" t="s">
        <v>24</v>
      </c>
      <c r="N33" s="19">
        <v>1</v>
      </c>
      <c r="O33" s="19" t="s">
        <v>23</v>
      </c>
      <c r="P33" s="19" t="s">
        <v>100</v>
      </c>
      <c r="Q33" s="19">
        <v>4</v>
      </c>
      <c r="R33" s="10" t="s">
        <v>18</v>
      </c>
    </row>
    <row r="34" spans="4:18" ht="18" customHeight="1">
      <c r="D34" s="19" t="s">
        <v>98</v>
      </c>
      <c r="E34" s="19">
        <v>4</v>
      </c>
      <c r="F34" s="19" t="s">
        <v>23</v>
      </c>
      <c r="G34" s="10" t="s">
        <v>98</v>
      </c>
      <c r="H34" s="2">
        <v>3</v>
      </c>
      <c r="I34" s="19" t="s">
        <v>23</v>
      </c>
      <c r="J34" s="19" t="s">
        <v>98</v>
      </c>
      <c r="K34" s="19">
        <v>2</v>
      </c>
      <c r="L34" s="19" t="s">
        <v>23</v>
      </c>
      <c r="M34" s="19" t="s">
        <v>22</v>
      </c>
      <c r="N34" s="19">
        <v>4</v>
      </c>
      <c r="O34" s="19" t="s">
        <v>18</v>
      </c>
      <c r="P34" s="19" t="s">
        <v>20</v>
      </c>
      <c r="Q34" s="19">
        <v>2</v>
      </c>
      <c r="R34" s="10" t="s">
        <v>18</v>
      </c>
    </row>
    <row r="35" spans="4:18" ht="18" customHeight="1">
      <c r="D35" s="19" t="s">
        <v>104</v>
      </c>
      <c r="E35" s="19">
        <v>2</v>
      </c>
      <c r="F35" s="19" t="s">
        <v>18</v>
      </c>
      <c r="G35" s="10" t="s">
        <v>97</v>
      </c>
      <c r="H35" s="2">
        <v>1</v>
      </c>
      <c r="I35" s="19" t="s">
        <v>23</v>
      </c>
      <c r="J35" s="149" t="s">
        <v>28</v>
      </c>
      <c r="K35" s="149">
        <v>4</v>
      </c>
      <c r="L35" s="149" t="s">
        <v>16</v>
      </c>
      <c r="M35" s="149" t="s">
        <v>28</v>
      </c>
      <c r="N35" s="149">
        <v>2</v>
      </c>
      <c r="O35" s="149" t="s">
        <v>16</v>
      </c>
      <c r="P35" s="19" t="s">
        <v>24</v>
      </c>
      <c r="Q35" s="19">
        <v>2</v>
      </c>
      <c r="R35" s="10" t="s">
        <v>18</v>
      </c>
    </row>
    <row r="36" spans="4:18" ht="18" customHeight="1">
      <c r="D36" s="19" t="s">
        <v>105</v>
      </c>
      <c r="E36" s="19">
        <v>1</v>
      </c>
      <c r="F36" s="19" t="s">
        <v>18</v>
      </c>
      <c r="G36" s="10" t="s">
        <v>31</v>
      </c>
      <c r="H36" s="2">
        <v>1</v>
      </c>
      <c r="I36" s="19" t="s">
        <v>23</v>
      </c>
      <c r="J36" s="19" t="s">
        <v>100</v>
      </c>
      <c r="K36" s="19">
        <v>2</v>
      </c>
      <c r="L36" s="19" t="s">
        <v>18</v>
      </c>
      <c r="M36" s="19" t="s">
        <v>101</v>
      </c>
      <c r="N36" s="19">
        <v>1</v>
      </c>
      <c r="O36" s="19" t="s">
        <v>18</v>
      </c>
      <c r="P36" s="19" t="s">
        <v>22</v>
      </c>
      <c r="Q36" s="19">
        <v>2</v>
      </c>
      <c r="R36" s="10" t="s">
        <v>18</v>
      </c>
    </row>
    <row r="37" spans="4:18" ht="18" customHeight="1">
      <c r="D37" s="149" t="s">
        <v>28</v>
      </c>
      <c r="E37" s="149">
        <v>1</v>
      </c>
      <c r="F37" s="149" t="s">
        <v>16</v>
      </c>
      <c r="G37" s="10" t="s">
        <v>99</v>
      </c>
      <c r="H37" s="2">
        <v>2</v>
      </c>
      <c r="I37" s="19" t="s">
        <v>18</v>
      </c>
      <c r="J37" s="19" t="s">
        <v>99</v>
      </c>
      <c r="K37" s="19">
        <v>1</v>
      </c>
      <c r="L37" s="19" t="s">
        <v>18</v>
      </c>
      <c r="M37" s="19" t="s">
        <v>99</v>
      </c>
      <c r="N37" s="19">
        <v>2</v>
      </c>
      <c r="O37" s="19" t="s">
        <v>23</v>
      </c>
      <c r="P37" s="19" t="s">
        <v>12</v>
      </c>
      <c r="Q37" s="19">
        <v>3</v>
      </c>
      <c r="R37" s="10" t="s">
        <v>18</v>
      </c>
    </row>
    <row r="38" spans="4:18" ht="18" customHeight="1">
      <c r="D38" s="19" t="s">
        <v>31</v>
      </c>
      <c r="E38" s="19">
        <v>1</v>
      </c>
      <c r="F38" s="19" t="s">
        <v>23</v>
      </c>
      <c r="G38" s="10" t="s">
        <v>12</v>
      </c>
      <c r="H38" s="2">
        <v>2</v>
      </c>
      <c r="I38" s="19" t="s">
        <v>18</v>
      </c>
      <c r="J38" s="19" t="s">
        <v>12</v>
      </c>
      <c r="K38" s="19">
        <v>2</v>
      </c>
      <c r="L38" s="19" t="s">
        <v>18</v>
      </c>
      <c r="M38" s="19" t="s">
        <v>12</v>
      </c>
      <c r="N38" s="19">
        <v>2</v>
      </c>
      <c r="O38" s="19" t="s">
        <v>18</v>
      </c>
      <c r="P38" s="19" t="s">
        <v>104</v>
      </c>
      <c r="Q38" s="19">
        <v>1</v>
      </c>
      <c r="R38" s="10" t="s">
        <v>18</v>
      </c>
    </row>
    <row r="39" spans="4:18" ht="18" customHeight="1">
      <c r="D39" s="19" t="s">
        <v>100</v>
      </c>
      <c r="E39" s="19">
        <v>3</v>
      </c>
      <c r="F39" s="19" t="s">
        <v>18</v>
      </c>
      <c r="G39" s="10" t="s">
        <v>104</v>
      </c>
      <c r="H39" s="2">
        <v>1</v>
      </c>
      <c r="I39" s="19" t="s">
        <v>18</v>
      </c>
      <c r="J39" s="19" t="s">
        <v>104</v>
      </c>
      <c r="K39" s="19">
        <v>1</v>
      </c>
      <c r="L39" s="19" t="s">
        <v>18</v>
      </c>
      <c r="M39" s="19" t="s">
        <v>104</v>
      </c>
      <c r="N39" s="19">
        <v>1</v>
      </c>
      <c r="O39" s="19" t="s">
        <v>18</v>
      </c>
      <c r="P39" s="149" t="s">
        <v>107</v>
      </c>
      <c r="Q39" s="149">
        <v>1</v>
      </c>
      <c r="R39" s="110" t="s">
        <v>16</v>
      </c>
    </row>
    <row r="40" spans="4:18" ht="18" customHeight="1">
      <c r="D40" s="19" t="s">
        <v>97</v>
      </c>
      <c r="E40" s="19">
        <v>2</v>
      </c>
      <c r="F40" s="19" t="s">
        <v>23</v>
      </c>
      <c r="G40" s="10" t="s">
        <v>105</v>
      </c>
      <c r="H40" s="2">
        <v>1</v>
      </c>
      <c r="I40" s="19" t="s">
        <v>18</v>
      </c>
      <c r="J40" s="19" t="s">
        <v>105</v>
      </c>
      <c r="K40" s="19">
        <v>1</v>
      </c>
      <c r="L40" s="19" t="s">
        <v>18</v>
      </c>
      <c r="M40" s="19" t="s">
        <v>105</v>
      </c>
      <c r="N40" s="19">
        <v>1</v>
      </c>
      <c r="O40" s="19" t="s">
        <v>18</v>
      </c>
      <c r="P40" s="149" t="s">
        <v>108</v>
      </c>
      <c r="Q40" s="149">
        <v>1</v>
      </c>
      <c r="R40" s="110" t="s">
        <v>16</v>
      </c>
    </row>
    <row r="41" spans="4:18" ht="18" customHeight="1">
      <c r="D41" s="19" t="s">
        <v>96</v>
      </c>
      <c r="E41" s="19">
        <v>1</v>
      </c>
      <c r="F41" s="19" t="s">
        <v>11</v>
      </c>
      <c r="G41" s="110" t="s">
        <v>28</v>
      </c>
      <c r="H41" s="150">
        <v>2</v>
      </c>
      <c r="I41" s="149" t="s">
        <v>16</v>
      </c>
      <c r="J41" s="19" t="s">
        <v>93</v>
      </c>
      <c r="K41" s="19">
        <v>1</v>
      </c>
      <c r="L41" s="19" t="s">
        <v>11</v>
      </c>
      <c r="M41" s="19" t="s">
        <v>97</v>
      </c>
      <c r="N41" s="19">
        <v>1</v>
      </c>
      <c r="O41" s="19" t="s">
        <v>23</v>
      </c>
      <c r="P41" s="149" t="s">
        <v>109</v>
      </c>
      <c r="Q41" s="149">
        <v>3</v>
      </c>
      <c r="R41" s="110" t="s">
        <v>16</v>
      </c>
    </row>
    <row r="42" spans="4:18" ht="18" customHeight="1">
      <c r="D42" s="19" t="s">
        <v>12</v>
      </c>
      <c r="E42" s="19">
        <v>2</v>
      </c>
      <c r="F42" s="19" t="s">
        <v>18</v>
      </c>
      <c r="G42" s="110" t="s">
        <v>110</v>
      </c>
      <c r="H42" s="150">
        <v>2</v>
      </c>
      <c r="I42" s="149" t="s">
        <v>16</v>
      </c>
      <c r="J42" s="19" t="s">
        <v>97</v>
      </c>
      <c r="K42" s="19">
        <v>1</v>
      </c>
      <c r="L42" s="19" t="s">
        <v>23</v>
      </c>
      <c r="M42" s="149" t="s">
        <v>111</v>
      </c>
      <c r="N42" s="149">
        <v>1</v>
      </c>
      <c r="O42" s="149" t="s">
        <v>16</v>
      </c>
      <c r="P42" s="19" t="s">
        <v>98</v>
      </c>
      <c r="Q42" s="19">
        <v>5</v>
      </c>
      <c r="R42" s="10" t="s">
        <v>23</v>
      </c>
    </row>
    <row r="43" spans="4:18" ht="18" customHeight="1">
      <c r="D43" s="149" t="s">
        <v>110</v>
      </c>
      <c r="E43" s="149">
        <v>2</v>
      </c>
      <c r="F43" s="149" t="s">
        <v>16</v>
      </c>
      <c r="G43" s="110" t="s">
        <v>40</v>
      </c>
      <c r="H43" s="150">
        <v>1</v>
      </c>
      <c r="I43" s="149" t="s">
        <v>16</v>
      </c>
      <c r="J43" s="149" t="s">
        <v>33</v>
      </c>
      <c r="K43" s="149">
        <v>1</v>
      </c>
      <c r="L43" s="149" t="s">
        <v>16</v>
      </c>
      <c r="M43" s="149" t="s">
        <v>39</v>
      </c>
      <c r="N43" s="149">
        <v>1</v>
      </c>
      <c r="O43" s="149" t="s">
        <v>16</v>
      </c>
      <c r="P43" s="19" t="s">
        <v>99</v>
      </c>
      <c r="Q43" s="19">
        <v>1</v>
      </c>
      <c r="R43" s="10" t="s">
        <v>11</v>
      </c>
    </row>
    <row r="44" spans="4:18" ht="18" customHeight="1">
      <c r="D44" s="149" t="s">
        <v>40</v>
      </c>
      <c r="E44" s="149">
        <v>2</v>
      </c>
      <c r="F44" s="149" t="s">
        <v>16</v>
      </c>
      <c r="G44" s="10"/>
      <c r="I44" s="19"/>
      <c r="J44" s="149" t="s">
        <v>112</v>
      </c>
      <c r="K44" s="149">
        <v>1</v>
      </c>
      <c r="L44" s="149" t="s">
        <v>16</v>
      </c>
      <c r="M44" s="149" t="s">
        <v>36</v>
      </c>
      <c r="N44" s="149">
        <v>2</v>
      </c>
      <c r="O44" s="149" t="s">
        <v>16</v>
      </c>
      <c r="P44" s="19"/>
      <c r="Q44" s="19"/>
      <c r="R44" s="10"/>
    </row>
    <row r="45" spans="4:18" ht="18" customHeight="1">
      <c r="D45" s="149" t="s">
        <v>38</v>
      </c>
      <c r="E45" s="149">
        <v>1</v>
      </c>
      <c r="F45" s="149" t="s">
        <v>16</v>
      </c>
      <c r="G45" s="10"/>
      <c r="I45" s="19"/>
      <c r="J45" s="149" t="s">
        <v>106</v>
      </c>
      <c r="K45" s="149">
        <v>1</v>
      </c>
      <c r="L45" s="149" t="s">
        <v>16</v>
      </c>
      <c r="M45" s="149" t="s">
        <v>113</v>
      </c>
      <c r="N45" s="149">
        <v>2</v>
      </c>
      <c r="O45" s="149" t="s">
        <v>16</v>
      </c>
      <c r="P45" s="19"/>
      <c r="Q45" s="19"/>
      <c r="R45" s="10"/>
    </row>
    <row r="46" spans="4:18" ht="18" customHeight="1">
      <c r="D46" s="19" t="s">
        <v>24</v>
      </c>
      <c r="E46" s="19">
        <v>1</v>
      </c>
      <c r="F46" s="19" t="s">
        <v>23</v>
      </c>
      <c r="G46" s="10"/>
      <c r="I46" s="19"/>
      <c r="J46" s="19" t="s">
        <v>96</v>
      </c>
      <c r="K46" s="19">
        <v>1</v>
      </c>
      <c r="L46" s="19" t="s">
        <v>11</v>
      </c>
      <c r="M46" s="19" t="s">
        <v>98</v>
      </c>
      <c r="N46" s="19">
        <v>2</v>
      </c>
      <c r="O46" s="19" t="s">
        <v>23</v>
      </c>
      <c r="P46" s="19"/>
      <c r="Q46" s="19"/>
      <c r="R46" s="10"/>
    </row>
    <row r="47" spans="4:18" ht="18" customHeight="1">
      <c r="D47" s="19"/>
      <c r="E47" s="19"/>
      <c r="F47" s="19"/>
      <c r="G47" s="10"/>
      <c r="I47" s="19"/>
      <c r="J47" s="19" t="s">
        <v>92</v>
      </c>
      <c r="K47" s="19">
        <v>1</v>
      </c>
      <c r="L47" s="19" t="s">
        <v>11</v>
      </c>
      <c r="M47" s="19" t="s">
        <v>26</v>
      </c>
      <c r="N47" s="19">
        <v>1</v>
      </c>
      <c r="O47" s="19" t="s">
        <v>11</v>
      </c>
      <c r="P47" s="19"/>
      <c r="Q47" s="19"/>
      <c r="R47" s="10"/>
    </row>
    <row r="48" spans="4:18" ht="18" customHeight="1">
      <c r="D48" s="25"/>
      <c r="E48" s="25"/>
      <c r="F48" s="25"/>
      <c r="G48" s="11"/>
      <c r="I48" s="19"/>
      <c r="J48" s="25"/>
      <c r="K48" s="25"/>
      <c r="L48" s="25"/>
      <c r="M48" s="25"/>
      <c r="N48" s="25"/>
      <c r="O48" s="25"/>
      <c r="P48" s="25"/>
      <c r="Q48" s="25"/>
      <c r="R48" s="11"/>
    </row>
    <row r="49" spans="4:18" ht="18" customHeight="1">
      <c r="D49" s="11"/>
      <c r="E49" s="432">
        <f>SUM(E26:E46)</f>
        <v>38</v>
      </c>
      <c r="F49" s="440"/>
      <c r="G49" s="11"/>
      <c r="H49" s="432">
        <f>SUM(H26:H48)</f>
        <v>38</v>
      </c>
      <c r="I49" s="440"/>
      <c r="J49" s="32"/>
      <c r="K49" s="432">
        <f>SUM(K27:K47)</f>
        <v>38</v>
      </c>
      <c r="L49" s="440"/>
      <c r="M49" s="32"/>
      <c r="N49" s="432">
        <f>SUM(N27:N47)</f>
        <v>38</v>
      </c>
      <c r="O49" s="440"/>
      <c r="P49" s="32"/>
      <c r="Q49" s="432">
        <f>SUM(Q27:Q48)</f>
        <v>38</v>
      </c>
      <c r="R49" s="440"/>
    </row>
    <row r="50" spans="4:18" ht="18" customHeight="1">
      <c r="D50" s="454">
        <v>45362</v>
      </c>
      <c r="E50" s="438"/>
      <c r="F50" s="455"/>
      <c r="G50" s="454">
        <v>45363</v>
      </c>
      <c r="H50" s="438"/>
      <c r="I50" s="455"/>
      <c r="J50" s="454">
        <v>45364</v>
      </c>
      <c r="K50" s="438"/>
      <c r="L50" s="455"/>
      <c r="M50" s="441">
        <v>45365</v>
      </c>
      <c r="N50" s="434"/>
      <c r="O50" s="456"/>
      <c r="P50" s="441">
        <v>45366</v>
      </c>
      <c r="Q50" s="434"/>
      <c r="R50" s="456"/>
    </row>
    <row r="51" spans="4:18" ht="18" customHeight="1">
      <c r="D51" s="158" t="s">
        <v>1</v>
      </c>
      <c r="E51" s="46" t="s">
        <v>3</v>
      </c>
      <c r="F51" s="146" t="s">
        <v>4</v>
      </c>
      <c r="G51" s="158" t="s">
        <v>1</v>
      </c>
      <c r="H51" s="46" t="s">
        <v>3</v>
      </c>
      <c r="I51" s="164" t="s">
        <v>4</v>
      </c>
      <c r="J51" s="45" t="s">
        <v>1</v>
      </c>
      <c r="K51" s="44" t="s">
        <v>3</v>
      </c>
      <c r="L51" s="66" t="s">
        <v>4</v>
      </c>
      <c r="M51" s="56" t="s">
        <v>1</v>
      </c>
      <c r="N51" s="174" t="s">
        <v>3</v>
      </c>
      <c r="O51" s="193" t="s">
        <v>4</v>
      </c>
      <c r="P51" s="240" t="s">
        <v>1</v>
      </c>
      <c r="Q51" s="191" t="s">
        <v>3</v>
      </c>
      <c r="R51" s="31" t="s">
        <v>4</v>
      </c>
    </row>
    <row r="52" spans="4:18" ht="18" customHeight="1">
      <c r="D52" s="9" t="s">
        <v>7</v>
      </c>
      <c r="E52" s="28">
        <v>1</v>
      </c>
      <c r="F52" s="2" t="s">
        <v>8</v>
      </c>
      <c r="G52" s="9" t="s">
        <v>7</v>
      </c>
      <c r="H52" s="2">
        <v>1</v>
      </c>
      <c r="I52" s="9" t="s">
        <v>8</v>
      </c>
      <c r="J52" s="2" t="s">
        <v>7</v>
      </c>
      <c r="K52" s="9">
        <v>2</v>
      </c>
      <c r="L52" s="26" t="s">
        <v>8</v>
      </c>
      <c r="M52" s="9" t="s">
        <v>7</v>
      </c>
      <c r="N52" s="2">
        <v>1</v>
      </c>
      <c r="O52" s="17" t="s">
        <v>8</v>
      </c>
      <c r="P52" s="17" t="s">
        <v>7</v>
      </c>
      <c r="Q52" s="17">
        <v>1</v>
      </c>
      <c r="R52" s="9" t="s">
        <v>8</v>
      </c>
    </row>
    <row r="53" spans="4:18" ht="18" customHeight="1">
      <c r="D53" s="10" t="s">
        <v>10</v>
      </c>
      <c r="E53" s="28">
        <v>2</v>
      </c>
      <c r="F53" s="2" t="s">
        <v>11</v>
      </c>
      <c r="G53" s="10" t="s">
        <v>10</v>
      </c>
      <c r="H53" s="2">
        <v>9</v>
      </c>
      <c r="I53" s="10" t="s">
        <v>11</v>
      </c>
      <c r="J53" s="2" t="s">
        <v>10</v>
      </c>
      <c r="K53" s="10">
        <v>2</v>
      </c>
      <c r="L53" s="2" t="s">
        <v>11</v>
      </c>
      <c r="M53" s="10" t="s">
        <v>13</v>
      </c>
      <c r="N53" s="2">
        <v>2</v>
      </c>
      <c r="O53" s="19"/>
      <c r="P53" s="10" t="s">
        <v>13</v>
      </c>
      <c r="Q53" s="2">
        <v>2</v>
      </c>
      <c r="R53" s="10"/>
    </row>
    <row r="54" spans="4:18" ht="18" customHeight="1">
      <c r="D54" s="10" t="s">
        <v>13</v>
      </c>
      <c r="E54" s="28">
        <v>2</v>
      </c>
      <c r="G54" s="10" t="s">
        <v>13</v>
      </c>
      <c r="H54" s="2">
        <v>2</v>
      </c>
      <c r="I54" s="10"/>
      <c r="J54" s="2" t="s">
        <v>13</v>
      </c>
      <c r="K54" s="10">
        <v>2</v>
      </c>
      <c r="M54" s="10" t="s">
        <v>10</v>
      </c>
      <c r="N54" s="2">
        <v>1</v>
      </c>
      <c r="O54" s="19" t="s">
        <v>11</v>
      </c>
      <c r="P54" s="19" t="s">
        <v>10</v>
      </c>
      <c r="Q54" s="19">
        <v>1</v>
      </c>
      <c r="R54" s="10" t="s">
        <v>11</v>
      </c>
    </row>
    <row r="55" spans="4:18" ht="18" customHeight="1">
      <c r="D55" s="10" t="s">
        <v>21</v>
      </c>
      <c r="E55" s="2">
        <v>2</v>
      </c>
      <c r="F55" s="19" t="s">
        <v>18</v>
      </c>
      <c r="G55" s="10" t="s">
        <v>21</v>
      </c>
      <c r="H55" s="2">
        <v>2</v>
      </c>
      <c r="I55" s="10" t="s">
        <v>23</v>
      </c>
      <c r="J55" s="2" t="s">
        <v>21</v>
      </c>
      <c r="K55" s="10">
        <v>3</v>
      </c>
      <c r="L55" s="2" t="s">
        <v>18</v>
      </c>
      <c r="M55" s="210" t="s">
        <v>15</v>
      </c>
      <c r="N55" s="211">
        <v>2</v>
      </c>
      <c r="O55" s="296" t="s">
        <v>16</v>
      </c>
      <c r="P55" s="161" t="s">
        <v>15</v>
      </c>
      <c r="Q55" s="161">
        <v>3</v>
      </c>
      <c r="R55" s="141" t="s">
        <v>16</v>
      </c>
    </row>
    <row r="56" spans="4:18" ht="18" customHeight="1">
      <c r="D56" s="10" t="s">
        <v>20</v>
      </c>
      <c r="E56" s="2">
        <v>1</v>
      </c>
      <c r="F56" s="19" t="s">
        <v>18</v>
      </c>
      <c r="G56" s="10" t="s">
        <v>75</v>
      </c>
      <c r="H56" s="2">
        <v>1</v>
      </c>
      <c r="I56" s="10" t="s">
        <v>18</v>
      </c>
      <c r="J56" s="228" t="s">
        <v>14</v>
      </c>
      <c r="K56" s="227">
        <v>3</v>
      </c>
      <c r="L56" s="228" t="s">
        <v>18</v>
      </c>
      <c r="M56" s="10" t="s">
        <v>21</v>
      </c>
      <c r="N56" s="2">
        <v>4</v>
      </c>
      <c r="O56" s="19" t="s">
        <v>18</v>
      </c>
      <c r="P56" s="229" t="s">
        <v>14</v>
      </c>
      <c r="Q56" s="229">
        <v>13</v>
      </c>
      <c r="R56" s="227" t="s">
        <v>23</v>
      </c>
    </row>
    <row r="57" spans="4:18" ht="18" customHeight="1">
      <c r="D57" s="227" t="s">
        <v>14</v>
      </c>
      <c r="E57" s="228">
        <v>5</v>
      </c>
      <c r="F57" s="229" t="s">
        <v>18</v>
      </c>
      <c r="G57" s="227" t="s">
        <v>14</v>
      </c>
      <c r="H57" s="228">
        <v>5</v>
      </c>
      <c r="I57" s="227" t="s">
        <v>18</v>
      </c>
      <c r="J57" s="2" t="s">
        <v>100</v>
      </c>
      <c r="K57" s="10">
        <v>3</v>
      </c>
      <c r="L57" s="2" t="s">
        <v>23</v>
      </c>
      <c r="M57" s="10" t="s">
        <v>75</v>
      </c>
      <c r="N57" s="2">
        <v>1</v>
      </c>
      <c r="O57" s="19" t="s">
        <v>18</v>
      </c>
      <c r="P57" s="19" t="s">
        <v>22</v>
      </c>
      <c r="Q57" s="19">
        <v>1</v>
      </c>
      <c r="R57" s="10" t="s">
        <v>23</v>
      </c>
    </row>
    <row r="58" spans="4:18" ht="18" customHeight="1">
      <c r="D58" s="10" t="s">
        <v>100</v>
      </c>
      <c r="E58" s="28">
        <v>3</v>
      </c>
      <c r="F58" s="2" t="s">
        <v>18</v>
      </c>
      <c r="G58" s="10" t="s">
        <v>100</v>
      </c>
      <c r="H58" s="2">
        <v>4</v>
      </c>
      <c r="I58" s="10" t="s">
        <v>18</v>
      </c>
      <c r="J58" s="2" t="s">
        <v>20</v>
      </c>
      <c r="K58" s="10">
        <v>1</v>
      </c>
      <c r="L58" s="2" t="s">
        <v>18</v>
      </c>
      <c r="M58" s="227" t="s">
        <v>14</v>
      </c>
      <c r="N58" s="228">
        <v>1</v>
      </c>
      <c r="O58" s="229" t="s">
        <v>18</v>
      </c>
      <c r="P58" s="19" t="s">
        <v>26</v>
      </c>
      <c r="Q58" s="19">
        <v>1</v>
      </c>
      <c r="R58" s="10" t="s">
        <v>11</v>
      </c>
    </row>
    <row r="59" spans="4:18" ht="18" customHeight="1">
      <c r="D59" s="10" t="s">
        <v>24</v>
      </c>
      <c r="E59" s="2">
        <v>2</v>
      </c>
      <c r="F59" s="19" t="s">
        <v>18</v>
      </c>
      <c r="G59" s="10" t="s">
        <v>20</v>
      </c>
      <c r="H59" s="2">
        <v>1</v>
      </c>
      <c r="I59" s="10" t="s">
        <v>18</v>
      </c>
      <c r="J59" s="2" t="s">
        <v>22</v>
      </c>
      <c r="K59" s="10">
        <v>5</v>
      </c>
      <c r="L59" s="2" t="s">
        <v>18</v>
      </c>
      <c r="M59" s="10" t="s">
        <v>20</v>
      </c>
      <c r="N59" s="2">
        <v>2</v>
      </c>
      <c r="O59" s="19" t="s">
        <v>18</v>
      </c>
      <c r="P59" s="229" t="s">
        <v>35</v>
      </c>
      <c r="Q59" s="229">
        <v>4</v>
      </c>
      <c r="R59" s="227" t="s">
        <v>18</v>
      </c>
    </row>
    <row r="60" spans="4:18" ht="18" customHeight="1">
      <c r="D60" s="10" t="s">
        <v>22</v>
      </c>
      <c r="E60" s="2">
        <v>6</v>
      </c>
      <c r="F60" s="19" t="s">
        <v>18</v>
      </c>
      <c r="G60" s="10" t="s">
        <v>22</v>
      </c>
      <c r="H60" s="2">
        <v>1</v>
      </c>
      <c r="I60" s="10" t="s">
        <v>18</v>
      </c>
      <c r="J60" s="2" t="s">
        <v>24</v>
      </c>
      <c r="K60" s="10">
        <v>1</v>
      </c>
      <c r="L60" s="2" t="s">
        <v>23</v>
      </c>
      <c r="M60" s="10" t="s">
        <v>22</v>
      </c>
      <c r="N60" s="2">
        <v>4</v>
      </c>
      <c r="O60" s="19" t="s">
        <v>18</v>
      </c>
      <c r="P60" s="19" t="s">
        <v>9</v>
      </c>
      <c r="Q60" s="19">
        <v>5</v>
      </c>
      <c r="R60" s="10" t="s">
        <v>18</v>
      </c>
    </row>
    <row r="61" spans="4:18" ht="18" customHeight="1">
      <c r="D61" s="10" t="s">
        <v>102</v>
      </c>
      <c r="E61" s="2">
        <v>2</v>
      </c>
      <c r="F61" s="19" t="s">
        <v>18</v>
      </c>
      <c r="G61" s="10" t="s">
        <v>24</v>
      </c>
      <c r="H61" s="2">
        <v>1</v>
      </c>
      <c r="I61" s="10" t="s">
        <v>23</v>
      </c>
      <c r="J61" s="2" t="s">
        <v>102</v>
      </c>
      <c r="K61" s="10">
        <v>1</v>
      </c>
      <c r="L61" s="2" t="s">
        <v>23</v>
      </c>
      <c r="M61" s="10" t="s">
        <v>24</v>
      </c>
      <c r="N61" s="2">
        <v>1</v>
      </c>
      <c r="O61" s="19" t="s">
        <v>23</v>
      </c>
      <c r="P61" s="19" t="s">
        <v>93</v>
      </c>
      <c r="Q61" s="19">
        <v>1</v>
      </c>
      <c r="R61" s="10" t="s">
        <v>11</v>
      </c>
    </row>
    <row r="62" spans="4:18" ht="18" customHeight="1">
      <c r="D62" s="10" t="s">
        <v>101</v>
      </c>
      <c r="E62" s="28">
        <v>1</v>
      </c>
      <c r="F62" s="2" t="s">
        <v>18</v>
      </c>
      <c r="G62" s="10" t="s">
        <v>102</v>
      </c>
      <c r="H62" s="2">
        <v>1</v>
      </c>
      <c r="I62" s="10" t="s">
        <v>18</v>
      </c>
      <c r="J62" s="2" t="s">
        <v>104</v>
      </c>
      <c r="K62" s="10">
        <v>1</v>
      </c>
      <c r="L62" s="2" t="s">
        <v>23</v>
      </c>
      <c r="M62" s="10" t="s">
        <v>100</v>
      </c>
      <c r="N62" s="2">
        <v>4</v>
      </c>
      <c r="O62" s="19" t="s">
        <v>23</v>
      </c>
      <c r="P62" s="19" t="s">
        <v>95</v>
      </c>
      <c r="Q62" s="19">
        <v>1</v>
      </c>
      <c r="R62" s="10" t="s">
        <v>11</v>
      </c>
    </row>
    <row r="63" spans="4:18" ht="18" customHeight="1">
      <c r="D63" s="10" t="s">
        <v>12</v>
      </c>
      <c r="E63" s="2">
        <v>2</v>
      </c>
      <c r="F63" s="19" t="s">
        <v>18</v>
      </c>
      <c r="G63" s="10" t="s">
        <v>104</v>
      </c>
      <c r="H63" s="2">
        <v>1</v>
      </c>
      <c r="I63" s="10" t="s">
        <v>23</v>
      </c>
      <c r="J63" s="2" t="s">
        <v>101</v>
      </c>
      <c r="K63" s="10">
        <v>1</v>
      </c>
      <c r="L63" s="2" t="s">
        <v>18</v>
      </c>
      <c r="M63" s="10" t="s">
        <v>12</v>
      </c>
      <c r="N63" s="2">
        <v>3</v>
      </c>
      <c r="O63" s="19" t="s">
        <v>23</v>
      </c>
      <c r="P63" s="19" t="s">
        <v>31</v>
      </c>
      <c r="Q63" s="19">
        <v>1</v>
      </c>
      <c r="R63" s="10" t="s">
        <v>11</v>
      </c>
    </row>
    <row r="64" spans="4:18" ht="18" customHeight="1">
      <c r="D64" s="10" t="s">
        <v>104</v>
      </c>
      <c r="E64" s="2">
        <v>1</v>
      </c>
      <c r="F64" s="19" t="s">
        <v>18</v>
      </c>
      <c r="G64" s="10" t="s">
        <v>101</v>
      </c>
      <c r="H64" s="2">
        <v>1</v>
      </c>
      <c r="I64" s="10" t="s">
        <v>18</v>
      </c>
      <c r="J64" s="2" t="s">
        <v>12</v>
      </c>
      <c r="K64" s="10">
        <v>7</v>
      </c>
      <c r="L64" s="2" t="s">
        <v>23</v>
      </c>
      <c r="M64" s="10" t="s">
        <v>105</v>
      </c>
      <c r="N64" s="2">
        <v>3</v>
      </c>
      <c r="O64" s="19" t="s">
        <v>23</v>
      </c>
      <c r="P64" s="10" t="s">
        <v>105</v>
      </c>
      <c r="Q64" s="2">
        <v>1</v>
      </c>
      <c r="R64" s="10" t="s">
        <v>23</v>
      </c>
    </row>
    <row r="65" spans="4:18" ht="18" customHeight="1">
      <c r="D65" s="10" t="s">
        <v>105</v>
      </c>
      <c r="E65" s="2">
        <v>1</v>
      </c>
      <c r="F65" s="19" t="s">
        <v>23</v>
      </c>
      <c r="G65" s="10" t="s">
        <v>12</v>
      </c>
      <c r="H65" s="2">
        <v>1</v>
      </c>
      <c r="I65" s="10" t="s">
        <v>23</v>
      </c>
      <c r="J65" s="2" t="s">
        <v>105</v>
      </c>
      <c r="K65" s="10">
        <v>1</v>
      </c>
      <c r="L65" s="2" t="s">
        <v>23</v>
      </c>
      <c r="M65" s="141" t="s">
        <v>114</v>
      </c>
      <c r="N65" s="140">
        <v>1</v>
      </c>
      <c r="O65" s="161" t="s">
        <v>16</v>
      </c>
      <c r="P65" s="10" t="s">
        <v>12</v>
      </c>
      <c r="Q65" s="2">
        <v>2</v>
      </c>
      <c r="R65" s="10" t="s">
        <v>23</v>
      </c>
    </row>
    <row r="66" spans="4:18" ht="18" customHeight="1">
      <c r="D66" s="10" t="s">
        <v>31</v>
      </c>
      <c r="E66" s="2">
        <v>1</v>
      </c>
      <c r="F66" s="19" t="s">
        <v>11</v>
      </c>
      <c r="G66" s="10" t="s">
        <v>105</v>
      </c>
      <c r="H66" s="2">
        <v>1</v>
      </c>
      <c r="I66" s="10" t="s">
        <v>23</v>
      </c>
      <c r="J66" s="2" t="s">
        <v>93</v>
      </c>
      <c r="K66" s="10">
        <v>1</v>
      </c>
      <c r="L66" s="2" t="s">
        <v>11</v>
      </c>
      <c r="M66" s="141" t="s">
        <v>115</v>
      </c>
      <c r="N66" s="140">
        <v>1</v>
      </c>
      <c r="O66" s="161" t="s">
        <v>16</v>
      </c>
      <c r="P66" s="10" t="s">
        <v>21</v>
      </c>
      <c r="Q66" s="2">
        <v>1</v>
      </c>
      <c r="R66" s="10" t="s">
        <v>18</v>
      </c>
    </row>
    <row r="67" spans="4:18" ht="18" customHeight="1">
      <c r="D67" s="10" t="s">
        <v>92</v>
      </c>
      <c r="E67" s="2">
        <v>1</v>
      </c>
      <c r="F67" s="19" t="s">
        <v>11</v>
      </c>
      <c r="G67" s="141" t="s">
        <v>19</v>
      </c>
      <c r="H67" s="140">
        <v>3</v>
      </c>
      <c r="I67" s="141" t="s">
        <v>16</v>
      </c>
      <c r="J67" s="2" t="s">
        <v>97</v>
      </c>
      <c r="K67" s="10">
        <v>1</v>
      </c>
      <c r="L67" s="2" t="s">
        <v>11</v>
      </c>
      <c r="M67" s="141" t="s">
        <v>116</v>
      </c>
      <c r="N67" s="140">
        <v>1</v>
      </c>
      <c r="O67" s="161" t="s">
        <v>16</v>
      </c>
      <c r="P67" s="19"/>
      <c r="Q67" s="19"/>
      <c r="R67" s="10"/>
    </row>
    <row r="68" spans="4:18" ht="18" customHeight="1">
      <c r="D68" s="141" t="s">
        <v>42</v>
      </c>
      <c r="E68" s="140">
        <v>4</v>
      </c>
      <c r="F68" s="161" t="s">
        <v>16</v>
      </c>
      <c r="G68" s="141" t="s">
        <v>117</v>
      </c>
      <c r="H68" s="140">
        <v>2</v>
      </c>
      <c r="I68" s="141" t="s">
        <v>16</v>
      </c>
      <c r="J68" s="140" t="s">
        <v>48</v>
      </c>
      <c r="K68" s="141">
        <v>2</v>
      </c>
      <c r="L68" s="140" t="s">
        <v>16</v>
      </c>
      <c r="M68" s="141" t="s">
        <v>64</v>
      </c>
      <c r="N68" s="140">
        <v>1</v>
      </c>
      <c r="O68" s="161" t="s">
        <v>16</v>
      </c>
      <c r="P68" s="19"/>
      <c r="Q68" s="19"/>
      <c r="R68" s="10"/>
    </row>
    <row r="69" spans="4:18" ht="18" customHeight="1">
      <c r="D69" s="10" t="s">
        <v>98</v>
      </c>
      <c r="E69" s="2">
        <v>1</v>
      </c>
      <c r="F69" s="19" t="s">
        <v>23</v>
      </c>
      <c r="G69" s="10" t="s">
        <v>5</v>
      </c>
      <c r="H69" s="2">
        <v>1</v>
      </c>
      <c r="I69" s="10" t="s">
        <v>23</v>
      </c>
      <c r="J69" s="140" t="s">
        <v>118</v>
      </c>
      <c r="K69" s="141">
        <v>1</v>
      </c>
      <c r="L69" s="140" t="s">
        <v>16</v>
      </c>
      <c r="M69" s="141" t="s">
        <v>119</v>
      </c>
      <c r="N69" s="140">
        <v>1</v>
      </c>
      <c r="O69" s="161" t="s">
        <v>16</v>
      </c>
      <c r="P69" s="19"/>
      <c r="Q69" s="19"/>
      <c r="R69" s="10"/>
    </row>
    <row r="70" spans="4:18" ht="18" customHeight="1">
      <c r="D70" s="10"/>
      <c r="F70" s="19"/>
      <c r="G70" s="10"/>
      <c r="I70" s="10"/>
      <c r="K70" s="10"/>
      <c r="M70" s="141" t="s">
        <v>37</v>
      </c>
      <c r="N70" s="140">
        <v>1</v>
      </c>
      <c r="O70" s="161" t="s">
        <v>16</v>
      </c>
      <c r="P70" s="19"/>
      <c r="Q70" s="19"/>
      <c r="R70" s="10"/>
    </row>
    <row r="71" spans="4:18" ht="18" customHeight="1">
      <c r="D71" s="10"/>
      <c r="F71" s="19"/>
      <c r="G71" s="10"/>
      <c r="I71" s="10"/>
      <c r="K71" s="10"/>
      <c r="M71" s="10" t="s">
        <v>97</v>
      </c>
      <c r="N71" s="2">
        <v>1</v>
      </c>
      <c r="O71" s="19" t="s">
        <v>11</v>
      </c>
      <c r="P71" s="19"/>
      <c r="Q71" s="19"/>
      <c r="R71" s="10"/>
    </row>
    <row r="72" spans="4:18" ht="18" customHeight="1">
      <c r="D72" s="10"/>
      <c r="F72" s="19"/>
      <c r="G72" s="10"/>
      <c r="I72" s="10"/>
      <c r="K72" s="10"/>
      <c r="M72" s="10" t="s">
        <v>99</v>
      </c>
      <c r="N72" s="2">
        <v>1</v>
      </c>
      <c r="O72" s="19" t="s">
        <v>11</v>
      </c>
      <c r="P72" s="19"/>
      <c r="Q72" s="19"/>
      <c r="R72" s="10"/>
    </row>
    <row r="73" spans="4:18" ht="18" customHeight="1">
      <c r="D73" s="10"/>
      <c r="F73" s="19"/>
      <c r="G73" s="10"/>
      <c r="I73" s="10"/>
      <c r="K73" s="10"/>
      <c r="M73" s="10" t="s">
        <v>92</v>
      </c>
      <c r="N73" s="2">
        <v>1</v>
      </c>
      <c r="O73" s="19" t="s">
        <v>11</v>
      </c>
      <c r="P73" s="19"/>
      <c r="Q73" s="19"/>
      <c r="R73" s="10"/>
    </row>
    <row r="74" spans="4:18" ht="18" customHeight="1">
      <c r="D74" s="11"/>
      <c r="F74" s="19"/>
      <c r="G74" s="11"/>
      <c r="I74" s="11"/>
      <c r="K74" s="11"/>
      <c r="L74" s="54"/>
      <c r="M74" s="10"/>
      <c r="O74" s="19"/>
      <c r="P74" s="25"/>
      <c r="Q74" s="25"/>
      <c r="R74" s="11"/>
    </row>
    <row r="75" spans="4:18" ht="18" customHeight="1">
      <c r="D75" s="10"/>
      <c r="E75" s="457">
        <f>SUM(E52:E74)</f>
        <v>38</v>
      </c>
      <c r="F75" s="458"/>
      <c r="G75" s="28"/>
      <c r="H75" s="457">
        <f>SUM(H52:H74)</f>
        <v>38</v>
      </c>
      <c r="I75" s="458"/>
      <c r="J75" s="27"/>
      <c r="K75" s="452">
        <f>SUM(K52:K74)</f>
        <v>38</v>
      </c>
      <c r="L75" s="458"/>
      <c r="M75" s="27"/>
      <c r="N75" s="457">
        <f>SUM(N52:N74)</f>
        <v>38</v>
      </c>
      <c r="O75" s="458"/>
      <c r="P75" s="28"/>
      <c r="Q75" s="452">
        <f>SUM(Q52:Q74)</f>
        <v>38</v>
      </c>
      <c r="R75" s="453"/>
    </row>
    <row r="76" spans="4:18" ht="18" customHeight="1">
      <c r="D76" s="433">
        <v>45369</v>
      </c>
      <c r="E76" s="434"/>
      <c r="F76" s="434"/>
      <c r="G76" s="437">
        <v>45370</v>
      </c>
      <c r="H76" s="438"/>
      <c r="I76" s="438"/>
      <c r="J76" s="433">
        <v>45371</v>
      </c>
      <c r="K76" s="434"/>
      <c r="L76" s="434"/>
      <c r="M76" s="433">
        <v>45372</v>
      </c>
      <c r="N76" s="434"/>
      <c r="O76" s="434"/>
      <c r="P76" s="433">
        <v>45373</v>
      </c>
      <c r="Q76" s="434"/>
      <c r="R76" s="435"/>
    </row>
    <row r="77" spans="4:18" ht="18" customHeight="1">
      <c r="D77" s="198" t="s">
        <v>1</v>
      </c>
      <c r="E77" s="239" t="s">
        <v>3</v>
      </c>
      <c r="F77" s="196" t="s">
        <v>4</v>
      </c>
      <c r="G77" s="98" t="s">
        <v>1</v>
      </c>
      <c r="H77" s="175" t="s">
        <v>3</v>
      </c>
      <c r="I77" s="193" t="s">
        <v>4</v>
      </c>
      <c r="J77" s="217" t="s">
        <v>1</v>
      </c>
      <c r="K77" s="221" t="s">
        <v>3</v>
      </c>
      <c r="L77" s="169" t="s">
        <v>4</v>
      </c>
      <c r="M77" s="217" t="s">
        <v>1</v>
      </c>
      <c r="N77" s="239" t="s">
        <v>3</v>
      </c>
      <c r="O77" s="196" t="s">
        <v>4</v>
      </c>
      <c r="P77" s="295" t="s">
        <v>1</v>
      </c>
      <c r="Q77" s="291" t="s">
        <v>3</v>
      </c>
      <c r="R77" s="169" t="s">
        <v>4</v>
      </c>
    </row>
    <row r="78" spans="4:18" ht="18" customHeight="1">
      <c r="D78" s="9" t="s">
        <v>7</v>
      </c>
      <c r="E78" s="2">
        <v>3</v>
      </c>
      <c r="F78" s="17" t="s">
        <v>8</v>
      </c>
      <c r="G78" s="10" t="s">
        <v>10</v>
      </c>
      <c r="H78" s="2">
        <v>10</v>
      </c>
      <c r="I78" s="9" t="s">
        <v>11</v>
      </c>
      <c r="J78" s="27" t="s">
        <v>7</v>
      </c>
      <c r="K78" s="2">
        <v>1</v>
      </c>
      <c r="L78" s="9" t="s">
        <v>8</v>
      </c>
      <c r="M78" s="27" t="s">
        <v>7</v>
      </c>
      <c r="N78" s="2">
        <v>1</v>
      </c>
      <c r="O78" s="9" t="s">
        <v>8</v>
      </c>
      <c r="P78" s="27" t="s">
        <v>7</v>
      </c>
      <c r="Q78" s="2">
        <v>1</v>
      </c>
      <c r="R78" s="9" t="s">
        <v>8</v>
      </c>
    </row>
    <row r="79" spans="4:18" ht="18" customHeight="1">
      <c r="D79" s="10" t="s">
        <v>10</v>
      </c>
      <c r="E79" s="2">
        <v>1</v>
      </c>
      <c r="F79" s="19" t="s">
        <v>11</v>
      </c>
      <c r="G79" s="10" t="s">
        <v>13</v>
      </c>
      <c r="H79" s="2">
        <v>3</v>
      </c>
      <c r="I79" s="10"/>
      <c r="J79" s="28" t="s">
        <v>10</v>
      </c>
      <c r="K79" s="2">
        <v>1</v>
      </c>
      <c r="L79" s="10" t="s">
        <v>11</v>
      </c>
      <c r="M79" s="28" t="s">
        <v>10</v>
      </c>
      <c r="N79" s="2">
        <v>2</v>
      </c>
      <c r="O79" s="10" t="s">
        <v>11</v>
      </c>
      <c r="P79" s="28" t="s">
        <v>10</v>
      </c>
      <c r="Q79" s="2">
        <v>2</v>
      </c>
      <c r="R79" s="10" t="s">
        <v>11</v>
      </c>
    </row>
    <row r="80" spans="4:18" ht="18" customHeight="1">
      <c r="D80" s="10" t="s">
        <v>13</v>
      </c>
      <c r="E80" s="2">
        <v>1</v>
      </c>
      <c r="F80" s="19"/>
      <c r="G80" s="10" t="s">
        <v>22</v>
      </c>
      <c r="H80" s="2">
        <v>6</v>
      </c>
      <c r="I80" s="10" t="s">
        <v>23</v>
      </c>
      <c r="J80" s="28" t="s">
        <v>13</v>
      </c>
      <c r="K80" s="2">
        <v>4</v>
      </c>
      <c r="L80" s="10"/>
      <c r="M80" s="28" t="s">
        <v>13</v>
      </c>
      <c r="N80" s="2">
        <v>6</v>
      </c>
      <c r="O80" s="10"/>
      <c r="P80" s="28" t="s">
        <v>13</v>
      </c>
      <c r="Q80" s="2">
        <v>4</v>
      </c>
      <c r="R80" s="10"/>
    </row>
    <row r="81" spans="4:18" ht="18" customHeight="1">
      <c r="D81" s="189" t="s">
        <v>15</v>
      </c>
      <c r="E81" s="188">
        <v>4</v>
      </c>
      <c r="F81" s="160" t="s">
        <v>16</v>
      </c>
      <c r="G81" s="10" t="s">
        <v>24</v>
      </c>
      <c r="H81" s="2">
        <v>1</v>
      </c>
      <c r="I81" s="10" t="s">
        <v>23</v>
      </c>
      <c r="J81" s="28" t="s">
        <v>22</v>
      </c>
      <c r="K81" s="2">
        <v>5</v>
      </c>
      <c r="L81" s="10" t="s">
        <v>23</v>
      </c>
      <c r="M81" s="28" t="s">
        <v>15</v>
      </c>
      <c r="N81" s="2">
        <v>4</v>
      </c>
      <c r="O81" s="10" t="s">
        <v>16</v>
      </c>
      <c r="P81" s="28" t="s">
        <v>15</v>
      </c>
      <c r="Q81" s="2">
        <v>4</v>
      </c>
      <c r="R81" s="10" t="s">
        <v>16</v>
      </c>
    </row>
    <row r="82" spans="4:18" ht="18" customHeight="1">
      <c r="D82" s="10" t="s">
        <v>22</v>
      </c>
      <c r="E82" s="2">
        <v>5</v>
      </c>
      <c r="F82" s="19" t="s">
        <v>23</v>
      </c>
      <c r="G82" s="137" t="s">
        <v>120</v>
      </c>
      <c r="H82" s="148">
        <v>3</v>
      </c>
      <c r="I82" s="137" t="s">
        <v>16</v>
      </c>
      <c r="J82" s="28" t="s">
        <v>24</v>
      </c>
      <c r="K82" s="2">
        <v>1</v>
      </c>
      <c r="L82" s="10" t="s">
        <v>23</v>
      </c>
      <c r="M82" s="28" t="s">
        <v>22</v>
      </c>
      <c r="N82" s="2">
        <v>3</v>
      </c>
      <c r="O82" s="10" t="s">
        <v>23</v>
      </c>
      <c r="P82" s="28" t="s">
        <v>24</v>
      </c>
      <c r="Q82" s="2">
        <v>3</v>
      </c>
      <c r="R82" s="10" t="s">
        <v>23</v>
      </c>
    </row>
    <row r="83" spans="4:18" ht="18" customHeight="1">
      <c r="D83" s="10" t="s">
        <v>24</v>
      </c>
      <c r="E83" s="2">
        <v>1</v>
      </c>
      <c r="F83" s="19" t="s">
        <v>23</v>
      </c>
      <c r="G83" s="227" t="s">
        <v>35</v>
      </c>
      <c r="H83" s="228">
        <v>3</v>
      </c>
      <c r="I83" s="227" t="s">
        <v>18</v>
      </c>
      <c r="J83" s="183" t="s">
        <v>120</v>
      </c>
      <c r="K83" s="148">
        <v>2</v>
      </c>
      <c r="L83" s="137" t="s">
        <v>16</v>
      </c>
      <c r="M83" s="28" t="s">
        <v>20</v>
      </c>
      <c r="N83" s="2">
        <v>1</v>
      </c>
      <c r="O83" s="10" t="s">
        <v>18</v>
      </c>
      <c r="P83" s="28" t="s">
        <v>20</v>
      </c>
      <c r="Q83" s="2">
        <v>3</v>
      </c>
      <c r="R83" s="10" t="s">
        <v>18</v>
      </c>
    </row>
    <row r="84" spans="4:18" ht="19.5" customHeight="1">
      <c r="D84" s="10" t="s">
        <v>9</v>
      </c>
      <c r="E84" s="2">
        <v>4</v>
      </c>
      <c r="F84" s="19" t="s">
        <v>18</v>
      </c>
      <c r="G84" s="10" t="s">
        <v>21</v>
      </c>
      <c r="H84" s="2">
        <v>4</v>
      </c>
      <c r="I84" s="10" t="s">
        <v>23</v>
      </c>
      <c r="J84" s="28" t="s">
        <v>38</v>
      </c>
      <c r="K84" s="2">
        <v>1</v>
      </c>
      <c r="L84" s="10" t="s">
        <v>11</v>
      </c>
      <c r="M84" s="230" t="s">
        <v>35</v>
      </c>
      <c r="N84" s="228">
        <v>5</v>
      </c>
      <c r="O84" s="227" t="s">
        <v>18</v>
      </c>
      <c r="P84" s="28" t="s">
        <v>22</v>
      </c>
      <c r="Q84" s="2">
        <v>5</v>
      </c>
      <c r="R84" s="10" t="s">
        <v>23</v>
      </c>
    </row>
    <row r="85" spans="4:18" ht="18" customHeight="1">
      <c r="D85" s="10" t="s">
        <v>20</v>
      </c>
      <c r="E85" s="2">
        <v>2</v>
      </c>
      <c r="F85" s="10" t="s">
        <v>18</v>
      </c>
      <c r="G85" s="10" t="s">
        <v>9</v>
      </c>
      <c r="H85" s="2">
        <v>2</v>
      </c>
      <c r="I85" s="10" t="s">
        <v>23</v>
      </c>
      <c r="J85" s="230" t="s">
        <v>35</v>
      </c>
      <c r="K85" s="228">
        <v>3</v>
      </c>
      <c r="L85" s="227" t="s">
        <v>18</v>
      </c>
      <c r="M85" s="183" t="s">
        <v>120</v>
      </c>
      <c r="N85" s="148">
        <v>3</v>
      </c>
      <c r="O85" s="137" t="s">
        <v>16</v>
      </c>
      <c r="P85" s="230" t="s">
        <v>35</v>
      </c>
      <c r="Q85" s="228">
        <v>2</v>
      </c>
      <c r="R85" s="227" t="s">
        <v>18</v>
      </c>
    </row>
    <row r="86" spans="4:18" ht="18" customHeight="1">
      <c r="D86" s="137" t="s">
        <v>120</v>
      </c>
      <c r="E86" s="148">
        <v>3</v>
      </c>
      <c r="F86" s="182" t="s">
        <v>16</v>
      </c>
      <c r="G86" s="10" t="s">
        <v>20</v>
      </c>
      <c r="H86" s="2">
        <v>1</v>
      </c>
      <c r="I86" s="10" t="s">
        <v>18</v>
      </c>
      <c r="J86" s="230" t="s">
        <v>25</v>
      </c>
      <c r="K86" s="228">
        <v>6</v>
      </c>
      <c r="L86" s="227" t="s">
        <v>18</v>
      </c>
      <c r="M86" s="230" t="s">
        <v>25</v>
      </c>
      <c r="N86" s="228">
        <v>4</v>
      </c>
      <c r="O86" s="227" t="s">
        <v>18</v>
      </c>
      <c r="P86" s="230" t="s">
        <v>25</v>
      </c>
      <c r="Q86" s="228">
        <v>8</v>
      </c>
      <c r="R86" s="227" t="s">
        <v>18</v>
      </c>
    </row>
    <row r="87" spans="4:18" ht="18" customHeight="1">
      <c r="D87" s="137" t="s">
        <v>121</v>
      </c>
      <c r="E87" s="148">
        <v>2</v>
      </c>
      <c r="F87" s="182" t="s">
        <v>16</v>
      </c>
      <c r="G87" s="149" t="s">
        <v>28</v>
      </c>
      <c r="H87" s="149">
        <v>2</v>
      </c>
      <c r="I87" s="110" t="s">
        <v>16</v>
      </c>
      <c r="J87" s="28" t="s">
        <v>21</v>
      </c>
      <c r="K87" s="2">
        <v>6</v>
      </c>
      <c r="L87" s="10" t="s">
        <v>23</v>
      </c>
      <c r="M87" s="28" t="s">
        <v>100</v>
      </c>
      <c r="N87" s="2">
        <v>1</v>
      </c>
      <c r="O87" s="10" t="s">
        <v>11</v>
      </c>
      <c r="P87" s="28" t="s">
        <v>84</v>
      </c>
      <c r="Q87" s="2">
        <v>1</v>
      </c>
      <c r="R87" s="10" t="s">
        <v>16</v>
      </c>
    </row>
    <row r="88" spans="4:18" ht="18" customHeight="1">
      <c r="D88" s="137" t="s">
        <v>122</v>
      </c>
      <c r="E88" s="148">
        <v>2</v>
      </c>
      <c r="F88" s="182" t="s">
        <v>16</v>
      </c>
      <c r="G88" s="10" t="s">
        <v>123</v>
      </c>
      <c r="H88" s="2">
        <v>1</v>
      </c>
      <c r="I88" s="10" t="s">
        <v>16</v>
      </c>
      <c r="J88" s="2" t="s">
        <v>102</v>
      </c>
      <c r="K88" s="19">
        <v>1</v>
      </c>
      <c r="L88" s="10" t="s">
        <v>11</v>
      </c>
      <c r="M88" s="28" t="s">
        <v>124</v>
      </c>
      <c r="N88" s="2">
        <v>1</v>
      </c>
      <c r="O88" s="10" t="s">
        <v>16</v>
      </c>
      <c r="P88" s="28" t="s">
        <v>85</v>
      </c>
      <c r="Q88" s="2">
        <v>1</v>
      </c>
      <c r="R88" s="10" t="s">
        <v>16</v>
      </c>
    </row>
    <row r="89" spans="4:18" ht="18" customHeight="1">
      <c r="D89" s="227" t="s">
        <v>35</v>
      </c>
      <c r="E89" s="228">
        <v>1</v>
      </c>
      <c r="F89" s="229" t="s">
        <v>18</v>
      </c>
      <c r="G89" s="10" t="s">
        <v>125</v>
      </c>
      <c r="H89" s="2">
        <v>1</v>
      </c>
      <c r="I89" s="10" t="s">
        <v>16</v>
      </c>
      <c r="J89" s="28" t="s">
        <v>104</v>
      </c>
      <c r="K89" s="2">
        <v>1</v>
      </c>
      <c r="L89" s="10" t="s">
        <v>11</v>
      </c>
      <c r="M89" s="28" t="s">
        <v>82</v>
      </c>
      <c r="N89" s="2">
        <v>1</v>
      </c>
      <c r="O89" s="10" t="s">
        <v>16</v>
      </c>
      <c r="P89" s="28" t="s">
        <v>87</v>
      </c>
      <c r="Q89" s="2">
        <v>1</v>
      </c>
      <c r="R89" s="10" t="s">
        <v>16</v>
      </c>
    </row>
    <row r="90" spans="4:18" ht="18" customHeight="1">
      <c r="D90" s="10" t="s">
        <v>21</v>
      </c>
      <c r="E90" s="2">
        <v>1</v>
      </c>
      <c r="F90" s="19" t="s">
        <v>18</v>
      </c>
      <c r="G90" s="10" t="s">
        <v>79</v>
      </c>
      <c r="H90" s="2">
        <v>1</v>
      </c>
      <c r="I90" s="10" t="s">
        <v>16</v>
      </c>
      <c r="J90" s="28" t="s">
        <v>101</v>
      </c>
      <c r="K90" s="2">
        <v>1</v>
      </c>
      <c r="L90" s="10" t="s">
        <v>11</v>
      </c>
      <c r="M90" s="28" t="s">
        <v>105</v>
      </c>
      <c r="N90" s="2">
        <v>1</v>
      </c>
      <c r="O90" s="10" t="s">
        <v>11</v>
      </c>
      <c r="P90" s="28" t="s">
        <v>14</v>
      </c>
      <c r="Q90" s="2">
        <v>1</v>
      </c>
      <c r="R90" s="10" t="s">
        <v>11</v>
      </c>
    </row>
    <row r="91" spans="4:18" ht="18" customHeight="1">
      <c r="D91" s="10" t="s">
        <v>5</v>
      </c>
      <c r="E91" s="2">
        <v>1</v>
      </c>
      <c r="F91" s="19" t="s">
        <v>11</v>
      </c>
      <c r="G91" s="10"/>
      <c r="I91" s="10"/>
      <c r="J91" s="28" t="s">
        <v>26</v>
      </c>
      <c r="K91" s="2">
        <v>1</v>
      </c>
      <c r="L91" s="10" t="s">
        <v>16</v>
      </c>
      <c r="M91" s="28" t="s">
        <v>95</v>
      </c>
      <c r="N91" s="2">
        <v>1</v>
      </c>
      <c r="O91" s="10" t="s">
        <v>11</v>
      </c>
      <c r="P91" s="28" t="s">
        <v>98</v>
      </c>
      <c r="Q91" s="2">
        <v>1</v>
      </c>
      <c r="R91" s="10" t="s">
        <v>11</v>
      </c>
    </row>
    <row r="92" spans="4:18" ht="18" customHeight="1">
      <c r="D92" s="10" t="s">
        <v>98</v>
      </c>
      <c r="E92" s="2">
        <v>1</v>
      </c>
      <c r="F92" s="19" t="s">
        <v>11</v>
      </c>
      <c r="G92" s="10"/>
      <c r="I92" s="10"/>
      <c r="J92" s="137" t="s">
        <v>122</v>
      </c>
      <c r="K92" s="148">
        <v>2</v>
      </c>
      <c r="L92" s="137" t="s">
        <v>16</v>
      </c>
      <c r="M92" s="28" t="s">
        <v>12</v>
      </c>
      <c r="N92" s="2">
        <v>1</v>
      </c>
      <c r="O92" s="10" t="s">
        <v>11</v>
      </c>
      <c r="P92" s="28" t="s">
        <v>38</v>
      </c>
      <c r="Q92" s="2">
        <v>1</v>
      </c>
      <c r="R92" s="10" t="s">
        <v>11</v>
      </c>
    </row>
    <row r="93" spans="4:18" ht="18" customHeight="1">
      <c r="D93" s="10" t="s">
        <v>92</v>
      </c>
      <c r="E93" s="2">
        <v>1</v>
      </c>
      <c r="F93" s="19" t="s">
        <v>11</v>
      </c>
      <c r="G93" s="10"/>
      <c r="I93" s="10"/>
      <c r="J93" s="10" t="s">
        <v>27</v>
      </c>
      <c r="K93" s="2">
        <v>2</v>
      </c>
      <c r="L93" s="10" t="s">
        <v>16</v>
      </c>
      <c r="M93" s="28" t="s">
        <v>9</v>
      </c>
      <c r="N93" s="2">
        <v>2</v>
      </c>
      <c r="O93" s="10" t="s">
        <v>23</v>
      </c>
      <c r="P93" s="28"/>
      <c r="R93" s="10"/>
    </row>
    <row r="94" spans="4:18" ht="18" customHeight="1">
      <c r="D94" s="10" t="s">
        <v>14</v>
      </c>
      <c r="E94" s="2">
        <v>1</v>
      </c>
      <c r="F94" s="19" t="s">
        <v>11</v>
      </c>
      <c r="G94" s="10"/>
      <c r="I94" s="10"/>
      <c r="J94" s="10"/>
      <c r="L94" s="10"/>
      <c r="M94" s="28" t="s">
        <v>38</v>
      </c>
      <c r="N94" s="2">
        <v>1</v>
      </c>
      <c r="O94" s="10" t="s">
        <v>11</v>
      </c>
      <c r="P94" s="28"/>
      <c r="R94" s="10"/>
    </row>
    <row r="95" spans="4:18" ht="18" customHeight="1">
      <c r="D95" s="10" t="s">
        <v>27</v>
      </c>
      <c r="E95" s="2">
        <v>4</v>
      </c>
      <c r="F95" s="19" t="s">
        <v>16</v>
      </c>
      <c r="G95" s="10"/>
      <c r="I95" s="10"/>
      <c r="J95" s="28"/>
      <c r="L95" s="10"/>
      <c r="M95" s="28"/>
      <c r="O95" s="10"/>
      <c r="P95" s="28"/>
      <c r="R95" s="10"/>
    </row>
    <row r="96" spans="4:18" ht="18" customHeight="1">
      <c r="D96" s="72"/>
      <c r="E96" s="173"/>
      <c r="F96" s="192"/>
      <c r="G96" s="72"/>
      <c r="H96" s="173"/>
      <c r="I96" s="72"/>
      <c r="J96" s="114"/>
      <c r="K96" s="173"/>
      <c r="L96" s="72"/>
      <c r="M96" s="32"/>
      <c r="N96" s="54"/>
      <c r="O96" s="11"/>
      <c r="P96" s="114"/>
      <c r="Q96" s="173"/>
      <c r="R96" s="72"/>
    </row>
    <row r="97" spans="4:18" ht="18" customHeight="1">
      <c r="D97" s="10"/>
      <c r="E97" s="432">
        <f>SUM(E78:E96)</f>
        <v>38</v>
      </c>
      <c r="F97" s="431"/>
      <c r="G97" s="10"/>
      <c r="H97" s="432">
        <f>SUM(H78:H96)</f>
        <v>38</v>
      </c>
      <c r="I97" s="436"/>
      <c r="J97" s="78"/>
      <c r="K97" s="430">
        <f>SUM(K78:K96)</f>
        <v>38</v>
      </c>
      <c r="L97" s="431"/>
      <c r="M97" s="19"/>
      <c r="N97" s="432">
        <f>SUM(N78:N96)</f>
        <v>38</v>
      </c>
      <c r="O97" s="431"/>
      <c r="P97" s="19"/>
      <c r="Q97" s="432">
        <f>SUM(Q78:Q96)</f>
        <v>38</v>
      </c>
      <c r="R97" s="431"/>
    </row>
    <row r="98" spans="4:18" ht="18" customHeight="1">
      <c r="D98" s="433">
        <v>45376</v>
      </c>
      <c r="E98" s="434"/>
      <c r="F98" s="456"/>
      <c r="G98" s="441">
        <v>45377</v>
      </c>
      <c r="H98" s="434"/>
      <c r="I98" s="456"/>
      <c r="J98" s="447">
        <v>45378</v>
      </c>
      <c r="K98" s="438"/>
      <c r="L98" s="455"/>
      <c r="M98" s="441">
        <v>45379</v>
      </c>
      <c r="N98" s="434"/>
      <c r="O98" s="456"/>
      <c r="P98" s="441">
        <v>45380</v>
      </c>
      <c r="Q98" s="434"/>
      <c r="R98" s="435"/>
    </row>
    <row r="99" spans="4:18" ht="18" customHeight="1">
      <c r="D99" s="237" t="s">
        <v>1</v>
      </c>
      <c r="E99" s="238" t="s">
        <v>3</v>
      </c>
      <c r="F99" s="97" t="s">
        <v>4</v>
      </c>
      <c r="G99" s="198" t="s">
        <v>1</v>
      </c>
      <c r="H99" s="239" t="s">
        <v>3</v>
      </c>
      <c r="I99" s="196" t="s">
        <v>4</v>
      </c>
      <c r="J99" s="98" t="s">
        <v>1</v>
      </c>
      <c r="K99" s="175" t="s">
        <v>3</v>
      </c>
      <c r="L99" s="46" t="s">
        <v>4</v>
      </c>
      <c r="M99" s="297" t="s">
        <v>1</v>
      </c>
      <c r="N99" s="238" t="s">
        <v>3</v>
      </c>
      <c r="O99" s="97" t="s">
        <v>4</v>
      </c>
      <c r="P99" s="237" t="s">
        <v>1</v>
      </c>
      <c r="Q99" s="238" t="s">
        <v>3</v>
      </c>
      <c r="R99" s="97" t="s">
        <v>4</v>
      </c>
    </row>
    <row r="100" spans="4:18" ht="18" customHeight="1">
      <c r="D100" s="35"/>
      <c r="E100" s="100" t="s">
        <v>126</v>
      </c>
      <c r="F100" s="35"/>
      <c r="G100" s="9" t="s">
        <v>10</v>
      </c>
      <c r="H100" s="2">
        <v>5</v>
      </c>
      <c r="I100" s="17" t="s">
        <v>11</v>
      </c>
      <c r="J100" s="10" t="s">
        <v>10</v>
      </c>
      <c r="K100" s="2">
        <v>1</v>
      </c>
      <c r="L100" s="19" t="s">
        <v>11</v>
      </c>
      <c r="M100" s="35"/>
      <c r="N100" s="100" t="s">
        <v>126</v>
      </c>
      <c r="O100" s="232"/>
      <c r="P100" s="35"/>
      <c r="Q100" s="100" t="s">
        <v>126</v>
      </c>
      <c r="R100" s="35"/>
    </row>
    <row r="101" spans="4:18" ht="18" customHeight="1">
      <c r="D101" s="36"/>
      <c r="E101" s="59"/>
      <c r="F101" s="36"/>
      <c r="G101" s="10" t="s">
        <v>13</v>
      </c>
      <c r="H101" s="2">
        <v>6</v>
      </c>
      <c r="I101" s="19"/>
      <c r="J101" s="10" t="s">
        <v>13</v>
      </c>
      <c r="K101" s="2">
        <v>8</v>
      </c>
      <c r="L101" s="19"/>
      <c r="M101" s="36"/>
      <c r="N101" s="59"/>
      <c r="O101" s="112"/>
      <c r="P101" s="36"/>
      <c r="Q101" s="59"/>
      <c r="R101" s="36"/>
    </row>
    <row r="102" spans="4:18" ht="18" customHeight="1">
      <c r="D102" s="36"/>
      <c r="E102" s="59"/>
      <c r="F102" s="36"/>
      <c r="G102" s="227" t="s">
        <v>25</v>
      </c>
      <c r="H102" s="228">
        <v>4</v>
      </c>
      <c r="I102" s="229" t="s">
        <v>18</v>
      </c>
      <c r="J102" s="10" t="s">
        <v>15</v>
      </c>
      <c r="K102" s="2">
        <v>8</v>
      </c>
      <c r="L102" s="19" t="s">
        <v>16</v>
      </c>
      <c r="M102" s="36"/>
      <c r="N102" s="59"/>
      <c r="O102" s="112"/>
      <c r="P102" s="36"/>
      <c r="Q102" s="59"/>
      <c r="R102" s="36"/>
    </row>
    <row r="103" spans="4:18" ht="18" customHeight="1">
      <c r="D103" s="36"/>
      <c r="E103" s="59"/>
      <c r="F103" s="36"/>
      <c r="G103" s="10" t="s">
        <v>24</v>
      </c>
      <c r="H103" s="2">
        <v>5</v>
      </c>
      <c r="I103" s="19" t="s">
        <v>23</v>
      </c>
      <c r="J103" s="227" t="s">
        <v>25</v>
      </c>
      <c r="K103" s="228">
        <v>8</v>
      </c>
      <c r="L103" s="229" t="s">
        <v>18</v>
      </c>
      <c r="M103" s="36"/>
      <c r="N103" s="59"/>
      <c r="O103" s="112"/>
      <c r="P103" s="36"/>
      <c r="Q103" s="59"/>
      <c r="R103" s="36"/>
    </row>
    <row r="104" spans="4:18" ht="18" customHeight="1">
      <c r="D104" s="36"/>
      <c r="E104" s="59"/>
      <c r="F104" s="36"/>
      <c r="G104" s="10" t="s">
        <v>20</v>
      </c>
      <c r="H104" s="2">
        <v>4</v>
      </c>
      <c r="I104" s="19" t="s">
        <v>18</v>
      </c>
      <c r="J104" s="10" t="s">
        <v>24</v>
      </c>
      <c r="K104" s="2">
        <v>2</v>
      </c>
      <c r="L104" s="19" t="s">
        <v>23</v>
      </c>
      <c r="M104" s="36"/>
      <c r="N104" s="59"/>
      <c r="O104" s="112"/>
      <c r="P104" s="36"/>
      <c r="Q104" s="59"/>
      <c r="R104" s="36"/>
    </row>
    <row r="105" spans="4:18" ht="18" customHeight="1">
      <c r="D105" s="36"/>
      <c r="E105" s="59"/>
      <c r="F105" s="36"/>
      <c r="G105" s="227" t="s">
        <v>35</v>
      </c>
      <c r="H105" s="228">
        <v>3</v>
      </c>
      <c r="I105" s="229" t="s">
        <v>23</v>
      </c>
      <c r="J105" s="10" t="s">
        <v>20</v>
      </c>
      <c r="K105" s="2">
        <v>2</v>
      </c>
      <c r="L105" s="19" t="s">
        <v>18</v>
      </c>
      <c r="M105" s="36"/>
      <c r="N105" s="59"/>
      <c r="O105" s="112"/>
      <c r="P105" s="36"/>
      <c r="Q105" s="59"/>
      <c r="R105" s="36"/>
    </row>
    <row r="106" spans="4:18" ht="18" customHeight="1">
      <c r="D106" s="36"/>
      <c r="E106" s="59"/>
      <c r="F106" s="36"/>
      <c r="G106" s="149" t="s">
        <v>28</v>
      </c>
      <c r="H106" s="149">
        <v>2</v>
      </c>
      <c r="I106" s="110" t="s">
        <v>16</v>
      </c>
      <c r="J106" s="10" t="s">
        <v>12</v>
      </c>
      <c r="K106" s="2">
        <v>1</v>
      </c>
      <c r="L106" s="19" t="s">
        <v>11</v>
      </c>
      <c r="M106" s="36"/>
      <c r="N106" s="59"/>
      <c r="O106" s="112"/>
      <c r="P106" s="36"/>
      <c r="Q106" s="59"/>
      <c r="R106" s="36"/>
    </row>
    <row r="107" spans="4:18" ht="18" customHeight="1">
      <c r="D107" s="36"/>
      <c r="E107" s="59"/>
      <c r="F107" s="36"/>
      <c r="G107" s="141" t="s">
        <v>60</v>
      </c>
      <c r="H107" s="140">
        <v>4</v>
      </c>
      <c r="I107" s="161" t="s">
        <v>16</v>
      </c>
      <c r="J107" s="10" t="s">
        <v>38</v>
      </c>
      <c r="K107" s="2">
        <v>1</v>
      </c>
      <c r="L107" s="19" t="s">
        <v>11</v>
      </c>
      <c r="M107" s="36"/>
      <c r="N107" s="59"/>
      <c r="O107" s="112"/>
      <c r="P107" s="36"/>
      <c r="Q107" s="59"/>
      <c r="R107" s="36"/>
    </row>
    <row r="108" spans="4:18" ht="18" customHeight="1">
      <c r="D108" s="36"/>
      <c r="E108" s="59"/>
      <c r="F108" s="36"/>
      <c r="G108" s="161" t="s">
        <v>127</v>
      </c>
      <c r="H108" s="161">
        <v>2</v>
      </c>
      <c r="I108" s="141" t="s">
        <v>16</v>
      </c>
      <c r="J108" s="10" t="s">
        <v>27</v>
      </c>
      <c r="K108" s="2">
        <v>2</v>
      </c>
      <c r="L108" s="19" t="s">
        <v>16</v>
      </c>
      <c r="M108" s="36"/>
      <c r="N108" s="59"/>
      <c r="O108" s="112"/>
      <c r="P108" s="36"/>
      <c r="Q108" s="59"/>
      <c r="R108" s="36"/>
    </row>
    <row r="109" spans="4:18" ht="18" customHeight="1">
      <c r="D109" s="36"/>
      <c r="E109" s="59"/>
      <c r="F109" s="36"/>
      <c r="G109" s="141" t="s">
        <v>63</v>
      </c>
      <c r="H109" s="140">
        <v>2</v>
      </c>
      <c r="I109" s="161" t="s">
        <v>16</v>
      </c>
      <c r="J109" s="10" t="s">
        <v>22</v>
      </c>
      <c r="K109" s="2">
        <v>3</v>
      </c>
      <c r="L109" s="19" t="s">
        <v>23</v>
      </c>
      <c r="M109" s="36"/>
      <c r="N109" s="59"/>
      <c r="O109" s="112"/>
      <c r="P109" s="36"/>
      <c r="Q109" s="59"/>
      <c r="R109" s="36"/>
    </row>
    <row r="110" spans="4:18" ht="18" customHeight="1">
      <c r="D110" s="36"/>
      <c r="E110" s="59"/>
      <c r="F110" s="36"/>
      <c r="G110" s="10"/>
      <c r="I110" s="19"/>
      <c r="J110" s="10" t="s">
        <v>21</v>
      </c>
      <c r="K110" s="2">
        <v>1</v>
      </c>
      <c r="L110" s="19" t="s">
        <v>23</v>
      </c>
      <c r="M110" s="36"/>
      <c r="N110" s="59"/>
      <c r="O110" s="112"/>
      <c r="P110" s="36"/>
      <c r="Q110" s="59"/>
      <c r="R110" s="36"/>
    </row>
    <row r="111" spans="4:18" ht="18" customHeight="1">
      <c r="D111" s="37"/>
      <c r="E111" s="59"/>
      <c r="F111" s="37"/>
      <c r="G111" s="72"/>
      <c r="H111" s="76"/>
      <c r="I111" s="63"/>
      <c r="J111" s="72"/>
      <c r="K111" s="76"/>
      <c r="L111" s="192"/>
      <c r="M111" s="37"/>
      <c r="N111" s="59"/>
      <c r="O111" s="40"/>
      <c r="P111" s="37"/>
      <c r="Q111" s="59"/>
      <c r="R111" s="37"/>
    </row>
    <row r="112" spans="4:18" ht="18" customHeight="1">
      <c r="D112" s="40"/>
      <c r="E112" s="293"/>
      <c r="F112" s="294"/>
      <c r="G112" s="25"/>
      <c r="H112" s="432">
        <f>SUM(H100:H111)</f>
        <v>37</v>
      </c>
      <c r="I112" s="440"/>
      <c r="J112" s="25"/>
      <c r="K112" s="432">
        <f>SUM(K100:K111)</f>
        <v>37</v>
      </c>
      <c r="L112" s="440"/>
      <c r="M112" s="40"/>
      <c r="N112" s="293"/>
      <c r="O112" s="294"/>
      <c r="P112" s="40"/>
      <c r="Q112" s="293"/>
      <c r="R112" s="294"/>
    </row>
  </sheetData>
  <mergeCells count="40">
    <mergeCell ref="H112:I112"/>
    <mergeCell ref="K112:L112"/>
    <mergeCell ref="D98:F98"/>
    <mergeCell ref="G98:I98"/>
    <mergeCell ref="J98:L98"/>
    <mergeCell ref="M98:O98"/>
    <mergeCell ref="P98:R98"/>
    <mergeCell ref="Q97:R97"/>
    <mergeCell ref="E97:F97"/>
    <mergeCell ref="H75:I75"/>
    <mergeCell ref="E75:F75"/>
    <mergeCell ref="K75:L75"/>
    <mergeCell ref="N75:O75"/>
    <mergeCell ref="D76:F76"/>
    <mergeCell ref="G76:I76"/>
    <mergeCell ref="J76:L76"/>
    <mergeCell ref="M76:O76"/>
    <mergeCell ref="H97:I97"/>
    <mergeCell ref="K97:L97"/>
    <mergeCell ref="N97:O97"/>
    <mergeCell ref="P76:R76"/>
    <mergeCell ref="Q75:R75"/>
    <mergeCell ref="E49:F49"/>
    <mergeCell ref="H49:I49"/>
    <mergeCell ref="K49:L49"/>
    <mergeCell ref="N49:O49"/>
    <mergeCell ref="Q49:R49"/>
    <mergeCell ref="D50:F50"/>
    <mergeCell ref="G50:I50"/>
    <mergeCell ref="J50:L50"/>
    <mergeCell ref="M50:O50"/>
    <mergeCell ref="P50:R50"/>
    <mergeCell ref="A1:B1"/>
    <mergeCell ref="P1:R1"/>
    <mergeCell ref="Q24:R24"/>
    <mergeCell ref="D25:F25"/>
    <mergeCell ref="G25:I25"/>
    <mergeCell ref="J25:L25"/>
    <mergeCell ref="M25:O25"/>
    <mergeCell ref="P25:R25"/>
  </mergeCells>
  <conditionalFormatting sqref="A3:A21">
    <cfRule type="duplicateValues" dxfId="2813" priority="5119"/>
  </conditionalFormatting>
  <conditionalFormatting sqref="A27">
    <cfRule type="cellIs" dxfId="2812" priority="1" operator="equal">
      <formula>"Low"</formula>
    </cfRule>
    <cfRule type="cellIs" dxfId="2811" priority="2" operator="equal">
      <formula>"Medium"</formula>
    </cfRule>
    <cfRule type="cellIs" dxfId="2810" priority="3" operator="equal">
      <formula>"High"</formula>
    </cfRule>
  </conditionalFormatting>
  <conditionalFormatting sqref="A29:A31">
    <cfRule type="cellIs" dxfId="2809" priority="5411" operator="equal">
      <formula>"High"</formula>
    </cfRule>
    <cfRule type="cellIs" dxfId="2808" priority="5410" operator="equal">
      <formula>"Medium"</formula>
    </cfRule>
    <cfRule type="cellIs" dxfId="2807" priority="5409" operator="equal">
      <formula>"Low"</formula>
    </cfRule>
  </conditionalFormatting>
  <conditionalFormatting sqref="B3:B23">
    <cfRule type="containsText" dxfId="2806" priority="5121" operator="containsText" text="Scheduled">
      <formula>NOT(ISERROR(SEARCH("Scheduled",B3)))</formula>
    </cfRule>
    <cfRule type="containsText" dxfId="2805" priority="5122" operator="containsText" text="In progress">
      <formula>NOT(ISERROR(SEARCH("In progress",B3)))</formula>
    </cfRule>
    <cfRule type="containsText" dxfId="2804" priority="5120" operator="containsText" text="FP still unfinished">
      <formula>NOT(ISERROR(SEARCH("FP still unfinished",B3)))</formula>
    </cfRule>
    <cfRule type="containsText" dxfId="2803" priority="5123" operator="containsText" text="Done">
      <formula>NOT(ISERROR(SEARCH("Done",B3)))</formula>
    </cfRule>
  </conditionalFormatting>
  <conditionalFormatting sqref="D31:F33">
    <cfRule type="cellIs" dxfId="2802" priority="4791" operator="equal">
      <formula>"High"</formula>
    </cfRule>
    <cfRule type="cellIs" dxfId="2801" priority="4790" operator="equal">
      <formula>"Medium"</formula>
    </cfRule>
    <cfRule type="cellIs" dxfId="2800" priority="4789" operator="equal">
      <formula>"Low"</formula>
    </cfRule>
  </conditionalFormatting>
  <conditionalFormatting sqref="D58:F61">
    <cfRule type="cellIs" dxfId="2799" priority="3609" operator="equal">
      <formula>"High"</formula>
    </cfRule>
    <cfRule type="cellIs" dxfId="2798" priority="3607" operator="equal">
      <formula>"Low"</formula>
    </cfRule>
    <cfRule type="cellIs" dxfId="2797" priority="3608" operator="equal">
      <formula>"Medium"</formula>
    </cfRule>
  </conditionalFormatting>
  <conditionalFormatting sqref="D30:G30">
    <cfRule type="cellIs" dxfId="2796" priority="4551" operator="equal">
      <formula>"High"</formula>
    </cfRule>
    <cfRule type="cellIs" dxfId="2795" priority="4549" operator="equal">
      <formula>"Low"</formula>
    </cfRule>
    <cfRule type="cellIs" dxfId="2794" priority="4550" operator="equal">
      <formula>"Medium"</formula>
    </cfRule>
  </conditionalFormatting>
  <conditionalFormatting sqref="D29:I29">
    <cfRule type="cellIs" dxfId="2793" priority="4934" operator="equal">
      <formula>"Medium"</formula>
    </cfRule>
    <cfRule type="cellIs" dxfId="2792" priority="4935" operator="equal">
      <formula>"High"</formula>
    </cfRule>
    <cfRule type="cellIs" dxfId="2791" priority="4933" operator="equal">
      <formula>"Low"</formula>
    </cfRule>
  </conditionalFormatting>
  <conditionalFormatting sqref="D31:I31">
    <cfRule type="cellIs" dxfId="2790" priority="5164" operator="equal">
      <formula>"Medium"</formula>
    </cfRule>
    <cfRule type="cellIs" dxfId="2789" priority="5163" operator="equal">
      <formula>"Low"</formula>
    </cfRule>
    <cfRule type="cellIs" dxfId="2788" priority="5165" operator="equal">
      <formula>"High"</formula>
    </cfRule>
  </conditionalFormatting>
  <conditionalFormatting sqref="D80:I88">
    <cfRule type="cellIs" dxfId="2787" priority="763" operator="equal">
      <formula>"Low"</formula>
    </cfRule>
    <cfRule type="cellIs" dxfId="2786" priority="764" operator="equal">
      <formula>"Medium"</formula>
    </cfRule>
    <cfRule type="cellIs" dxfId="2785" priority="765" operator="equal">
      <formula>"High"</formula>
    </cfRule>
  </conditionalFormatting>
  <conditionalFormatting sqref="G29:I35">
    <cfRule type="cellIs" dxfId="2784" priority="3739" operator="equal">
      <formula>"Low"</formula>
    </cfRule>
    <cfRule type="cellIs" dxfId="2783" priority="3741" operator="equal">
      <formula>"High"</formula>
    </cfRule>
    <cfRule type="cellIs" dxfId="2782" priority="3740" operator="equal">
      <formula>"Medium"</formula>
    </cfRule>
  </conditionalFormatting>
  <conditionalFormatting sqref="G58:I63">
    <cfRule type="cellIs" dxfId="2781" priority="3591" operator="equal">
      <formula>"High"</formula>
    </cfRule>
    <cfRule type="cellIs" dxfId="2780" priority="3590" operator="equal">
      <formula>"Medium"</formula>
    </cfRule>
    <cfRule type="cellIs" dxfId="2779" priority="3589" operator="equal">
      <formula>"Low"</formula>
    </cfRule>
  </conditionalFormatting>
  <conditionalFormatting sqref="G103:I106">
    <cfRule type="cellIs" dxfId="2778" priority="54" operator="equal">
      <formula>"High"</formula>
    </cfRule>
    <cfRule type="cellIs" dxfId="2777" priority="53" operator="equal">
      <formula>"Medium"</formula>
    </cfRule>
    <cfRule type="cellIs" dxfId="2776" priority="52" operator="equal">
      <formula>"Low"</formula>
    </cfRule>
  </conditionalFormatting>
  <conditionalFormatting sqref="G108:I108">
    <cfRule type="cellIs" dxfId="2775" priority="746" operator="equal">
      <formula>"Medium"</formula>
    </cfRule>
    <cfRule type="cellIs" dxfId="2774" priority="747" operator="equal">
      <formula>"High"</formula>
    </cfRule>
    <cfRule type="cellIs" dxfId="2773" priority="745" operator="equal">
      <formula>"Low"</formula>
    </cfRule>
  </conditionalFormatting>
  <conditionalFormatting sqref="J30:L34">
    <cfRule type="cellIs" dxfId="2772" priority="4494" operator="equal">
      <formula>"High"</formula>
    </cfRule>
    <cfRule type="cellIs" dxfId="2771" priority="4492" operator="equal">
      <formula>"Low"</formula>
    </cfRule>
    <cfRule type="cellIs" dxfId="2770" priority="4493" operator="equal">
      <formula>"Medium"</formula>
    </cfRule>
  </conditionalFormatting>
  <conditionalFormatting sqref="J57:L62">
    <cfRule type="cellIs" dxfId="2769" priority="3573" operator="equal">
      <formula>"High"</formula>
    </cfRule>
    <cfRule type="cellIs" dxfId="2768" priority="3571" operator="equal">
      <formula>"Low"</formula>
    </cfRule>
    <cfRule type="cellIs" dxfId="2767" priority="3572" operator="equal">
      <formula>"Medium"</formula>
    </cfRule>
  </conditionalFormatting>
  <conditionalFormatting sqref="J81:L93">
    <cfRule type="cellIs" dxfId="2766" priority="421" operator="equal">
      <formula>"Low"</formula>
    </cfRule>
    <cfRule type="cellIs" dxfId="2765" priority="422" operator="equal">
      <formula>"Medium"</formula>
    </cfRule>
    <cfRule type="cellIs" dxfId="2764" priority="423" operator="equal">
      <formula>"High"</formula>
    </cfRule>
  </conditionalFormatting>
  <conditionalFormatting sqref="J104:L107">
    <cfRule type="cellIs" dxfId="2763" priority="4" operator="equal">
      <formula>"Low"</formula>
    </cfRule>
    <cfRule type="cellIs" dxfId="2762" priority="5" operator="equal">
      <formula>"Medium"</formula>
    </cfRule>
    <cfRule type="cellIs" dxfId="2761" priority="6" operator="equal">
      <formula>"High"</formula>
    </cfRule>
  </conditionalFormatting>
  <conditionalFormatting sqref="M33:N37">
    <cfRule type="cellIs" dxfId="2760" priority="4216" operator="equal">
      <formula>"Low"</formula>
    </cfRule>
    <cfRule type="cellIs" dxfId="2759" priority="4217" operator="equal">
      <formula>"Medium"</formula>
    </cfRule>
    <cfRule type="cellIs" dxfId="2758" priority="4218" operator="equal">
      <formula>"High"</formula>
    </cfRule>
  </conditionalFormatting>
  <conditionalFormatting sqref="M41:N46">
    <cfRule type="cellIs" dxfId="2757" priority="4195" operator="equal">
      <formula>"Low"</formula>
    </cfRule>
    <cfRule type="cellIs" dxfId="2756" priority="4196" operator="equal">
      <formula>"Medium"</formula>
    </cfRule>
    <cfRule type="cellIs" dxfId="2755" priority="4197" operator="equal">
      <formula>"High"</formula>
    </cfRule>
  </conditionalFormatting>
  <conditionalFormatting sqref="M29:O36">
    <cfRule type="cellIs" dxfId="2754" priority="4208" operator="equal">
      <formula>"Medium"</formula>
    </cfRule>
    <cfRule type="cellIs" dxfId="2753" priority="4207" operator="equal">
      <formula>"Low"</formula>
    </cfRule>
    <cfRule type="cellIs" dxfId="2752" priority="4209" operator="equal">
      <formula>"High"</formula>
    </cfRule>
  </conditionalFormatting>
  <conditionalFormatting sqref="M46:O47">
    <cfRule type="cellIs" dxfId="2751" priority="4519" operator="equal">
      <formula>"Low"</formula>
    </cfRule>
    <cfRule type="cellIs" dxfId="2750" priority="4521" operator="equal">
      <formula>"High"</formula>
    </cfRule>
    <cfRule type="cellIs" dxfId="2749" priority="4520" operator="equal">
      <formula>"Medium"</formula>
    </cfRule>
  </conditionalFormatting>
  <conditionalFormatting sqref="M58:O64">
    <cfRule type="cellIs" dxfId="2748" priority="1183" operator="equal">
      <formula>"Low"</formula>
    </cfRule>
    <cfRule type="cellIs" dxfId="2747" priority="1184" operator="equal">
      <formula>"Medium"</formula>
    </cfRule>
    <cfRule type="cellIs" dxfId="2746" priority="1185" operator="equal">
      <formula>"High"</formula>
    </cfRule>
  </conditionalFormatting>
  <conditionalFormatting sqref="M82:O85">
    <cfRule type="cellIs" dxfId="2745" priority="259" operator="equal">
      <formula>"Low"</formula>
    </cfRule>
    <cfRule type="cellIs" dxfId="2744" priority="261" operator="equal">
      <formula>"High"</formula>
    </cfRule>
    <cfRule type="cellIs" dxfId="2743" priority="260" operator="equal">
      <formula>"Medium"</formula>
    </cfRule>
  </conditionalFormatting>
  <conditionalFormatting sqref="M94:O95">
    <cfRule type="cellIs" dxfId="2742" priority="199" operator="equal">
      <formula>"Low"</formula>
    </cfRule>
    <cfRule type="cellIs" dxfId="2741" priority="201" operator="equal">
      <formula>"High"</formula>
    </cfRule>
    <cfRule type="cellIs" dxfId="2740" priority="200" operator="equal">
      <formula>"Medium"</formula>
    </cfRule>
  </conditionalFormatting>
  <conditionalFormatting sqref="M34:R35">
    <cfRule type="cellIs" dxfId="2739" priority="4555" operator="equal">
      <formula>"Low"</formula>
    </cfRule>
    <cfRule type="cellIs" dxfId="2738" priority="4556" operator="equal">
      <formula>"Medium"</formula>
    </cfRule>
    <cfRule type="cellIs" dxfId="2737" priority="4557" operator="equal">
      <formula>"High"</formula>
    </cfRule>
  </conditionalFormatting>
  <conditionalFormatting sqref="P35:Q43">
    <cfRule type="cellIs" dxfId="2736" priority="3837" operator="equal">
      <formula>"High"</formula>
    </cfRule>
    <cfRule type="cellIs" dxfId="2735" priority="3836" operator="equal">
      <formula>"Medium"</formula>
    </cfRule>
    <cfRule type="cellIs" dxfId="2734" priority="3835" operator="equal">
      <formula>"Low"</formula>
    </cfRule>
  </conditionalFormatting>
  <conditionalFormatting sqref="P60:Q67">
    <cfRule type="cellIs" dxfId="2733" priority="2154" operator="equal">
      <formula>"High"</formula>
    </cfRule>
    <cfRule type="cellIs" dxfId="2732" priority="2152" operator="equal">
      <formula>"Low"</formula>
    </cfRule>
    <cfRule type="cellIs" dxfId="2731" priority="2153" operator="equal">
      <formula>"Medium"</formula>
    </cfRule>
  </conditionalFormatting>
  <conditionalFormatting sqref="P8:R10">
    <cfRule type="cellIs" dxfId="2730" priority="5220" operator="equal">
      <formula>"Low"</formula>
    </cfRule>
    <cfRule type="cellIs" dxfId="2729" priority="5221" operator="equal">
      <formula>"Medium"</formula>
    </cfRule>
    <cfRule type="cellIs" dxfId="2728" priority="5222" operator="equal">
      <formula>"High"</formula>
    </cfRule>
  </conditionalFormatting>
  <conditionalFormatting sqref="P30:R36">
    <cfRule type="cellIs" dxfId="2727" priority="4036" operator="equal">
      <formula>"Low"</formula>
    </cfRule>
    <cfRule type="cellIs" dxfId="2726" priority="4037" operator="equal">
      <formula>"Medium"</formula>
    </cfRule>
    <cfRule type="cellIs" dxfId="2725" priority="4038" operator="equal">
      <formula>"High"</formula>
    </cfRule>
  </conditionalFormatting>
  <conditionalFormatting sqref="P55:R65">
    <cfRule type="cellIs" dxfId="2724" priority="2100" operator="equal">
      <formula>"High"</formula>
    </cfRule>
    <cfRule type="cellIs" dxfId="2723" priority="2099" operator="equal">
      <formula>"Medium"</formula>
    </cfRule>
    <cfRule type="cellIs" dxfId="2722" priority="2098" operator="equal">
      <formula>"Low"</formula>
    </cfRule>
  </conditionalFormatting>
  <conditionalFormatting sqref="P81:R85">
    <cfRule type="cellIs" dxfId="2721" priority="138" operator="equal">
      <formula>"High"</formula>
    </cfRule>
    <cfRule type="cellIs" dxfId="2720" priority="136" operator="equal">
      <formula>"Low"</formula>
    </cfRule>
    <cfRule type="cellIs" dxfId="2719" priority="137" operator="equal">
      <formula>"Medium"</formula>
    </cfRule>
  </conditionalFormatting>
  <conditionalFormatting sqref="P92:R93">
    <cfRule type="cellIs" dxfId="2718" priority="76" operator="equal">
      <formula>"Low"</formula>
    </cfRule>
    <cfRule type="cellIs" dxfId="2717" priority="78" operator="equal">
      <formula>"High"</formula>
    </cfRule>
    <cfRule type="cellIs" dxfId="2716" priority="77" operator="equal">
      <formula>"Medium"</formula>
    </cfRule>
  </conditionalFormatting>
  <dataValidations count="1">
    <dataValidation allowBlank="1" showInputMessage="1" showErrorMessage="1" sqref="A27:A31" xr:uid="{1246C1A2-6B8C-467B-855E-35FC70C75CFA}"/>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5B9E950E-4C90-4B42-99FB-C73312F58F3B}">
          <x14:formula1>
            <xm:f>Lists!$C$2:$C$8</xm:f>
          </x14:formula1>
          <xm:sqref>R3:R23 O52:O74 R78:R96 I52:I74 R52:R74 F52:F74 L52:L74 F78:F96 I78:I96 O78:O96 L78:L96 L100:L111 R100:R111 F100:F111 I100:I111 O100:O111 O27:O48 F27:F48 L27:L48 R27:R48 I27:I48</xm:sqref>
        </x14:dataValidation>
        <x14:dataValidation type="list" allowBlank="1" showInputMessage="1" showErrorMessage="1" xr:uid="{7E0874A0-328A-493A-AFCE-9D7CDE7DFE07}">
          <x14:formula1>
            <xm:f>Lists!$C$2:$C$10</xm:f>
          </x14:formula1>
          <xm:sqref>B100:B105 B24:B49</xm:sqref>
        </x14:dataValidation>
        <x14:dataValidation type="list" allowBlank="1" showInputMessage="1" showErrorMessage="1" xr:uid="{E802321F-4FE2-4B68-BE6F-3B8E82CF12F5}">
          <x14:formula1>
            <xm:f>Lists!$G$2:$G$5</xm:f>
          </x14:formula1>
          <xm:sqref>B3:B23</xm:sqref>
        </x14:dataValidation>
        <x14:dataValidation type="list" allowBlank="1" showInputMessage="1" showErrorMessage="1" xr:uid="{4976A4E0-1411-423E-B5C0-5D7F41CE55AA}">
          <x14:formula1>
            <xm:f>Lists!$A$2:$A$183</xm:f>
          </x14:formula1>
          <xm:sqref>D100:D111 M100:M111 P100:P111</xm:sqref>
        </x14:dataValidation>
        <x14:dataValidation type="list" allowBlank="1" showInputMessage="1" showErrorMessage="1" xr:uid="{89D59B39-B747-40D0-B75E-7D5220F4CA17}">
          <x14:formula1>
            <xm:f>Lists!$A$2:$A$275</xm:f>
          </x14:formula1>
          <xm:sqref>A50:A105 A22:A26</xm:sqref>
        </x14:dataValidation>
        <x14:dataValidation type="list" allowBlank="1" showInputMessage="1" showErrorMessage="1" xr:uid="{66A6A132-8156-42D8-A023-BD7CA85D3B8D}">
          <x14:formula1>
            <xm:f>Lists!$A:$A</xm:f>
          </x14:formula1>
          <xm:sqref>P3:P23 G52:G74 J52:J74 P52:P74 D52:D74 M52:M74 P78:P96 A3:A21 G78:G96 J78:J96 M78:M96 D78:D96 J100:J111 G100:G111 M27:M48 D27:D48 J27:J48 P27:P48 G27:G48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3C578-E109-4328-9E80-A21FF32CCD63}">
  <dimension ref="A1:S134"/>
  <sheetViews>
    <sheetView zoomScale="110" zoomScaleNormal="110" workbookViewId="0">
      <pane xSplit="2" topLeftCell="D1" activePane="topRight" state="frozen"/>
      <selection activeCell="A48" sqref="A48"/>
      <selection pane="topRight" activeCell="P129" sqref="P129"/>
    </sheetView>
  </sheetViews>
  <sheetFormatPr defaultColWidth="17.453125" defaultRowHeight="18" customHeight="1"/>
  <cols>
    <col min="1" max="1" width="25.26953125" style="23" bestFit="1" customWidth="1"/>
    <col min="2" max="2" width="14.453125" style="23" bestFit="1" customWidth="1"/>
    <col min="3" max="3" width="3.26953125" style="2" customWidth="1"/>
    <col min="4" max="4" width="24.26953125" style="2" bestFit="1" customWidth="1"/>
    <col min="5" max="5" width="10.1796875" style="2" bestFit="1" customWidth="1"/>
    <col min="6" max="6" width="11.26953125" style="2" bestFit="1" customWidth="1"/>
    <col min="7" max="7" width="25.7265625" style="2" bestFit="1" customWidth="1"/>
    <col min="8" max="8" width="10.1796875" style="2" customWidth="1"/>
    <col min="9" max="9" width="11.1796875" style="2" bestFit="1" customWidth="1"/>
    <col min="10" max="10" width="25.7265625" style="2" bestFit="1" customWidth="1"/>
    <col min="11" max="11" width="10.1796875" style="2" bestFit="1" customWidth="1"/>
    <col min="12" max="12" width="11.26953125" style="2" bestFit="1" customWidth="1"/>
    <col min="13" max="13" width="24.26953125" style="2" bestFit="1" customWidth="1"/>
    <col min="14" max="14" width="10.1796875" style="2" bestFit="1" customWidth="1"/>
    <col min="15" max="15" width="11.26953125" style="2" bestFit="1" customWidth="1"/>
    <col min="16" max="16" width="32.26953125" style="2" bestFit="1" customWidth="1"/>
    <col min="17" max="17" width="10.1796875" style="2" bestFit="1" customWidth="1"/>
    <col min="18" max="18" width="11.26953125" style="2" bestFit="1" customWidth="1"/>
    <col min="19" max="16384" width="17.453125" style="2"/>
  </cols>
  <sheetData>
    <row r="1" spans="1:19" ht="18" customHeight="1">
      <c r="A1" s="448" t="s">
        <v>0</v>
      </c>
      <c r="B1" s="449"/>
      <c r="C1" s="165"/>
      <c r="D1"/>
      <c r="E1"/>
      <c r="F1"/>
      <c r="G1"/>
      <c r="H1"/>
      <c r="I1"/>
      <c r="J1"/>
      <c r="K1"/>
      <c r="L1"/>
      <c r="M1" s="433">
        <v>45323</v>
      </c>
      <c r="N1" s="434"/>
      <c r="O1" s="435"/>
      <c r="P1" s="433">
        <v>45324</v>
      </c>
      <c r="Q1" s="434"/>
      <c r="R1" s="435"/>
    </row>
    <row r="2" spans="1:19" ht="18" customHeight="1">
      <c r="A2" s="225" t="s">
        <v>1</v>
      </c>
      <c r="B2" s="226" t="s">
        <v>2</v>
      </c>
      <c r="C2" s="166"/>
      <c r="D2"/>
      <c r="E2"/>
      <c r="F2"/>
      <c r="G2"/>
      <c r="H2"/>
      <c r="I2"/>
      <c r="J2"/>
      <c r="K2"/>
      <c r="L2"/>
      <c r="M2" s="158" t="s">
        <v>1</v>
      </c>
      <c r="N2" s="191" t="s">
        <v>3</v>
      </c>
      <c r="O2" s="31" t="s">
        <v>4</v>
      </c>
      <c r="P2" s="158" t="s">
        <v>1</v>
      </c>
      <c r="Q2" s="191" t="s">
        <v>3</v>
      </c>
      <c r="R2" s="31" t="s">
        <v>4</v>
      </c>
    </row>
    <row r="3" spans="1:19" ht="18" customHeight="1">
      <c r="A3" s="23" t="s">
        <v>87</v>
      </c>
      <c r="B3" s="89" t="s">
        <v>6</v>
      </c>
      <c r="D3"/>
      <c r="E3"/>
      <c r="F3"/>
      <c r="G3"/>
      <c r="H3"/>
      <c r="I3"/>
      <c r="J3"/>
      <c r="K3"/>
      <c r="L3"/>
      <c r="M3" s="17" t="s">
        <v>7</v>
      </c>
      <c r="N3" s="9">
        <v>3</v>
      </c>
      <c r="O3" s="26" t="s">
        <v>8</v>
      </c>
      <c r="P3" s="17" t="s">
        <v>7</v>
      </c>
      <c r="Q3" s="17">
        <v>3</v>
      </c>
      <c r="R3" s="9" t="s">
        <v>8</v>
      </c>
    </row>
    <row r="4" spans="1:19" ht="18" customHeight="1">
      <c r="A4" s="23" t="s">
        <v>26</v>
      </c>
      <c r="B4" s="89" t="s">
        <v>6</v>
      </c>
      <c r="D4"/>
      <c r="E4"/>
      <c r="F4"/>
      <c r="G4"/>
      <c r="H4"/>
      <c r="I4"/>
      <c r="J4"/>
      <c r="K4"/>
      <c r="L4"/>
      <c r="M4" s="19" t="s">
        <v>10</v>
      </c>
      <c r="N4" s="10">
        <v>2</v>
      </c>
      <c r="O4" s="2" t="s">
        <v>11</v>
      </c>
      <c r="P4" s="19" t="s">
        <v>10</v>
      </c>
      <c r="Q4" s="19">
        <v>1</v>
      </c>
      <c r="R4" s="10" t="s">
        <v>11</v>
      </c>
    </row>
    <row r="5" spans="1:19" ht="18" customHeight="1">
      <c r="A5" s="23" t="s">
        <v>125</v>
      </c>
      <c r="B5" s="89" t="s">
        <v>6</v>
      </c>
      <c r="D5"/>
      <c r="E5"/>
      <c r="F5"/>
      <c r="G5"/>
      <c r="H5"/>
      <c r="I5"/>
      <c r="J5"/>
      <c r="K5"/>
      <c r="L5"/>
      <c r="M5" s="19" t="s">
        <v>13</v>
      </c>
      <c r="N5" s="10">
        <v>2</v>
      </c>
      <c r="P5" s="19" t="s">
        <v>58</v>
      </c>
      <c r="Q5" s="19">
        <v>1</v>
      </c>
      <c r="R5" s="10" t="s">
        <v>8</v>
      </c>
      <c r="S5"/>
    </row>
    <row r="6" spans="1:19" ht="18" customHeight="1">
      <c r="A6" s="23" t="s">
        <v>128</v>
      </c>
      <c r="B6" s="89" t="s">
        <v>6</v>
      </c>
      <c r="D6"/>
      <c r="E6"/>
      <c r="F6"/>
      <c r="G6"/>
      <c r="H6"/>
      <c r="I6"/>
      <c r="J6"/>
      <c r="K6"/>
      <c r="L6"/>
      <c r="M6" s="161" t="s">
        <v>60</v>
      </c>
      <c r="N6" s="141">
        <v>4</v>
      </c>
      <c r="O6" s="140" t="s">
        <v>16</v>
      </c>
      <c r="P6" s="19" t="s">
        <v>129</v>
      </c>
      <c r="Q6" s="19">
        <v>6</v>
      </c>
      <c r="R6" s="10" t="s">
        <v>16</v>
      </c>
    </row>
    <row r="7" spans="1:19" ht="18" customHeight="1">
      <c r="A7" s="23" t="s">
        <v>130</v>
      </c>
      <c r="B7" s="89" t="s">
        <v>6</v>
      </c>
      <c r="D7"/>
      <c r="E7"/>
      <c r="F7"/>
      <c r="G7"/>
      <c r="H7"/>
      <c r="I7"/>
      <c r="J7"/>
      <c r="K7"/>
      <c r="L7"/>
      <c r="M7" s="149" t="s">
        <v>28</v>
      </c>
      <c r="N7" s="110">
        <v>4</v>
      </c>
      <c r="O7" s="150" t="s">
        <v>16</v>
      </c>
      <c r="P7" s="19" t="s">
        <v>24</v>
      </c>
      <c r="Q7" s="19">
        <v>1</v>
      </c>
      <c r="R7" s="10" t="s">
        <v>18</v>
      </c>
    </row>
    <row r="8" spans="1:19" ht="18" customHeight="1">
      <c r="A8" s="23" t="s">
        <v>131</v>
      </c>
      <c r="B8" s="89" t="s">
        <v>6</v>
      </c>
      <c r="D8"/>
      <c r="E8"/>
      <c r="F8"/>
      <c r="G8"/>
      <c r="H8"/>
      <c r="I8"/>
      <c r="J8"/>
      <c r="K8"/>
      <c r="L8"/>
      <c r="M8" s="19" t="s">
        <v>131</v>
      </c>
      <c r="N8" s="10">
        <v>1</v>
      </c>
      <c r="O8" s="2" t="s">
        <v>18</v>
      </c>
      <c r="P8" s="19" t="s">
        <v>75</v>
      </c>
      <c r="Q8" s="19">
        <v>1</v>
      </c>
      <c r="R8" s="10" t="s">
        <v>18</v>
      </c>
    </row>
    <row r="9" spans="1:19" ht="18" customHeight="1">
      <c r="A9" s="23" t="s">
        <v>132</v>
      </c>
      <c r="B9" s="89" t="s">
        <v>6</v>
      </c>
      <c r="D9"/>
      <c r="E9"/>
      <c r="F9"/>
      <c r="G9"/>
      <c r="H9"/>
      <c r="I9"/>
      <c r="J9"/>
      <c r="K9"/>
      <c r="L9"/>
      <c r="M9" s="19" t="s">
        <v>93</v>
      </c>
      <c r="N9" s="10">
        <v>1</v>
      </c>
      <c r="O9" s="2" t="s">
        <v>18</v>
      </c>
      <c r="P9" s="149" t="s">
        <v>28</v>
      </c>
      <c r="Q9" s="149">
        <v>2</v>
      </c>
      <c r="R9" s="110" t="s">
        <v>16</v>
      </c>
    </row>
    <row r="10" spans="1:19" ht="18" customHeight="1">
      <c r="A10" s="23" t="s">
        <v>133</v>
      </c>
      <c r="B10" s="89" t="s">
        <v>6</v>
      </c>
      <c r="D10"/>
      <c r="E10"/>
      <c r="F10"/>
      <c r="G10"/>
      <c r="H10"/>
      <c r="I10"/>
      <c r="J10"/>
      <c r="K10"/>
      <c r="L10"/>
      <c r="M10" s="19" t="s">
        <v>98</v>
      </c>
      <c r="N10" s="10">
        <v>3</v>
      </c>
      <c r="O10" s="2" t="s">
        <v>18</v>
      </c>
      <c r="P10" s="19" t="s">
        <v>20</v>
      </c>
      <c r="Q10" s="19">
        <v>1</v>
      </c>
      <c r="R10" s="10" t="s">
        <v>18</v>
      </c>
    </row>
    <row r="11" spans="1:19" ht="18" customHeight="1">
      <c r="A11" s="23" t="s">
        <v>134</v>
      </c>
      <c r="B11" s="89" t="s">
        <v>6</v>
      </c>
      <c r="D11"/>
      <c r="E11"/>
      <c r="F11"/>
      <c r="G11"/>
      <c r="H11"/>
      <c r="I11"/>
      <c r="J11"/>
      <c r="K11"/>
      <c r="L11"/>
      <c r="M11" s="19" t="s">
        <v>22</v>
      </c>
      <c r="N11" s="10">
        <v>4</v>
      </c>
      <c r="O11" s="2" t="s">
        <v>18</v>
      </c>
      <c r="P11" s="19" t="s">
        <v>93</v>
      </c>
      <c r="Q11" s="19">
        <v>1</v>
      </c>
      <c r="R11" s="10" t="s">
        <v>18</v>
      </c>
    </row>
    <row r="12" spans="1:19" ht="18" customHeight="1">
      <c r="A12" s="23" t="s">
        <v>135</v>
      </c>
      <c r="B12" s="89" t="s">
        <v>6</v>
      </c>
      <c r="D12"/>
      <c r="E12"/>
      <c r="F12"/>
      <c r="G12"/>
      <c r="H12"/>
      <c r="I12"/>
      <c r="J12"/>
      <c r="K12"/>
      <c r="L12"/>
      <c r="M12" s="19" t="s">
        <v>132</v>
      </c>
      <c r="N12" s="10">
        <v>1</v>
      </c>
      <c r="O12" s="2" t="s">
        <v>18</v>
      </c>
      <c r="P12" s="19" t="s">
        <v>98</v>
      </c>
      <c r="Q12" s="19">
        <v>3</v>
      </c>
      <c r="R12" s="10" t="s">
        <v>18</v>
      </c>
    </row>
    <row r="13" spans="1:19" ht="18" customHeight="1">
      <c r="A13" s="23" t="s">
        <v>92</v>
      </c>
      <c r="B13" s="89" t="s">
        <v>55</v>
      </c>
      <c r="D13"/>
      <c r="E13"/>
      <c r="F13"/>
      <c r="G13"/>
      <c r="H13"/>
      <c r="I13"/>
      <c r="J13"/>
      <c r="K13"/>
      <c r="L13"/>
      <c r="M13" s="19" t="s">
        <v>133</v>
      </c>
      <c r="N13" s="10">
        <v>1</v>
      </c>
      <c r="O13" s="2" t="s">
        <v>18</v>
      </c>
      <c r="P13" s="19" t="s">
        <v>22</v>
      </c>
      <c r="Q13" s="19">
        <v>2</v>
      </c>
      <c r="R13" s="10" t="s">
        <v>18</v>
      </c>
    </row>
    <row r="14" spans="1:19" ht="18" customHeight="1">
      <c r="A14" s="23" t="s">
        <v>136</v>
      </c>
      <c r="B14" s="89" t="s">
        <v>6</v>
      </c>
      <c r="D14"/>
      <c r="E14"/>
      <c r="F14"/>
      <c r="G14"/>
      <c r="H14"/>
      <c r="I14"/>
      <c r="J14"/>
      <c r="K14"/>
      <c r="L14"/>
      <c r="M14" s="19" t="s">
        <v>137</v>
      </c>
      <c r="N14" s="10">
        <v>2</v>
      </c>
      <c r="O14" s="2" t="s">
        <v>18</v>
      </c>
      <c r="P14" s="19" t="s">
        <v>92</v>
      </c>
      <c r="Q14" s="19">
        <v>2</v>
      </c>
      <c r="R14" s="10" t="s">
        <v>23</v>
      </c>
    </row>
    <row r="15" spans="1:19" ht="18" customHeight="1">
      <c r="A15" s="23" t="s">
        <v>138</v>
      </c>
      <c r="B15" s="89" t="s">
        <v>6</v>
      </c>
      <c r="D15"/>
      <c r="E15"/>
      <c r="F15"/>
      <c r="G15"/>
      <c r="H15"/>
      <c r="I15"/>
      <c r="J15"/>
      <c r="K15"/>
      <c r="L15"/>
      <c r="M15" s="19" t="s">
        <v>92</v>
      </c>
      <c r="N15" s="10">
        <v>2</v>
      </c>
      <c r="O15" s="2" t="s">
        <v>23</v>
      </c>
      <c r="P15" s="182" t="s">
        <v>86</v>
      </c>
      <c r="Q15" s="182">
        <v>1</v>
      </c>
      <c r="R15" s="137" t="s">
        <v>16</v>
      </c>
    </row>
    <row r="16" spans="1:19" ht="18" customHeight="1">
      <c r="A16" s="23" t="s">
        <v>137</v>
      </c>
      <c r="B16" s="89" t="s">
        <v>6</v>
      </c>
      <c r="D16"/>
      <c r="E16"/>
      <c r="F16"/>
      <c r="G16"/>
      <c r="H16"/>
      <c r="I16"/>
      <c r="J16"/>
      <c r="K16"/>
      <c r="L16"/>
      <c r="M16" s="182" t="s">
        <v>139</v>
      </c>
      <c r="N16" s="137">
        <v>1</v>
      </c>
      <c r="O16" s="148" t="s">
        <v>16</v>
      </c>
      <c r="P16" s="19" t="s">
        <v>94</v>
      </c>
      <c r="Q16" s="19">
        <v>1</v>
      </c>
      <c r="R16" s="10" t="s">
        <v>18</v>
      </c>
    </row>
    <row r="17" spans="1:18" ht="18" customHeight="1">
      <c r="A17" s="23" t="s">
        <v>140</v>
      </c>
      <c r="B17" s="23" t="s">
        <v>6</v>
      </c>
      <c r="D17"/>
      <c r="E17"/>
      <c r="F17"/>
      <c r="G17"/>
      <c r="H17"/>
      <c r="I17"/>
      <c r="J17"/>
      <c r="K17"/>
      <c r="L17"/>
      <c r="M17" s="19" t="s">
        <v>135</v>
      </c>
      <c r="N17" s="10">
        <v>1</v>
      </c>
      <c r="O17" s="2" t="s">
        <v>23</v>
      </c>
      <c r="P17" s="19" t="s">
        <v>131</v>
      </c>
      <c r="Q17" s="19">
        <v>1</v>
      </c>
      <c r="R17" s="10" t="s">
        <v>18</v>
      </c>
    </row>
    <row r="18" spans="1:18" ht="18" customHeight="1">
      <c r="A18" s="23" t="s">
        <v>93</v>
      </c>
      <c r="B18" s="89" t="s">
        <v>50</v>
      </c>
      <c r="D18"/>
      <c r="E18"/>
      <c r="F18"/>
      <c r="G18"/>
      <c r="H18"/>
      <c r="I18"/>
      <c r="J18"/>
      <c r="K18"/>
      <c r="L18"/>
      <c r="M18" s="19" t="s">
        <v>94</v>
      </c>
      <c r="N18" s="10">
        <v>1</v>
      </c>
      <c r="O18" s="2" t="s">
        <v>18</v>
      </c>
      <c r="P18" s="19" t="s">
        <v>132</v>
      </c>
      <c r="Q18" s="19">
        <v>1</v>
      </c>
      <c r="R18" s="10" t="s">
        <v>18</v>
      </c>
    </row>
    <row r="19" spans="1:18" ht="18" customHeight="1">
      <c r="A19" s="23" t="s">
        <v>94</v>
      </c>
      <c r="B19" s="89" t="s">
        <v>55</v>
      </c>
      <c r="D19"/>
      <c r="E19"/>
      <c r="F19"/>
      <c r="K19"/>
      <c r="L19"/>
      <c r="M19" s="19" t="s">
        <v>128</v>
      </c>
      <c r="N19" s="10">
        <v>1</v>
      </c>
      <c r="O19" s="2" t="s">
        <v>23</v>
      </c>
      <c r="P19" s="19" t="s">
        <v>133</v>
      </c>
      <c r="Q19" s="19">
        <v>1</v>
      </c>
      <c r="R19" s="10" t="s">
        <v>18</v>
      </c>
    </row>
    <row r="20" spans="1:18" ht="18" customHeight="1">
      <c r="A20" s="23" t="s">
        <v>95</v>
      </c>
      <c r="B20" s="89" t="s">
        <v>50</v>
      </c>
      <c r="D20"/>
      <c r="E20"/>
      <c r="F20"/>
      <c r="G20"/>
      <c r="H20"/>
      <c r="I20"/>
      <c r="J20"/>
      <c r="K20"/>
      <c r="L20"/>
      <c r="M20" s="282" t="s">
        <v>141</v>
      </c>
      <c r="N20" s="283">
        <v>1</v>
      </c>
      <c r="O20" s="284" t="s">
        <v>18</v>
      </c>
      <c r="P20" s="19" t="s">
        <v>128</v>
      </c>
      <c r="Q20" s="19">
        <v>1</v>
      </c>
      <c r="R20" s="10" t="s">
        <v>23</v>
      </c>
    </row>
    <row r="21" spans="1:18" ht="18" customHeight="1">
      <c r="A21" s="23" t="s">
        <v>96</v>
      </c>
      <c r="B21" s="89" t="s">
        <v>53</v>
      </c>
      <c r="D21"/>
      <c r="E21"/>
      <c r="F21"/>
      <c r="G21"/>
      <c r="H21"/>
      <c r="I21"/>
      <c r="J21"/>
      <c r="K21"/>
      <c r="L21"/>
      <c r="M21" s="161" t="s">
        <v>63</v>
      </c>
      <c r="N21" s="141">
        <v>2</v>
      </c>
      <c r="O21" s="140" t="s">
        <v>16</v>
      </c>
      <c r="P21" s="19" t="s">
        <v>137</v>
      </c>
      <c r="Q21" s="19">
        <v>1</v>
      </c>
      <c r="R21" s="10" t="s">
        <v>18</v>
      </c>
    </row>
    <row r="22" spans="1:18" ht="18" customHeight="1">
      <c r="D22"/>
      <c r="E22"/>
      <c r="F22"/>
      <c r="G22"/>
      <c r="H22"/>
      <c r="I22"/>
      <c r="J22"/>
      <c r="K22"/>
      <c r="L22"/>
      <c r="M22" s="161" t="s">
        <v>127</v>
      </c>
      <c r="N22" s="141">
        <v>1</v>
      </c>
      <c r="O22" s="140" t="s">
        <v>16</v>
      </c>
      <c r="P22" s="19" t="s">
        <v>130</v>
      </c>
      <c r="Q22" s="19">
        <v>1</v>
      </c>
      <c r="R22" s="10" t="s">
        <v>11</v>
      </c>
    </row>
    <row r="23" spans="1:18" ht="18" customHeight="1">
      <c r="D23"/>
      <c r="E23"/>
      <c r="F23"/>
      <c r="G23"/>
      <c r="H23"/>
      <c r="I23"/>
      <c r="J23"/>
      <c r="K23"/>
      <c r="L23"/>
      <c r="M23" s="10" t="s">
        <v>26</v>
      </c>
      <c r="N23" s="2">
        <v>1</v>
      </c>
      <c r="O23" s="19" t="s">
        <v>11</v>
      </c>
      <c r="P23" s="282" t="s">
        <v>141</v>
      </c>
      <c r="Q23" s="282">
        <v>4</v>
      </c>
      <c r="R23" s="283" t="s">
        <v>18</v>
      </c>
    </row>
    <row r="24" spans="1:18" ht="18" customHeight="1">
      <c r="D24"/>
      <c r="E24"/>
      <c r="F24"/>
      <c r="G24"/>
      <c r="H24"/>
      <c r="I24"/>
      <c r="J24"/>
      <c r="K24"/>
      <c r="L24"/>
      <c r="M24" s="10"/>
      <c r="O24" s="19"/>
      <c r="P24" s="19" t="s">
        <v>140</v>
      </c>
      <c r="Q24" s="19">
        <v>1</v>
      </c>
      <c r="R24" s="10" t="s">
        <v>18</v>
      </c>
    </row>
    <row r="25" spans="1:18" ht="18" customHeight="1">
      <c r="D25"/>
      <c r="E25"/>
      <c r="F25"/>
      <c r="G25"/>
      <c r="H25"/>
      <c r="I25"/>
      <c r="J25"/>
      <c r="K25"/>
      <c r="L25"/>
      <c r="M25" s="10"/>
      <c r="O25" s="19"/>
      <c r="P25" s="19" t="s">
        <v>138</v>
      </c>
      <c r="Q25" s="19">
        <v>1</v>
      </c>
      <c r="R25" s="10" t="s">
        <v>11</v>
      </c>
    </row>
    <row r="26" spans="1:18" ht="18" customHeight="1">
      <c r="D26"/>
      <c r="E26"/>
      <c r="F26"/>
      <c r="G26"/>
      <c r="H26"/>
      <c r="I26"/>
      <c r="J26"/>
      <c r="K26"/>
      <c r="L26"/>
      <c r="M26" s="10"/>
      <c r="O26" s="19"/>
      <c r="P26" s="282" t="s">
        <v>142</v>
      </c>
      <c r="Q26" s="282">
        <v>1</v>
      </c>
      <c r="R26" s="283" t="s">
        <v>18</v>
      </c>
    </row>
    <row r="27" spans="1:18" ht="18" customHeight="1">
      <c r="D27"/>
      <c r="E27"/>
      <c r="F27"/>
      <c r="G27"/>
      <c r="H27"/>
      <c r="I27"/>
      <c r="J27"/>
      <c r="K27"/>
      <c r="L27"/>
      <c r="M27" s="11"/>
      <c r="O27" s="19"/>
      <c r="P27" s="19"/>
      <c r="Q27" s="25"/>
      <c r="R27" s="11"/>
    </row>
    <row r="28" spans="1:18" ht="18" customHeight="1">
      <c r="D28"/>
      <c r="E28"/>
      <c r="F28"/>
      <c r="G28"/>
      <c r="H28"/>
      <c r="I28"/>
      <c r="J28"/>
      <c r="K28"/>
      <c r="L28"/>
      <c r="M28" s="12"/>
      <c r="N28" s="432">
        <f>SUM(N3:N27)</f>
        <v>39</v>
      </c>
      <c r="O28" s="430"/>
      <c r="P28" s="78"/>
      <c r="Q28" s="436">
        <f>SUM(Q3:Q27)</f>
        <v>39</v>
      </c>
      <c r="R28" s="431"/>
    </row>
    <row r="29" spans="1:18" ht="18" customHeight="1">
      <c r="A29" s="231" t="s">
        <v>65</v>
      </c>
      <c r="D29" s="433">
        <v>45327</v>
      </c>
      <c r="E29" s="434"/>
      <c r="F29" s="435"/>
      <c r="G29" s="433">
        <v>45328</v>
      </c>
      <c r="H29" s="434"/>
      <c r="I29" s="435"/>
      <c r="J29" s="433">
        <v>45329</v>
      </c>
      <c r="K29" s="434"/>
      <c r="L29" s="435"/>
      <c r="M29" s="450">
        <v>45330</v>
      </c>
      <c r="N29" s="442"/>
      <c r="O29" s="451"/>
      <c r="P29" s="450">
        <v>45331</v>
      </c>
      <c r="Q29" s="442"/>
      <c r="R29" s="451"/>
    </row>
    <row r="30" spans="1:18" ht="18" customHeight="1">
      <c r="A30" s="117" t="s">
        <v>67</v>
      </c>
      <c r="D30" s="116" t="s">
        <v>1</v>
      </c>
      <c r="E30" s="111" t="s">
        <v>3</v>
      </c>
      <c r="F30" s="196" t="s">
        <v>4</v>
      </c>
      <c r="G30" s="116" t="s">
        <v>1</v>
      </c>
      <c r="H30" s="111" t="s">
        <v>3</v>
      </c>
      <c r="I30" s="196" t="s">
        <v>4</v>
      </c>
      <c r="J30" s="56" t="s">
        <v>1</v>
      </c>
      <c r="K30" s="49" t="s">
        <v>3</v>
      </c>
      <c r="L30" s="31" t="s">
        <v>4</v>
      </c>
      <c r="M30" s="217" t="s">
        <v>1</v>
      </c>
      <c r="N30" s="111" t="s">
        <v>3</v>
      </c>
      <c r="O30" s="111" t="s">
        <v>4</v>
      </c>
      <c r="P30" s="217" t="s">
        <v>1</v>
      </c>
      <c r="Q30" s="111" t="s">
        <v>3</v>
      </c>
      <c r="R30" s="111" t="s">
        <v>4</v>
      </c>
    </row>
    <row r="31" spans="1:18" ht="18" customHeight="1">
      <c r="A31" s="223" t="s">
        <v>69</v>
      </c>
      <c r="D31" s="17" t="s">
        <v>7</v>
      </c>
      <c r="E31" s="17">
        <v>3</v>
      </c>
      <c r="F31" s="17" t="s">
        <v>8</v>
      </c>
      <c r="G31" s="17" t="s">
        <v>7</v>
      </c>
      <c r="H31" s="17">
        <v>3</v>
      </c>
      <c r="I31" s="17" t="s">
        <v>8</v>
      </c>
      <c r="J31" s="17" t="s">
        <v>7</v>
      </c>
      <c r="K31" s="17">
        <v>3</v>
      </c>
      <c r="L31" s="17" t="s">
        <v>8</v>
      </c>
      <c r="M31" s="17" t="s">
        <v>7</v>
      </c>
      <c r="N31" s="17">
        <v>3</v>
      </c>
      <c r="O31" s="17" t="s">
        <v>8</v>
      </c>
      <c r="P31" s="17" t="s">
        <v>7</v>
      </c>
      <c r="Q31" s="17">
        <v>3</v>
      </c>
      <c r="R31" s="9" t="s">
        <v>8</v>
      </c>
    </row>
    <row r="32" spans="1:18" ht="18" customHeight="1">
      <c r="A32" s="224" t="s">
        <v>70</v>
      </c>
      <c r="D32" s="19" t="s">
        <v>10</v>
      </c>
      <c r="E32" s="19">
        <v>1</v>
      </c>
      <c r="F32" s="19" t="s">
        <v>11</v>
      </c>
      <c r="G32" s="19" t="s">
        <v>10</v>
      </c>
      <c r="H32" s="19">
        <v>6</v>
      </c>
      <c r="I32" s="19" t="s">
        <v>11</v>
      </c>
      <c r="J32" s="19" t="s">
        <v>10</v>
      </c>
      <c r="K32" s="19">
        <v>1</v>
      </c>
      <c r="L32" s="19" t="s">
        <v>11</v>
      </c>
      <c r="M32" s="19" t="s">
        <v>10</v>
      </c>
      <c r="N32" s="19">
        <v>2</v>
      </c>
      <c r="O32" s="19" t="s">
        <v>11</v>
      </c>
      <c r="P32" s="19" t="s">
        <v>10</v>
      </c>
      <c r="Q32" s="19">
        <v>1</v>
      </c>
      <c r="R32" s="10" t="s">
        <v>11</v>
      </c>
    </row>
    <row r="33" spans="1:18" ht="18" customHeight="1">
      <c r="A33" s="127" t="s">
        <v>71</v>
      </c>
      <c r="D33" s="149" t="s">
        <v>15</v>
      </c>
      <c r="E33" s="149">
        <v>2</v>
      </c>
      <c r="F33" s="149" t="s">
        <v>16</v>
      </c>
      <c r="G33" s="149" t="s">
        <v>15</v>
      </c>
      <c r="H33" s="149">
        <v>2</v>
      </c>
      <c r="I33" s="149" t="s">
        <v>16</v>
      </c>
      <c r="J33" s="19" t="s">
        <v>58</v>
      </c>
      <c r="K33" s="19">
        <v>1</v>
      </c>
      <c r="L33" s="19" t="s">
        <v>8</v>
      </c>
      <c r="M33" s="19" t="s">
        <v>5</v>
      </c>
      <c r="N33" s="19">
        <v>2</v>
      </c>
      <c r="O33" s="19" t="s">
        <v>18</v>
      </c>
      <c r="P33" s="19" t="s">
        <v>58</v>
      </c>
      <c r="Q33" s="19">
        <v>1</v>
      </c>
      <c r="R33" s="10" t="s">
        <v>8</v>
      </c>
    </row>
    <row r="34" spans="1:18" ht="18" customHeight="1">
      <c r="A34" s="234" t="s">
        <v>72</v>
      </c>
      <c r="D34" s="19" t="s">
        <v>5</v>
      </c>
      <c r="E34" s="19">
        <v>4</v>
      </c>
      <c r="F34" s="19" t="s">
        <v>18</v>
      </c>
      <c r="G34" s="19" t="s">
        <v>5</v>
      </c>
      <c r="H34" s="19">
        <v>4</v>
      </c>
      <c r="I34" s="19" t="s">
        <v>18</v>
      </c>
      <c r="J34" s="19" t="s">
        <v>5</v>
      </c>
      <c r="K34" s="19">
        <v>2</v>
      </c>
      <c r="L34" s="19" t="s">
        <v>18</v>
      </c>
      <c r="M34" s="149" t="s">
        <v>28</v>
      </c>
      <c r="N34" s="149">
        <v>1</v>
      </c>
      <c r="O34" s="149" t="s">
        <v>16</v>
      </c>
      <c r="P34" s="19" t="s">
        <v>13</v>
      </c>
      <c r="Q34" s="19">
        <v>1</v>
      </c>
      <c r="R34" s="10"/>
    </row>
    <row r="35" spans="1:18" ht="18" customHeight="1">
      <c r="D35" s="161" t="s">
        <v>60</v>
      </c>
      <c r="E35" s="161">
        <v>2</v>
      </c>
      <c r="F35" s="161" t="s">
        <v>16</v>
      </c>
      <c r="G35" s="19" t="s">
        <v>75</v>
      </c>
      <c r="H35" s="19">
        <v>1</v>
      </c>
      <c r="I35" s="19" t="s">
        <v>18</v>
      </c>
      <c r="J35" s="19" t="s">
        <v>137</v>
      </c>
      <c r="K35" s="19">
        <v>1</v>
      </c>
      <c r="L35" s="19" t="s">
        <v>18</v>
      </c>
      <c r="M35" s="19" t="s">
        <v>75</v>
      </c>
      <c r="N35" s="19">
        <v>1</v>
      </c>
      <c r="O35" s="19" t="s">
        <v>18</v>
      </c>
      <c r="P35" s="19" t="s">
        <v>5</v>
      </c>
      <c r="Q35" s="19">
        <v>3</v>
      </c>
      <c r="R35" s="10" t="s">
        <v>18</v>
      </c>
    </row>
    <row r="36" spans="1:18" ht="18" customHeight="1">
      <c r="D36" s="19" t="s">
        <v>20</v>
      </c>
      <c r="E36" s="19">
        <v>1</v>
      </c>
      <c r="F36" s="19" t="s">
        <v>18</v>
      </c>
      <c r="G36" s="19" t="s">
        <v>20</v>
      </c>
      <c r="H36" s="19">
        <v>1</v>
      </c>
      <c r="I36" s="19" t="s">
        <v>18</v>
      </c>
      <c r="J36" s="161" t="s">
        <v>60</v>
      </c>
      <c r="K36" s="161">
        <v>1</v>
      </c>
      <c r="L36" s="161" t="s">
        <v>16</v>
      </c>
      <c r="M36" s="19" t="s">
        <v>20</v>
      </c>
      <c r="N36" s="19">
        <v>1</v>
      </c>
      <c r="O36" s="19" t="s">
        <v>18</v>
      </c>
      <c r="P36" s="19" t="s">
        <v>20</v>
      </c>
      <c r="Q36" s="19">
        <v>2</v>
      </c>
      <c r="R36" s="10" t="s">
        <v>18</v>
      </c>
    </row>
    <row r="37" spans="1:18" ht="18" customHeight="1">
      <c r="D37" s="149" t="s">
        <v>28</v>
      </c>
      <c r="E37" s="149">
        <v>2</v>
      </c>
      <c r="F37" s="149" t="s">
        <v>16</v>
      </c>
      <c r="G37" s="149" t="s">
        <v>28</v>
      </c>
      <c r="H37" s="149">
        <v>3</v>
      </c>
      <c r="I37" s="149" t="s">
        <v>16</v>
      </c>
      <c r="J37" s="149" t="s">
        <v>28</v>
      </c>
      <c r="K37" s="149">
        <v>2</v>
      </c>
      <c r="L37" s="149" t="s">
        <v>16</v>
      </c>
      <c r="M37" s="19" t="s">
        <v>24</v>
      </c>
      <c r="N37" s="19">
        <v>2</v>
      </c>
      <c r="O37" s="19" t="s">
        <v>18</v>
      </c>
      <c r="P37" s="161" t="s">
        <v>60</v>
      </c>
      <c r="Q37" s="161">
        <v>1</v>
      </c>
      <c r="R37" s="141" t="s">
        <v>16</v>
      </c>
    </row>
    <row r="38" spans="1:18" ht="18" customHeight="1">
      <c r="D38" s="19" t="s">
        <v>24</v>
      </c>
      <c r="E38" s="19">
        <v>1</v>
      </c>
      <c r="F38" s="19" t="s">
        <v>18</v>
      </c>
      <c r="G38" s="19" t="s">
        <v>24</v>
      </c>
      <c r="H38" s="19">
        <v>2</v>
      </c>
      <c r="I38" s="19" t="s">
        <v>18</v>
      </c>
      <c r="J38" s="19" t="s">
        <v>24</v>
      </c>
      <c r="K38" s="19">
        <v>3</v>
      </c>
      <c r="L38" s="19" t="s">
        <v>18</v>
      </c>
      <c r="M38" s="19" t="s">
        <v>93</v>
      </c>
      <c r="N38" s="19">
        <v>2</v>
      </c>
      <c r="O38" s="19" t="s">
        <v>18</v>
      </c>
      <c r="P38" s="149" t="s">
        <v>28</v>
      </c>
      <c r="Q38" s="149">
        <v>1</v>
      </c>
      <c r="R38" s="110" t="s">
        <v>16</v>
      </c>
    </row>
    <row r="39" spans="1:18" ht="18" customHeight="1">
      <c r="D39" s="19" t="s">
        <v>93</v>
      </c>
      <c r="E39" s="19">
        <v>1</v>
      </c>
      <c r="F39" s="19" t="s">
        <v>18</v>
      </c>
      <c r="G39" s="19" t="s">
        <v>137</v>
      </c>
      <c r="H39" s="19">
        <v>1</v>
      </c>
      <c r="I39" s="19" t="s">
        <v>18</v>
      </c>
      <c r="J39" s="19" t="s">
        <v>93</v>
      </c>
      <c r="K39" s="19">
        <v>2</v>
      </c>
      <c r="L39" s="19" t="s">
        <v>18</v>
      </c>
      <c r="M39" s="182" t="s">
        <v>143</v>
      </c>
      <c r="N39" s="182">
        <v>1</v>
      </c>
      <c r="O39" s="182" t="s">
        <v>23</v>
      </c>
      <c r="P39" s="19" t="s">
        <v>24</v>
      </c>
      <c r="Q39" s="19">
        <v>2</v>
      </c>
      <c r="R39" s="10" t="s">
        <v>18</v>
      </c>
    </row>
    <row r="40" spans="1:18" ht="18" customHeight="1">
      <c r="D40" s="19" t="s">
        <v>137</v>
      </c>
      <c r="E40" s="19">
        <v>1</v>
      </c>
      <c r="F40" s="19" t="s">
        <v>18</v>
      </c>
      <c r="G40" s="19" t="s">
        <v>93</v>
      </c>
      <c r="H40" s="19">
        <v>2</v>
      </c>
      <c r="I40" s="19" t="s">
        <v>18</v>
      </c>
      <c r="J40" s="19" t="s">
        <v>22</v>
      </c>
      <c r="K40" s="19">
        <v>3</v>
      </c>
      <c r="L40" s="19" t="s">
        <v>18</v>
      </c>
      <c r="M40" s="19" t="s">
        <v>22</v>
      </c>
      <c r="N40" s="19">
        <v>2</v>
      </c>
      <c r="O40" s="19" t="s">
        <v>18</v>
      </c>
      <c r="P40" s="19" t="s">
        <v>93</v>
      </c>
      <c r="Q40" s="19">
        <v>2</v>
      </c>
      <c r="R40" s="10" t="s">
        <v>23</v>
      </c>
    </row>
    <row r="41" spans="1:18" ht="18" customHeight="1">
      <c r="D41" s="19" t="s">
        <v>22</v>
      </c>
      <c r="E41" s="19">
        <v>2</v>
      </c>
      <c r="F41" s="19" t="s">
        <v>18</v>
      </c>
      <c r="G41" s="182" t="s">
        <v>118</v>
      </c>
      <c r="H41" s="182">
        <v>1</v>
      </c>
      <c r="I41" s="182" t="s">
        <v>16</v>
      </c>
      <c r="J41" s="182" t="s">
        <v>144</v>
      </c>
      <c r="K41" s="182">
        <v>1</v>
      </c>
      <c r="L41" s="182" t="s">
        <v>16</v>
      </c>
      <c r="M41" s="19" t="s">
        <v>133</v>
      </c>
      <c r="N41" s="19">
        <v>1</v>
      </c>
      <c r="O41" s="19" t="s">
        <v>23</v>
      </c>
      <c r="P41" s="19" t="s">
        <v>22</v>
      </c>
      <c r="Q41" s="19">
        <v>2</v>
      </c>
      <c r="R41" s="10" t="s">
        <v>18</v>
      </c>
    </row>
    <row r="42" spans="1:18" ht="18" customHeight="1">
      <c r="D42" s="19" t="s">
        <v>92</v>
      </c>
      <c r="E42" s="19">
        <v>2</v>
      </c>
      <c r="F42" s="19" t="s">
        <v>23</v>
      </c>
      <c r="G42" s="19" t="s">
        <v>92</v>
      </c>
      <c r="H42" s="19">
        <v>3</v>
      </c>
      <c r="I42" s="19" t="s">
        <v>23</v>
      </c>
      <c r="J42" s="19" t="s">
        <v>132</v>
      </c>
      <c r="K42" s="19">
        <v>1</v>
      </c>
      <c r="L42" s="19" t="s">
        <v>23</v>
      </c>
      <c r="M42" s="19" t="s">
        <v>92</v>
      </c>
      <c r="N42" s="19">
        <v>2</v>
      </c>
      <c r="O42" s="19" t="s">
        <v>23</v>
      </c>
      <c r="P42" s="19" t="s">
        <v>133</v>
      </c>
      <c r="Q42" s="19">
        <v>1</v>
      </c>
      <c r="R42" s="10" t="s">
        <v>23</v>
      </c>
    </row>
    <row r="43" spans="1:18" ht="18" customHeight="1">
      <c r="D43" s="182" t="s">
        <v>145</v>
      </c>
      <c r="E43" s="182">
        <v>1</v>
      </c>
      <c r="F43" s="182" t="s">
        <v>16</v>
      </c>
      <c r="G43" s="19" t="s">
        <v>132</v>
      </c>
      <c r="H43" s="19">
        <v>1</v>
      </c>
      <c r="I43" s="19" t="s">
        <v>18</v>
      </c>
      <c r="J43" s="19" t="s">
        <v>133</v>
      </c>
      <c r="K43" s="19">
        <v>1</v>
      </c>
      <c r="L43" s="19" t="s">
        <v>23</v>
      </c>
      <c r="M43" s="19" t="s">
        <v>98</v>
      </c>
      <c r="N43" s="19">
        <v>4</v>
      </c>
      <c r="O43" s="19" t="s">
        <v>18</v>
      </c>
      <c r="P43" s="19" t="s">
        <v>92</v>
      </c>
      <c r="Q43" s="19">
        <v>2</v>
      </c>
      <c r="R43" s="10" t="s">
        <v>23</v>
      </c>
    </row>
    <row r="44" spans="1:18" ht="18" customHeight="1">
      <c r="D44" s="19" t="s">
        <v>94</v>
      </c>
      <c r="E44" s="19">
        <v>1</v>
      </c>
      <c r="F44" s="19" t="s">
        <v>18</v>
      </c>
      <c r="G44" s="19" t="s">
        <v>133</v>
      </c>
      <c r="H44" s="19">
        <v>1</v>
      </c>
      <c r="I44" s="19" t="s">
        <v>18</v>
      </c>
      <c r="J44" s="19" t="s">
        <v>131</v>
      </c>
      <c r="K44" s="19">
        <v>1</v>
      </c>
      <c r="L44" s="19" t="s">
        <v>23</v>
      </c>
      <c r="M44" s="19" t="s">
        <v>95</v>
      </c>
      <c r="N44" s="19">
        <v>2</v>
      </c>
      <c r="O44" s="19" t="s">
        <v>18</v>
      </c>
      <c r="P44" s="19" t="s">
        <v>98</v>
      </c>
      <c r="Q44" s="19">
        <v>4</v>
      </c>
      <c r="R44" s="10" t="s">
        <v>18</v>
      </c>
    </row>
    <row r="45" spans="1:18" ht="18" customHeight="1">
      <c r="D45" s="19" t="s">
        <v>132</v>
      </c>
      <c r="E45" s="19">
        <v>1</v>
      </c>
      <c r="F45" s="19" t="s">
        <v>18</v>
      </c>
      <c r="G45" s="19" t="s">
        <v>94</v>
      </c>
      <c r="H45" s="19">
        <v>1</v>
      </c>
      <c r="I45" s="19" t="s">
        <v>18</v>
      </c>
      <c r="J45" s="19" t="s">
        <v>94</v>
      </c>
      <c r="K45" s="19">
        <v>1</v>
      </c>
      <c r="L45" s="19" t="s">
        <v>18</v>
      </c>
      <c r="M45" s="161" t="s">
        <v>42</v>
      </c>
      <c r="N45" s="161">
        <v>2</v>
      </c>
      <c r="O45" s="161" t="s">
        <v>16</v>
      </c>
      <c r="P45" s="19" t="s">
        <v>95</v>
      </c>
      <c r="Q45" s="19">
        <v>1</v>
      </c>
      <c r="R45" s="10" t="s">
        <v>18</v>
      </c>
    </row>
    <row r="46" spans="1:18" ht="18" customHeight="1">
      <c r="D46" s="19" t="s">
        <v>133</v>
      </c>
      <c r="E46" s="19">
        <v>1</v>
      </c>
      <c r="F46" s="19" t="s">
        <v>18</v>
      </c>
      <c r="G46" s="19" t="s">
        <v>140</v>
      </c>
      <c r="H46" s="19">
        <v>1</v>
      </c>
      <c r="I46" s="19" t="s">
        <v>18</v>
      </c>
      <c r="J46" s="19" t="s">
        <v>92</v>
      </c>
      <c r="K46" s="19">
        <v>2</v>
      </c>
      <c r="L46" s="19" t="s">
        <v>23</v>
      </c>
      <c r="M46" s="161" t="s">
        <v>48</v>
      </c>
      <c r="N46" s="161">
        <v>2</v>
      </c>
      <c r="O46" s="161" t="s">
        <v>16</v>
      </c>
      <c r="P46" s="161" t="s">
        <v>146</v>
      </c>
      <c r="Q46" s="161">
        <v>2</v>
      </c>
      <c r="R46" s="141" t="s">
        <v>16</v>
      </c>
    </row>
    <row r="47" spans="1:18" ht="18" customHeight="1">
      <c r="D47" s="19" t="s">
        <v>131</v>
      </c>
      <c r="E47" s="19">
        <v>1</v>
      </c>
      <c r="F47" s="19" t="s">
        <v>23</v>
      </c>
      <c r="G47" s="19" t="s">
        <v>128</v>
      </c>
      <c r="H47" s="19">
        <v>1</v>
      </c>
      <c r="I47" s="19" t="s">
        <v>23</v>
      </c>
      <c r="J47" s="19" t="s">
        <v>98</v>
      </c>
      <c r="K47" s="19">
        <v>3</v>
      </c>
      <c r="L47" s="19" t="s">
        <v>18</v>
      </c>
      <c r="M47" s="161" t="s">
        <v>117</v>
      </c>
      <c r="N47" s="161">
        <v>1</v>
      </c>
      <c r="O47" s="161" t="s">
        <v>16</v>
      </c>
      <c r="P47" s="161" t="s">
        <v>115</v>
      </c>
      <c r="Q47" s="161">
        <v>1</v>
      </c>
      <c r="R47" s="141" t="s">
        <v>16</v>
      </c>
    </row>
    <row r="48" spans="1:18" ht="18" customHeight="1">
      <c r="D48" s="19" t="s">
        <v>140</v>
      </c>
      <c r="E48" s="19">
        <v>1</v>
      </c>
      <c r="F48" s="19" t="s">
        <v>18</v>
      </c>
      <c r="G48" s="19" t="s">
        <v>98</v>
      </c>
      <c r="H48" s="19">
        <v>2</v>
      </c>
      <c r="I48" s="19" t="s">
        <v>18</v>
      </c>
      <c r="J48" s="19" t="s">
        <v>95</v>
      </c>
      <c r="K48" s="19">
        <v>2</v>
      </c>
      <c r="L48" s="19" t="s">
        <v>18</v>
      </c>
      <c r="M48" s="19" t="s">
        <v>130</v>
      </c>
      <c r="N48" s="19">
        <v>1</v>
      </c>
      <c r="O48" s="19" t="s">
        <v>11</v>
      </c>
      <c r="P48" s="161" t="s">
        <v>61</v>
      </c>
      <c r="Q48" s="161">
        <v>2</v>
      </c>
      <c r="R48" s="141" t="s">
        <v>16</v>
      </c>
    </row>
    <row r="49" spans="4:18" ht="18" customHeight="1">
      <c r="D49" s="19" t="s">
        <v>134</v>
      </c>
      <c r="E49" s="19">
        <v>1</v>
      </c>
      <c r="F49" s="19" t="s">
        <v>11</v>
      </c>
      <c r="G49" s="19" t="s">
        <v>95</v>
      </c>
      <c r="H49" s="19">
        <v>1</v>
      </c>
      <c r="I49" s="19" t="s">
        <v>18</v>
      </c>
      <c r="J49" s="19" t="s">
        <v>20</v>
      </c>
      <c r="K49" s="19">
        <v>2</v>
      </c>
      <c r="L49" s="19" t="s">
        <v>18</v>
      </c>
      <c r="M49" s="19" t="s">
        <v>131</v>
      </c>
      <c r="N49" s="19">
        <v>1</v>
      </c>
      <c r="O49" s="19" t="s">
        <v>23</v>
      </c>
      <c r="P49" s="19" t="s">
        <v>132</v>
      </c>
      <c r="Q49" s="19">
        <v>1</v>
      </c>
      <c r="R49" s="10" t="s">
        <v>23</v>
      </c>
    </row>
    <row r="50" spans="4:18" ht="18" customHeight="1">
      <c r="D50" s="19" t="s">
        <v>98</v>
      </c>
      <c r="E50" s="19">
        <v>2</v>
      </c>
      <c r="F50" s="19" t="s">
        <v>18</v>
      </c>
      <c r="G50" s="149" t="s">
        <v>113</v>
      </c>
      <c r="H50" s="149">
        <v>2</v>
      </c>
      <c r="I50" s="149" t="s">
        <v>16</v>
      </c>
      <c r="J50" s="161" t="s">
        <v>19</v>
      </c>
      <c r="K50" s="161">
        <v>4</v>
      </c>
      <c r="L50" s="161" t="s">
        <v>16</v>
      </c>
      <c r="M50" s="19" t="s">
        <v>135</v>
      </c>
      <c r="N50" s="19">
        <v>1</v>
      </c>
      <c r="O50" s="19" t="s">
        <v>23</v>
      </c>
      <c r="P50" s="19" t="s">
        <v>128</v>
      </c>
      <c r="Q50" s="19">
        <v>1</v>
      </c>
      <c r="R50" s="10" t="s">
        <v>11</v>
      </c>
    </row>
    <row r="51" spans="4:18" ht="18" customHeight="1">
      <c r="D51" s="149" t="s">
        <v>40</v>
      </c>
      <c r="E51" s="149">
        <v>2</v>
      </c>
      <c r="F51" s="149" t="s">
        <v>16</v>
      </c>
      <c r="G51" s="19"/>
      <c r="H51" s="19"/>
      <c r="I51" s="19"/>
      <c r="J51" s="19" t="s">
        <v>136</v>
      </c>
      <c r="K51" s="19">
        <v>1</v>
      </c>
      <c r="L51" s="19" t="s">
        <v>11</v>
      </c>
      <c r="M51" s="19" t="s">
        <v>132</v>
      </c>
      <c r="N51" s="19">
        <v>1</v>
      </c>
      <c r="O51" s="19" t="s">
        <v>23</v>
      </c>
      <c r="P51" s="282" t="s">
        <v>105</v>
      </c>
      <c r="Q51" s="282">
        <v>2</v>
      </c>
      <c r="R51" s="283" t="s">
        <v>18</v>
      </c>
    </row>
    <row r="52" spans="4:18" ht="18" customHeight="1">
      <c r="D52" s="149" t="s">
        <v>109</v>
      </c>
      <c r="E52" s="149">
        <v>2</v>
      </c>
      <c r="F52" s="149" t="s">
        <v>16</v>
      </c>
      <c r="G52" s="19"/>
      <c r="H52" s="19"/>
      <c r="I52" s="19"/>
      <c r="J52" s="19" t="s">
        <v>135</v>
      </c>
      <c r="K52" s="19">
        <v>1</v>
      </c>
      <c r="L52" s="19" t="s">
        <v>23</v>
      </c>
      <c r="M52" s="19" t="s">
        <v>140</v>
      </c>
      <c r="N52" s="19">
        <v>1</v>
      </c>
      <c r="O52" s="19" t="s">
        <v>18</v>
      </c>
      <c r="P52" s="19" t="s">
        <v>140</v>
      </c>
      <c r="Q52" s="19">
        <v>1</v>
      </c>
      <c r="R52" s="10" t="s">
        <v>18</v>
      </c>
    </row>
    <row r="53" spans="4:18" ht="18" customHeight="1">
      <c r="D53" s="149" t="s">
        <v>110</v>
      </c>
      <c r="E53" s="149">
        <v>2</v>
      </c>
      <c r="F53" s="149" t="s">
        <v>16</v>
      </c>
      <c r="G53" s="19"/>
      <c r="H53" s="19"/>
      <c r="I53" s="19"/>
      <c r="J53" s="19"/>
      <c r="K53" s="19"/>
      <c r="L53" s="19"/>
      <c r="M53" s="282" t="s">
        <v>105</v>
      </c>
      <c r="N53" s="282">
        <v>1</v>
      </c>
      <c r="O53" s="282" t="s">
        <v>18</v>
      </c>
      <c r="P53" s="149" t="s">
        <v>28</v>
      </c>
      <c r="Q53" s="149">
        <v>2</v>
      </c>
      <c r="R53" s="110" t="s">
        <v>11</v>
      </c>
    </row>
    <row r="54" spans="4:18" ht="18" customHeight="1">
      <c r="D54" s="149" t="s">
        <v>108</v>
      </c>
      <c r="E54" s="149">
        <v>2</v>
      </c>
      <c r="F54" s="149" t="s">
        <v>16</v>
      </c>
      <c r="G54" s="19"/>
      <c r="H54" s="19"/>
      <c r="I54" s="19"/>
      <c r="J54" s="19"/>
      <c r="K54" s="19"/>
      <c r="L54" s="19"/>
      <c r="M54" s="19" t="s">
        <v>137</v>
      </c>
      <c r="N54" s="19">
        <v>1</v>
      </c>
      <c r="O54" s="19" t="s">
        <v>23</v>
      </c>
      <c r="P54" s="19"/>
      <c r="Q54" s="19"/>
      <c r="R54" s="10"/>
    </row>
    <row r="55" spans="4:18" ht="18" customHeight="1">
      <c r="D55" s="19"/>
      <c r="E55" s="19"/>
      <c r="F55" s="19"/>
      <c r="G55" s="19"/>
      <c r="H55" s="19"/>
      <c r="I55" s="19"/>
      <c r="J55" s="19"/>
      <c r="K55" s="19"/>
      <c r="L55" s="19"/>
      <c r="M55" s="19" t="s">
        <v>87</v>
      </c>
      <c r="N55" s="19">
        <v>1</v>
      </c>
      <c r="O55" s="19" t="s">
        <v>11</v>
      </c>
      <c r="P55" s="19"/>
      <c r="Q55" s="19"/>
      <c r="R55" s="10"/>
    </row>
    <row r="56" spans="4:18" ht="18" customHeight="1">
      <c r="D56" s="19"/>
      <c r="E56" s="19"/>
      <c r="F56" s="19"/>
      <c r="G56" s="19"/>
      <c r="H56" s="19"/>
      <c r="I56" s="19"/>
      <c r="J56" s="19"/>
      <c r="K56" s="19"/>
      <c r="L56" s="19"/>
      <c r="M56" s="19"/>
      <c r="N56" s="19"/>
      <c r="O56" s="19"/>
      <c r="P56" s="19"/>
      <c r="Q56" s="19"/>
      <c r="R56" s="10"/>
    </row>
    <row r="57" spans="4:18" ht="18" customHeight="1">
      <c r="D57" s="78"/>
      <c r="E57" s="430">
        <f>SUM(E30:E56)</f>
        <v>39</v>
      </c>
      <c r="F57" s="430"/>
      <c r="G57" s="78"/>
      <c r="H57" s="430">
        <f>SUM(H30:H56)</f>
        <v>39</v>
      </c>
      <c r="I57" s="440"/>
      <c r="J57" s="53"/>
      <c r="K57" s="432">
        <f>SUM(K30:K56)</f>
        <v>39</v>
      </c>
      <c r="L57" s="440"/>
      <c r="M57" s="53"/>
      <c r="N57" s="432">
        <f>SUM(N30:N56)</f>
        <v>39</v>
      </c>
      <c r="O57" s="440"/>
      <c r="P57" s="53"/>
      <c r="Q57" s="432">
        <f>SUM(Q30:Q56)</f>
        <v>39</v>
      </c>
      <c r="R57" s="440"/>
    </row>
    <row r="58" spans="4:18" ht="18" customHeight="1">
      <c r="D58" s="447">
        <v>45334</v>
      </c>
      <c r="E58" s="445"/>
      <c r="F58" s="459"/>
      <c r="G58" s="447">
        <v>45335</v>
      </c>
      <c r="H58" s="445"/>
      <c r="I58" s="446"/>
      <c r="J58" s="447">
        <v>45336</v>
      </c>
      <c r="K58" s="445"/>
      <c r="L58" s="459"/>
      <c r="M58" s="447">
        <v>45337</v>
      </c>
      <c r="N58" s="445"/>
      <c r="O58" s="446"/>
      <c r="P58" s="447">
        <v>45338</v>
      </c>
      <c r="Q58" s="445"/>
      <c r="R58" s="446"/>
    </row>
    <row r="59" spans="4:18" ht="18" customHeight="1">
      <c r="D59" s="158" t="s">
        <v>1</v>
      </c>
      <c r="E59" s="193" t="s">
        <v>3</v>
      </c>
      <c r="F59" s="164" t="s">
        <v>4</v>
      </c>
      <c r="G59" s="98" t="s">
        <v>1</v>
      </c>
      <c r="H59" s="46" t="s">
        <v>3</v>
      </c>
      <c r="I59" s="55" t="s">
        <v>4</v>
      </c>
      <c r="J59" s="285" t="s">
        <v>1</v>
      </c>
      <c r="K59" s="44" t="s">
        <v>3</v>
      </c>
      <c r="L59" s="21" t="s">
        <v>4</v>
      </c>
      <c r="M59" s="45" t="s">
        <v>1</v>
      </c>
      <c r="N59" s="171" t="s">
        <v>3</v>
      </c>
      <c r="O59" s="43" t="s">
        <v>4</v>
      </c>
      <c r="P59" s="240" t="s">
        <v>1</v>
      </c>
      <c r="Q59" s="191" t="s">
        <v>3</v>
      </c>
      <c r="R59" s="31" t="s">
        <v>4</v>
      </c>
    </row>
    <row r="60" spans="4:18" ht="18" customHeight="1">
      <c r="D60" s="9" t="s">
        <v>7</v>
      </c>
      <c r="E60" s="26">
        <v>1</v>
      </c>
      <c r="F60" s="17" t="s">
        <v>8</v>
      </c>
      <c r="G60" s="10" t="s">
        <v>10</v>
      </c>
      <c r="H60" s="2">
        <v>8</v>
      </c>
      <c r="I60" s="19" t="s">
        <v>11</v>
      </c>
      <c r="J60" s="9" t="s">
        <v>7</v>
      </c>
      <c r="K60" s="27">
        <v>1</v>
      </c>
      <c r="L60" s="2" t="s">
        <v>8</v>
      </c>
      <c r="M60" s="10" t="s">
        <v>10</v>
      </c>
      <c r="N60" s="28">
        <v>2</v>
      </c>
      <c r="O60" s="2" t="s">
        <v>11</v>
      </c>
      <c r="P60" s="9" t="s">
        <v>7</v>
      </c>
      <c r="Q60" s="26">
        <v>1</v>
      </c>
      <c r="R60" s="9" t="s">
        <v>8</v>
      </c>
    </row>
    <row r="61" spans="4:18" ht="18" customHeight="1">
      <c r="D61" s="10" t="s">
        <v>10</v>
      </c>
      <c r="E61" s="2">
        <v>1</v>
      </c>
      <c r="F61" s="19" t="s">
        <v>11</v>
      </c>
      <c r="G61" s="10" t="s">
        <v>13</v>
      </c>
      <c r="H61" s="2">
        <v>1</v>
      </c>
      <c r="I61" s="19"/>
      <c r="J61" s="10" t="s">
        <v>10</v>
      </c>
      <c r="K61" s="28">
        <v>1</v>
      </c>
      <c r="L61" s="2" t="s">
        <v>11</v>
      </c>
      <c r="M61" s="10" t="s">
        <v>13</v>
      </c>
      <c r="N61" s="2">
        <v>3</v>
      </c>
      <c r="O61" s="10"/>
      <c r="P61" s="10" t="s">
        <v>10</v>
      </c>
      <c r="Q61" s="2">
        <v>2</v>
      </c>
      <c r="R61" s="10" t="s">
        <v>11</v>
      </c>
    </row>
    <row r="62" spans="4:18" ht="18" customHeight="1">
      <c r="D62" s="10" t="s">
        <v>13</v>
      </c>
      <c r="E62" s="2">
        <v>1</v>
      </c>
      <c r="F62" s="19" t="s">
        <v>8</v>
      </c>
      <c r="G62" s="10" t="s">
        <v>5</v>
      </c>
      <c r="H62" s="2">
        <v>2</v>
      </c>
      <c r="I62" s="19" t="s">
        <v>18</v>
      </c>
      <c r="J62" s="10" t="s">
        <v>13</v>
      </c>
      <c r="K62" s="28">
        <v>1</v>
      </c>
      <c r="M62" s="10" t="s">
        <v>15</v>
      </c>
      <c r="N62" s="2">
        <v>12</v>
      </c>
      <c r="O62" s="19" t="s">
        <v>16</v>
      </c>
      <c r="P62" s="10" t="s">
        <v>13</v>
      </c>
      <c r="Q62" s="2">
        <v>2</v>
      </c>
      <c r="R62" s="10"/>
    </row>
    <row r="63" spans="4:18" ht="18" customHeight="1">
      <c r="D63" s="141" t="s">
        <v>15</v>
      </c>
      <c r="E63" s="140">
        <v>4</v>
      </c>
      <c r="F63" s="161" t="s">
        <v>16</v>
      </c>
      <c r="G63" s="110" t="s">
        <v>28</v>
      </c>
      <c r="H63" s="150">
        <v>2</v>
      </c>
      <c r="I63" s="149" t="s">
        <v>16</v>
      </c>
      <c r="J63" s="10" t="s">
        <v>15</v>
      </c>
      <c r="K63" s="28">
        <v>4</v>
      </c>
      <c r="L63" s="2" t="s">
        <v>16</v>
      </c>
      <c r="M63" s="10" t="s">
        <v>5</v>
      </c>
      <c r="N63" s="2">
        <v>2</v>
      </c>
      <c r="O63" s="19" t="s">
        <v>18</v>
      </c>
      <c r="P63" s="10" t="s">
        <v>5</v>
      </c>
      <c r="Q63" s="2">
        <v>3</v>
      </c>
      <c r="R63" s="10" t="s">
        <v>18</v>
      </c>
    </row>
    <row r="64" spans="4:18" ht="18" customHeight="1">
      <c r="D64" s="10" t="s">
        <v>5</v>
      </c>
      <c r="E64" s="2">
        <v>3</v>
      </c>
      <c r="F64" s="19" t="s">
        <v>18</v>
      </c>
      <c r="G64" s="10" t="s">
        <v>75</v>
      </c>
      <c r="H64" s="2">
        <v>1</v>
      </c>
      <c r="I64" s="19" t="s">
        <v>18</v>
      </c>
      <c r="J64" s="10" t="s">
        <v>5</v>
      </c>
      <c r="K64" s="28">
        <v>1</v>
      </c>
      <c r="L64" s="2" t="s">
        <v>18</v>
      </c>
      <c r="M64" s="110" t="s">
        <v>28</v>
      </c>
      <c r="N64" s="150">
        <v>1</v>
      </c>
      <c r="O64" s="149" t="s">
        <v>16</v>
      </c>
      <c r="P64" s="110" t="s">
        <v>28</v>
      </c>
      <c r="Q64" s="150">
        <v>2</v>
      </c>
      <c r="R64" s="110" t="s">
        <v>16</v>
      </c>
    </row>
    <row r="65" spans="4:18" ht="18" customHeight="1">
      <c r="D65" s="110" t="s">
        <v>28</v>
      </c>
      <c r="E65" s="150">
        <v>2</v>
      </c>
      <c r="F65" s="149" t="s">
        <v>16</v>
      </c>
      <c r="G65" s="10" t="s">
        <v>20</v>
      </c>
      <c r="H65" s="2">
        <v>2</v>
      </c>
      <c r="I65" s="19" t="s">
        <v>18</v>
      </c>
      <c r="J65" s="10" t="s">
        <v>20</v>
      </c>
      <c r="K65" s="28">
        <v>3</v>
      </c>
      <c r="L65" s="2" t="s">
        <v>18</v>
      </c>
      <c r="M65" s="10" t="s">
        <v>24</v>
      </c>
      <c r="N65" s="2">
        <v>2</v>
      </c>
      <c r="O65" s="19" t="s">
        <v>18</v>
      </c>
      <c r="P65" s="10" t="s">
        <v>20</v>
      </c>
      <c r="Q65" s="2">
        <v>2</v>
      </c>
      <c r="R65" s="10" t="s">
        <v>18</v>
      </c>
    </row>
    <row r="66" spans="4:18" ht="18" customHeight="1">
      <c r="D66" s="10" t="s">
        <v>24</v>
      </c>
      <c r="E66" s="2">
        <v>3</v>
      </c>
      <c r="F66" s="19" t="s">
        <v>18</v>
      </c>
      <c r="G66" s="10" t="s">
        <v>24</v>
      </c>
      <c r="H66" s="2">
        <v>3</v>
      </c>
      <c r="I66" s="19" t="s">
        <v>18</v>
      </c>
      <c r="J66" s="110" t="s">
        <v>28</v>
      </c>
      <c r="K66" s="157">
        <v>3</v>
      </c>
      <c r="L66" s="150" t="s">
        <v>16</v>
      </c>
      <c r="M66" s="10" t="s">
        <v>93</v>
      </c>
      <c r="N66" s="2">
        <v>1</v>
      </c>
      <c r="O66" s="19" t="s">
        <v>23</v>
      </c>
      <c r="P66" s="10" t="s">
        <v>24</v>
      </c>
      <c r="Q66" s="2">
        <v>3</v>
      </c>
      <c r="R66" s="10" t="s">
        <v>18</v>
      </c>
    </row>
    <row r="67" spans="4:18" ht="18" customHeight="1">
      <c r="D67" s="137" t="s">
        <v>59</v>
      </c>
      <c r="E67" s="148">
        <v>1</v>
      </c>
      <c r="F67" s="182" t="s">
        <v>16</v>
      </c>
      <c r="G67" s="137" t="s">
        <v>120</v>
      </c>
      <c r="H67" s="148">
        <v>1</v>
      </c>
      <c r="I67" s="182" t="s">
        <v>16</v>
      </c>
      <c r="J67" s="10" t="s">
        <v>24</v>
      </c>
      <c r="K67" s="28">
        <v>2</v>
      </c>
      <c r="L67" s="2" t="s">
        <v>18</v>
      </c>
      <c r="M67" s="10" t="s">
        <v>22</v>
      </c>
      <c r="N67" s="2">
        <v>2</v>
      </c>
      <c r="O67" s="19" t="s">
        <v>18</v>
      </c>
      <c r="P67" s="137" t="s">
        <v>147</v>
      </c>
      <c r="Q67" s="148">
        <v>1</v>
      </c>
      <c r="R67" s="137" t="s">
        <v>16</v>
      </c>
    </row>
    <row r="68" spans="4:18" ht="18" customHeight="1">
      <c r="D68" s="10" t="s">
        <v>93</v>
      </c>
      <c r="E68" s="2">
        <v>2</v>
      </c>
      <c r="F68" s="19" t="s">
        <v>23</v>
      </c>
      <c r="G68" s="10" t="s">
        <v>93</v>
      </c>
      <c r="H68" s="2">
        <v>2</v>
      </c>
      <c r="I68" s="19" t="s">
        <v>23</v>
      </c>
      <c r="J68" s="137" t="s">
        <v>120</v>
      </c>
      <c r="K68" s="183">
        <v>1</v>
      </c>
      <c r="L68" s="148" t="s">
        <v>16</v>
      </c>
      <c r="M68" s="10" t="s">
        <v>92</v>
      </c>
      <c r="N68" s="2">
        <v>2</v>
      </c>
      <c r="O68" s="19" t="s">
        <v>23</v>
      </c>
      <c r="P68" s="10" t="s">
        <v>22</v>
      </c>
      <c r="Q68" s="2">
        <v>2</v>
      </c>
      <c r="R68" s="10" t="s">
        <v>18</v>
      </c>
    </row>
    <row r="69" spans="4:18" ht="18" customHeight="1">
      <c r="D69" s="10" t="s">
        <v>22</v>
      </c>
      <c r="E69" s="2">
        <v>3</v>
      </c>
      <c r="F69" s="19" t="s">
        <v>18</v>
      </c>
      <c r="G69" s="10" t="s">
        <v>22</v>
      </c>
      <c r="H69" s="2">
        <v>3</v>
      </c>
      <c r="I69" s="19" t="s">
        <v>18</v>
      </c>
      <c r="J69" s="10" t="s">
        <v>93</v>
      </c>
      <c r="K69" s="2">
        <v>2</v>
      </c>
      <c r="L69" s="19" t="s">
        <v>23</v>
      </c>
      <c r="M69" s="10" t="s">
        <v>98</v>
      </c>
      <c r="N69" s="2">
        <v>3</v>
      </c>
      <c r="O69" s="19" t="s">
        <v>18</v>
      </c>
      <c r="P69" s="141" t="s">
        <v>60</v>
      </c>
      <c r="Q69" s="140">
        <v>4</v>
      </c>
      <c r="R69" s="141" t="s">
        <v>16</v>
      </c>
    </row>
    <row r="70" spans="4:18" ht="18" customHeight="1">
      <c r="D70" s="141" t="s">
        <v>60</v>
      </c>
      <c r="E70" s="140">
        <v>2</v>
      </c>
      <c r="F70" s="161" t="s">
        <v>16</v>
      </c>
      <c r="G70" s="10" t="s">
        <v>92</v>
      </c>
      <c r="H70" s="2">
        <v>2</v>
      </c>
      <c r="I70" s="19" t="s">
        <v>23</v>
      </c>
      <c r="J70" s="10" t="s">
        <v>22</v>
      </c>
      <c r="K70" s="2">
        <v>2</v>
      </c>
      <c r="L70" s="19" t="s">
        <v>18</v>
      </c>
      <c r="M70" s="10" t="s">
        <v>95</v>
      </c>
      <c r="N70" s="2">
        <v>1</v>
      </c>
      <c r="O70" s="19" t="s">
        <v>18</v>
      </c>
      <c r="P70" s="10" t="s">
        <v>92</v>
      </c>
      <c r="Q70" s="2">
        <v>2</v>
      </c>
      <c r="R70" s="10" t="s">
        <v>23</v>
      </c>
    </row>
    <row r="71" spans="4:18" ht="18" customHeight="1">
      <c r="D71" s="10" t="s">
        <v>92</v>
      </c>
      <c r="E71" s="2">
        <v>2</v>
      </c>
      <c r="F71" s="19" t="s">
        <v>23</v>
      </c>
      <c r="G71" s="10" t="s">
        <v>98</v>
      </c>
      <c r="H71" s="2">
        <v>5</v>
      </c>
      <c r="I71" s="19" t="s">
        <v>18</v>
      </c>
      <c r="J71" s="141" t="s">
        <v>60</v>
      </c>
      <c r="K71" s="140">
        <v>3</v>
      </c>
      <c r="L71" s="161" t="s">
        <v>16</v>
      </c>
      <c r="M71" s="10" t="s">
        <v>97</v>
      </c>
      <c r="N71" s="2">
        <v>2</v>
      </c>
      <c r="O71" s="19" t="s">
        <v>18</v>
      </c>
      <c r="P71" s="10" t="s">
        <v>98</v>
      </c>
      <c r="Q71" s="2">
        <v>3</v>
      </c>
      <c r="R71" s="10" t="s">
        <v>18</v>
      </c>
    </row>
    <row r="72" spans="4:18" ht="18" customHeight="1">
      <c r="D72" s="10" t="s">
        <v>98</v>
      </c>
      <c r="E72" s="2">
        <v>4</v>
      </c>
      <c r="F72" s="19" t="s">
        <v>18</v>
      </c>
      <c r="G72" s="10" t="s">
        <v>95</v>
      </c>
      <c r="H72" s="2">
        <v>1</v>
      </c>
      <c r="I72" s="19" t="s">
        <v>18</v>
      </c>
      <c r="J72" s="10" t="s">
        <v>92</v>
      </c>
      <c r="K72" s="2">
        <v>2</v>
      </c>
      <c r="L72" s="19" t="s">
        <v>23</v>
      </c>
      <c r="M72" s="10" t="s">
        <v>137</v>
      </c>
      <c r="N72" s="2">
        <v>1</v>
      </c>
      <c r="O72" s="19" t="s">
        <v>11</v>
      </c>
      <c r="P72" s="10" t="s">
        <v>95</v>
      </c>
      <c r="Q72" s="2">
        <v>1</v>
      </c>
      <c r="R72" s="10" t="s">
        <v>18</v>
      </c>
    </row>
    <row r="73" spans="4:18" ht="18" customHeight="1">
      <c r="D73" s="10" t="s">
        <v>95</v>
      </c>
      <c r="E73" s="2">
        <v>1</v>
      </c>
      <c r="F73" s="19" t="s">
        <v>18</v>
      </c>
      <c r="G73" s="141" t="s">
        <v>146</v>
      </c>
      <c r="H73" s="140">
        <v>1</v>
      </c>
      <c r="I73" s="161" t="s">
        <v>16</v>
      </c>
      <c r="J73" s="10" t="s">
        <v>98</v>
      </c>
      <c r="K73" s="2">
        <v>2</v>
      </c>
      <c r="L73" s="19" t="s">
        <v>18</v>
      </c>
      <c r="M73" s="10" t="s">
        <v>87</v>
      </c>
      <c r="N73" s="2">
        <v>1</v>
      </c>
      <c r="O73" s="19" t="s">
        <v>11</v>
      </c>
      <c r="P73" s="10" t="s">
        <v>97</v>
      </c>
      <c r="Q73" s="2">
        <v>2</v>
      </c>
      <c r="R73" s="10" t="s">
        <v>18</v>
      </c>
    </row>
    <row r="74" spans="4:18" ht="18" customHeight="1">
      <c r="D74" s="141" t="s">
        <v>118</v>
      </c>
      <c r="E74" s="140">
        <v>1</v>
      </c>
      <c r="F74" s="161" t="s">
        <v>16</v>
      </c>
      <c r="G74" s="10" t="s">
        <v>79</v>
      </c>
      <c r="H74" s="2">
        <v>2</v>
      </c>
      <c r="I74" s="19" t="s">
        <v>16</v>
      </c>
      <c r="J74" s="10" t="s">
        <v>95</v>
      </c>
      <c r="K74" s="2">
        <v>1</v>
      </c>
      <c r="L74" s="19" t="s">
        <v>18</v>
      </c>
      <c r="M74" s="137" t="s">
        <v>59</v>
      </c>
      <c r="N74" s="148">
        <v>1</v>
      </c>
      <c r="O74" s="182" t="s">
        <v>23</v>
      </c>
      <c r="P74" s="10" t="s">
        <v>93</v>
      </c>
      <c r="Q74" s="2">
        <v>2</v>
      </c>
      <c r="R74" s="10" t="s">
        <v>23</v>
      </c>
    </row>
    <row r="75" spans="4:18" ht="18" customHeight="1">
      <c r="D75" s="141" t="s">
        <v>148</v>
      </c>
      <c r="E75" s="140">
        <v>1</v>
      </c>
      <c r="F75" s="161" t="s">
        <v>16</v>
      </c>
      <c r="G75" s="10" t="s">
        <v>82</v>
      </c>
      <c r="H75" s="2">
        <v>1</v>
      </c>
      <c r="I75" s="19" t="s">
        <v>16</v>
      </c>
      <c r="J75" s="10" t="s">
        <v>97</v>
      </c>
      <c r="K75" s="2">
        <v>2</v>
      </c>
      <c r="L75" s="19" t="s">
        <v>18</v>
      </c>
      <c r="M75" s="10" t="s">
        <v>94</v>
      </c>
      <c r="N75" s="2">
        <v>2</v>
      </c>
      <c r="O75" s="10" t="s">
        <v>18</v>
      </c>
      <c r="P75" s="10" t="s">
        <v>75</v>
      </c>
      <c r="Q75" s="2">
        <v>1</v>
      </c>
      <c r="R75" s="10" t="s">
        <v>18</v>
      </c>
    </row>
    <row r="76" spans="4:18" ht="18" customHeight="1">
      <c r="D76" s="141" t="s">
        <v>66</v>
      </c>
      <c r="E76" s="140">
        <v>1</v>
      </c>
      <c r="F76" s="161" t="s">
        <v>16</v>
      </c>
      <c r="G76" s="10" t="s">
        <v>84</v>
      </c>
      <c r="H76" s="2">
        <v>2</v>
      </c>
      <c r="I76" s="19" t="s">
        <v>16</v>
      </c>
      <c r="J76" s="10" t="s">
        <v>135</v>
      </c>
      <c r="K76" s="28">
        <v>1</v>
      </c>
      <c r="L76" s="2" t="s">
        <v>11</v>
      </c>
      <c r="M76" s="10" t="s">
        <v>140</v>
      </c>
      <c r="N76" s="2">
        <v>1</v>
      </c>
      <c r="O76" s="10" t="s">
        <v>23</v>
      </c>
      <c r="P76" s="141" t="s">
        <v>127</v>
      </c>
      <c r="Q76" s="140">
        <v>3</v>
      </c>
      <c r="R76" s="141" t="s">
        <v>16</v>
      </c>
    </row>
    <row r="77" spans="4:18" ht="18" customHeight="1">
      <c r="D77" s="141" t="s">
        <v>37</v>
      </c>
      <c r="E77" s="140">
        <v>1</v>
      </c>
      <c r="F77" s="161" t="s">
        <v>16</v>
      </c>
      <c r="G77" s="10"/>
      <c r="I77" s="19"/>
      <c r="J77" s="10" t="s">
        <v>131</v>
      </c>
      <c r="K77" s="28">
        <v>1</v>
      </c>
      <c r="L77" s="2" t="s">
        <v>11</v>
      </c>
      <c r="M77" s="10"/>
      <c r="O77" s="10"/>
      <c r="P77" s="10" t="s">
        <v>136</v>
      </c>
      <c r="Q77" s="2">
        <v>1</v>
      </c>
      <c r="R77" s="10" t="s">
        <v>11</v>
      </c>
    </row>
    <row r="78" spans="4:18" ht="18" customHeight="1">
      <c r="D78" s="141" t="s">
        <v>119</v>
      </c>
      <c r="E78" s="140">
        <v>1</v>
      </c>
      <c r="F78" s="161" t="s">
        <v>16</v>
      </c>
      <c r="G78" s="10"/>
      <c r="I78" s="19"/>
      <c r="J78" s="10" t="s">
        <v>149</v>
      </c>
      <c r="K78" s="28">
        <v>1</v>
      </c>
      <c r="L78" s="2" t="s">
        <v>16</v>
      </c>
      <c r="M78" s="65"/>
      <c r="N78" s="76"/>
      <c r="O78" s="63"/>
      <c r="P78" s="10" t="s">
        <v>94</v>
      </c>
      <c r="Q78" s="2">
        <v>1</v>
      </c>
      <c r="R78" s="10" t="s">
        <v>23</v>
      </c>
    </row>
    <row r="79" spans="4:18" ht="18" customHeight="1">
      <c r="D79" s="10" t="s">
        <v>140</v>
      </c>
      <c r="E79" s="2">
        <v>1</v>
      </c>
      <c r="F79" s="19" t="s">
        <v>23</v>
      </c>
      <c r="G79" s="10"/>
      <c r="I79" s="19"/>
      <c r="J79" s="10" t="s">
        <v>81</v>
      </c>
      <c r="K79" s="28">
        <v>1</v>
      </c>
      <c r="L79" s="2" t="s">
        <v>16</v>
      </c>
      <c r="M79" s="65"/>
      <c r="N79" s="76"/>
      <c r="O79" s="63"/>
      <c r="P79" s="110" t="s">
        <v>28</v>
      </c>
      <c r="Q79" s="150">
        <v>1</v>
      </c>
      <c r="R79" s="110" t="s">
        <v>11</v>
      </c>
    </row>
    <row r="80" spans="4:18" ht="18" customHeight="1">
      <c r="D80" s="10" t="s">
        <v>136</v>
      </c>
      <c r="E80" s="2">
        <v>1</v>
      </c>
      <c r="F80" s="19" t="s">
        <v>11</v>
      </c>
      <c r="G80" s="10"/>
      <c r="I80" s="19"/>
      <c r="J80" s="10" t="s">
        <v>150</v>
      </c>
      <c r="K80" s="28">
        <v>1</v>
      </c>
      <c r="L80" s="2" t="s">
        <v>16</v>
      </c>
      <c r="M80" s="65"/>
      <c r="N80" s="76"/>
      <c r="O80" s="63"/>
      <c r="P80" s="10"/>
      <c r="R80" s="10"/>
    </row>
    <row r="81" spans="4:18" ht="18" customHeight="1">
      <c r="D81" s="110" t="s">
        <v>28</v>
      </c>
      <c r="E81" s="150">
        <v>2</v>
      </c>
      <c r="F81" s="149" t="s">
        <v>11</v>
      </c>
      <c r="G81" s="10"/>
      <c r="I81" s="19"/>
      <c r="J81" s="10" t="s">
        <v>123</v>
      </c>
      <c r="K81" s="28">
        <v>1</v>
      </c>
      <c r="L81" s="2" t="s">
        <v>16</v>
      </c>
      <c r="M81" s="65"/>
      <c r="N81" s="76"/>
      <c r="O81" s="63"/>
      <c r="P81" s="10"/>
      <c r="R81" s="10"/>
    </row>
    <row r="82" spans="4:18" ht="18" customHeight="1">
      <c r="D82" s="10"/>
      <c r="F82" s="19"/>
      <c r="G82" s="10"/>
      <c r="I82" s="19"/>
      <c r="J82" s="110" t="s">
        <v>28</v>
      </c>
      <c r="K82" s="150">
        <v>2</v>
      </c>
      <c r="L82" s="149" t="s">
        <v>11</v>
      </c>
      <c r="M82" s="65"/>
      <c r="N82" s="76"/>
      <c r="O82" s="63"/>
      <c r="P82" s="10"/>
      <c r="R82" s="10"/>
    </row>
    <row r="83" spans="4:18" ht="18" customHeight="1">
      <c r="D83" s="10"/>
      <c r="F83" s="19"/>
      <c r="G83" s="10"/>
      <c r="I83" s="19"/>
      <c r="J83" s="10"/>
      <c r="K83" s="28"/>
      <c r="M83" s="65"/>
      <c r="N83" s="76"/>
      <c r="O83" s="63"/>
      <c r="P83" s="10"/>
      <c r="R83" s="11"/>
    </row>
    <row r="84" spans="4:18" ht="18" customHeight="1">
      <c r="D84" s="12"/>
      <c r="E84" s="432">
        <f>SUM(E59:E83)</f>
        <v>39</v>
      </c>
      <c r="F84" s="430"/>
      <c r="G84" s="12"/>
      <c r="H84" s="432">
        <f>SUM(H59:H83)</f>
        <v>39</v>
      </c>
      <c r="I84" s="440"/>
      <c r="J84" s="53"/>
      <c r="K84" s="432">
        <f>SUM(K59:K83)</f>
        <v>39</v>
      </c>
      <c r="L84" s="440"/>
      <c r="M84" s="53"/>
      <c r="N84" s="432">
        <f>SUM(N59:N83)</f>
        <v>39</v>
      </c>
      <c r="O84" s="440"/>
      <c r="P84" s="53"/>
      <c r="Q84" s="432">
        <f>SUM(Q59:Q83)</f>
        <v>39</v>
      </c>
      <c r="R84" s="431"/>
    </row>
    <row r="85" spans="4:18" ht="18" customHeight="1">
      <c r="D85" s="447">
        <v>45341</v>
      </c>
      <c r="E85" s="445"/>
      <c r="F85" s="446"/>
      <c r="G85" s="447">
        <v>45342</v>
      </c>
      <c r="H85" s="445"/>
      <c r="I85" s="446"/>
      <c r="J85" s="447">
        <v>45343</v>
      </c>
      <c r="K85" s="445"/>
      <c r="L85" s="446"/>
      <c r="M85" s="447">
        <v>45344</v>
      </c>
      <c r="N85" s="445"/>
      <c r="O85" s="446"/>
      <c r="P85" s="447">
        <v>45345</v>
      </c>
      <c r="Q85" s="445"/>
      <c r="R85" s="446"/>
    </row>
    <row r="86" spans="4:18" ht="18" customHeight="1">
      <c r="D86" s="98" t="s">
        <v>1</v>
      </c>
      <c r="E86" s="175" t="s">
        <v>3</v>
      </c>
      <c r="F86" s="46" t="s">
        <v>4</v>
      </c>
      <c r="G86" s="240" t="s">
        <v>1</v>
      </c>
      <c r="H86" s="195" t="s">
        <v>3</v>
      </c>
      <c r="I86" s="153" t="s">
        <v>4</v>
      </c>
      <c r="J86" s="98" t="s">
        <v>1</v>
      </c>
      <c r="K86" s="153" t="s">
        <v>3</v>
      </c>
      <c r="L86" s="31" t="s">
        <v>4</v>
      </c>
      <c r="M86" s="115" t="s">
        <v>1</v>
      </c>
      <c r="N86" s="175" t="s">
        <v>3</v>
      </c>
      <c r="O86" s="153" t="s">
        <v>4</v>
      </c>
      <c r="P86" s="45" t="s">
        <v>1</v>
      </c>
      <c r="Q86" s="55" t="s">
        <v>3</v>
      </c>
      <c r="R86" s="102" t="s">
        <v>4</v>
      </c>
    </row>
    <row r="87" spans="4:18" ht="18" customHeight="1">
      <c r="D87" s="10" t="s">
        <v>10</v>
      </c>
      <c r="E87" s="2">
        <v>1</v>
      </c>
      <c r="F87" s="19" t="s">
        <v>11</v>
      </c>
      <c r="G87" s="17" t="s">
        <v>10</v>
      </c>
      <c r="H87" s="9">
        <v>10</v>
      </c>
      <c r="I87" s="2" t="s">
        <v>11</v>
      </c>
      <c r="J87" s="10" t="s">
        <v>7</v>
      </c>
      <c r="K87" s="2">
        <v>1</v>
      </c>
      <c r="L87" s="9" t="s">
        <v>8</v>
      </c>
      <c r="M87" s="28" t="s">
        <v>7</v>
      </c>
      <c r="N87" s="2">
        <v>1</v>
      </c>
      <c r="O87" s="10" t="s">
        <v>8</v>
      </c>
      <c r="P87" s="10" t="s">
        <v>7</v>
      </c>
      <c r="Q87" s="2">
        <v>1</v>
      </c>
      <c r="R87" s="9" t="s">
        <v>8</v>
      </c>
    </row>
    <row r="88" spans="4:18" ht="18" customHeight="1">
      <c r="D88" s="10" t="s">
        <v>13</v>
      </c>
      <c r="E88" s="2">
        <v>2</v>
      </c>
      <c r="F88" s="19"/>
      <c r="G88" s="19" t="s">
        <v>13</v>
      </c>
      <c r="H88" s="10">
        <v>1</v>
      </c>
      <c r="J88" s="10" t="s">
        <v>10</v>
      </c>
      <c r="K88" s="2">
        <v>1</v>
      </c>
      <c r="L88" s="10" t="s">
        <v>11</v>
      </c>
      <c r="M88" s="28" t="s">
        <v>10</v>
      </c>
      <c r="N88" s="2">
        <v>2</v>
      </c>
      <c r="O88" s="10" t="s">
        <v>11</v>
      </c>
      <c r="P88" s="10" t="s">
        <v>10</v>
      </c>
      <c r="Q88" s="2">
        <v>1</v>
      </c>
      <c r="R88" s="10" t="s">
        <v>11</v>
      </c>
    </row>
    <row r="89" spans="4:18" ht="18" customHeight="1">
      <c r="D89" s="10" t="s">
        <v>15</v>
      </c>
      <c r="E89" s="2">
        <v>6</v>
      </c>
      <c r="F89" s="19" t="s">
        <v>16</v>
      </c>
      <c r="G89" s="19" t="s">
        <v>97</v>
      </c>
      <c r="H89" s="10">
        <v>3</v>
      </c>
      <c r="I89" s="2" t="s">
        <v>18</v>
      </c>
      <c r="J89" s="10" t="s">
        <v>97</v>
      </c>
      <c r="K89" s="2">
        <v>5</v>
      </c>
      <c r="L89" s="10" t="s">
        <v>18</v>
      </c>
      <c r="M89" s="28" t="s">
        <v>13</v>
      </c>
      <c r="N89" s="2">
        <v>2</v>
      </c>
      <c r="O89" s="19"/>
      <c r="P89" s="10" t="s">
        <v>13</v>
      </c>
      <c r="Q89" s="2">
        <v>3</v>
      </c>
      <c r="R89" s="10"/>
    </row>
    <row r="90" spans="4:18" ht="18" customHeight="1">
      <c r="D90" s="10" t="s">
        <v>97</v>
      </c>
      <c r="E90" s="2">
        <v>3</v>
      </c>
      <c r="F90" s="19" t="s">
        <v>18</v>
      </c>
      <c r="G90" s="19" t="s">
        <v>20</v>
      </c>
      <c r="H90" s="10">
        <v>1</v>
      </c>
      <c r="I90" s="2" t="s">
        <v>18</v>
      </c>
      <c r="J90" s="10" t="s">
        <v>75</v>
      </c>
      <c r="K90" s="2">
        <v>1</v>
      </c>
      <c r="L90" s="10" t="s">
        <v>18</v>
      </c>
      <c r="M90" s="28" t="s">
        <v>97</v>
      </c>
      <c r="N90" s="2">
        <v>3</v>
      </c>
      <c r="O90" s="19" t="s">
        <v>18</v>
      </c>
      <c r="P90" s="189" t="s">
        <v>15</v>
      </c>
      <c r="Q90" s="188">
        <v>5</v>
      </c>
      <c r="R90" s="189" t="s">
        <v>16</v>
      </c>
    </row>
    <row r="91" spans="4:18" ht="18" customHeight="1">
      <c r="D91" s="10" t="s">
        <v>20</v>
      </c>
      <c r="E91" s="2">
        <v>2</v>
      </c>
      <c r="F91" s="19" t="s">
        <v>18</v>
      </c>
      <c r="G91" s="19" t="s">
        <v>24</v>
      </c>
      <c r="H91" s="10">
        <v>2</v>
      </c>
      <c r="I91" s="2" t="s">
        <v>18</v>
      </c>
      <c r="J91" s="10" t="s">
        <v>20</v>
      </c>
      <c r="K91" s="2">
        <v>4</v>
      </c>
      <c r="L91" s="10" t="s">
        <v>18</v>
      </c>
      <c r="M91" s="28" t="s">
        <v>20</v>
      </c>
      <c r="N91" s="2">
        <v>6</v>
      </c>
      <c r="O91" s="19" t="s">
        <v>18</v>
      </c>
      <c r="P91" s="10" t="s">
        <v>97</v>
      </c>
      <c r="Q91" s="2">
        <v>3</v>
      </c>
      <c r="R91" s="10" t="s">
        <v>18</v>
      </c>
    </row>
    <row r="92" spans="4:18" ht="19.5" customHeight="1">
      <c r="D92" s="10" t="s">
        <v>24</v>
      </c>
      <c r="E92" s="2">
        <v>2</v>
      </c>
      <c r="F92" s="19" t="s">
        <v>18</v>
      </c>
      <c r="G92" s="182" t="s">
        <v>111</v>
      </c>
      <c r="H92" s="137">
        <v>1</v>
      </c>
      <c r="I92" s="148" t="s">
        <v>16</v>
      </c>
      <c r="J92" s="10" t="s">
        <v>24</v>
      </c>
      <c r="K92" s="2">
        <v>4</v>
      </c>
      <c r="L92" s="10" t="s">
        <v>18</v>
      </c>
      <c r="M92" s="28" t="s">
        <v>24</v>
      </c>
      <c r="N92" s="2">
        <v>3</v>
      </c>
      <c r="O92" s="19" t="s">
        <v>18</v>
      </c>
      <c r="P92" s="10" t="s">
        <v>20</v>
      </c>
      <c r="Q92" s="2">
        <v>2</v>
      </c>
      <c r="R92" s="10" t="s">
        <v>18</v>
      </c>
    </row>
    <row r="93" spans="4:18" ht="18" customHeight="1">
      <c r="D93" s="137" t="s">
        <v>111</v>
      </c>
      <c r="E93" s="148">
        <v>1</v>
      </c>
      <c r="F93" s="182" t="s">
        <v>16</v>
      </c>
      <c r="G93" s="19" t="s">
        <v>22</v>
      </c>
      <c r="H93" s="10">
        <v>2</v>
      </c>
      <c r="I93" s="2" t="s">
        <v>18</v>
      </c>
      <c r="J93" s="10" t="s">
        <v>22</v>
      </c>
      <c r="K93" s="2">
        <v>2</v>
      </c>
      <c r="L93" s="10" t="s">
        <v>18</v>
      </c>
      <c r="M93" s="28" t="s">
        <v>22</v>
      </c>
      <c r="N93" s="2">
        <v>2</v>
      </c>
      <c r="O93" s="19" t="s">
        <v>18</v>
      </c>
      <c r="P93" s="10" t="s">
        <v>24</v>
      </c>
      <c r="Q93" s="2">
        <v>4</v>
      </c>
      <c r="R93" s="10" t="s">
        <v>18</v>
      </c>
    </row>
    <row r="94" spans="4:18" ht="18" customHeight="1">
      <c r="D94" s="10" t="s">
        <v>22</v>
      </c>
      <c r="E94" s="2">
        <v>2</v>
      </c>
      <c r="F94" s="19" t="s">
        <v>18</v>
      </c>
      <c r="G94" s="19" t="s">
        <v>98</v>
      </c>
      <c r="H94" s="10">
        <v>4</v>
      </c>
      <c r="I94" s="2" t="s">
        <v>18</v>
      </c>
      <c r="J94" s="141" t="s">
        <v>60</v>
      </c>
      <c r="K94" s="140">
        <v>2</v>
      </c>
      <c r="L94" s="141" t="s">
        <v>16</v>
      </c>
      <c r="M94" s="28" t="s">
        <v>98</v>
      </c>
      <c r="N94" s="2">
        <v>4</v>
      </c>
      <c r="O94" s="19" t="s">
        <v>18</v>
      </c>
      <c r="P94" s="10" t="s">
        <v>22</v>
      </c>
      <c r="Q94" s="2">
        <v>2</v>
      </c>
      <c r="R94" s="10" t="s">
        <v>18</v>
      </c>
    </row>
    <row r="95" spans="4:18" ht="18" customHeight="1">
      <c r="D95" s="141" t="s">
        <v>60</v>
      </c>
      <c r="E95" s="140">
        <v>2</v>
      </c>
      <c r="F95" s="161" t="s">
        <v>16</v>
      </c>
      <c r="G95" s="19" t="s">
        <v>95</v>
      </c>
      <c r="H95" s="10">
        <v>2</v>
      </c>
      <c r="I95" s="2" t="s">
        <v>18</v>
      </c>
      <c r="J95" s="137" t="s">
        <v>151</v>
      </c>
      <c r="K95" s="148">
        <v>1</v>
      </c>
      <c r="L95" s="137" t="s">
        <v>16</v>
      </c>
      <c r="M95" s="28" t="s">
        <v>95</v>
      </c>
      <c r="N95" s="2">
        <v>2</v>
      </c>
      <c r="O95" s="19" t="s">
        <v>18</v>
      </c>
      <c r="P95" s="141" t="s">
        <v>60</v>
      </c>
      <c r="Q95" s="140">
        <v>2</v>
      </c>
      <c r="R95" s="141" t="s">
        <v>16</v>
      </c>
    </row>
    <row r="96" spans="4:18" ht="18" customHeight="1">
      <c r="D96" s="10" t="s">
        <v>98</v>
      </c>
      <c r="E96" s="2">
        <v>5</v>
      </c>
      <c r="F96" s="19" t="s">
        <v>18</v>
      </c>
      <c r="G96" s="19" t="s">
        <v>92</v>
      </c>
      <c r="H96" s="10">
        <v>2</v>
      </c>
      <c r="I96" s="2" t="s">
        <v>23</v>
      </c>
      <c r="J96" s="10" t="s">
        <v>98</v>
      </c>
      <c r="K96" s="2">
        <v>5</v>
      </c>
      <c r="L96" s="10" t="s">
        <v>18</v>
      </c>
      <c r="M96" s="183" t="s">
        <v>152</v>
      </c>
      <c r="N96" s="183">
        <v>1</v>
      </c>
      <c r="O96" s="148" t="s">
        <v>16</v>
      </c>
      <c r="P96" s="10" t="s">
        <v>98</v>
      </c>
      <c r="Q96" s="2">
        <v>4</v>
      </c>
      <c r="R96" s="10" t="s">
        <v>18</v>
      </c>
    </row>
    <row r="97" spans="4:18" ht="18" customHeight="1">
      <c r="D97" s="10" t="s">
        <v>95</v>
      </c>
      <c r="E97" s="2">
        <v>2</v>
      </c>
      <c r="F97" s="19" t="s">
        <v>18</v>
      </c>
      <c r="G97" s="182" t="s">
        <v>153</v>
      </c>
      <c r="H97" s="137">
        <v>1</v>
      </c>
      <c r="I97" s="148" t="s">
        <v>16</v>
      </c>
      <c r="J97" s="10" t="s">
        <v>95</v>
      </c>
      <c r="K97" s="2">
        <v>2</v>
      </c>
      <c r="L97" s="10" t="s">
        <v>18</v>
      </c>
      <c r="M97" s="28" t="s">
        <v>93</v>
      </c>
      <c r="N97" s="2">
        <v>2</v>
      </c>
      <c r="O97" s="19" t="s">
        <v>23</v>
      </c>
      <c r="P97" s="10" t="s">
        <v>95</v>
      </c>
      <c r="Q97" s="2">
        <v>2</v>
      </c>
      <c r="R97" s="10" t="s">
        <v>18</v>
      </c>
    </row>
    <row r="98" spans="4:18" ht="18" customHeight="1">
      <c r="D98" s="10" t="s">
        <v>92</v>
      </c>
      <c r="E98" s="2">
        <v>2</v>
      </c>
      <c r="F98" s="19" t="s">
        <v>23</v>
      </c>
      <c r="G98" s="19" t="s">
        <v>93</v>
      </c>
      <c r="H98" s="10">
        <v>2</v>
      </c>
      <c r="I98" s="2" t="s">
        <v>23</v>
      </c>
      <c r="J98" s="10" t="s">
        <v>93</v>
      </c>
      <c r="K98" s="2">
        <v>2</v>
      </c>
      <c r="L98" s="10" t="s">
        <v>23</v>
      </c>
      <c r="M98" s="28" t="s">
        <v>5</v>
      </c>
      <c r="N98" s="2">
        <v>2</v>
      </c>
      <c r="O98" s="19" t="s">
        <v>18</v>
      </c>
      <c r="P98" s="137" t="s">
        <v>154</v>
      </c>
      <c r="Q98" s="148">
        <v>1</v>
      </c>
      <c r="R98" s="137" t="s">
        <v>16</v>
      </c>
    </row>
    <row r="99" spans="4:18" ht="18" customHeight="1">
      <c r="D99" s="10" t="s">
        <v>93</v>
      </c>
      <c r="E99" s="2">
        <v>2</v>
      </c>
      <c r="F99" s="19" t="s">
        <v>23</v>
      </c>
      <c r="G99" s="19" t="s">
        <v>5</v>
      </c>
      <c r="H99" s="10">
        <v>2</v>
      </c>
      <c r="I99" s="2" t="s">
        <v>18</v>
      </c>
      <c r="J99" s="10" t="s">
        <v>5</v>
      </c>
      <c r="K99" s="2">
        <v>2</v>
      </c>
      <c r="L99" s="10" t="s">
        <v>18</v>
      </c>
      <c r="M99" s="183" t="s">
        <v>147</v>
      </c>
      <c r="N99" s="148">
        <v>2</v>
      </c>
      <c r="O99" s="182" t="s">
        <v>16</v>
      </c>
      <c r="P99" s="10" t="s">
        <v>93</v>
      </c>
      <c r="Q99" s="2">
        <v>2</v>
      </c>
      <c r="R99" s="10" t="s">
        <v>23</v>
      </c>
    </row>
    <row r="100" spans="4:18" ht="18" customHeight="1">
      <c r="D100" s="10" t="s">
        <v>5</v>
      </c>
      <c r="E100" s="2">
        <v>2</v>
      </c>
      <c r="F100" s="19" t="s">
        <v>18</v>
      </c>
      <c r="G100" s="141" t="s">
        <v>60</v>
      </c>
      <c r="H100" s="140">
        <v>3</v>
      </c>
      <c r="I100" s="161" t="s">
        <v>16</v>
      </c>
      <c r="J100" s="10" t="s">
        <v>135</v>
      </c>
      <c r="K100" s="2">
        <v>1</v>
      </c>
      <c r="L100" s="10" t="s">
        <v>11</v>
      </c>
      <c r="M100" s="28" t="s">
        <v>140</v>
      </c>
      <c r="N100" s="2">
        <v>1</v>
      </c>
      <c r="O100" s="10" t="s">
        <v>11</v>
      </c>
      <c r="P100" s="10" t="s">
        <v>5</v>
      </c>
      <c r="Q100" s="2">
        <v>2</v>
      </c>
      <c r="R100" s="10" t="s">
        <v>18</v>
      </c>
    </row>
    <row r="101" spans="4:18" ht="18" customHeight="1">
      <c r="D101" s="141" t="s">
        <v>63</v>
      </c>
      <c r="E101" s="140">
        <v>2</v>
      </c>
      <c r="F101" s="161" t="s">
        <v>16</v>
      </c>
      <c r="G101" s="141" t="s">
        <v>127</v>
      </c>
      <c r="H101" s="141">
        <v>3</v>
      </c>
      <c r="I101" s="140" t="s">
        <v>16</v>
      </c>
      <c r="J101" s="10" t="s">
        <v>96</v>
      </c>
      <c r="K101" s="2">
        <v>1</v>
      </c>
      <c r="L101" s="10" t="s">
        <v>18</v>
      </c>
      <c r="M101" s="28" t="s">
        <v>133</v>
      </c>
      <c r="N101" s="2">
        <v>1</v>
      </c>
      <c r="O101" s="10" t="s">
        <v>11</v>
      </c>
      <c r="P101" s="10" t="s">
        <v>96</v>
      </c>
      <c r="Q101" s="2">
        <v>1</v>
      </c>
      <c r="R101" s="10" t="s">
        <v>18</v>
      </c>
    </row>
    <row r="102" spans="4:18" ht="18" customHeight="1">
      <c r="D102" s="10" t="s">
        <v>132</v>
      </c>
      <c r="E102" s="2">
        <v>1</v>
      </c>
      <c r="F102" s="19" t="s">
        <v>11</v>
      </c>
      <c r="G102" s="19"/>
      <c r="H102" s="10"/>
      <c r="J102" s="10" t="s">
        <v>21</v>
      </c>
      <c r="K102" s="2">
        <v>1</v>
      </c>
      <c r="L102" s="10" t="s">
        <v>18</v>
      </c>
      <c r="M102" s="28" t="s">
        <v>96</v>
      </c>
      <c r="N102" s="2">
        <v>1</v>
      </c>
      <c r="O102" s="19" t="s">
        <v>18</v>
      </c>
      <c r="P102" s="10" t="s">
        <v>21</v>
      </c>
      <c r="Q102" s="2">
        <v>2</v>
      </c>
      <c r="R102" s="10" t="s">
        <v>18</v>
      </c>
    </row>
    <row r="103" spans="4:18" ht="18" customHeight="1">
      <c r="D103" s="10" t="s">
        <v>128</v>
      </c>
      <c r="E103" s="2">
        <v>1</v>
      </c>
      <c r="F103" s="19" t="s">
        <v>11</v>
      </c>
      <c r="G103" s="19"/>
      <c r="H103" s="10"/>
      <c r="J103" s="141" t="s">
        <v>63</v>
      </c>
      <c r="K103" s="140">
        <v>3</v>
      </c>
      <c r="L103" s="141" t="s">
        <v>16</v>
      </c>
      <c r="M103" s="10" t="s">
        <v>21</v>
      </c>
      <c r="N103" s="2">
        <v>2</v>
      </c>
      <c r="O103" s="10" t="s">
        <v>18</v>
      </c>
      <c r="P103" s="10" t="s">
        <v>132</v>
      </c>
      <c r="Q103" s="2">
        <v>1</v>
      </c>
      <c r="R103" s="10" t="s">
        <v>11</v>
      </c>
    </row>
    <row r="104" spans="4:18" ht="18" customHeight="1">
      <c r="D104" s="10" t="s">
        <v>94</v>
      </c>
      <c r="E104" s="2">
        <v>1</v>
      </c>
      <c r="F104" s="19" t="s">
        <v>23</v>
      </c>
      <c r="G104" s="19"/>
      <c r="H104" s="10"/>
      <c r="J104" s="141" t="s">
        <v>155</v>
      </c>
      <c r="K104" s="140">
        <v>1</v>
      </c>
      <c r="L104" s="141" t="s">
        <v>16</v>
      </c>
      <c r="M104" s="139" t="s">
        <v>156</v>
      </c>
      <c r="N104" s="140">
        <v>1</v>
      </c>
      <c r="O104" s="161" t="s">
        <v>16</v>
      </c>
      <c r="P104" s="10" t="s">
        <v>128</v>
      </c>
      <c r="Q104" s="2">
        <v>1</v>
      </c>
      <c r="R104" s="10" t="s">
        <v>11</v>
      </c>
    </row>
    <row r="105" spans="4:18" ht="18" customHeight="1">
      <c r="D105" s="10"/>
      <c r="F105" s="19"/>
      <c r="G105" s="19"/>
      <c r="H105" s="10"/>
      <c r="J105" s="10"/>
      <c r="L105" s="10"/>
      <c r="M105" s="28" t="s">
        <v>157</v>
      </c>
      <c r="N105" s="2">
        <v>1</v>
      </c>
      <c r="O105" s="19" t="s">
        <v>16</v>
      </c>
      <c r="P105" s="10"/>
      <c r="R105" s="10"/>
    </row>
    <row r="106" spans="4:18" ht="18" customHeight="1">
      <c r="D106" s="10"/>
      <c r="F106" s="19"/>
      <c r="G106" s="25"/>
      <c r="H106" s="11"/>
      <c r="J106" s="10"/>
      <c r="L106" s="11"/>
      <c r="M106" s="28"/>
      <c r="O106" s="19"/>
      <c r="P106" s="10"/>
      <c r="R106" s="11"/>
    </row>
    <row r="107" spans="4:18" ht="18" customHeight="1">
      <c r="D107" s="12"/>
      <c r="E107" s="432">
        <f>SUM(E87:E106)</f>
        <v>39</v>
      </c>
      <c r="F107" s="440"/>
      <c r="G107" s="54"/>
      <c r="H107" s="443">
        <f>SUM(H86:H106)</f>
        <v>39</v>
      </c>
      <c r="I107" s="430"/>
      <c r="J107" s="78"/>
      <c r="K107" s="430">
        <f>SUM(K86:K106)</f>
        <v>39</v>
      </c>
      <c r="L107" s="431"/>
      <c r="M107" s="53"/>
      <c r="N107" s="432">
        <f>SUM(N86:N106)</f>
        <v>39</v>
      </c>
      <c r="O107" s="440"/>
      <c r="P107" s="53"/>
      <c r="Q107" s="432">
        <f>SUM(Q86:Q106)</f>
        <v>39</v>
      </c>
      <c r="R107" s="431"/>
    </row>
    <row r="108" spans="4:18" ht="18" customHeight="1">
      <c r="D108" s="447">
        <v>45348</v>
      </c>
      <c r="E108" s="460"/>
      <c r="F108" s="445"/>
      <c r="G108" s="447">
        <v>45349</v>
      </c>
      <c r="H108" s="445"/>
      <c r="I108" s="445"/>
      <c r="J108" s="450">
        <v>45350</v>
      </c>
      <c r="K108" s="442"/>
      <c r="L108" s="442"/>
      <c r="M108" s="450">
        <v>45351</v>
      </c>
      <c r="N108" s="442"/>
      <c r="O108" s="451"/>
      <c r="P108"/>
      <c r="Q108"/>
      <c r="R108"/>
    </row>
    <row r="109" spans="4:18" ht="18" customHeight="1">
      <c r="D109" s="158" t="s">
        <v>1</v>
      </c>
      <c r="E109" s="175" t="s">
        <v>3</v>
      </c>
      <c r="F109" s="191" t="s">
        <v>4</v>
      </c>
      <c r="G109" s="98" t="s">
        <v>1</v>
      </c>
      <c r="H109" s="175" t="s">
        <v>3</v>
      </c>
      <c r="I109" s="46" t="s">
        <v>4</v>
      </c>
      <c r="J109" s="217" t="s">
        <v>1</v>
      </c>
      <c r="K109" s="221" t="s">
        <v>3</v>
      </c>
      <c r="L109" s="105" t="s">
        <v>4</v>
      </c>
      <c r="M109" s="198" t="s">
        <v>1</v>
      </c>
      <c r="N109" s="221" t="s">
        <v>3</v>
      </c>
      <c r="O109" s="169" t="s">
        <v>4</v>
      </c>
      <c r="P109"/>
      <c r="Q109"/>
      <c r="R109"/>
    </row>
    <row r="110" spans="4:18" ht="18" customHeight="1">
      <c r="D110" s="9" t="s">
        <v>7</v>
      </c>
      <c r="E110" s="26">
        <v>1</v>
      </c>
      <c r="F110" s="9" t="s">
        <v>8</v>
      </c>
      <c r="G110" s="28" t="s">
        <v>10</v>
      </c>
      <c r="H110" s="2">
        <v>10</v>
      </c>
      <c r="I110" s="19" t="s">
        <v>11</v>
      </c>
      <c r="J110" s="9" t="s">
        <v>7</v>
      </c>
      <c r="K110" s="26">
        <v>1</v>
      </c>
      <c r="L110" s="17" t="s">
        <v>8</v>
      </c>
      <c r="M110" s="9" t="s">
        <v>7</v>
      </c>
      <c r="N110" s="26">
        <v>1</v>
      </c>
      <c r="O110" s="9" t="s">
        <v>8</v>
      </c>
      <c r="P110"/>
      <c r="Q110"/>
      <c r="R110"/>
    </row>
    <row r="111" spans="4:18" ht="18" customHeight="1">
      <c r="D111" s="10" t="s">
        <v>10</v>
      </c>
      <c r="E111" s="2">
        <v>1</v>
      </c>
      <c r="F111" s="10" t="s">
        <v>11</v>
      </c>
      <c r="G111" s="28" t="s">
        <v>13</v>
      </c>
      <c r="H111" s="2">
        <v>1</v>
      </c>
      <c r="I111" s="19"/>
      <c r="J111" s="10" t="s">
        <v>10</v>
      </c>
      <c r="K111" s="2">
        <v>1</v>
      </c>
      <c r="L111" s="19" t="s">
        <v>11</v>
      </c>
      <c r="M111" s="10" t="s">
        <v>10</v>
      </c>
      <c r="N111" s="2">
        <v>2</v>
      </c>
      <c r="O111" s="10" t="s">
        <v>11</v>
      </c>
      <c r="P111"/>
      <c r="Q111"/>
      <c r="R111"/>
    </row>
    <row r="112" spans="4:18" ht="18" customHeight="1">
      <c r="D112" s="10" t="s">
        <v>13</v>
      </c>
      <c r="E112" s="2">
        <v>1</v>
      </c>
      <c r="F112" s="10"/>
      <c r="G112" s="28" t="s">
        <v>15</v>
      </c>
      <c r="H112" s="2">
        <v>4</v>
      </c>
      <c r="I112" s="19" t="s">
        <v>16</v>
      </c>
      <c r="J112" s="10" t="s">
        <v>13</v>
      </c>
      <c r="K112" s="2">
        <v>3</v>
      </c>
      <c r="L112" s="19"/>
      <c r="M112" s="10" t="s">
        <v>13</v>
      </c>
      <c r="N112" s="2">
        <v>3</v>
      </c>
      <c r="O112" s="10"/>
      <c r="P112"/>
      <c r="Q112"/>
      <c r="R112"/>
    </row>
    <row r="113" spans="4:18" ht="18" customHeight="1">
      <c r="D113" s="10" t="s">
        <v>15</v>
      </c>
      <c r="E113" s="2">
        <v>4</v>
      </c>
      <c r="F113" s="10" t="s">
        <v>16</v>
      </c>
      <c r="G113" s="28" t="s">
        <v>97</v>
      </c>
      <c r="H113" s="2">
        <v>3</v>
      </c>
      <c r="I113" s="19" t="s">
        <v>18</v>
      </c>
      <c r="J113" s="10" t="s">
        <v>97</v>
      </c>
      <c r="K113" s="2">
        <v>2</v>
      </c>
      <c r="L113" s="19" t="s">
        <v>18</v>
      </c>
      <c r="M113" s="10" t="s">
        <v>97</v>
      </c>
      <c r="N113" s="2">
        <v>1</v>
      </c>
      <c r="O113" s="10" t="s">
        <v>18</v>
      </c>
      <c r="P113"/>
      <c r="Q113"/>
      <c r="R113"/>
    </row>
    <row r="114" spans="4:18" ht="18" customHeight="1">
      <c r="D114" s="10" t="s">
        <v>97</v>
      </c>
      <c r="E114" s="2">
        <v>3</v>
      </c>
      <c r="F114" s="10" t="s">
        <v>18</v>
      </c>
      <c r="G114" s="28" t="s">
        <v>24</v>
      </c>
      <c r="H114" s="2">
        <v>1</v>
      </c>
      <c r="I114" s="19" t="s">
        <v>18</v>
      </c>
      <c r="J114" s="10" t="s">
        <v>75</v>
      </c>
      <c r="K114" s="2">
        <v>1</v>
      </c>
      <c r="L114" s="19" t="s">
        <v>18</v>
      </c>
      <c r="M114" s="10" t="s">
        <v>24</v>
      </c>
      <c r="N114" s="2">
        <v>1</v>
      </c>
      <c r="O114" s="10" t="s">
        <v>18</v>
      </c>
      <c r="P114"/>
      <c r="Q114"/>
      <c r="R114"/>
    </row>
    <row r="115" spans="4:18" ht="18" customHeight="1">
      <c r="D115" s="10" t="s">
        <v>75</v>
      </c>
      <c r="E115" s="2">
        <v>1</v>
      </c>
      <c r="F115" s="10" t="s">
        <v>18</v>
      </c>
      <c r="G115" s="28" t="s">
        <v>22</v>
      </c>
      <c r="H115" s="2">
        <v>2</v>
      </c>
      <c r="I115" s="19" t="s">
        <v>18</v>
      </c>
      <c r="J115" s="10" t="s">
        <v>20</v>
      </c>
      <c r="K115" s="2">
        <v>2</v>
      </c>
      <c r="L115" s="19" t="s">
        <v>18</v>
      </c>
      <c r="M115" s="10" t="s">
        <v>22</v>
      </c>
      <c r="N115" s="2">
        <v>2</v>
      </c>
      <c r="O115" s="10" t="s">
        <v>18</v>
      </c>
      <c r="P115"/>
      <c r="Q115"/>
      <c r="R115"/>
    </row>
    <row r="116" spans="4:18" ht="18" customHeight="1">
      <c r="D116" s="10" t="s">
        <v>20</v>
      </c>
      <c r="E116" s="2">
        <v>1</v>
      </c>
      <c r="F116" s="10" t="s">
        <v>18</v>
      </c>
      <c r="G116" s="28" t="s">
        <v>98</v>
      </c>
      <c r="H116" s="2">
        <v>3</v>
      </c>
      <c r="I116" s="19" t="s">
        <v>18</v>
      </c>
      <c r="J116" s="10" t="s">
        <v>24</v>
      </c>
      <c r="K116" s="2">
        <v>2</v>
      </c>
      <c r="L116" s="19" t="s">
        <v>18</v>
      </c>
      <c r="M116" s="10" t="s">
        <v>98</v>
      </c>
      <c r="N116" s="2">
        <v>4</v>
      </c>
      <c r="O116" s="10" t="s">
        <v>18</v>
      </c>
      <c r="P116"/>
      <c r="Q116"/>
      <c r="R116"/>
    </row>
    <row r="117" spans="4:18" ht="18" customHeight="1">
      <c r="D117" s="10" t="s">
        <v>24</v>
      </c>
      <c r="E117" s="2">
        <v>2</v>
      </c>
      <c r="F117" s="10" t="s">
        <v>18</v>
      </c>
      <c r="G117" s="28" t="s">
        <v>95</v>
      </c>
      <c r="H117" s="2">
        <v>2</v>
      </c>
      <c r="I117" s="19" t="s">
        <v>23</v>
      </c>
      <c r="J117" s="10" t="s">
        <v>22</v>
      </c>
      <c r="K117" s="2">
        <v>2</v>
      </c>
      <c r="L117" s="19" t="s">
        <v>18</v>
      </c>
      <c r="M117" s="10" t="s">
        <v>5</v>
      </c>
      <c r="N117" s="2">
        <v>2</v>
      </c>
      <c r="O117" s="10" t="s">
        <v>18</v>
      </c>
      <c r="P117"/>
      <c r="Q117"/>
      <c r="R117"/>
    </row>
    <row r="118" spans="4:18" ht="18" customHeight="1">
      <c r="D118" s="10" t="s">
        <v>22</v>
      </c>
      <c r="E118" s="2">
        <v>2</v>
      </c>
      <c r="F118" s="10" t="s">
        <v>18</v>
      </c>
      <c r="G118" s="28" t="s">
        <v>5</v>
      </c>
      <c r="H118" s="2">
        <v>1</v>
      </c>
      <c r="I118" s="10" t="s">
        <v>18</v>
      </c>
      <c r="J118" s="10" t="s">
        <v>98</v>
      </c>
      <c r="K118" s="2">
        <v>2</v>
      </c>
      <c r="L118" s="19" t="s">
        <v>18</v>
      </c>
      <c r="M118" s="10" t="s">
        <v>21</v>
      </c>
      <c r="N118" s="2">
        <v>2</v>
      </c>
      <c r="O118" s="10" t="s">
        <v>18</v>
      </c>
      <c r="P118"/>
      <c r="Q118"/>
      <c r="R118"/>
    </row>
    <row r="119" spans="4:18" ht="18" customHeight="1">
      <c r="D119" s="141" t="s">
        <v>60</v>
      </c>
      <c r="E119" s="140">
        <v>4</v>
      </c>
      <c r="F119" s="141" t="s">
        <v>16</v>
      </c>
      <c r="G119" s="28" t="s">
        <v>75</v>
      </c>
      <c r="H119" s="2">
        <v>1</v>
      </c>
      <c r="I119" s="19" t="s">
        <v>18</v>
      </c>
      <c r="J119" s="10" t="s">
        <v>5</v>
      </c>
      <c r="K119" s="2">
        <v>1</v>
      </c>
      <c r="L119" s="10" t="s">
        <v>18</v>
      </c>
      <c r="M119" s="110" t="s">
        <v>28</v>
      </c>
      <c r="N119" s="150">
        <v>1</v>
      </c>
      <c r="O119" s="110" t="s">
        <v>16</v>
      </c>
      <c r="P119"/>
      <c r="Q119"/>
      <c r="R119"/>
    </row>
    <row r="120" spans="4:18" ht="18" customHeight="1">
      <c r="D120" s="10" t="s">
        <v>98</v>
      </c>
      <c r="E120" s="2">
        <v>6</v>
      </c>
      <c r="F120" s="10" t="s">
        <v>18</v>
      </c>
      <c r="G120" s="183" t="s">
        <v>158</v>
      </c>
      <c r="H120" s="148">
        <v>1</v>
      </c>
      <c r="I120" s="182" t="s">
        <v>16</v>
      </c>
      <c r="J120" s="10" t="s">
        <v>93</v>
      </c>
      <c r="K120" s="2">
        <v>1</v>
      </c>
      <c r="L120" s="19" t="s">
        <v>23</v>
      </c>
      <c r="M120" s="10" t="s">
        <v>31</v>
      </c>
      <c r="N120" s="2">
        <v>2</v>
      </c>
      <c r="O120" s="10" t="s">
        <v>18</v>
      </c>
      <c r="P120"/>
      <c r="Q120"/>
      <c r="R120"/>
    </row>
    <row r="121" spans="4:18" ht="18" customHeight="1">
      <c r="D121" s="10" t="s">
        <v>95</v>
      </c>
      <c r="E121" s="2">
        <v>2</v>
      </c>
      <c r="F121" s="10" t="s">
        <v>18</v>
      </c>
      <c r="G121" s="28" t="s">
        <v>93</v>
      </c>
      <c r="H121" s="2">
        <v>2</v>
      </c>
      <c r="I121" s="19" t="s">
        <v>23</v>
      </c>
      <c r="J121" s="141" t="s">
        <v>60</v>
      </c>
      <c r="K121" s="140">
        <v>2</v>
      </c>
      <c r="L121" s="161" t="s">
        <v>16</v>
      </c>
      <c r="M121" s="182" t="s">
        <v>153</v>
      </c>
      <c r="N121" s="182">
        <v>1</v>
      </c>
      <c r="O121" s="137" t="s">
        <v>16</v>
      </c>
      <c r="P121"/>
      <c r="Q121"/>
      <c r="R121"/>
    </row>
    <row r="122" spans="4:18" ht="18" customHeight="1">
      <c r="D122" s="10" t="s">
        <v>93</v>
      </c>
      <c r="E122" s="2">
        <v>2</v>
      </c>
      <c r="F122" s="10" t="s">
        <v>23</v>
      </c>
      <c r="G122" s="28" t="s">
        <v>96</v>
      </c>
      <c r="H122" s="2">
        <v>1</v>
      </c>
      <c r="I122" s="19" t="s">
        <v>23</v>
      </c>
      <c r="J122" s="10" t="s">
        <v>96</v>
      </c>
      <c r="K122" s="2">
        <v>1</v>
      </c>
      <c r="L122" s="19" t="s">
        <v>23</v>
      </c>
      <c r="M122" s="149" t="s">
        <v>38</v>
      </c>
      <c r="N122" s="149">
        <v>3</v>
      </c>
      <c r="O122" s="110" t="s">
        <v>16</v>
      </c>
      <c r="P122"/>
      <c r="Q122"/>
      <c r="R122"/>
    </row>
    <row r="123" spans="4:18" ht="18" customHeight="1">
      <c r="D123" s="10" t="s">
        <v>5</v>
      </c>
      <c r="E123" s="2">
        <v>1</v>
      </c>
      <c r="F123" s="10" t="s">
        <v>18</v>
      </c>
      <c r="G123" s="28" t="s">
        <v>21</v>
      </c>
      <c r="H123" s="2">
        <v>2</v>
      </c>
      <c r="I123" s="10" t="s">
        <v>18</v>
      </c>
      <c r="J123" s="10" t="s">
        <v>21</v>
      </c>
      <c r="K123" s="2">
        <v>2</v>
      </c>
      <c r="L123" s="10" t="s">
        <v>18</v>
      </c>
      <c r="M123" s="110" t="s">
        <v>40</v>
      </c>
      <c r="N123" s="150">
        <v>3</v>
      </c>
      <c r="O123" s="110" t="s">
        <v>16</v>
      </c>
      <c r="P123"/>
      <c r="Q123"/>
      <c r="R123"/>
    </row>
    <row r="124" spans="4:18" ht="18" customHeight="1">
      <c r="D124" s="10" t="s">
        <v>96</v>
      </c>
      <c r="E124" s="2">
        <v>1</v>
      </c>
      <c r="F124" s="10" t="s">
        <v>18</v>
      </c>
      <c r="G124" s="157" t="s">
        <v>28</v>
      </c>
      <c r="H124" s="150">
        <v>1</v>
      </c>
      <c r="I124" s="149" t="s">
        <v>16</v>
      </c>
      <c r="J124" s="10" t="s">
        <v>31</v>
      </c>
      <c r="K124" s="2">
        <v>1</v>
      </c>
      <c r="L124" s="19" t="s">
        <v>18</v>
      </c>
      <c r="M124" s="110" t="s">
        <v>107</v>
      </c>
      <c r="N124" s="150">
        <v>2</v>
      </c>
      <c r="O124" s="110" t="s">
        <v>16</v>
      </c>
      <c r="P124"/>
      <c r="Q124"/>
      <c r="R124"/>
    </row>
    <row r="125" spans="4:18" ht="18" customHeight="1">
      <c r="D125" s="10" t="s">
        <v>21</v>
      </c>
      <c r="E125" s="2">
        <v>2</v>
      </c>
      <c r="F125" s="10" t="s">
        <v>18</v>
      </c>
      <c r="G125" s="28" t="s">
        <v>31</v>
      </c>
      <c r="H125" s="2">
        <v>1</v>
      </c>
      <c r="I125" s="19" t="s">
        <v>18</v>
      </c>
      <c r="J125" s="182" t="s">
        <v>111</v>
      </c>
      <c r="K125" s="137">
        <v>1</v>
      </c>
      <c r="L125" s="148" t="s">
        <v>16</v>
      </c>
      <c r="M125" s="110" t="s">
        <v>108</v>
      </c>
      <c r="N125" s="150">
        <v>2</v>
      </c>
      <c r="O125" s="110" t="s">
        <v>16</v>
      </c>
      <c r="P125"/>
      <c r="Q125"/>
      <c r="R125"/>
    </row>
    <row r="126" spans="4:18" ht="18" customHeight="1">
      <c r="D126" s="10" t="s">
        <v>31</v>
      </c>
      <c r="E126" s="2">
        <v>1</v>
      </c>
      <c r="F126" s="10" t="s">
        <v>18</v>
      </c>
      <c r="G126" s="183" t="s">
        <v>147</v>
      </c>
      <c r="H126" s="148">
        <v>2</v>
      </c>
      <c r="I126" s="182" t="s">
        <v>16</v>
      </c>
      <c r="J126" s="110" t="s">
        <v>113</v>
      </c>
      <c r="K126" s="150">
        <v>2</v>
      </c>
      <c r="L126" s="149" t="s">
        <v>16</v>
      </c>
      <c r="M126" s="10" t="s">
        <v>95</v>
      </c>
      <c r="N126" s="2">
        <v>2</v>
      </c>
      <c r="O126" s="10" t="s">
        <v>23</v>
      </c>
      <c r="P126"/>
      <c r="Q126"/>
      <c r="R126"/>
    </row>
    <row r="127" spans="4:18" ht="18" customHeight="1">
      <c r="D127" s="137" t="s">
        <v>111</v>
      </c>
      <c r="E127" s="148">
        <v>1</v>
      </c>
      <c r="F127" s="137" t="s">
        <v>16</v>
      </c>
      <c r="G127" s="28"/>
      <c r="I127" s="19"/>
      <c r="J127" s="110" t="s">
        <v>109</v>
      </c>
      <c r="K127" s="150">
        <v>4</v>
      </c>
      <c r="L127" s="149" t="s">
        <v>16</v>
      </c>
      <c r="M127" s="10" t="s">
        <v>93</v>
      </c>
      <c r="N127" s="2">
        <v>1</v>
      </c>
      <c r="O127" s="10" t="s">
        <v>23</v>
      </c>
      <c r="P127"/>
      <c r="Q127"/>
      <c r="R127"/>
    </row>
    <row r="128" spans="4:18" ht="18" customHeight="1">
      <c r="D128" s="10" t="s">
        <v>92</v>
      </c>
      <c r="E128" s="2">
        <v>1</v>
      </c>
      <c r="F128" s="10" t="s">
        <v>11</v>
      </c>
      <c r="G128" s="28"/>
      <c r="I128" s="19"/>
      <c r="J128" s="110" t="s">
        <v>103</v>
      </c>
      <c r="K128" s="150">
        <v>2</v>
      </c>
      <c r="L128" s="149" t="s">
        <v>16</v>
      </c>
      <c r="M128" s="10" t="s">
        <v>24</v>
      </c>
      <c r="N128" s="2">
        <v>3</v>
      </c>
      <c r="O128" s="10" t="s">
        <v>23</v>
      </c>
      <c r="P128"/>
      <c r="Q128"/>
      <c r="R128"/>
    </row>
    <row r="129" spans="4:18" ht="18" customHeight="1">
      <c r="D129" s="10" t="s">
        <v>140</v>
      </c>
      <c r="E129" s="2">
        <v>1</v>
      </c>
      <c r="F129" s="10" t="s">
        <v>11</v>
      </c>
      <c r="G129" s="28"/>
      <c r="I129" s="19"/>
      <c r="J129" s="10" t="s">
        <v>95</v>
      </c>
      <c r="K129" s="2">
        <v>2</v>
      </c>
      <c r="L129" s="19" t="s">
        <v>23</v>
      </c>
      <c r="M129" s="10"/>
      <c r="O129" s="10"/>
      <c r="P129"/>
      <c r="Q129"/>
      <c r="R129"/>
    </row>
    <row r="130" spans="4:18" ht="18" customHeight="1">
      <c r="D130" s="10"/>
      <c r="F130" s="10"/>
      <c r="G130" s="28"/>
      <c r="I130" s="19"/>
      <c r="J130" s="10" t="s">
        <v>94</v>
      </c>
      <c r="K130" s="2">
        <v>1</v>
      </c>
      <c r="L130" s="19" t="s">
        <v>11</v>
      </c>
      <c r="M130" s="10"/>
      <c r="O130" s="10"/>
      <c r="P130"/>
      <c r="Q130"/>
      <c r="R130"/>
    </row>
    <row r="131" spans="4:18" ht="18" customHeight="1">
      <c r="D131" s="10"/>
      <c r="F131" s="10"/>
      <c r="G131" s="28"/>
      <c r="I131" s="19"/>
      <c r="J131" s="10" t="s">
        <v>92</v>
      </c>
      <c r="K131" s="2">
        <v>1</v>
      </c>
      <c r="L131" s="19" t="s">
        <v>11</v>
      </c>
      <c r="M131" s="10"/>
      <c r="O131" s="10"/>
      <c r="P131"/>
      <c r="Q131"/>
      <c r="R131"/>
    </row>
    <row r="132" spans="4:18" ht="18" customHeight="1">
      <c r="D132" s="10"/>
      <c r="F132" s="10"/>
      <c r="G132" s="28"/>
      <c r="I132" s="19"/>
      <c r="J132" s="10" t="s">
        <v>140</v>
      </c>
      <c r="K132" s="2">
        <v>1</v>
      </c>
      <c r="L132" s="10" t="s">
        <v>11</v>
      </c>
      <c r="M132" s="10"/>
      <c r="O132" s="10"/>
      <c r="P132"/>
      <c r="Q132"/>
      <c r="R132"/>
    </row>
    <row r="133" spans="4:18" ht="18" customHeight="1">
      <c r="D133" s="10"/>
      <c r="F133" s="10"/>
      <c r="G133" s="10"/>
      <c r="I133" s="10"/>
      <c r="J133" s="10"/>
      <c r="L133" s="10"/>
      <c r="M133" s="10"/>
      <c r="O133" s="11"/>
      <c r="P133"/>
      <c r="Q133"/>
      <c r="R133"/>
    </row>
    <row r="134" spans="4:18" ht="18" customHeight="1">
      <c r="D134" s="12"/>
      <c r="E134" s="432">
        <f>SUM(E110:E133)</f>
        <v>38</v>
      </c>
      <c r="F134" s="440"/>
      <c r="G134" s="12"/>
      <c r="H134" s="432">
        <f>SUM(H110:H133)</f>
        <v>38</v>
      </c>
      <c r="I134" s="440"/>
      <c r="J134" s="12"/>
      <c r="K134" s="432">
        <f>SUM(K110:K133)</f>
        <v>38</v>
      </c>
      <c r="L134" s="440"/>
      <c r="M134" s="12"/>
      <c r="N134" s="432">
        <f>SUM(N110:N133)</f>
        <v>38</v>
      </c>
      <c r="O134" s="431"/>
      <c r="P134"/>
      <c r="Q134"/>
      <c r="R134"/>
    </row>
  </sheetData>
  <mergeCells count="43">
    <mergeCell ref="E134:F134"/>
    <mergeCell ref="H134:I134"/>
    <mergeCell ref="K134:L134"/>
    <mergeCell ref="M108:O108"/>
    <mergeCell ref="N134:O134"/>
    <mergeCell ref="D108:F108"/>
    <mergeCell ref="G108:I108"/>
    <mergeCell ref="J108:L108"/>
    <mergeCell ref="E107:F107"/>
    <mergeCell ref="H107:I107"/>
    <mergeCell ref="K107:L107"/>
    <mergeCell ref="N107:O107"/>
    <mergeCell ref="Q107:R107"/>
    <mergeCell ref="E84:F84"/>
    <mergeCell ref="H84:I84"/>
    <mergeCell ref="K84:L84"/>
    <mergeCell ref="N84:O84"/>
    <mergeCell ref="Q84:R84"/>
    <mergeCell ref="D85:F85"/>
    <mergeCell ref="G85:I85"/>
    <mergeCell ref="J85:L85"/>
    <mergeCell ref="M85:O85"/>
    <mergeCell ref="P85:R85"/>
    <mergeCell ref="E57:F57"/>
    <mergeCell ref="H57:I57"/>
    <mergeCell ref="K57:L57"/>
    <mergeCell ref="N57:O57"/>
    <mergeCell ref="Q57:R57"/>
    <mergeCell ref="D58:F58"/>
    <mergeCell ref="G58:I58"/>
    <mergeCell ref="J58:L58"/>
    <mergeCell ref="M58:O58"/>
    <mergeCell ref="P58:R58"/>
    <mergeCell ref="D29:F29"/>
    <mergeCell ref="G29:I29"/>
    <mergeCell ref="J29:L29"/>
    <mergeCell ref="M29:O29"/>
    <mergeCell ref="P29:R29"/>
    <mergeCell ref="A1:B1"/>
    <mergeCell ref="M1:O1"/>
    <mergeCell ref="P1:R1"/>
    <mergeCell ref="N28:O28"/>
    <mergeCell ref="Q28:R28"/>
  </mergeCells>
  <conditionalFormatting sqref="A3:A26">
    <cfRule type="duplicateValues" dxfId="2715" priority="454"/>
  </conditionalFormatting>
  <conditionalFormatting sqref="A29">
    <cfRule type="cellIs" dxfId="2714" priority="2500" operator="equal">
      <formula>"Medium"</formula>
    </cfRule>
    <cfRule type="cellIs" dxfId="2713" priority="2499" operator="equal">
      <formula>"Low"</formula>
    </cfRule>
    <cfRule type="cellIs" dxfId="2712" priority="2501" operator="equal">
      <formula>"High"</formula>
    </cfRule>
  </conditionalFormatting>
  <conditionalFormatting sqref="A31:A34">
    <cfRule type="cellIs" dxfId="2711" priority="2504" operator="equal">
      <formula>"High"</formula>
    </cfRule>
    <cfRule type="cellIs" dxfId="2710" priority="2503" operator="equal">
      <formula>"Medium"</formula>
    </cfRule>
    <cfRule type="cellIs" dxfId="2709" priority="2502" operator="equal">
      <formula>"Low"</formula>
    </cfRule>
  </conditionalFormatting>
  <conditionalFormatting sqref="B1:B1048576">
    <cfRule type="containsText" dxfId="2708" priority="2185" operator="containsText" text="In progress">
      <formula>NOT(ISERROR(SEARCH("In progress",B1)))</formula>
    </cfRule>
    <cfRule type="containsText" dxfId="2707" priority="2186" operator="containsText" text="Done">
      <formula>NOT(ISERROR(SEARCH("Done",B1)))</formula>
    </cfRule>
    <cfRule type="containsText" dxfId="2706" priority="2184" operator="containsText" text="Scheduled">
      <formula>NOT(ISERROR(SEARCH("Scheduled",B1)))</formula>
    </cfRule>
    <cfRule type="containsText" dxfId="2705" priority="2183" operator="containsText" text="FP still unfinished">
      <formula>NOT(ISERROR(SEARCH("FP still unfinished",B1)))</formula>
    </cfRule>
  </conditionalFormatting>
  <conditionalFormatting sqref="D38:F39">
    <cfRule type="cellIs" dxfId="2704" priority="2303" operator="equal">
      <formula>"High"</formula>
    </cfRule>
    <cfRule type="cellIs" dxfId="2703" priority="2302" operator="equal">
      <formula>"Medium"</formula>
    </cfRule>
    <cfRule type="cellIs" dxfId="2702" priority="2301" operator="equal">
      <formula>"Low"</formula>
    </cfRule>
  </conditionalFormatting>
  <conditionalFormatting sqref="D91:F94">
    <cfRule type="cellIs" dxfId="2701" priority="1241" operator="equal">
      <formula>"Low"</formula>
    </cfRule>
    <cfRule type="cellIs" dxfId="2700" priority="1242" operator="equal">
      <formula>"Medium"</formula>
    </cfRule>
    <cfRule type="cellIs" dxfId="2699" priority="1243" operator="equal">
      <formula>"High"</formula>
    </cfRule>
  </conditionalFormatting>
  <conditionalFormatting sqref="D115:F119">
    <cfRule type="cellIs" dxfId="2698" priority="372" operator="equal">
      <formula>"High"</formula>
    </cfRule>
    <cfRule type="cellIs" dxfId="2697" priority="370" operator="equal">
      <formula>"Low"</formula>
    </cfRule>
    <cfRule type="cellIs" dxfId="2696" priority="371" operator="equal">
      <formula>"Medium"</formula>
    </cfRule>
  </conditionalFormatting>
  <conditionalFormatting sqref="D126:F132">
    <cfRule type="cellIs" dxfId="2695" priority="160" operator="equal">
      <formula>"Low"</formula>
    </cfRule>
    <cfRule type="cellIs" dxfId="2694" priority="161" operator="equal">
      <formula>"Medium"</formula>
    </cfRule>
    <cfRule type="cellIs" dxfId="2693" priority="162" operator="equal">
      <formula>"High"</formula>
    </cfRule>
  </conditionalFormatting>
  <conditionalFormatting sqref="D33:I34">
    <cfRule type="cellIs" dxfId="2692" priority="2300" operator="equal">
      <formula>"High"</formula>
    </cfRule>
    <cfRule type="cellIs" dxfId="2691" priority="2299" operator="equal">
      <formula>"Medium"</formula>
    </cfRule>
    <cfRule type="cellIs" dxfId="2690" priority="2298" operator="equal">
      <formula>"Low"</formula>
    </cfRule>
  </conditionalFormatting>
  <conditionalFormatting sqref="D65:I70">
    <cfRule type="cellIs" dxfId="2689" priority="1663" operator="equal">
      <formula>"High"</formula>
    </cfRule>
    <cfRule type="cellIs" dxfId="2688" priority="1662" operator="equal">
      <formula>"Medium"</formula>
    </cfRule>
    <cfRule type="cellIs" dxfId="2687" priority="1661" operator="equal">
      <formula>"Low"</formula>
    </cfRule>
  </conditionalFormatting>
  <conditionalFormatting sqref="D92:I93">
    <cfRule type="cellIs" dxfId="2686" priority="2369" operator="equal">
      <formula>"High"</formula>
    </cfRule>
    <cfRule type="cellIs" dxfId="2685" priority="2368" operator="equal">
      <formula>"Medium"</formula>
    </cfRule>
    <cfRule type="cellIs" dxfId="2684" priority="2367" operator="equal">
      <formula>"Low"</formula>
    </cfRule>
  </conditionalFormatting>
  <conditionalFormatting sqref="D133:O133">
    <cfRule type="cellIs" dxfId="2683" priority="99" operator="equal">
      <formula>"High"</formula>
    </cfRule>
    <cfRule type="cellIs" dxfId="2682" priority="98" operator="equal">
      <formula>"Medium"</formula>
    </cfRule>
    <cfRule type="cellIs" dxfId="2681" priority="97" operator="equal">
      <formula>"Low"</formula>
    </cfRule>
  </conditionalFormatting>
  <conditionalFormatting sqref="G38:I41">
    <cfRule type="cellIs" dxfId="2680" priority="2292" operator="equal">
      <formula>"Low"</formula>
    </cfRule>
    <cfRule type="cellIs" dxfId="2679" priority="2293" operator="equal">
      <formula>"Medium"</formula>
    </cfRule>
    <cfRule type="cellIs" dxfId="2678" priority="2294" operator="equal">
      <formula>"High"</formula>
    </cfRule>
  </conditionalFormatting>
  <conditionalFormatting sqref="G89:I95">
    <cfRule type="cellIs" dxfId="2677" priority="1146" operator="equal">
      <formula>"Medium"</formula>
    </cfRule>
    <cfRule type="cellIs" dxfId="2676" priority="1147" operator="equal">
      <formula>"High"</formula>
    </cfRule>
    <cfRule type="cellIs" dxfId="2675" priority="1145" operator="equal">
      <formula>"Low"</formula>
    </cfRule>
  </conditionalFormatting>
  <conditionalFormatting sqref="G113:I117">
    <cfRule type="cellIs" dxfId="2674" priority="283" operator="equal">
      <formula>"Low"</formula>
    </cfRule>
    <cfRule type="cellIs" dxfId="2673" priority="284" operator="equal">
      <formula>"Medium"</formula>
    </cfRule>
    <cfRule type="cellIs" dxfId="2672" priority="285" operator="equal">
      <formula>"High"</formula>
    </cfRule>
  </conditionalFormatting>
  <conditionalFormatting sqref="G125:I126">
    <cfRule type="cellIs" dxfId="2671" priority="224" operator="equal">
      <formula>"Medium"</formula>
    </cfRule>
    <cfRule type="cellIs" dxfId="2670" priority="225" operator="equal">
      <formula>"High"</formula>
    </cfRule>
    <cfRule type="cellIs" dxfId="2669" priority="223" operator="equal">
      <formula>"Low"</formula>
    </cfRule>
  </conditionalFormatting>
  <conditionalFormatting sqref="J37:L41">
    <cfRule type="cellIs" dxfId="2668" priority="2213" operator="equal">
      <formula>"High"</formula>
    </cfRule>
    <cfRule type="cellIs" dxfId="2667" priority="2211" operator="equal">
      <formula>"Low"</formula>
    </cfRule>
    <cfRule type="cellIs" dxfId="2666" priority="2212" operator="equal">
      <formula>"Medium"</formula>
    </cfRule>
  </conditionalFormatting>
  <conditionalFormatting sqref="J66:L69">
    <cfRule type="cellIs" dxfId="2665" priority="1650" operator="equal">
      <formula>"Medium"</formula>
    </cfRule>
    <cfRule type="cellIs" dxfId="2664" priority="1651" operator="equal">
      <formula>"High"</formula>
    </cfRule>
    <cfRule type="cellIs" dxfId="2663" priority="1649" operator="equal">
      <formula>"Low"</formula>
    </cfRule>
  </conditionalFormatting>
  <conditionalFormatting sqref="J91:L95">
    <cfRule type="cellIs" dxfId="2662" priority="1325" operator="equal">
      <formula>"Low"</formula>
    </cfRule>
    <cfRule type="cellIs" dxfId="2661" priority="1327" operator="equal">
      <formula>"High"</formula>
    </cfRule>
    <cfRule type="cellIs" dxfId="2660" priority="1326" operator="equal">
      <formula>"Medium"</formula>
    </cfRule>
  </conditionalFormatting>
  <conditionalFormatting sqref="J124:L126">
    <cfRule type="cellIs" dxfId="2659" priority="491" operator="equal">
      <formula>"Low"</formula>
    </cfRule>
    <cfRule type="cellIs" dxfId="2658" priority="492" operator="equal">
      <formula>"Medium"</formula>
    </cfRule>
    <cfRule type="cellIs" dxfId="2657" priority="493" operator="equal">
      <formula>"High"</formula>
    </cfRule>
  </conditionalFormatting>
  <conditionalFormatting sqref="J132:L132">
    <cfRule type="cellIs" dxfId="2656" priority="3" operator="equal">
      <formula>"High"</formula>
    </cfRule>
    <cfRule type="cellIs" dxfId="2655" priority="1" operator="equal">
      <formula>"Low"</formula>
    </cfRule>
    <cfRule type="cellIs" dxfId="2654" priority="2" operator="equal">
      <formula>"Medium"</formula>
    </cfRule>
  </conditionalFormatting>
  <conditionalFormatting sqref="J40:O40">
    <cfRule type="cellIs" dxfId="2653" priority="2483" operator="equal">
      <formula>"High"</formula>
    </cfRule>
    <cfRule type="cellIs" dxfId="2652" priority="2482" operator="equal">
      <formula>"Medium"</formula>
    </cfRule>
    <cfRule type="cellIs" dxfId="2651" priority="2481" operator="equal">
      <formula>"Low"</formula>
    </cfRule>
  </conditionalFormatting>
  <conditionalFormatting sqref="J115:O118">
    <cfRule type="cellIs" dxfId="2650" priority="96" operator="equal">
      <formula>"High"</formula>
    </cfRule>
    <cfRule type="cellIs" dxfId="2649" priority="95" operator="equal">
      <formula>"Medium"</formula>
    </cfRule>
    <cfRule type="cellIs" dxfId="2648" priority="94" operator="equal">
      <formula>"Low"</formula>
    </cfRule>
  </conditionalFormatting>
  <conditionalFormatting sqref="M6:O7">
    <cfRule type="cellIs" dxfId="2647" priority="2318" operator="equal">
      <formula>"High"</formula>
    </cfRule>
    <cfRule type="cellIs" dxfId="2646" priority="2317" operator="equal">
      <formula>"Medium"</formula>
    </cfRule>
    <cfRule type="cellIs" dxfId="2645" priority="2316" operator="equal">
      <formula>"Low"</formula>
    </cfRule>
  </conditionalFormatting>
  <conditionalFormatting sqref="M21:O23">
    <cfRule type="cellIs" dxfId="2644" priority="2312" operator="equal">
      <formula>"High"</formula>
    </cfRule>
    <cfRule type="cellIs" dxfId="2643" priority="2310" operator="equal">
      <formula>"Low"</formula>
    </cfRule>
    <cfRule type="cellIs" dxfId="2642" priority="2311" operator="equal">
      <formula>"Medium"</formula>
    </cfRule>
  </conditionalFormatting>
  <conditionalFormatting sqref="M37:O39">
    <cfRule type="cellIs" dxfId="2641" priority="2253" operator="equal">
      <formula>"Low"</formula>
    </cfRule>
    <cfRule type="cellIs" dxfId="2640" priority="2254" operator="equal">
      <formula>"Medium"</formula>
    </cfRule>
    <cfRule type="cellIs" dxfId="2639" priority="2255" operator="equal">
      <formula>"High"</formula>
    </cfRule>
  </conditionalFormatting>
  <conditionalFormatting sqref="M64:O70">
    <cfRule type="cellIs" dxfId="2638" priority="1459" operator="equal">
      <formula>"High"</formula>
    </cfRule>
    <cfRule type="cellIs" dxfId="2637" priority="1458" operator="equal">
      <formula>"Medium"</formula>
    </cfRule>
    <cfRule type="cellIs" dxfId="2636" priority="1457" operator="equal">
      <formula>"Low"</formula>
    </cfRule>
  </conditionalFormatting>
  <conditionalFormatting sqref="M91:O94">
    <cfRule type="cellIs" dxfId="2635" priority="1312" operator="equal">
      <formula>"High"</formula>
    </cfRule>
    <cfRule type="cellIs" dxfId="2634" priority="1311" operator="equal">
      <formula>"Medium"</formula>
    </cfRule>
    <cfRule type="cellIs" dxfId="2633" priority="1310" operator="equal">
      <formula>"Low"</formula>
    </cfRule>
  </conditionalFormatting>
  <conditionalFormatting sqref="M99:O100">
    <cfRule type="cellIs" dxfId="2632" priority="1253" operator="equal">
      <formula>"Low"</formula>
    </cfRule>
    <cfRule type="cellIs" dxfId="2631" priority="1255" operator="equal">
      <formula>"High"</formula>
    </cfRule>
    <cfRule type="cellIs" dxfId="2630" priority="1254" operator="equal">
      <formula>"Medium"</formula>
    </cfRule>
  </conditionalFormatting>
  <conditionalFormatting sqref="M114:O114">
    <cfRule type="cellIs" dxfId="2629" priority="85" operator="equal">
      <formula>"Low"</formula>
    </cfRule>
    <cfRule type="cellIs" dxfId="2628" priority="86" operator="equal">
      <formula>"Medium"</formula>
    </cfRule>
    <cfRule type="cellIs" dxfId="2627" priority="87" operator="equal">
      <formula>"High"</formula>
    </cfRule>
  </conditionalFormatting>
  <conditionalFormatting sqref="M128:O129">
    <cfRule type="cellIs" dxfId="2626" priority="66" operator="equal">
      <formula>"High"</formula>
    </cfRule>
    <cfRule type="cellIs" dxfId="2625" priority="65" operator="equal">
      <formula>"Medium"</formula>
    </cfRule>
    <cfRule type="cellIs" dxfId="2624" priority="64" operator="equal">
      <formula>"Low"</formula>
    </cfRule>
  </conditionalFormatting>
  <conditionalFormatting sqref="M92:R93">
    <cfRule type="cellIs" dxfId="2623" priority="2360" operator="equal">
      <formula>"High"</formula>
    </cfRule>
    <cfRule type="cellIs" dxfId="2622" priority="2359" operator="equal">
      <formula>"Medium"</formula>
    </cfRule>
    <cfRule type="cellIs" dxfId="2621" priority="2358" operator="equal">
      <formula>"Low"</formula>
    </cfRule>
  </conditionalFormatting>
  <conditionalFormatting sqref="P7:R8">
    <cfRule type="cellIs" dxfId="2620" priority="2309" operator="equal">
      <formula>"High"</formula>
    </cfRule>
    <cfRule type="cellIs" dxfId="2619" priority="2308" operator="equal">
      <formula>"Medium"</formula>
    </cfRule>
    <cfRule type="cellIs" dxfId="2618" priority="2307" operator="equal">
      <formula>"Low"</formula>
    </cfRule>
  </conditionalFormatting>
  <conditionalFormatting sqref="P37:R41">
    <cfRule type="cellIs" dxfId="2617" priority="476" operator="equal">
      <formula>"Low"</formula>
    </cfRule>
    <cfRule type="cellIs" dxfId="2616" priority="478" operator="equal">
      <formula>"High"</formula>
    </cfRule>
    <cfRule type="cellIs" dxfId="2615" priority="477" operator="equal">
      <formula>"Medium"</formula>
    </cfRule>
  </conditionalFormatting>
  <conditionalFormatting sqref="P64:R68">
    <cfRule type="cellIs" dxfId="2614" priority="1433" operator="equal">
      <formula>"Low"</formula>
    </cfRule>
    <cfRule type="cellIs" dxfId="2613" priority="1434" operator="equal">
      <formula>"Medium"</formula>
    </cfRule>
    <cfRule type="cellIs" dxfId="2612" priority="1435" operator="equal">
      <formula>"High"</formula>
    </cfRule>
  </conditionalFormatting>
  <conditionalFormatting sqref="P93:R94">
    <cfRule type="cellIs" dxfId="2611" priority="2154" operator="equal">
      <formula>"Medium"</formula>
    </cfRule>
    <cfRule type="cellIs" dxfId="2610" priority="2155" operator="equal">
      <formula>"High"</formula>
    </cfRule>
    <cfRule type="cellIs" dxfId="2609" priority="2153" operator="equal">
      <formula>"Low"</formula>
    </cfRule>
  </conditionalFormatting>
  <dataValidations count="1">
    <dataValidation allowBlank="1" showInputMessage="1" showErrorMessage="1" sqref="A29:A34" xr:uid="{C01E7CEF-9B2B-4629-9979-A4E33DB46818}"/>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3789B430-E156-407E-A391-4BD806230778}">
          <x14:formula1>
            <xm:f>Lists!$C$2:$C$10</xm:f>
          </x14:formula1>
          <xm:sqref>B109:B114 B22:B56</xm:sqref>
        </x14:dataValidation>
        <x14:dataValidation type="list" allowBlank="1" showInputMessage="1" showErrorMessage="1" xr:uid="{8D50B073-2F09-444E-8E54-9668049E4BC2}">
          <x14:formula1>
            <xm:f>Lists!$C$2:$C$8</xm:f>
          </x14:formula1>
          <xm:sqref>L60:L83 F31:F56 F110:F133 O3:O27 L31:L56 R87:R106 I31:I56 L87:L106 O31:O56 R3:R27 O60:O83 I60:I83 F60:F83 R60:R83 F87:F106 I87:I100 I102:I106 O87:O106 R31:R56 O110:O133 I110:I133 L110:L133</xm:sqref>
        </x14:dataValidation>
        <x14:dataValidation type="list" allowBlank="1" showInputMessage="1" showErrorMessage="1" xr:uid="{81BAEF47-3EFA-47B9-82CD-EDEB45746BBA}">
          <x14:formula1>
            <xm:f>Lists!$G$2:$G$5</xm:f>
          </x14:formula1>
          <xm:sqref>B3:B21</xm:sqref>
        </x14:dataValidation>
        <x14:dataValidation type="list" allowBlank="1" showInputMessage="1" showErrorMessage="1" xr:uid="{810F3D5D-CD35-49A0-A2D5-EC733BB29F1C}">
          <x14:formula1>
            <xm:f>Lists!$A$2:$A$275</xm:f>
          </x14:formula1>
          <xm:sqref>A22 A29:A41 A57:A114</xm:sqref>
        </x14:dataValidation>
        <x14:dataValidation type="list" allowBlank="1" showInputMessage="1" showErrorMessage="1" xr:uid="{7E100CD4-6F44-4A6F-8828-5A61BA059D40}">
          <x14:formula1>
            <xm:f>Lists!$A:$A</xm:f>
          </x14:formula1>
          <xm:sqref>J60:J83 D31:D56 D110:D133 M3:M27 J31:J56 P87:P106 J87:J106 G31:G56 M31:M56 P60:P83 P3:P27 D60:D83 M60:M83 G60:G83 A3:A21 G87:G106 D87:D106 M87:M106 P31:P56 M110:M133 G110:G133 J110:J133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5CEA2-59AD-4EAF-B3F8-65E5FFA7C442}">
  <dimension ref="A1:R133"/>
  <sheetViews>
    <sheetView zoomScale="110" zoomScaleNormal="110" workbookViewId="0">
      <pane xSplit="2" topLeftCell="D1" activePane="topRight" state="frozen"/>
      <selection activeCell="A48" sqref="A48"/>
      <selection pane="topRight" activeCell="A48" sqref="A48"/>
    </sheetView>
  </sheetViews>
  <sheetFormatPr defaultColWidth="17.453125" defaultRowHeight="18" customHeight="1"/>
  <cols>
    <col min="1" max="1" width="25.26953125" style="23" bestFit="1" customWidth="1"/>
    <col min="2" max="2" width="14.26953125" style="23" customWidth="1"/>
    <col min="3" max="3" width="3.26953125" style="2" customWidth="1"/>
    <col min="4" max="4" width="24" style="2" bestFit="1" customWidth="1"/>
    <col min="5" max="5" width="10.1796875" style="2" bestFit="1" customWidth="1"/>
    <col min="6" max="6" width="11.1796875" style="2" bestFit="1" customWidth="1"/>
    <col min="7" max="7" width="33.7265625" style="2" bestFit="1" customWidth="1"/>
    <col min="8" max="8" width="10.1796875" style="2" customWidth="1"/>
    <col min="9" max="9" width="11.26953125" style="2" bestFit="1" customWidth="1"/>
    <col min="10" max="10" width="24" style="2" bestFit="1" customWidth="1"/>
    <col min="11" max="11" width="10.1796875" style="2" bestFit="1" customWidth="1"/>
    <col min="12" max="12" width="11.1796875" style="2" bestFit="1" customWidth="1"/>
    <col min="13" max="13" width="24" style="2" bestFit="1" customWidth="1"/>
    <col min="14" max="14" width="10.1796875" style="2" bestFit="1" customWidth="1"/>
    <col min="15" max="15" width="11.1796875" style="2" bestFit="1" customWidth="1"/>
    <col min="16" max="16" width="24.26953125" style="2" bestFit="1" customWidth="1"/>
    <col min="17" max="17" width="10.1796875" style="2" bestFit="1" customWidth="1"/>
    <col min="18" max="18" width="11.1796875" style="2" bestFit="1" customWidth="1"/>
    <col min="19" max="16384" width="17.453125" style="2"/>
  </cols>
  <sheetData>
    <row r="1" spans="1:18" ht="18" customHeight="1">
      <c r="A1" s="448" t="s">
        <v>0</v>
      </c>
      <c r="B1" s="449"/>
      <c r="C1" s="165"/>
      <c r="D1" s="433">
        <v>45292</v>
      </c>
      <c r="E1" s="434"/>
      <c r="F1" s="435"/>
      <c r="G1" s="433">
        <v>45293</v>
      </c>
      <c r="H1" s="434"/>
      <c r="I1" s="435"/>
      <c r="J1" s="433">
        <v>45294</v>
      </c>
      <c r="K1" s="434"/>
      <c r="L1" s="435"/>
      <c r="M1" s="433">
        <v>45295</v>
      </c>
      <c r="N1" s="434"/>
      <c r="O1" s="435"/>
      <c r="P1" s="433">
        <v>45296</v>
      </c>
      <c r="Q1" s="434"/>
      <c r="R1" s="435"/>
    </row>
    <row r="2" spans="1:18" ht="18" customHeight="1">
      <c r="A2" s="225" t="s">
        <v>1</v>
      </c>
      <c r="B2" s="226" t="s">
        <v>2</v>
      </c>
      <c r="C2" s="166"/>
      <c r="D2" s="79" t="s">
        <v>1</v>
      </c>
      <c r="E2" s="58" t="s">
        <v>3</v>
      </c>
      <c r="F2" s="101" t="s">
        <v>4</v>
      </c>
      <c r="G2" s="158" t="s">
        <v>1</v>
      </c>
      <c r="H2" s="153" t="s">
        <v>3</v>
      </c>
      <c r="I2" s="31" t="s">
        <v>4</v>
      </c>
      <c r="J2" s="158" t="s">
        <v>1</v>
      </c>
      <c r="K2" s="153" t="s">
        <v>3</v>
      </c>
      <c r="L2" s="31" t="s">
        <v>4</v>
      </c>
      <c r="M2" s="158" t="s">
        <v>1</v>
      </c>
      <c r="N2" s="153" t="s">
        <v>3</v>
      </c>
      <c r="O2" s="31" t="s">
        <v>4</v>
      </c>
      <c r="P2" s="158" t="s">
        <v>1</v>
      </c>
      <c r="Q2" s="153" t="s">
        <v>3</v>
      </c>
      <c r="R2" s="31" t="s">
        <v>4</v>
      </c>
    </row>
    <row r="3" spans="1:18" ht="18" customHeight="1">
      <c r="A3" s="23" t="s">
        <v>87</v>
      </c>
      <c r="B3" s="89" t="s">
        <v>55</v>
      </c>
      <c r="D3" s="35"/>
      <c r="E3" s="100" t="s">
        <v>126</v>
      </c>
      <c r="F3" s="35"/>
      <c r="G3" s="9" t="s">
        <v>7</v>
      </c>
      <c r="H3" s="2">
        <v>3</v>
      </c>
      <c r="I3" s="17" t="s">
        <v>8</v>
      </c>
      <c r="J3" s="9" t="s">
        <v>7</v>
      </c>
      <c r="K3" s="2">
        <v>3</v>
      </c>
      <c r="L3" s="17" t="s">
        <v>8</v>
      </c>
      <c r="M3" s="9" t="s">
        <v>7</v>
      </c>
      <c r="N3" s="2">
        <v>3</v>
      </c>
      <c r="O3" s="9" t="s">
        <v>8</v>
      </c>
      <c r="P3" s="27" t="s">
        <v>7</v>
      </c>
      <c r="Q3" s="2">
        <v>3</v>
      </c>
      <c r="R3" s="9" t="s">
        <v>8</v>
      </c>
    </row>
    <row r="4" spans="1:18" ht="18" customHeight="1">
      <c r="A4" s="23" t="s">
        <v>26</v>
      </c>
      <c r="B4" s="89" t="s">
        <v>55</v>
      </c>
      <c r="D4" s="16"/>
      <c r="E4" s="16"/>
      <c r="F4" s="36"/>
      <c r="G4" s="10" t="s">
        <v>10</v>
      </c>
      <c r="H4" s="2">
        <v>3</v>
      </c>
      <c r="I4" s="19" t="s">
        <v>11</v>
      </c>
      <c r="J4" s="10" t="s">
        <v>58</v>
      </c>
      <c r="K4" s="2">
        <v>1</v>
      </c>
      <c r="L4" s="19" t="s">
        <v>8</v>
      </c>
      <c r="M4" s="10" t="s">
        <v>10</v>
      </c>
      <c r="N4" s="2">
        <v>2</v>
      </c>
      <c r="O4" s="10" t="s">
        <v>11</v>
      </c>
      <c r="P4" s="28" t="s">
        <v>10</v>
      </c>
      <c r="Q4" s="2">
        <v>2</v>
      </c>
      <c r="R4" s="10" t="s">
        <v>11</v>
      </c>
    </row>
    <row r="5" spans="1:18" ht="18" customHeight="1">
      <c r="A5" s="23" t="s">
        <v>80</v>
      </c>
      <c r="B5" s="89" t="s">
        <v>6</v>
      </c>
      <c r="D5" s="36"/>
      <c r="E5" s="59"/>
      <c r="F5" s="36"/>
      <c r="G5" s="10" t="s">
        <v>24</v>
      </c>
      <c r="H5" s="2">
        <v>3</v>
      </c>
      <c r="I5" s="19" t="s">
        <v>18</v>
      </c>
      <c r="J5" s="10" t="s">
        <v>10</v>
      </c>
      <c r="K5" s="2">
        <v>2</v>
      </c>
      <c r="L5" s="19" t="s">
        <v>11</v>
      </c>
      <c r="M5" s="10" t="s">
        <v>13</v>
      </c>
      <c r="N5" s="2">
        <v>1</v>
      </c>
      <c r="O5" s="10"/>
      <c r="P5" s="28" t="s">
        <v>13</v>
      </c>
      <c r="Q5" s="2">
        <v>3</v>
      </c>
      <c r="R5" s="10"/>
    </row>
    <row r="6" spans="1:18" ht="18" customHeight="1">
      <c r="A6" s="23" t="s">
        <v>125</v>
      </c>
      <c r="B6" s="89" t="s">
        <v>50</v>
      </c>
      <c r="D6" s="16"/>
      <c r="E6" s="16"/>
      <c r="F6" s="36"/>
      <c r="G6" s="137" t="s">
        <v>152</v>
      </c>
      <c r="H6" s="148">
        <v>2</v>
      </c>
      <c r="I6" s="182" t="s">
        <v>16</v>
      </c>
      <c r="J6" s="141" t="s">
        <v>19</v>
      </c>
      <c r="K6" s="140">
        <v>3</v>
      </c>
      <c r="L6" s="161" t="s">
        <v>16</v>
      </c>
      <c r="M6" s="141" t="s">
        <v>15</v>
      </c>
      <c r="N6" s="140">
        <v>3</v>
      </c>
      <c r="O6" s="141" t="s">
        <v>16</v>
      </c>
      <c r="P6" s="139" t="s">
        <v>15</v>
      </c>
      <c r="Q6" s="140">
        <v>3</v>
      </c>
      <c r="R6" s="141" t="s">
        <v>16</v>
      </c>
    </row>
    <row r="7" spans="1:18" ht="18" customHeight="1">
      <c r="A7" s="23" t="s">
        <v>159</v>
      </c>
      <c r="B7" s="89" t="s">
        <v>6</v>
      </c>
      <c r="D7" s="16"/>
      <c r="E7" s="16"/>
      <c r="F7" s="36"/>
      <c r="G7" s="10" t="s">
        <v>22</v>
      </c>
      <c r="H7" s="2">
        <v>1</v>
      </c>
      <c r="I7" s="19" t="s">
        <v>18</v>
      </c>
      <c r="J7" s="141" t="s">
        <v>66</v>
      </c>
      <c r="K7" s="140">
        <v>1</v>
      </c>
      <c r="L7" s="161" t="s">
        <v>16</v>
      </c>
      <c r="M7" s="10" t="s">
        <v>24</v>
      </c>
      <c r="N7" s="2">
        <v>1</v>
      </c>
      <c r="O7" s="10" t="s">
        <v>18</v>
      </c>
      <c r="P7" s="28" t="s">
        <v>24</v>
      </c>
      <c r="Q7" s="2">
        <v>1</v>
      </c>
      <c r="R7" s="10" t="s">
        <v>18</v>
      </c>
    </row>
    <row r="8" spans="1:18" ht="18" customHeight="1">
      <c r="A8" s="23" t="s">
        <v>160</v>
      </c>
      <c r="B8" s="89" t="s">
        <v>6</v>
      </c>
      <c r="D8" s="36"/>
      <c r="E8" s="59"/>
      <c r="F8" s="36"/>
      <c r="G8" s="141" t="s">
        <v>60</v>
      </c>
      <c r="H8" s="140">
        <v>2</v>
      </c>
      <c r="I8" s="161" t="s">
        <v>16</v>
      </c>
      <c r="J8" s="141" t="s">
        <v>42</v>
      </c>
      <c r="K8" s="140">
        <v>1</v>
      </c>
      <c r="L8" s="141" t="s">
        <v>16</v>
      </c>
      <c r="M8" s="10" t="s">
        <v>75</v>
      </c>
      <c r="N8" s="2">
        <v>1</v>
      </c>
      <c r="O8" s="10" t="s">
        <v>18</v>
      </c>
      <c r="P8" s="28" t="s">
        <v>22</v>
      </c>
      <c r="Q8" s="2">
        <v>1</v>
      </c>
      <c r="R8" s="10" t="s">
        <v>18</v>
      </c>
    </row>
    <row r="9" spans="1:18" ht="18" customHeight="1">
      <c r="A9" s="23" t="s">
        <v>161</v>
      </c>
      <c r="B9" s="89" t="s">
        <v>6</v>
      </c>
      <c r="D9" s="36"/>
      <c r="E9" s="59"/>
      <c r="F9" s="36"/>
      <c r="G9" s="10" t="s">
        <v>80</v>
      </c>
      <c r="H9" s="2">
        <v>2</v>
      </c>
      <c r="I9" s="19" t="s">
        <v>23</v>
      </c>
      <c r="J9" s="10" t="s">
        <v>24</v>
      </c>
      <c r="K9" s="2">
        <v>1</v>
      </c>
      <c r="L9" s="19" t="s">
        <v>18</v>
      </c>
      <c r="M9" s="10" t="s">
        <v>20</v>
      </c>
      <c r="N9" s="2">
        <v>1</v>
      </c>
      <c r="O9" s="10" t="s">
        <v>18</v>
      </c>
      <c r="P9" s="157" t="s">
        <v>28</v>
      </c>
      <c r="Q9" s="150">
        <v>3</v>
      </c>
      <c r="R9" s="110" t="s">
        <v>16</v>
      </c>
    </row>
    <row r="10" spans="1:18" ht="18" customHeight="1">
      <c r="A10" s="23" t="s">
        <v>162</v>
      </c>
      <c r="B10" s="89" t="s">
        <v>6</v>
      </c>
      <c r="D10" s="16"/>
      <c r="E10" s="16"/>
      <c r="F10" s="36"/>
      <c r="G10" s="10" t="s">
        <v>160</v>
      </c>
      <c r="H10" s="2">
        <v>1</v>
      </c>
      <c r="I10" s="19" t="s">
        <v>18</v>
      </c>
      <c r="J10" s="10" t="s">
        <v>22</v>
      </c>
      <c r="K10" s="2">
        <v>3</v>
      </c>
      <c r="L10" s="19" t="s">
        <v>18</v>
      </c>
      <c r="M10" s="10" t="s">
        <v>22</v>
      </c>
      <c r="N10" s="2">
        <v>1</v>
      </c>
      <c r="O10" s="10" t="s">
        <v>18</v>
      </c>
      <c r="P10" s="28" t="s">
        <v>87</v>
      </c>
      <c r="Q10" s="2">
        <v>1</v>
      </c>
      <c r="R10" s="10" t="s">
        <v>23</v>
      </c>
    </row>
    <row r="11" spans="1:18" ht="18" customHeight="1">
      <c r="A11" s="23" t="s">
        <v>163</v>
      </c>
      <c r="B11" s="89" t="s">
        <v>6</v>
      </c>
      <c r="D11" s="36"/>
      <c r="E11" s="59"/>
      <c r="F11" s="36"/>
      <c r="G11" s="10" t="s">
        <v>87</v>
      </c>
      <c r="H11" s="2">
        <v>1</v>
      </c>
      <c r="I11" s="19" t="s">
        <v>23</v>
      </c>
      <c r="J11" s="110" t="s">
        <v>28</v>
      </c>
      <c r="K11" s="150">
        <v>3</v>
      </c>
      <c r="L11" s="149" t="s">
        <v>16</v>
      </c>
      <c r="M11" s="141" t="s">
        <v>60</v>
      </c>
      <c r="N11" s="140">
        <v>2</v>
      </c>
      <c r="O11" s="141" t="s">
        <v>16</v>
      </c>
      <c r="P11" s="28" t="s">
        <v>125</v>
      </c>
      <c r="Q11" s="2">
        <v>3</v>
      </c>
      <c r="R11" s="10" t="s">
        <v>18</v>
      </c>
    </row>
    <row r="12" spans="1:18" ht="18" customHeight="1">
      <c r="A12" s="23" t="s">
        <v>164</v>
      </c>
      <c r="B12" s="89" t="s">
        <v>6</v>
      </c>
      <c r="D12" s="36"/>
      <c r="E12" s="59"/>
      <c r="F12" s="36"/>
      <c r="G12" s="10" t="s">
        <v>159</v>
      </c>
      <c r="H12" s="2">
        <v>1</v>
      </c>
      <c r="I12" s="19" t="s">
        <v>18</v>
      </c>
      <c r="J12" s="10" t="s">
        <v>80</v>
      </c>
      <c r="K12" s="2">
        <v>1</v>
      </c>
      <c r="L12" s="19" t="s">
        <v>23</v>
      </c>
      <c r="M12" s="10" t="s">
        <v>80</v>
      </c>
      <c r="N12" s="2">
        <v>1</v>
      </c>
      <c r="O12" s="10" t="s">
        <v>23</v>
      </c>
      <c r="P12" s="2" t="s">
        <v>26</v>
      </c>
      <c r="Q12" s="19">
        <v>2</v>
      </c>
      <c r="R12" s="10" t="s">
        <v>23</v>
      </c>
    </row>
    <row r="13" spans="1:18" ht="18" customHeight="1">
      <c r="A13" s="23" t="s">
        <v>136</v>
      </c>
      <c r="B13" s="89" t="s">
        <v>50</v>
      </c>
      <c r="D13" s="36"/>
      <c r="E13" s="59"/>
      <c r="F13" s="36"/>
      <c r="G13" s="19" t="s">
        <v>26</v>
      </c>
      <c r="H13" s="19">
        <v>2</v>
      </c>
      <c r="I13" s="19" t="s">
        <v>23</v>
      </c>
      <c r="J13" s="10" t="s">
        <v>160</v>
      </c>
      <c r="K13" s="2">
        <v>2</v>
      </c>
      <c r="L13" s="19" t="s">
        <v>18</v>
      </c>
      <c r="M13" s="10" t="s">
        <v>125</v>
      </c>
      <c r="N13" s="2">
        <v>1</v>
      </c>
      <c r="O13" s="10" t="s">
        <v>18</v>
      </c>
      <c r="P13" s="28" t="s">
        <v>135</v>
      </c>
      <c r="Q13" s="2">
        <v>1</v>
      </c>
      <c r="R13" s="10" t="s">
        <v>18</v>
      </c>
    </row>
    <row r="14" spans="1:18" ht="18" customHeight="1">
      <c r="A14" s="23" t="s">
        <v>165</v>
      </c>
      <c r="B14" s="89" t="s">
        <v>6</v>
      </c>
      <c r="D14" s="80"/>
      <c r="E14" s="80"/>
      <c r="F14" s="81"/>
      <c r="G14" s="10" t="s">
        <v>161</v>
      </c>
      <c r="H14" s="2">
        <v>1</v>
      </c>
      <c r="I14" s="19" t="s">
        <v>23</v>
      </c>
      <c r="J14" s="10" t="s">
        <v>125</v>
      </c>
      <c r="K14" s="2">
        <v>4</v>
      </c>
      <c r="L14" s="19" t="s">
        <v>18</v>
      </c>
      <c r="M14" s="10" t="s">
        <v>87</v>
      </c>
      <c r="N14" s="2">
        <v>1</v>
      </c>
      <c r="O14" s="10" t="s">
        <v>23</v>
      </c>
      <c r="P14" s="28" t="s">
        <v>92</v>
      </c>
      <c r="Q14" s="2">
        <v>3</v>
      </c>
      <c r="R14" s="10" t="s">
        <v>18</v>
      </c>
    </row>
    <row r="15" spans="1:18" ht="18" customHeight="1">
      <c r="A15" s="23" t="s">
        <v>130</v>
      </c>
      <c r="B15" s="89" t="s">
        <v>50</v>
      </c>
      <c r="D15" s="80"/>
      <c r="E15" s="80"/>
      <c r="F15" s="81"/>
      <c r="G15" s="10" t="s">
        <v>125</v>
      </c>
      <c r="H15" s="2">
        <v>3</v>
      </c>
      <c r="I15" s="19" t="s">
        <v>18</v>
      </c>
      <c r="J15" s="10" t="s">
        <v>87</v>
      </c>
      <c r="K15" s="2">
        <v>1</v>
      </c>
      <c r="L15" s="19" t="s">
        <v>23</v>
      </c>
      <c r="M15" s="10" t="s">
        <v>159</v>
      </c>
      <c r="N15" s="2">
        <v>1</v>
      </c>
      <c r="O15" s="10" t="s">
        <v>18</v>
      </c>
      <c r="P15" s="28" t="s">
        <v>160</v>
      </c>
      <c r="Q15" s="2">
        <v>1</v>
      </c>
      <c r="R15" s="10" t="s">
        <v>23</v>
      </c>
    </row>
    <row r="16" spans="1:18" ht="18" customHeight="1">
      <c r="A16" s="23" t="s">
        <v>135</v>
      </c>
      <c r="B16" s="89" t="s">
        <v>50</v>
      </c>
      <c r="D16" s="80"/>
      <c r="E16" s="80"/>
      <c r="F16" s="81"/>
      <c r="G16" s="10" t="s">
        <v>135</v>
      </c>
      <c r="H16" s="2">
        <v>2</v>
      </c>
      <c r="I16" s="19" t="s">
        <v>18</v>
      </c>
      <c r="J16" s="10" t="s">
        <v>159</v>
      </c>
      <c r="K16" s="2">
        <v>1</v>
      </c>
      <c r="L16" s="19" t="s">
        <v>18</v>
      </c>
      <c r="M16" s="141" t="s">
        <v>63</v>
      </c>
      <c r="N16" s="140">
        <v>1</v>
      </c>
      <c r="O16" s="141" t="s">
        <v>16</v>
      </c>
      <c r="P16" s="28" t="s">
        <v>159</v>
      </c>
      <c r="Q16" s="2">
        <v>2</v>
      </c>
      <c r="R16" s="10" t="s">
        <v>23</v>
      </c>
    </row>
    <row r="17" spans="1:18" ht="18" customHeight="1">
      <c r="A17" s="23" t="s">
        <v>166</v>
      </c>
      <c r="B17" s="89" t="s">
        <v>6</v>
      </c>
      <c r="D17" s="80"/>
      <c r="E17" s="80"/>
      <c r="F17" s="81"/>
      <c r="G17" s="10" t="s">
        <v>92</v>
      </c>
      <c r="H17" s="2">
        <v>2</v>
      </c>
      <c r="I17" s="19" t="s">
        <v>18</v>
      </c>
      <c r="J17" s="10" t="s">
        <v>26</v>
      </c>
      <c r="K17" s="2">
        <v>1</v>
      </c>
      <c r="L17" s="19" t="s">
        <v>23</v>
      </c>
      <c r="M17" s="10" t="s">
        <v>135</v>
      </c>
      <c r="N17" s="2">
        <v>2</v>
      </c>
      <c r="O17" s="10" t="s">
        <v>18</v>
      </c>
      <c r="P17" s="10" t="s">
        <v>161</v>
      </c>
      <c r="Q17" s="2">
        <v>1</v>
      </c>
      <c r="R17" s="10" t="s">
        <v>23</v>
      </c>
    </row>
    <row r="18" spans="1:18" ht="18" customHeight="1">
      <c r="A18" s="23" t="s">
        <v>138</v>
      </c>
      <c r="B18" s="89" t="s">
        <v>55</v>
      </c>
      <c r="D18" s="80"/>
      <c r="E18" s="80"/>
      <c r="F18" s="81"/>
      <c r="G18" s="10" t="s">
        <v>163</v>
      </c>
      <c r="H18" s="2">
        <v>2</v>
      </c>
      <c r="I18" s="19" t="s">
        <v>23</v>
      </c>
      <c r="J18" s="10" t="s">
        <v>161</v>
      </c>
      <c r="K18" s="2">
        <v>1</v>
      </c>
      <c r="L18" s="19" t="s">
        <v>23</v>
      </c>
      <c r="M18" s="10" t="s">
        <v>92</v>
      </c>
      <c r="N18" s="2">
        <v>5</v>
      </c>
      <c r="O18" s="10" t="s">
        <v>18</v>
      </c>
      <c r="P18" s="141" t="s">
        <v>148</v>
      </c>
      <c r="Q18" s="140">
        <v>1</v>
      </c>
      <c r="R18" s="141" t="s">
        <v>16</v>
      </c>
    </row>
    <row r="19" spans="1:18" ht="18" customHeight="1">
      <c r="A19" s="23" t="s">
        <v>92</v>
      </c>
      <c r="B19" s="89" t="s">
        <v>50</v>
      </c>
      <c r="D19" s="80"/>
      <c r="E19" s="80"/>
      <c r="F19" s="81"/>
      <c r="G19" s="141" t="s">
        <v>63</v>
      </c>
      <c r="H19" s="140">
        <v>1</v>
      </c>
      <c r="I19" s="161" t="s">
        <v>16</v>
      </c>
      <c r="J19" s="10" t="s">
        <v>135</v>
      </c>
      <c r="K19" s="2">
        <v>2</v>
      </c>
      <c r="L19" s="19" t="s">
        <v>18</v>
      </c>
      <c r="M19" s="10" t="s">
        <v>160</v>
      </c>
      <c r="N19" s="2">
        <v>1</v>
      </c>
      <c r="O19" s="10" t="s">
        <v>18</v>
      </c>
      <c r="P19" s="141" t="s">
        <v>147</v>
      </c>
      <c r="Q19" s="140">
        <v>1</v>
      </c>
      <c r="R19" s="141" t="s">
        <v>16</v>
      </c>
    </row>
    <row r="20" spans="1:18" ht="18" customHeight="1">
      <c r="A20" s="23" t="s">
        <v>128</v>
      </c>
      <c r="B20" s="89" t="s">
        <v>50</v>
      </c>
      <c r="D20" s="80"/>
      <c r="E20" s="80"/>
      <c r="F20" s="81"/>
      <c r="G20" s="10" t="s">
        <v>162</v>
      </c>
      <c r="H20" s="2">
        <v>1</v>
      </c>
      <c r="I20" s="19" t="s">
        <v>23</v>
      </c>
      <c r="J20" s="10" t="s">
        <v>92</v>
      </c>
      <c r="K20" s="2">
        <v>2</v>
      </c>
      <c r="L20" s="19" t="s">
        <v>18</v>
      </c>
      <c r="M20" s="10" t="s">
        <v>161</v>
      </c>
      <c r="N20" s="2">
        <v>2</v>
      </c>
      <c r="O20" s="10" t="s">
        <v>23</v>
      </c>
      <c r="P20" s="10" t="s">
        <v>80</v>
      </c>
      <c r="Q20" s="2">
        <v>1</v>
      </c>
      <c r="R20" s="10" t="s">
        <v>23</v>
      </c>
    </row>
    <row r="21" spans="1:18" ht="18" customHeight="1">
      <c r="A21" s="23" t="s">
        <v>134</v>
      </c>
      <c r="B21" s="89" t="s">
        <v>50</v>
      </c>
      <c r="D21" s="80"/>
      <c r="E21" s="80"/>
      <c r="F21" s="81"/>
      <c r="G21" s="10"/>
      <c r="I21" s="19"/>
      <c r="J21" s="10"/>
      <c r="L21" s="19"/>
      <c r="M21" s="141" t="s">
        <v>127</v>
      </c>
      <c r="N21" s="140">
        <v>1</v>
      </c>
      <c r="O21" s="141" t="s">
        <v>16</v>
      </c>
      <c r="P21" s="28"/>
      <c r="R21" s="10"/>
    </row>
    <row r="22" spans="1:18" ht="18" customHeight="1">
      <c r="D22" s="80"/>
      <c r="E22" s="80"/>
      <c r="F22" s="81"/>
      <c r="G22" s="10"/>
      <c r="I22" s="19"/>
      <c r="J22" s="10"/>
      <c r="L22" s="19"/>
      <c r="M22" s="141" t="s">
        <v>42</v>
      </c>
      <c r="N22" s="140">
        <v>2</v>
      </c>
      <c r="O22" s="141" t="s">
        <v>16</v>
      </c>
      <c r="P22" s="28"/>
      <c r="R22" s="10"/>
    </row>
    <row r="23" spans="1:18" ht="18" customHeight="1">
      <c r="D23" s="16"/>
      <c r="E23" s="16"/>
      <c r="F23" s="37"/>
      <c r="G23" s="11"/>
      <c r="I23" s="25"/>
      <c r="J23" s="11"/>
      <c r="L23" s="25"/>
      <c r="M23" s="11"/>
      <c r="O23" s="11"/>
      <c r="P23" s="32"/>
      <c r="R23" s="11"/>
    </row>
    <row r="24" spans="1:18" ht="18" customHeight="1">
      <c r="D24" s="20"/>
      <c r="E24" s="466"/>
      <c r="F24" s="467"/>
      <c r="G24" s="25"/>
      <c r="H24" s="432">
        <f>SUM(H3:H23)</f>
        <v>33</v>
      </c>
      <c r="I24" s="431"/>
      <c r="J24" s="25"/>
      <c r="K24" s="432">
        <f>SUM(K3:K23)</f>
        <v>33</v>
      </c>
      <c r="L24" s="431"/>
      <c r="M24" s="25"/>
      <c r="N24" s="432">
        <f>SUM(N3:N23)</f>
        <v>33</v>
      </c>
      <c r="O24" s="431"/>
      <c r="P24" s="25"/>
      <c r="Q24" s="432">
        <f>SUM(Q3:Q23)</f>
        <v>33</v>
      </c>
      <c r="R24" s="431"/>
    </row>
    <row r="25" spans="1:18" ht="18" customHeight="1">
      <c r="A25" s="231" t="s">
        <v>65</v>
      </c>
      <c r="D25" s="433">
        <v>45299</v>
      </c>
      <c r="E25" s="434"/>
      <c r="F25" s="435"/>
      <c r="G25" s="433">
        <v>45300</v>
      </c>
      <c r="H25" s="434"/>
      <c r="I25" s="435"/>
      <c r="J25" s="433">
        <v>45301</v>
      </c>
      <c r="K25" s="434"/>
      <c r="L25" s="435"/>
      <c r="M25" s="433">
        <v>45302</v>
      </c>
      <c r="N25" s="434"/>
      <c r="O25" s="435"/>
      <c r="P25" s="433">
        <v>45303</v>
      </c>
      <c r="Q25" s="434"/>
      <c r="R25" s="435"/>
    </row>
    <row r="26" spans="1:18" ht="18" customHeight="1">
      <c r="A26" s="117" t="s">
        <v>67</v>
      </c>
      <c r="D26" s="79" t="s">
        <v>1</v>
      </c>
      <c r="E26" s="244" t="s">
        <v>3</v>
      </c>
      <c r="F26" s="101" t="s">
        <v>4</v>
      </c>
      <c r="G26" s="116" t="s">
        <v>1</v>
      </c>
      <c r="H26" s="51" t="s">
        <v>3</v>
      </c>
      <c r="I26" s="216" t="s">
        <v>4</v>
      </c>
      <c r="J26" s="56" t="s">
        <v>1</v>
      </c>
      <c r="K26" s="154" t="s">
        <v>3</v>
      </c>
      <c r="L26" s="43" t="s">
        <v>4</v>
      </c>
      <c r="M26" s="217" t="s">
        <v>1</v>
      </c>
      <c r="N26" s="51" t="s">
        <v>3</v>
      </c>
      <c r="O26" s="51" t="s">
        <v>4</v>
      </c>
      <c r="P26" s="217" t="s">
        <v>1</v>
      </c>
      <c r="Q26" s="51" t="s">
        <v>3</v>
      </c>
      <c r="R26" s="111" t="s">
        <v>4</v>
      </c>
    </row>
    <row r="27" spans="1:18" ht="18" customHeight="1">
      <c r="A27" s="223" t="s">
        <v>69</v>
      </c>
      <c r="D27" s="232"/>
      <c r="E27" s="261" t="s">
        <v>126</v>
      </c>
      <c r="F27" s="232"/>
      <c r="G27" s="9" t="s">
        <v>7</v>
      </c>
      <c r="H27" s="9">
        <v>3</v>
      </c>
      <c r="I27" s="9" t="s">
        <v>8</v>
      </c>
      <c r="J27" s="9" t="s">
        <v>7</v>
      </c>
      <c r="K27" s="9">
        <v>3</v>
      </c>
      <c r="L27" s="9" t="s">
        <v>8</v>
      </c>
      <c r="M27" s="9" t="s">
        <v>7</v>
      </c>
      <c r="N27" s="9">
        <v>3</v>
      </c>
      <c r="O27" s="9" t="s">
        <v>8</v>
      </c>
      <c r="P27" s="9" t="s">
        <v>7</v>
      </c>
      <c r="Q27" s="17">
        <v>3</v>
      </c>
      <c r="R27" s="9" t="s">
        <v>8</v>
      </c>
    </row>
    <row r="28" spans="1:18" ht="18" customHeight="1">
      <c r="A28" s="224" t="s">
        <v>70</v>
      </c>
      <c r="D28" s="112"/>
      <c r="E28" s="112"/>
      <c r="F28" s="112"/>
      <c r="G28" s="10" t="s">
        <v>10</v>
      </c>
      <c r="H28" s="10">
        <v>6</v>
      </c>
      <c r="I28" s="10" t="s">
        <v>11</v>
      </c>
      <c r="J28" s="10" t="s">
        <v>58</v>
      </c>
      <c r="K28" s="10">
        <v>1</v>
      </c>
      <c r="L28" s="10" t="s">
        <v>8</v>
      </c>
      <c r="M28" s="10" t="s">
        <v>58</v>
      </c>
      <c r="N28" s="10">
        <v>1</v>
      </c>
      <c r="O28" s="10" t="s">
        <v>8</v>
      </c>
      <c r="P28" s="10" t="s">
        <v>10</v>
      </c>
      <c r="Q28" s="19">
        <v>2</v>
      </c>
      <c r="R28" s="10" t="s">
        <v>11</v>
      </c>
    </row>
    <row r="29" spans="1:18" ht="18" customHeight="1">
      <c r="A29" s="127" t="s">
        <v>71</v>
      </c>
      <c r="D29" s="112"/>
      <c r="E29" s="112"/>
      <c r="F29" s="112"/>
      <c r="G29" s="10" t="s">
        <v>13</v>
      </c>
      <c r="H29" s="10">
        <v>2</v>
      </c>
      <c r="I29" s="10"/>
      <c r="J29" s="10" t="s">
        <v>10</v>
      </c>
      <c r="K29" s="10">
        <v>5</v>
      </c>
      <c r="L29" s="10" t="s">
        <v>11</v>
      </c>
      <c r="M29" s="10" t="s">
        <v>10</v>
      </c>
      <c r="N29" s="10">
        <v>2</v>
      </c>
      <c r="O29" s="10" t="s">
        <v>11</v>
      </c>
      <c r="P29" s="10" t="s">
        <v>13</v>
      </c>
      <c r="Q29" s="19">
        <v>1</v>
      </c>
      <c r="R29" s="10"/>
    </row>
    <row r="30" spans="1:18" ht="18" customHeight="1">
      <c r="A30" s="234" t="s">
        <v>72</v>
      </c>
      <c r="D30" s="112"/>
      <c r="E30" s="112"/>
      <c r="F30" s="112"/>
      <c r="G30" s="10" t="s">
        <v>75</v>
      </c>
      <c r="H30" s="10">
        <v>1</v>
      </c>
      <c r="I30" s="10" t="s">
        <v>18</v>
      </c>
      <c r="J30" s="10" t="s">
        <v>13</v>
      </c>
      <c r="K30" s="10">
        <v>2</v>
      </c>
      <c r="L30" s="10"/>
      <c r="M30" s="10" t="s">
        <v>13</v>
      </c>
      <c r="N30" s="10">
        <v>1</v>
      </c>
      <c r="O30" s="10"/>
      <c r="P30" s="10" t="s">
        <v>24</v>
      </c>
      <c r="Q30" s="19">
        <v>1</v>
      </c>
      <c r="R30" s="10" t="s">
        <v>18</v>
      </c>
    </row>
    <row r="31" spans="1:18" ht="18" customHeight="1">
      <c r="D31" s="112"/>
      <c r="E31" s="112"/>
      <c r="F31" s="112"/>
      <c r="G31" s="10" t="s">
        <v>22</v>
      </c>
      <c r="H31" s="10">
        <v>1</v>
      </c>
      <c r="I31" s="10" t="s">
        <v>18</v>
      </c>
      <c r="J31" s="110" t="s">
        <v>15</v>
      </c>
      <c r="K31" s="110">
        <v>5</v>
      </c>
      <c r="L31" s="110" t="s">
        <v>16</v>
      </c>
      <c r="M31" s="10" t="s">
        <v>24</v>
      </c>
      <c r="N31" s="10">
        <v>1</v>
      </c>
      <c r="O31" s="10" t="s">
        <v>18</v>
      </c>
      <c r="P31" s="10" t="s">
        <v>22</v>
      </c>
      <c r="Q31" s="19">
        <v>3</v>
      </c>
      <c r="R31" s="10" t="s">
        <v>18</v>
      </c>
    </row>
    <row r="32" spans="1:18" ht="18" customHeight="1">
      <c r="D32" s="112"/>
      <c r="E32" s="112"/>
      <c r="F32" s="112"/>
      <c r="G32" s="141" t="s">
        <v>60</v>
      </c>
      <c r="H32" s="141">
        <v>2</v>
      </c>
      <c r="I32" s="141" t="s">
        <v>16</v>
      </c>
      <c r="J32" s="10" t="s">
        <v>24</v>
      </c>
      <c r="K32" s="10">
        <v>1</v>
      </c>
      <c r="L32" s="10" t="s">
        <v>18</v>
      </c>
      <c r="M32" s="10" t="s">
        <v>75</v>
      </c>
      <c r="N32" s="10">
        <v>1</v>
      </c>
      <c r="O32" s="10" t="s">
        <v>18</v>
      </c>
      <c r="P32" s="110" t="s">
        <v>28</v>
      </c>
      <c r="Q32" s="149">
        <v>3</v>
      </c>
      <c r="R32" s="110" t="s">
        <v>16</v>
      </c>
    </row>
    <row r="33" spans="4:18" ht="18" customHeight="1">
      <c r="D33" s="112"/>
      <c r="E33" s="112"/>
      <c r="F33" s="112"/>
      <c r="G33" s="10" t="s">
        <v>87</v>
      </c>
      <c r="H33" s="10">
        <v>1</v>
      </c>
      <c r="I33" s="10" t="s">
        <v>23</v>
      </c>
      <c r="J33" s="10" t="s">
        <v>22</v>
      </c>
      <c r="K33" s="10">
        <v>1</v>
      </c>
      <c r="L33" s="10" t="s">
        <v>18</v>
      </c>
      <c r="M33" s="10" t="s">
        <v>20</v>
      </c>
      <c r="N33" s="10">
        <v>1</v>
      </c>
      <c r="O33" s="10" t="s">
        <v>18</v>
      </c>
      <c r="P33" s="10" t="s">
        <v>92</v>
      </c>
      <c r="Q33" s="2">
        <v>4</v>
      </c>
      <c r="R33" s="10" t="s">
        <v>18</v>
      </c>
    </row>
    <row r="34" spans="4:18" ht="18" customHeight="1">
      <c r="D34" s="112"/>
      <c r="E34" s="112"/>
      <c r="F34" s="112"/>
      <c r="G34" s="19" t="s">
        <v>26</v>
      </c>
      <c r="H34" s="19">
        <v>1</v>
      </c>
      <c r="I34" s="19" t="s">
        <v>23</v>
      </c>
      <c r="J34" s="110" t="s">
        <v>28</v>
      </c>
      <c r="K34" s="110">
        <v>2</v>
      </c>
      <c r="L34" s="110" t="s">
        <v>16</v>
      </c>
      <c r="M34" s="10" t="s">
        <v>22</v>
      </c>
      <c r="N34" s="10">
        <v>1</v>
      </c>
      <c r="O34" s="10" t="s">
        <v>18</v>
      </c>
      <c r="P34" s="10" t="s">
        <v>135</v>
      </c>
      <c r="Q34" s="2">
        <v>3</v>
      </c>
      <c r="R34" s="10" t="s">
        <v>18</v>
      </c>
    </row>
    <row r="35" spans="4:18" ht="18" customHeight="1">
      <c r="D35" s="112"/>
      <c r="E35" s="112"/>
      <c r="F35" s="112"/>
      <c r="G35" s="10" t="s">
        <v>125</v>
      </c>
      <c r="H35" s="2">
        <v>2</v>
      </c>
      <c r="I35" s="10" t="s">
        <v>18</v>
      </c>
      <c r="J35" s="10" t="s">
        <v>87</v>
      </c>
      <c r="K35" s="10">
        <v>1</v>
      </c>
      <c r="L35" s="10" t="s">
        <v>23</v>
      </c>
      <c r="M35" s="141" t="s">
        <v>60</v>
      </c>
      <c r="N35" s="141">
        <v>2</v>
      </c>
      <c r="O35" s="141" t="s">
        <v>16</v>
      </c>
      <c r="P35" s="10" t="s">
        <v>20</v>
      </c>
      <c r="Q35" s="2">
        <v>1</v>
      </c>
      <c r="R35" s="10" t="s">
        <v>18</v>
      </c>
    </row>
    <row r="36" spans="4:18" ht="18" customHeight="1">
      <c r="D36" s="112"/>
      <c r="E36" s="112"/>
      <c r="F36" s="112"/>
      <c r="G36" s="10" t="s">
        <v>135</v>
      </c>
      <c r="H36" s="2">
        <v>1</v>
      </c>
      <c r="I36" s="19" t="s">
        <v>18</v>
      </c>
      <c r="J36" s="19" t="s">
        <v>26</v>
      </c>
      <c r="K36" s="19">
        <v>2</v>
      </c>
      <c r="L36" s="19" t="s">
        <v>23</v>
      </c>
      <c r="M36" s="10" t="s">
        <v>87</v>
      </c>
      <c r="N36" s="10">
        <v>1</v>
      </c>
      <c r="O36" s="10" t="s">
        <v>23</v>
      </c>
      <c r="P36" s="10" t="s">
        <v>125</v>
      </c>
      <c r="Q36" s="2">
        <v>1</v>
      </c>
      <c r="R36" s="10" t="s">
        <v>18</v>
      </c>
    </row>
    <row r="37" spans="4:18" ht="18" customHeight="1">
      <c r="D37" s="112"/>
      <c r="E37" s="112"/>
      <c r="F37" s="112"/>
      <c r="G37" s="10" t="s">
        <v>92</v>
      </c>
      <c r="H37" s="2">
        <v>2</v>
      </c>
      <c r="I37" s="19" t="s">
        <v>18</v>
      </c>
      <c r="J37" s="10" t="s">
        <v>135</v>
      </c>
      <c r="K37" s="2">
        <v>1</v>
      </c>
      <c r="L37" s="19" t="s">
        <v>18</v>
      </c>
      <c r="M37" s="10" t="s">
        <v>92</v>
      </c>
      <c r="N37" s="2">
        <v>5</v>
      </c>
      <c r="O37" s="10" t="s">
        <v>18</v>
      </c>
      <c r="P37" s="19" t="s">
        <v>136</v>
      </c>
      <c r="Q37" s="19">
        <v>1</v>
      </c>
      <c r="R37" s="10" t="s">
        <v>18</v>
      </c>
    </row>
    <row r="38" spans="4:18" ht="18" customHeight="1">
      <c r="D38" s="113"/>
      <c r="E38" s="113"/>
      <c r="F38" s="113"/>
      <c r="G38" s="10" t="s">
        <v>20</v>
      </c>
      <c r="H38" s="2">
        <v>1</v>
      </c>
      <c r="I38" s="10" t="s">
        <v>18</v>
      </c>
      <c r="J38" s="10" t="s">
        <v>92</v>
      </c>
      <c r="K38" s="2">
        <v>1</v>
      </c>
      <c r="L38" s="19" t="s">
        <v>18</v>
      </c>
      <c r="M38" s="10" t="s">
        <v>135</v>
      </c>
      <c r="N38" s="2">
        <v>1</v>
      </c>
      <c r="O38" s="19" t="s">
        <v>18</v>
      </c>
      <c r="P38" s="110" t="s">
        <v>38</v>
      </c>
      <c r="Q38" s="149">
        <v>1</v>
      </c>
      <c r="R38" s="110" t="s">
        <v>16</v>
      </c>
    </row>
    <row r="39" spans="4:18" ht="18" customHeight="1">
      <c r="D39" s="112"/>
      <c r="E39" s="112"/>
      <c r="F39" s="112"/>
      <c r="G39" s="10" t="s">
        <v>159</v>
      </c>
      <c r="H39" s="2">
        <v>2</v>
      </c>
      <c r="I39" s="19" t="s">
        <v>23</v>
      </c>
      <c r="J39" s="10" t="s">
        <v>20</v>
      </c>
      <c r="K39" s="2">
        <v>1</v>
      </c>
      <c r="L39" s="10" t="s">
        <v>18</v>
      </c>
      <c r="M39" s="10" t="s">
        <v>125</v>
      </c>
      <c r="N39" s="2">
        <v>2</v>
      </c>
      <c r="O39" s="10" t="s">
        <v>18</v>
      </c>
      <c r="P39" s="110" t="s">
        <v>40</v>
      </c>
      <c r="Q39" s="110">
        <v>1</v>
      </c>
      <c r="R39" s="110" t="s">
        <v>16</v>
      </c>
    </row>
    <row r="40" spans="4:18" ht="18" customHeight="1">
      <c r="D40" s="112"/>
      <c r="E40" s="112"/>
      <c r="F40" s="112"/>
      <c r="G40" s="10" t="s">
        <v>160</v>
      </c>
      <c r="H40" s="2">
        <v>2</v>
      </c>
      <c r="I40" s="10" t="s">
        <v>23</v>
      </c>
      <c r="J40" s="10" t="s">
        <v>125</v>
      </c>
      <c r="K40" s="2">
        <v>1</v>
      </c>
      <c r="L40" s="10" t="s">
        <v>18</v>
      </c>
      <c r="M40" s="19" t="s">
        <v>136</v>
      </c>
      <c r="N40" s="19">
        <v>1</v>
      </c>
      <c r="O40" s="19" t="s">
        <v>18</v>
      </c>
      <c r="P40" s="110" t="s">
        <v>109</v>
      </c>
      <c r="Q40" s="110">
        <v>2</v>
      </c>
      <c r="R40" s="110" t="s">
        <v>16</v>
      </c>
    </row>
    <row r="41" spans="4:18" ht="18" customHeight="1">
      <c r="D41" s="112"/>
      <c r="E41" s="112"/>
      <c r="F41" s="112"/>
      <c r="G41" s="110" t="s">
        <v>40</v>
      </c>
      <c r="H41" s="110">
        <v>2</v>
      </c>
      <c r="I41" s="110" t="s">
        <v>16</v>
      </c>
      <c r="J41" s="10" t="s">
        <v>159</v>
      </c>
      <c r="K41" s="2">
        <v>1</v>
      </c>
      <c r="L41" s="19" t="s">
        <v>23</v>
      </c>
      <c r="M41" s="10" t="s">
        <v>159</v>
      </c>
      <c r="N41" s="2">
        <v>1</v>
      </c>
      <c r="O41" s="19" t="s">
        <v>23</v>
      </c>
      <c r="P41" s="10" t="s">
        <v>87</v>
      </c>
      <c r="Q41" s="19">
        <v>1</v>
      </c>
      <c r="R41" s="10" t="s">
        <v>11</v>
      </c>
    </row>
    <row r="42" spans="4:18" ht="18" customHeight="1">
      <c r="D42" s="112"/>
      <c r="E42" s="112"/>
      <c r="F42" s="112"/>
      <c r="G42" s="110" t="s">
        <v>109</v>
      </c>
      <c r="H42" s="110">
        <v>3</v>
      </c>
      <c r="I42" s="110" t="s">
        <v>16</v>
      </c>
      <c r="J42" s="10" t="s">
        <v>162</v>
      </c>
      <c r="K42" s="2">
        <v>1</v>
      </c>
      <c r="L42" s="10" t="s">
        <v>11</v>
      </c>
      <c r="M42" s="110" t="s">
        <v>110</v>
      </c>
      <c r="N42" s="110">
        <v>3</v>
      </c>
      <c r="O42" s="110" t="s">
        <v>16</v>
      </c>
      <c r="P42" s="10" t="s">
        <v>160</v>
      </c>
      <c r="Q42" s="2">
        <v>2</v>
      </c>
      <c r="R42" s="10" t="s">
        <v>23</v>
      </c>
    </row>
    <row r="43" spans="4:18" ht="18" customHeight="1">
      <c r="D43" s="112"/>
      <c r="E43" s="112"/>
      <c r="F43" s="112"/>
      <c r="G43" s="10" t="s">
        <v>164</v>
      </c>
      <c r="H43" s="2">
        <v>1</v>
      </c>
      <c r="I43" s="10" t="s">
        <v>18</v>
      </c>
      <c r="J43" s="10" t="s">
        <v>163</v>
      </c>
      <c r="K43" s="2">
        <v>1</v>
      </c>
      <c r="L43" s="10" t="s">
        <v>11</v>
      </c>
      <c r="M43" s="110" t="s">
        <v>106</v>
      </c>
      <c r="N43" s="110">
        <v>2</v>
      </c>
      <c r="O43" s="110" t="s">
        <v>16</v>
      </c>
      <c r="P43" s="10" t="s">
        <v>162</v>
      </c>
      <c r="Q43" s="2">
        <v>1</v>
      </c>
      <c r="R43" s="10" t="s">
        <v>11</v>
      </c>
    </row>
    <row r="44" spans="4:18" ht="18" customHeight="1">
      <c r="D44" s="112"/>
      <c r="E44" s="112"/>
      <c r="F44" s="112"/>
      <c r="G44" s="10"/>
      <c r="I44" s="10"/>
      <c r="J44" s="10" t="s">
        <v>136</v>
      </c>
      <c r="K44" s="2">
        <v>1</v>
      </c>
      <c r="L44" s="10" t="s">
        <v>18</v>
      </c>
      <c r="M44" s="110" t="s">
        <v>48</v>
      </c>
      <c r="N44" s="110">
        <v>2</v>
      </c>
      <c r="O44" s="110" t="s">
        <v>16</v>
      </c>
      <c r="P44" s="10" t="s">
        <v>161</v>
      </c>
      <c r="Q44" s="2">
        <v>1</v>
      </c>
      <c r="R44" s="10" t="s">
        <v>11</v>
      </c>
    </row>
    <row r="45" spans="4:18" ht="18" customHeight="1">
      <c r="D45" s="112"/>
      <c r="E45" s="112"/>
      <c r="F45" s="112"/>
      <c r="G45" s="10"/>
      <c r="I45" s="10"/>
      <c r="J45" s="10" t="s">
        <v>164</v>
      </c>
      <c r="K45" s="2">
        <v>1</v>
      </c>
      <c r="L45" s="10" t="s">
        <v>23</v>
      </c>
      <c r="M45" s="110" t="s">
        <v>28</v>
      </c>
      <c r="N45" s="110">
        <v>1</v>
      </c>
      <c r="O45" s="110" t="s">
        <v>16</v>
      </c>
      <c r="P45" s="10" t="s">
        <v>80</v>
      </c>
      <c r="Q45" s="2">
        <v>1</v>
      </c>
      <c r="R45" s="10" t="s">
        <v>11</v>
      </c>
    </row>
    <row r="46" spans="4:18" ht="18" customHeight="1">
      <c r="D46" s="112"/>
      <c r="E46" s="112"/>
      <c r="F46" s="112"/>
      <c r="G46" s="10"/>
      <c r="I46" s="10"/>
      <c r="J46" s="10" t="s">
        <v>160</v>
      </c>
      <c r="K46" s="2">
        <v>1</v>
      </c>
      <c r="L46" s="10" t="s">
        <v>23</v>
      </c>
      <c r="M46" s="10" t="s">
        <v>80</v>
      </c>
      <c r="N46" s="2">
        <v>1</v>
      </c>
      <c r="O46" s="10" t="s">
        <v>11</v>
      </c>
      <c r="P46" s="10"/>
      <c r="R46" s="10"/>
    </row>
    <row r="47" spans="4:18" ht="18" customHeight="1">
      <c r="D47" s="40"/>
      <c r="E47" s="40"/>
      <c r="F47" s="40"/>
      <c r="G47" s="72"/>
      <c r="H47" s="72"/>
      <c r="I47" s="72"/>
      <c r="J47" s="72"/>
      <c r="K47" s="72"/>
      <c r="L47" s="72"/>
      <c r="M47" s="11"/>
      <c r="N47" s="11"/>
      <c r="O47" s="11"/>
      <c r="P47" s="72"/>
      <c r="Q47" s="192"/>
      <c r="R47" s="11"/>
    </row>
    <row r="48" spans="4:18" ht="18" customHeight="1">
      <c r="D48" s="40"/>
      <c r="E48" s="468"/>
      <c r="F48" s="467"/>
      <c r="G48" s="25"/>
      <c r="H48" s="432">
        <f>SUM(H27:H47)</f>
        <v>33</v>
      </c>
      <c r="I48" s="440"/>
      <c r="J48" s="25"/>
      <c r="K48" s="432">
        <f>SUM(K27:K47)</f>
        <v>33</v>
      </c>
      <c r="L48" s="440"/>
      <c r="M48" s="54"/>
      <c r="N48" s="432">
        <f>SUM(N27:N47)</f>
        <v>33</v>
      </c>
      <c r="O48" s="440"/>
      <c r="P48" s="25"/>
      <c r="Q48" s="432">
        <f>SUM(Q27:Q47)</f>
        <v>33</v>
      </c>
      <c r="R48" s="431"/>
    </row>
    <row r="49" spans="4:18" ht="18" customHeight="1">
      <c r="D49" s="444">
        <v>45306</v>
      </c>
      <c r="E49" s="461"/>
      <c r="F49" s="462"/>
      <c r="G49" s="454">
        <v>45307</v>
      </c>
      <c r="H49" s="438"/>
      <c r="I49" s="455"/>
      <c r="J49" s="444">
        <v>45308</v>
      </c>
      <c r="K49" s="445"/>
      <c r="L49" s="459"/>
      <c r="M49" s="444">
        <v>45309</v>
      </c>
      <c r="N49" s="461"/>
      <c r="O49" s="462"/>
      <c r="P49" s="444">
        <v>45310</v>
      </c>
      <c r="Q49" s="461"/>
      <c r="R49" s="462"/>
    </row>
    <row r="50" spans="4:18" ht="18" customHeight="1">
      <c r="D50" s="158" t="s">
        <v>1</v>
      </c>
      <c r="E50" s="193" t="s">
        <v>3</v>
      </c>
      <c r="F50" s="164" t="s">
        <v>4</v>
      </c>
      <c r="G50" s="158" t="s">
        <v>1</v>
      </c>
      <c r="H50" s="193" t="s">
        <v>3</v>
      </c>
      <c r="I50" s="102" t="s">
        <v>4</v>
      </c>
      <c r="J50" s="285" t="s">
        <v>1</v>
      </c>
      <c r="K50" s="44" t="s">
        <v>3</v>
      </c>
      <c r="L50" s="66" t="s">
        <v>4</v>
      </c>
      <c r="M50" s="56" t="s">
        <v>1</v>
      </c>
      <c r="N50" s="235" t="s">
        <v>3</v>
      </c>
      <c r="O50" s="193" t="s">
        <v>4</v>
      </c>
      <c r="P50" s="240" t="s">
        <v>1</v>
      </c>
      <c r="Q50" s="191" t="s">
        <v>3</v>
      </c>
      <c r="R50" s="31" t="s">
        <v>4</v>
      </c>
    </row>
    <row r="51" spans="4:18" ht="18" customHeight="1">
      <c r="D51" s="17" t="s">
        <v>7</v>
      </c>
      <c r="E51" s="9">
        <v>2</v>
      </c>
      <c r="F51" s="26" t="s">
        <v>8</v>
      </c>
      <c r="G51" s="17" t="s">
        <v>10</v>
      </c>
      <c r="H51" s="17">
        <v>8</v>
      </c>
      <c r="I51" s="17" t="s">
        <v>11</v>
      </c>
      <c r="J51" s="17" t="s">
        <v>10</v>
      </c>
      <c r="K51" s="17">
        <v>2</v>
      </c>
      <c r="L51" s="9" t="s">
        <v>11</v>
      </c>
      <c r="M51" s="26" t="s">
        <v>10</v>
      </c>
      <c r="N51" s="17">
        <v>1</v>
      </c>
      <c r="O51" s="17" t="s">
        <v>11</v>
      </c>
      <c r="P51" s="17" t="s">
        <v>10</v>
      </c>
      <c r="Q51" s="17">
        <v>2</v>
      </c>
      <c r="R51" s="9" t="s">
        <v>11</v>
      </c>
    </row>
    <row r="52" spans="4:18" ht="18" customHeight="1">
      <c r="D52" s="19" t="s">
        <v>10</v>
      </c>
      <c r="E52" s="10">
        <v>1</v>
      </c>
      <c r="F52" s="2" t="s">
        <v>11</v>
      </c>
      <c r="G52" s="19" t="s">
        <v>13</v>
      </c>
      <c r="H52" s="19">
        <v>2</v>
      </c>
      <c r="I52" s="19"/>
      <c r="J52" s="19" t="s">
        <v>13</v>
      </c>
      <c r="K52" s="19">
        <v>3</v>
      </c>
      <c r="L52" s="10"/>
      <c r="M52" s="2" t="s">
        <v>13</v>
      </c>
      <c r="N52" s="19">
        <v>3</v>
      </c>
      <c r="O52" s="19"/>
      <c r="P52" s="19" t="s">
        <v>13</v>
      </c>
      <c r="Q52" s="19">
        <v>3</v>
      </c>
      <c r="R52" s="10"/>
    </row>
    <row r="53" spans="4:18" ht="18" customHeight="1">
      <c r="D53" s="19" t="s">
        <v>13</v>
      </c>
      <c r="E53" s="10">
        <v>1</v>
      </c>
      <c r="G53" s="19" t="s">
        <v>15</v>
      </c>
      <c r="H53" s="19">
        <v>5</v>
      </c>
      <c r="I53" s="19" t="s">
        <v>16</v>
      </c>
      <c r="J53" s="19" t="s">
        <v>15</v>
      </c>
      <c r="K53" s="19">
        <v>6</v>
      </c>
      <c r="L53" s="10" t="s">
        <v>16</v>
      </c>
      <c r="M53" s="2" t="s">
        <v>20</v>
      </c>
      <c r="N53" s="19">
        <v>1</v>
      </c>
      <c r="O53" s="19" t="s">
        <v>18</v>
      </c>
      <c r="P53" s="19" t="s">
        <v>15</v>
      </c>
      <c r="Q53" s="19">
        <v>7</v>
      </c>
      <c r="R53" s="10" t="s">
        <v>16</v>
      </c>
    </row>
    <row r="54" spans="4:18" ht="18" customHeight="1">
      <c r="D54" s="19" t="s">
        <v>15</v>
      </c>
      <c r="E54" s="10">
        <v>4</v>
      </c>
      <c r="F54" s="2" t="s">
        <v>16</v>
      </c>
      <c r="G54" s="19" t="s">
        <v>24</v>
      </c>
      <c r="H54" s="19">
        <v>1</v>
      </c>
      <c r="I54" s="19" t="s">
        <v>18</v>
      </c>
      <c r="J54" s="19" t="s">
        <v>75</v>
      </c>
      <c r="K54" s="19">
        <v>1</v>
      </c>
      <c r="L54" s="10" t="s">
        <v>18</v>
      </c>
      <c r="M54" s="2" t="s">
        <v>22</v>
      </c>
      <c r="N54" s="19">
        <v>6</v>
      </c>
      <c r="O54" s="19" t="s">
        <v>18</v>
      </c>
      <c r="P54" s="19" t="s">
        <v>22</v>
      </c>
      <c r="Q54" s="19">
        <v>7</v>
      </c>
      <c r="R54" s="10" t="s">
        <v>18</v>
      </c>
    </row>
    <row r="55" spans="4:18" ht="18" customHeight="1">
      <c r="D55" s="19" t="s">
        <v>24</v>
      </c>
      <c r="E55" s="10">
        <v>2</v>
      </c>
      <c r="F55" s="2" t="s">
        <v>18</v>
      </c>
      <c r="G55" s="19" t="s">
        <v>22</v>
      </c>
      <c r="H55" s="19">
        <v>1</v>
      </c>
      <c r="I55" s="19" t="s">
        <v>18</v>
      </c>
      <c r="J55" s="19" t="s">
        <v>24</v>
      </c>
      <c r="K55" s="19">
        <v>1</v>
      </c>
      <c r="L55" s="10" t="s">
        <v>18</v>
      </c>
      <c r="M55" s="150" t="s">
        <v>28</v>
      </c>
      <c r="N55" s="149">
        <v>7</v>
      </c>
      <c r="O55" s="149" t="s">
        <v>16</v>
      </c>
      <c r="P55" s="19" t="s">
        <v>24</v>
      </c>
      <c r="Q55" s="19">
        <v>1</v>
      </c>
      <c r="R55" s="10" t="s">
        <v>18</v>
      </c>
    </row>
    <row r="56" spans="4:18" ht="18" customHeight="1">
      <c r="D56" s="19" t="s">
        <v>75</v>
      </c>
      <c r="E56" s="10">
        <v>1</v>
      </c>
      <c r="F56" s="2" t="s">
        <v>18</v>
      </c>
      <c r="G56" s="149" t="s">
        <v>28</v>
      </c>
      <c r="H56" s="149">
        <v>6</v>
      </c>
      <c r="I56" s="149" t="s">
        <v>16</v>
      </c>
      <c r="J56" s="19" t="s">
        <v>20</v>
      </c>
      <c r="K56" s="19">
        <v>1</v>
      </c>
      <c r="L56" s="10" t="s">
        <v>18</v>
      </c>
      <c r="M56" s="2" t="s">
        <v>92</v>
      </c>
      <c r="N56" s="19">
        <v>3</v>
      </c>
      <c r="O56" s="19" t="s">
        <v>18</v>
      </c>
      <c r="P56" s="161" t="s">
        <v>60</v>
      </c>
      <c r="Q56" s="161">
        <v>3</v>
      </c>
      <c r="R56" s="141" t="s">
        <v>16</v>
      </c>
    </row>
    <row r="57" spans="4:18" ht="18" customHeight="1">
      <c r="D57" s="19" t="s">
        <v>20</v>
      </c>
      <c r="E57" s="10">
        <v>2</v>
      </c>
      <c r="F57" s="2" t="s">
        <v>18</v>
      </c>
      <c r="G57" s="19" t="s">
        <v>92</v>
      </c>
      <c r="H57" s="19">
        <v>9</v>
      </c>
      <c r="I57" s="19" t="s">
        <v>18</v>
      </c>
      <c r="J57" s="19" t="s">
        <v>22</v>
      </c>
      <c r="K57" s="19">
        <v>7</v>
      </c>
      <c r="L57" s="10" t="s">
        <v>18</v>
      </c>
      <c r="M57" s="2" t="s">
        <v>125</v>
      </c>
      <c r="N57" s="19">
        <v>2</v>
      </c>
      <c r="O57" s="19" t="s">
        <v>23</v>
      </c>
      <c r="P57" s="161" t="s">
        <v>63</v>
      </c>
      <c r="Q57" s="161">
        <v>1</v>
      </c>
      <c r="R57" s="141" t="s">
        <v>16</v>
      </c>
    </row>
    <row r="58" spans="4:18" ht="18" customHeight="1">
      <c r="D58" s="19" t="s">
        <v>22</v>
      </c>
      <c r="E58" s="10">
        <v>5</v>
      </c>
      <c r="F58" s="2" t="s">
        <v>18</v>
      </c>
      <c r="G58" s="19" t="s">
        <v>135</v>
      </c>
      <c r="H58" s="19">
        <v>1</v>
      </c>
      <c r="I58" s="19" t="s">
        <v>18</v>
      </c>
      <c r="J58" s="161" t="s">
        <v>60</v>
      </c>
      <c r="K58" s="161">
        <v>4</v>
      </c>
      <c r="L58" s="141" t="s">
        <v>16</v>
      </c>
      <c r="M58" s="2" t="s">
        <v>135</v>
      </c>
      <c r="N58" s="19">
        <v>1</v>
      </c>
      <c r="O58" s="19" t="s">
        <v>18</v>
      </c>
      <c r="P58" s="19" t="s">
        <v>135</v>
      </c>
      <c r="Q58" s="19">
        <v>1</v>
      </c>
      <c r="R58" s="10" t="s">
        <v>18</v>
      </c>
    </row>
    <row r="59" spans="4:18" ht="18" customHeight="1">
      <c r="D59" s="161" t="s">
        <v>60</v>
      </c>
      <c r="E59" s="141">
        <v>4</v>
      </c>
      <c r="F59" s="140" t="s">
        <v>16</v>
      </c>
      <c r="G59" s="19" t="s">
        <v>125</v>
      </c>
      <c r="H59" s="19">
        <v>2</v>
      </c>
      <c r="I59" s="19" t="s">
        <v>23</v>
      </c>
      <c r="J59" s="19" t="s">
        <v>92</v>
      </c>
      <c r="K59" s="19">
        <v>5</v>
      </c>
      <c r="L59" s="10" t="s">
        <v>18</v>
      </c>
      <c r="M59" s="2" t="s">
        <v>128</v>
      </c>
      <c r="N59" s="19">
        <v>2</v>
      </c>
      <c r="O59" s="19" t="s">
        <v>18</v>
      </c>
      <c r="P59" s="19" t="s">
        <v>92</v>
      </c>
      <c r="Q59" s="19">
        <v>3</v>
      </c>
      <c r="R59" s="10" t="s">
        <v>18</v>
      </c>
    </row>
    <row r="60" spans="4:18" ht="18" customHeight="1">
      <c r="D60" s="161" t="s">
        <v>63</v>
      </c>
      <c r="E60" s="141">
        <v>1</v>
      </c>
      <c r="F60" s="140" t="s">
        <v>16</v>
      </c>
      <c r="G60" s="19" t="s">
        <v>166</v>
      </c>
      <c r="H60" s="19">
        <v>1</v>
      </c>
      <c r="I60" s="19" t="s">
        <v>23</v>
      </c>
      <c r="J60" s="19" t="s">
        <v>136</v>
      </c>
      <c r="K60" s="19">
        <v>1</v>
      </c>
      <c r="L60" s="10" t="s">
        <v>18</v>
      </c>
      <c r="M60" s="2" t="s">
        <v>93</v>
      </c>
      <c r="N60" s="19">
        <v>2</v>
      </c>
      <c r="O60" s="19" t="s">
        <v>18</v>
      </c>
      <c r="P60" s="19" t="s">
        <v>128</v>
      </c>
      <c r="Q60" s="19">
        <v>2</v>
      </c>
      <c r="R60" s="10" t="s">
        <v>18</v>
      </c>
    </row>
    <row r="61" spans="4:18" ht="18" customHeight="1">
      <c r="D61" s="19" t="s">
        <v>92</v>
      </c>
      <c r="E61" s="10">
        <v>6</v>
      </c>
      <c r="F61" s="2" t="s">
        <v>18</v>
      </c>
      <c r="G61" s="19" t="s">
        <v>138</v>
      </c>
      <c r="H61" s="19">
        <v>1</v>
      </c>
      <c r="I61" s="19" t="s">
        <v>18</v>
      </c>
      <c r="J61" s="19" t="s">
        <v>87</v>
      </c>
      <c r="K61" s="19">
        <v>1</v>
      </c>
      <c r="L61" s="10" t="s">
        <v>11</v>
      </c>
      <c r="M61" s="2" t="s">
        <v>136</v>
      </c>
      <c r="N61" s="19">
        <v>1</v>
      </c>
      <c r="O61" s="19" t="s">
        <v>18</v>
      </c>
      <c r="P61" s="19" t="s">
        <v>93</v>
      </c>
      <c r="Q61" s="19">
        <v>2</v>
      </c>
      <c r="R61" s="10" t="s">
        <v>18</v>
      </c>
    </row>
    <row r="62" spans="4:18" ht="18" customHeight="1">
      <c r="D62" s="19" t="s">
        <v>125</v>
      </c>
      <c r="E62" s="10">
        <v>4</v>
      </c>
      <c r="F62" s="2" t="s">
        <v>23</v>
      </c>
      <c r="G62" s="19" t="s">
        <v>128</v>
      </c>
      <c r="H62" s="19">
        <v>1</v>
      </c>
      <c r="I62" s="19" t="s">
        <v>18</v>
      </c>
      <c r="J62" s="19" t="s">
        <v>125</v>
      </c>
      <c r="K62" s="19">
        <v>2</v>
      </c>
      <c r="L62" s="10" t="s">
        <v>23</v>
      </c>
      <c r="M62" s="2" t="s">
        <v>130</v>
      </c>
      <c r="N62" s="19">
        <v>2</v>
      </c>
      <c r="O62" s="19" t="s">
        <v>18</v>
      </c>
      <c r="P62" s="19" t="s">
        <v>136</v>
      </c>
      <c r="Q62" s="19">
        <v>1</v>
      </c>
      <c r="R62" s="10" t="s">
        <v>18</v>
      </c>
    </row>
    <row r="63" spans="4:18" ht="18" customHeight="1">
      <c r="D63" s="19" t="s">
        <v>87</v>
      </c>
      <c r="E63" s="10">
        <v>1</v>
      </c>
      <c r="F63" s="2" t="s">
        <v>11</v>
      </c>
      <c r="G63" s="19" t="s">
        <v>149</v>
      </c>
      <c r="H63" s="19">
        <v>3</v>
      </c>
      <c r="I63" s="19" t="s">
        <v>16</v>
      </c>
      <c r="J63" s="19" t="s">
        <v>138</v>
      </c>
      <c r="K63" s="19">
        <v>1</v>
      </c>
      <c r="L63" s="10" t="s">
        <v>18</v>
      </c>
      <c r="M63" s="2" t="s">
        <v>138</v>
      </c>
      <c r="N63" s="19">
        <v>1</v>
      </c>
      <c r="O63" s="19" t="s">
        <v>18</v>
      </c>
      <c r="P63" s="19" t="s">
        <v>130</v>
      </c>
      <c r="Q63" s="19">
        <v>2</v>
      </c>
      <c r="R63" s="10" t="s">
        <v>18</v>
      </c>
    </row>
    <row r="64" spans="4:18" ht="18" customHeight="1">
      <c r="D64" s="19" t="s">
        <v>138</v>
      </c>
      <c r="E64" s="10">
        <v>1</v>
      </c>
      <c r="F64" s="2" t="s">
        <v>18</v>
      </c>
      <c r="G64" s="19" t="s">
        <v>167</v>
      </c>
      <c r="H64" s="19">
        <v>2</v>
      </c>
      <c r="I64" s="19" t="s">
        <v>16</v>
      </c>
      <c r="J64" s="19" t="s">
        <v>128</v>
      </c>
      <c r="K64" s="19">
        <v>1</v>
      </c>
      <c r="L64" s="10" t="s">
        <v>18</v>
      </c>
      <c r="M64" s="2" t="s">
        <v>82</v>
      </c>
      <c r="N64" s="19">
        <v>4</v>
      </c>
      <c r="O64" s="19" t="s">
        <v>16</v>
      </c>
      <c r="P64" s="19" t="s">
        <v>138</v>
      </c>
      <c r="Q64" s="19">
        <v>1</v>
      </c>
      <c r="R64" s="10" t="s">
        <v>23</v>
      </c>
    </row>
    <row r="65" spans="4:18" ht="18" customHeight="1">
      <c r="D65" s="19" t="s">
        <v>166</v>
      </c>
      <c r="E65" s="10">
        <v>1</v>
      </c>
      <c r="F65" s="2" t="s">
        <v>18</v>
      </c>
      <c r="G65" s="19"/>
      <c r="H65" s="19"/>
      <c r="I65" s="19"/>
      <c r="J65" s="19" t="s">
        <v>130</v>
      </c>
      <c r="K65" s="19">
        <v>1</v>
      </c>
      <c r="L65" s="10" t="s">
        <v>18</v>
      </c>
      <c r="M65" s="2" t="s">
        <v>85</v>
      </c>
      <c r="N65" s="19">
        <v>2</v>
      </c>
      <c r="O65" s="19" t="s">
        <v>16</v>
      </c>
      <c r="P65" s="19" t="s">
        <v>125</v>
      </c>
      <c r="Q65" s="19">
        <v>2</v>
      </c>
      <c r="R65" s="10" t="s">
        <v>23</v>
      </c>
    </row>
    <row r="66" spans="4:18" ht="18" customHeight="1">
      <c r="D66" s="19" t="s">
        <v>128</v>
      </c>
      <c r="E66" s="10">
        <v>1</v>
      </c>
      <c r="F66" s="2" t="s">
        <v>18</v>
      </c>
      <c r="G66" s="19"/>
      <c r="H66" s="19"/>
      <c r="I66" s="19"/>
      <c r="J66" s="19" t="s">
        <v>79</v>
      </c>
      <c r="K66" s="19">
        <v>4</v>
      </c>
      <c r="L66" s="10" t="s">
        <v>16</v>
      </c>
      <c r="M66" s="2" t="s">
        <v>81</v>
      </c>
      <c r="N66" s="19">
        <v>2</v>
      </c>
      <c r="O66" s="19" t="s">
        <v>16</v>
      </c>
      <c r="P66" s="19" t="s">
        <v>124</v>
      </c>
      <c r="Q66" s="19">
        <v>2</v>
      </c>
      <c r="R66" s="10" t="s">
        <v>16</v>
      </c>
    </row>
    <row r="67" spans="4:18" ht="18" customHeight="1">
      <c r="D67" s="19" t="s">
        <v>136</v>
      </c>
      <c r="E67" s="10">
        <v>1</v>
      </c>
      <c r="F67" s="2" t="s">
        <v>18</v>
      </c>
      <c r="G67" s="19"/>
      <c r="H67" s="19"/>
      <c r="I67" s="19"/>
      <c r="J67" s="19" t="s">
        <v>26</v>
      </c>
      <c r="K67" s="19">
        <v>1</v>
      </c>
      <c r="L67" s="10" t="s">
        <v>11</v>
      </c>
      <c r="M67" s="2" t="s">
        <v>161</v>
      </c>
      <c r="N67" s="19">
        <v>1</v>
      </c>
      <c r="O67" s="19" t="s">
        <v>11</v>
      </c>
      <c r="P67" s="19" t="s">
        <v>159</v>
      </c>
      <c r="Q67" s="19">
        <v>1</v>
      </c>
      <c r="R67" s="10" t="s">
        <v>11</v>
      </c>
    </row>
    <row r="68" spans="4:18" ht="18" customHeight="1">
      <c r="D68" s="19" t="s">
        <v>164</v>
      </c>
      <c r="E68" s="10">
        <v>1</v>
      </c>
      <c r="F68" s="2" t="s">
        <v>11</v>
      </c>
      <c r="G68" s="19"/>
      <c r="H68" s="19"/>
      <c r="I68" s="19"/>
      <c r="J68" s="19"/>
      <c r="K68" s="19"/>
      <c r="L68" s="10"/>
      <c r="M68" s="2" t="s">
        <v>160</v>
      </c>
      <c r="N68" s="19">
        <v>1</v>
      </c>
      <c r="O68" s="19" t="s">
        <v>11</v>
      </c>
      <c r="P68" s="19" t="s">
        <v>80</v>
      </c>
      <c r="Q68" s="19">
        <v>1</v>
      </c>
      <c r="R68" s="10" t="s">
        <v>11</v>
      </c>
    </row>
    <row r="69" spans="4:18" ht="18" customHeight="1">
      <c r="D69" s="19" t="s">
        <v>84</v>
      </c>
      <c r="E69" s="10">
        <v>1</v>
      </c>
      <c r="F69" s="2" t="s">
        <v>16</v>
      </c>
      <c r="G69" s="19"/>
      <c r="H69" s="19"/>
      <c r="I69" s="19"/>
      <c r="J69" s="19"/>
      <c r="K69" s="19"/>
      <c r="L69" s="10"/>
      <c r="N69" s="19"/>
      <c r="O69" s="19"/>
      <c r="P69" s="19"/>
      <c r="Q69" s="19"/>
      <c r="R69" s="10"/>
    </row>
    <row r="70" spans="4:18" ht="18" customHeight="1">
      <c r="D70" s="19" t="s">
        <v>120</v>
      </c>
      <c r="E70" s="10">
        <v>3</v>
      </c>
      <c r="F70" s="2" t="s">
        <v>16</v>
      </c>
      <c r="G70" s="63"/>
      <c r="H70" s="63"/>
      <c r="I70" s="63"/>
      <c r="J70" s="63"/>
      <c r="K70" s="63"/>
      <c r="L70" s="65"/>
      <c r="M70" s="76"/>
      <c r="N70" s="63"/>
      <c r="O70" s="19"/>
      <c r="P70" s="63"/>
      <c r="Q70" s="63"/>
      <c r="R70" s="10"/>
    </row>
    <row r="71" spans="4:18" ht="18" customHeight="1">
      <c r="D71" s="19"/>
      <c r="E71" s="11"/>
      <c r="G71" s="192"/>
      <c r="H71" s="192"/>
      <c r="I71" s="192"/>
      <c r="J71" s="192"/>
      <c r="K71" s="192"/>
      <c r="L71" s="72"/>
      <c r="M71" s="173"/>
      <c r="N71" s="192"/>
      <c r="O71" s="25"/>
      <c r="P71" s="192"/>
      <c r="Q71" s="192"/>
      <c r="R71" s="11"/>
    </row>
    <row r="72" spans="4:18" ht="18" customHeight="1">
      <c r="D72" s="12"/>
      <c r="E72" s="443">
        <f>SUM(E51:E70)</f>
        <v>43</v>
      </c>
      <c r="F72" s="440"/>
      <c r="G72" s="54"/>
      <c r="H72" s="463">
        <f>SUM(H51:H70)</f>
        <v>43</v>
      </c>
      <c r="I72" s="464"/>
      <c r="J72" s="25"/>
      <c r="K72" s="443">
        <f>SUM(K51:K70)</f>
        <v>42</v>
      </c>
      <c r="L72" s="431"/>
      <c r="M72" s="54"/>
      <c r="N72" s="443">
        <f>SUM(N51:N70)</f>
        <v>42</v>
      </c>
      <c r="O72" s="431"/>
      <c r="P72" s="25"/>
      <c r="Q72" s="443">
        <f>SUM(Q51:Q70)</f>
        <v>42</v>
      </c>
      <c r="R72" s="431"/>
    </row>
    <row r="73" spans="4:18" ht="18" customHeight="1">
      <c r="D73" s="447">
        <v>45313</v>
      </c>
      <c r="E73" s="445"/>
      <c r="F73" s="446"/>
      <c r="G73" s="444">
        <v>45314</v>
      </c>
      <c r="H73" s="461"/>
      <c r="I73" s="465"/>
      <c r="J73" s="444">
        <v>45315</v>
      </c>
      <c r="K73" s="445"/>
      <c r="L73" s="446"/>
      <c r="M73" s="444">
        <v>45316</v>
      </c>
      <c r="N73" s="461"/>
      <c r="O73" s="465"/>
      <c r="P73" s="444">
        <v>45317</v>
      </c>
      <c r="Q73" s="445"/>
      <c r="R73" s="446"/>
    </row>
    <row r="74" spans="4:18" ht="18" customHeight="1">
      <c r="D74" s="158" t="s">
        <v>1</v>
      </c>
      <c r="E74" s="195" t="s">
        <v>3</v>
      </c>
      <c r="F74" s="191" t="s">
        <v>4</v>
      </c>
      <c r="G74" s="158" t="s">
        <v>1</v>
      </c>
      <c r="H74" s="195" t="s">
        <v>3</v>
      </c>
      <c r="I74" s="191" t="s">
        <v>4</v>
      </c>
      <c r="J74" s="158" t="s">
        <v>1</v>
      </c>
      <c r="K74" s="191" t="s">
        <v>3</v>
      </c>
      <c r="L74" s="31" t="s">
        <v>4</v>
      </c>
      <c r="M74" s="240" t="s">
        <v>1</v>
      </c>
      <c r="N74" s="195" t="s">
        <v>3</v>
      </c>
      <c r="O74" s="191" t="s">
        <v>4</v>
      </c>
      <c r="P74" s="56" t="s">
        <v>1</v>
      </c>
      <c r="Q74" s="233" t="s">
        <v>3</v>
      </c>
      <c r="R74" s="31" t="s">
        <v>4</v>
      </c>
    </row>
    <row r="75" spans="4:18" ht="18" customHeight="1">
      <c r="D75" s="17" t="s">
        <v>10</v>
      </c>
      <c r="E75" s="17">
        <v>2</v>
      </c>
      <c r="F75" s="9" t="s">
        <v>11</v>
      </c>
      <c r="G75" s="26" t="s">
        <v>10</v>
      </c>
      <c r="H75" s="17">
        <v>7</v>
      </c>
      <c r="I75" s="9" t="s">
        <v>11</v>
      </c>
      <c r="J75" s="27" t="s">
        <v>10</v>
      </c>
      <c r="K75" s="26">
        <v>3</v>
      </c>
      <c r="L75" s="9" t="s">
        <v>11</v>
      </c>
      <c r="M75" s="26" t="s">
        <v>10</v>
      </c>
      <c r="N75" s="17">
        <v>1</v>
      </c>
      <c r="O75" s="9" t="s">
        <v>11</v>
      </c>
      <c r="P75" s="26" t="s">
        <v>10</v>
      </c>
      <c r="Q75" s="17">
        <v>1</v>
      </c>
      <c r="R75" s="9" t="s">
        <v>11</v>
      </c>
    </row>
    <row r="76" spans="4:18" ht="18" customHeight="1">
      <c r="D76" s="19" t="s">
        <v>13</v>
      </c>
      <c r="E76" s="19">
        <v>2</v>
      </c>
      <c r="F76" s="10"/>
      <c r="G76" s="2" t="s">
        <v>13</v>
      </c>
      <c r="H76" s="19">
        <v>3</v>
      </c>
      <c r="I76" s="10"/>
      <c r="J76" s="28" t="s">
        <v>58</v>
      </c>
      <c r="K76" s="2">
        <v>1</v>
      </c>
      <c r="L76" s="10" t="s">
        <v>8</v>
      </c>
      <c r="M76" s="2" t="s">
        <v>13</v>
      </c>
      <c r="N76" s="19">
        <v>2</v>
      </c>
      <c r="O76" s="10"/>
      <c r="P76" s="2" t="s">
        <v>13</v>
      </c>
      <c r="Q76" s="19">
        <v>2</v>
      </c>
      <c r="R76" s="10"/>
    </row>
    <row r="77" spans="4:18" ht="18" customHeight="1">
      <c r="D77" s="19" t="s">
        <v>22</v>
      </c>
      <c r="E77" s="19">
        <v>2</v>
      </c>
      <c r="F77" s="10" t="s">
        <v>18</v>
      </c>
      <c r="G77" s="2" t="s">
        <v>22</v>
      </c>
      <c r="H77" s="19">
        <v>1</v>
      </c>
      <c r="I77" s="10" t="s">
        <v>18</v>
      </c>
      <c r="J77" s="28" t="s">
        <v>13</v>
      </c>
      <c r="K77" s="2">
        <v>4</v>
      </c>
      <c r="L77" s="10"/>
      <c r="M77" s="150" t="s">
        <v>15</v>
      </c>
      <c r="N77" s="149">
        <v>2</v>
      </c>
      <c r="O77" s="110" t="s">
        <v>23</v>
      </c>
      <c r="P77" s="2" t="s">
        <v>24</v>
      </c>
      <c r="Q77" s="19">
        <v>2</v>
      </c>
      <c r="R77" s="10" t="s">
        <v>18</v>
      </c>
    </row>
    <row r="78" spans="4:18" ht="18" customHeight="1">
      <c r="D78" s="19" t="s">
        <v>24</v>
      </c>
      <c r="E78" s="19">
        <v>1</v>
      </c>
      <c r="F78" s="10" t="s">
        <v>18</v>
      </c>
      <c r="G78" s="2" t="s">
        <v>24</v>
      </c>
      <c r="H78" s="19">
        <v>1</v>
      </c>
      <c r="I78" s="10" t="s">
        <v>18</v>
      </c>
      <c r="J78" s="28" t="s">
        <v>24</v>
      </c>
      <c r="K78" s="2">
        <v>1</v>
      </c>
      <c r="L78" s="10" t="s">
        <v>18</v>
      </c>
      <c r="M78" s="2" t="s">
        <v>87</v>
      </c>
      <c r="N78" s="19">
        <v>1</v>
      </c>
      <c r="O78" s="10" t="s">
        <v>11</v>
      </c>
      <c r="P78" s="2" t="s">
        <v>22</v>
      </c>
      <c r="Q78" s="19">
        <v>5</v>
      </c>
      <c r="R78" s="10" t="s">
        <v>18</v>
      </c>
    </row>
    <row r="79" spans="4:18" ht="18" customHeight="1">
      <c r="D79" s="149" t="s">
        <v>28</v>
      </c>
      <c r="E79" s="149">
        <v>5</v>
      </c>
      <c r="F79" s="110" t="s">
        <v>16</v>
      </c>
      <c r="G79" s="2" t="s">
        <v>136</v>
      </c>
      <c r="H79" s="19">
        <v>1</v>
      </c>
      <c r="I79" s="10" t="s">
        <v>18</v>
      </c>
      <c r="J79" s="28" t="s">
        <v>22</v>
      </c>
      <c r="K79" s="2">
        <v>2</v>
      </c>
      <c r="L79" s="10" t="s">
        <v>18</v>
      </c>
      <c r="M79" s="2" t="s">
        <v>22</v>
      </c>
      <c r="N79" s="19">
        <v>4</v>
      </c>
      <c r="O79" s="10" t="s">
        <v>18</v>
      </c>
      <c r="P79" s="150" t="s">
        <v>28</v>
      </c>
      <c r="Q79" s="149">
        <v>4</v>
      </c>
      <c r="R79" s="110" t="s">
        <v>16</v>
      </c>
    </row>
    <row r="80" spans="4:18" ht="19.5" customHeight="1">
      <c r="D80" s="149" t="s">
        <v>107</v>
      </c>
      <c r="E80" s="149">
        <v>4</v>
      </c>
      <c r="F80" s="110" t="s">
        <v>23</v>
      </c>
      <c r="G80" s="2" t="s">
        <v>128</v>
      </c>
      <c r="H80" s="19">
        <v>2</v>
      </c>
      <c r="I80" s="10" t="s">
        <v>18</v>
      </c>
      <c r="J80" s="157" t="s">
        <v>28</v>
      </c>
      <c r="K80" s="150">
        <v>5</v>
      </c>
      <c r="L80" s="110" t="s">
        <v>16</v>
      </c>
      <c r="M80" s="140" t="s">
        <v>60</v>
      </c>
      <c r="N80" s="161">
        <v>2</v>
      </c>
      <c r="O80" s="141" t="s">
        <v>16</v>
      </c>
      <c r="P80" s="140" t="s">
        <v>60</v>
      </c>
      <c r="Q80" s="161">
        <v>1</v>
      </c>
      <c r="R80" s="141" t="s">
        <v>16</v>
      </c>
    </row>
    <row r="81" spans="4:18" ht="18" customHeight="1">
      <c r="D81" s="161" t="s">
        <v>60</v>
      </c>
      <c r="E81" s="161">
        <v>2</v>
      </c>
      <c r="F81" s="141" t="s">
        <v>16</v>
      </c>
      <c r="G81" s="2" t="s">
        <v>93</v>
      </c>
      <c r="H81" s="19">
        <v>2</v>
      </c>
      <c r="I81" s="10" t="s">
        <v>18</v>
      </c>
      <c r="J81" s="28" t="s">
        <v>20</v>
      </c>
      <c r="K81" s="2">
        <v>1</v>
      </c>
      <c r="L81" s="10" t="s">
        <v>18</v>
      </c>
      <c r="M81" s="148" t="s">
        <v>168</v>
      </c>
      <c r="N81" s="182">
        <v>1</v>
      </c>
      <c r="O81" s="137" t="s">
        <v>16</v>
      </c>
      <c r="P81" s="2" t="s">
        <v>20</v>
      </c>
      <c r="Q81" s="19">
        <v>1</v>
      </c>
      <c r="R81" s="10" t="s">
        <v>18</v>
      </c>
    </row>
    <row r="82" spans="4:18" ht="18" customHeight="1">
      <c r="D82" s="19" t="s">
        <v>136</v>
      </c>
      <c r="E82" s="19">
        <v>1</v>
      </c>
      <c r="F82" s="10" t="s">
        <v>18</v>
      </c>
      <c r="G82" s="2" t="s">
        <v>92</v>
      </c>
      <c r="H82" s="19">
        <v>3</v>
      </c>
      <c r="I82" s="10" t="s">
        <v>18</v>
      </c>
      <c r="J82" s="28" t="s">
        <v>136</v>
      </c>
      <c r="K82" s="2">
        <v>1</v>
      </c>
      <c r="L82" s="10" t="s">
        <v>23</v>
      </c>
      <c r="M82" s="2" t="s">
        <v>24</v>
      </c>
      <c r="N82" s="19">
        <v>1</v>
      </c>
      <c r="O82" s="10" t="s">
        <v>18</v>
      </c>
      <c r="P82" s="2" t="s">
        <v>92</v>
      </c>
      <c r="Q82" s="19">
        <v>1</v>
      </c>
      <c r="R82" s="10" t="s">
        <v>18</v>
      </c>
    </row>
    <row r="83" spans="4:18" ht="18" customHeight="1">
      <c r="D83" s="19" t="s">
        <v>92</v>
      </c>
      <c r="E83" s="19">
        <v>3</v>
      </c>
      <c r="F83" s="10" t="s">
        <v>18</v>
      </c>
      <c r="G83" s="2" t="s">
        <v>130</v>
      </c>
      <c r="H83" s="19">
        <v>2</v>
      </c>
      <c r="I83" s="10" t="s">
        <v>18</v>
      </c>
      <c r="J83" s="28" t="s">
        <v>128</v>
      </c>
      <c r="K83" s="2">
        <v>1</v>
      </c>
      <c r="L83" s="10" t="s">
        <v>18</v>
      </c>
      <c r="M83" s="2" t="s">
        <v>20</v>
      </c>
      <c r="N83" s="19">
        <v>1</v>
      </c>
      <c r="O83" s="10" t="s">
        <v>18</v>
      </c>
      <c r="P83" s="2" t="s">
        <v>128</v>
      </c>
      <c r="Q83" s="19">
        <v>2</v>
      </c>
      <c r="R83" s="10" t="s">
        <v>18</v>
      </c>
    </row>
    <row r="84" spans="4:18" ht="18" customHeight="1">
      <c r="D84" s="19" t="s">
        <v>128</v>
      </c>
      <c r="E84" s="19">
        <v>4</v>
      </c>
      <c r="F84" s="10" t="s">
        <v>18</v>
      </c>
      <c r="G84" s="150" t="s">
        <v>109</v>
      </c>
      <c r="H84" s="149">
        <v>4</v>
      </c>
      <c r="I84" s="110" t="s">
        <v>16</v>
      </c>
      <c r="J84" s="28" t="s">
        <v>93</v>
      </c>
      <c r="K84" s="2">
        <v>3</v>
      </c>
      <c r="L84" s="10" t="s">
        <v>18</v>
      </c>
      <c r="M84" s="2" t="s">
        <v>92</v>
      </c>
      <c r="N84" s="19">
        <v>2</v>
      </c>
      <c r="O84" s="10" t="s">
        <v>18</v>
      </c>
      <c r="P84" s="2" t="s">
        <v>93</v>
      </c>
      <c r="Q84" s="19">
        <v>3</v>
      </c>
      <c r="R84" s="10" t="s">
        <v>18</v>
      </c>
    </row>
    <row r="85" spans="4:18" ht="18" customHeight="1">
      <c r="D85" s="19" t="s">
        <v>93</v>
      </c>
      <c r="E85" s="19">
        <v>4</v>
      </c>
      <c r="F85" s="10" t="s">
        <v>18</v>
      </c>
      <c r="G85" s="150" t="s">
        <v>40</v>
      </c>
      <c r="H85" s="149">
        <v>2</v>
      </c>
      <c r="I85" s="110" t="s">
        <v>16</v>
      </c>
      <c r="J85" s="28" t="s">
        <v>92</v>
      </c>
      <c r="K85" s="2">
        <v>3</v>
      </c>
      <c r="L85" s="10" t="s">
        <v>18</v>
      </c>
      <c r="M85" s="2" t="s">
        <v>128</v>
      </c>
      <c r="N85" s="19">
        <v>3</v>
      </c>
      <c r="O85" s="10" t="s">
        <v>18</v>
      </c>
      <c r="P85" s="2" t="s">
        <v>26</v>
      </c>
      <c r="Q85" s="19">
        <v>1</v>
      </c>
      <c r="R85" s="10" t="s">
        <v>11</v>
      </c>
    </row>
    <row r="86" spans="4:18" ht="18" customHeight="1">
      <c r="D86" s="19" t="s">
        <v>125</v>
      </c>
      <c r="E86" s="19">
        <v>1</v>
      </c>
      <c r="F86" s="10" t="s">
        <v>23</v>
      </c>
      <c r="G86" s="150" t="s">
        <v>36</v>
      </c>
      <c r="H86" s="149">
        <v>1</v>
      </c>
      <c r="I86" s="110" t="s">
        <v>16</v>
      </c>
      <c r="J86" s="28" t="s">
        <v>130</v>
      </c>
      <c r="K86" s="2">
        <v>1</v>
      </c>
      <c r="L86" s="10" t="s">
        <v>18</v>
      </c>
      <c r="M86" s="2" t="s">
        <v>93</v>
      </c>
      <c r="N86" s="19">
        <v>5</v>
      </c>
      <c r="O86" s="10" t="s">
        <v>18</v>
      </c>
      <c r="P86" s="2" t="s">
        <v>87</v>
      </c>
      <c r="Q86" s="19">
        <v>1</v>
      </c>
      <c r="R86" s="10" t="s">
        <v>11</v>
      </c>
    </row>
    <row r="87" spans="4:18" ht="18" customHeight="1">
      <c r="D87" s="19" t="s">
        <v>159</v>
      </c>
      <c r="E87" s="19">
        <v>1</v>
      </c>
      <c r="F87" s="10" t="s">
        <v>11</v>
      </c>
      <c r="G87" s="150" t="s">
        <v>110</v>
      </c>
      <c r="H87" s="149">
        <v>3</v>
      </c>
      <c r="I87" s="110" t="s">
        <v>16</v>
      </c>
      <c r="J87" s="28" t="s">
        <v>160</v>
      </c>
      <c r="K87" s="2">
        <v>1</v>
      </c>
      <c r="L87" s="10" t="s">
        <v>11</v>
      </c>
      <c r="M87" s="2" t="s">
        <v>130</v>
      </c>
      <c r="N87" s="19">
        <v>1</v>
      </c>
      <c r="O87" s="10" t="s">
        <v>23</v>
      </c>
      <c r="P87" s="150" t="s">
        <v>108</v>
      </c>
      <c r="Q87" s="149">
        <v>4</v>
      </c>
      <c r="R87" s="110" t="s">
        <v>16</v>
      </c>
    </row>
    <row r="88" spans="4:18" ht="18" customHeight="1">
      <c r="D88" s="19" t="s">
        <v>161</v>
      </c>
      <c r="E88" s="19">
        <v>1</v>
      </c>
      <c r="F88" s="10" t="s">
        <v>11</v>
      </c>
      <c r="G88" s="150" t="s">
        <v>106</v>
      </c>
      <c r="H88" s="149">
        <v>3</v>
      </c>
      <c r="I88" s="110" t="s">
        <v>16</v>
      </c>
      <c r="J88" s="28" t="s">
        <v>115</v>
      </c>
      <c r="K88" s="2">
        <v>1</v>
      </c>
      <c r="L88" s="10" t="s">
        <v>11</v>
      </c>
      <c r="M88" s="150" t="s">
        <v>28</v>
      </c>
      <c r="N88" s="149">
        <v>8</v>
      </c>
      <c r="O88" s="110" t="s">
        <v>16</v>
      </c>
      <c r="P88" s="148" t="s">
        <v>111</v>
      </c>
      <c r="Q88" s="182">
        <v>4</v>
      </c>
      <c r="R88" s="137" t="s">
        <v>16</v>
      </c>
    </row>
    <row r="89" spans="4:18" ht="18" customHeight="1">
      <c r="D89" s="19" t="s">
        <v>165</v>
      </c>
      <c r="E89" s="19">
        <v>1</v>
      </c>
      <c r="F89" s="10" t="s">
        <v>18</v>
      </c>
      <c r="G89" s="150" t="s">
        <v>38</v>
      </c>
      <c r="H89" s="149">
        <v>1</v>
      </c>
      <c r="I89" s="110" t="s">
        <v>16</v>
      </c>
      <c r="J89" s="157" t="s">
        <v>33</v>
      </c>
      <c r="K89" s="150">
        <v>5</v>
      </c>
      <c r="L89" s="110" t="s">
        <v>16</v>
      </c>
      <c r="M89" s="2" t="s">
        <v>125</v>
      </c>
      <c r="N89" s="19">
        <v>2</v>
      </c>
      <c r="O89" s="10" t="s">
        <v>23</v>
      </c>
      <c r="P89" s="2" t="s">
        <v>125</v>
      </c>
      <c r="Q89" s="19">
        <v>2</v>
      </c>
      <c r="R89" s="10" t="s">
        <v>23</v>
      </c>
    </row>
    <row r="90" spans="4:18" ht="18" customHeight="1">
      <c r="D90" s="182" t="s">
        <v>169</v>
      </c>
      <c r="E90" s="182">
        <v>1</v>
      </c>
      <c r="F90" s="137" t="s">
        <v>23</v>
      </c>
      <c r="G90" s="150" t="s">
        <v>113</v>
      </c>
      <c r="H90" s="149">
        <v>2</v>
      </c>
      <c r="I90" s="110" t="s">
        <v>16</v>
      </c>
      <c r="J90" s="157" t="s">
        <v>39</v>
      </c>
      <c r="K90" s="150">
        <v>4</v>
      </c>
      <c r="L90" s="110" t="s">
        <v>16</v>
      </c>
      <c r="M90" s="2" t="s">
        <v>135</v>
      </c>
      <c r="N90" s="19">
        <v>1</v>
      </c>
      <c r="O90" s="10" t="s">
        <v>23</v>
      </c>
      <c r="P90" s="2" t="s">
        <v>135</v>
      </c>
      <c r="Q90" s="19">
        <v>1</v>
      </c>
      <c r="R90" s="10" t="s">
        <v>23</v>
      </c>
    </row>
    <row r="91" spans="4:18" ht="18" customHeight="1">
      <c r="D91" s="182" t="s">
        <v>121</v>
      </c>
      <c r="E91" s="182">
        <v>1</v>
      </c>
      <c r="F91" s="137" t="s">
        <v>23</v>
      </c>
      <c r="G91" s="2" t="s">
        <v>165</v>
      </c>
      <c r="H91" s="19">
        <v>1</v>
      </c>
      <c r="I91" s="10" t="s">
        <v>23</v>
      </c>
      <c r="J91" s="2" t="s">
        <v>125</v>
      </c>
      <c r="K91" s="19">
        <v>1</v>
      </c>
      <c r="L91" s="10" t="s">
        <v>23</v>
      </c>
      <c r="M91" s="2" t="s">
        <v>138</v>
      </c>
      <c r="N91" s="19">
        <v>1</v>
      </c>
      <c r="O91" s="10" t="s">
        <v>11</v>
      </c>
      <c r="P91" s="28" t="s">
        <v>136</v>
      </c>
      <c r="Q91" s="2">
        <v>1</v>
      </c>
      <c r="R91" s="10" t="s">
        <v>23</v>
      </c>
    </row>
    <row r="92" spans="4:18" ht="18" customHeight="1">
      <c r="D92" s="182" t="s">
        <v>147</v>
      </c>
      <c r="E92" s="182">
        <v>1</v>
      </c>
      <c r="F92" s="137" t="s">
        <v>16</v>
      </c>
      <c r="G92" s="2" t="s">
        <v>125</v>
      </c>
      <c r="H92" s="19">
        <v>1</v>
      </c>
      <c r="I92" s="10" t="s">
        <v>23</v>
      </c>
      <c r="J92" s="2" t="s">
        <v>135</v>
      </c>
      <c r="K92" s="19">
        <v>1</v>
      </c>
      <c r="L92" s="10" t="s">
        <v>23</v>
      </c>
      <c r="M92" s="28" t="s">
        <v>136</v>
      </c>
      <c r="N92" s="2">
        <v>1</v>
      </c>
      <c r="O92" s="10" t="s">
        <v>23</v>
      </c>
      <c r="P92" s="2" t="s">
        <v>130</v>
      </c>
      <c r="Q92" s="19">
        <v>1</v>
      </c>
      <c r="R92" s="10" t="s">
        <v>23</v>
      </c>
    </row>
    <row r="93" spans="4:18" ht="18" customHeight="1">
      <c r="D93" s="182" t="s">
        <v>154</v>
      </c>
      <c r="E93" s="182">
        <v>1</v>
      </c>
      <c r="F93" s="137" t="s">
        <v>23</v>
      </c>
      <c r="G93" s="2" t="s">
        <v>135</v>
      </c>
      <c r="H93" s="19">
        <v>1</v>
      </c>
      <c r="I93" s="10" t="s">
        <v>18</v>
      </c>
      <c r="J93" s="28" t="s">
        <v>166</v>
      </c>
      <c r="K93" s="2">
        <v>1</v>
      </c>
      <c r="L93" s="10" t="s">
        <v>11</v>
      </c>
      <c r="M93" s="28" t="s">
        <v>160</v>
      </c>
      <c r="N93" s="2">
        <v>1</v>
      </c>
      <c r="O93" s="10" t="s">
        <v>11</v>
      </c>
      <c r="P93" s="28" t="s">
        <v>165</v>
      </c>
      <c r="Q93" s="2">
        <v>1</v>
      </c>
      <c r="R93" s="10" t="s">
        <v>11</v>
      </c>
    </row>
    <row r="94" spans="4:18" ht="18" customHeight="1">
      <c r="D94" s="182" t="s">
        <v>153</v>
      </c>
      <c r="E94" s="182">
        <v>1</v>
      </c>
      <c r="F94" s="137" t="s">
        <v>16</v>
      </c>
      <c r="H94" s="19"/>
      <c r="I94" s="10"/>
      <c r="J94" s="28" t="s">
        <v>165</v>
      </c>
      <c r="K94" s="2">
        <v>1</v>
      </c>
      <c r="L94" s="10" t="s">
        <v>23</v>
      </c>
      <c r="N94" s="19"/>
      <c r="O94" s="10"/>
      <c r="P94" s="2" t="s">
        <v>131</v>
      </c>
      <c r="Q94" s="19">
        <v>2</v>
      </c>
      <c r="R94" s="10" t="s">
        <v>18</v>
      </c>
    </row>
    <row r="95" spans="4:18" ht="18" customHeight="1">
      <c r="D95" s="182" t="s">
        <v>111</v>
      </c>
      <c r="E95" s="182">
        <v>1</v>
      </c>
      <c r="F95" s="137" t="s">
        <v>16</v>
      </c>
      <c r="H95" s="19"/>
      <c r="I95" s="10"/>
      <c r="J95" s="28"/>
      <c r="L95" s="10"/>
      <c r="N95" s="19"/>
      <c r="O95" s="10"/>
      <c r="Q95" s="19"/>
      <c r="R95" s="10"/>
    </row>
    <row r="96" spans="4:18" ht="18" customHeight="1">
      <c r="D96" s="182" t="s">
        <v>158</v>
      </c>
      <c r="E96" s="182">
        <v>1</v>
      </c>
      <c r="F96" s="137" t="s">
        <v>16</v>
      </c>
      <c r="H96" s="19"/>
      <c r="I96" s="10"/>
      <c r="J96" s="28"/>
      <c r="L96" s="10"/>
      <c r="N96" s="19"/>
      <c r="O96" s="10"/>
      <c r="Q96" s="19"/>
      <c r="R96" s="10"/>
    </row>
    <row r="97" spans="4:18" ht="18" customHeight="1">
      <c r="D97" s="19"/>
      <c r="E97" s="19"/>
      <c r="F97" s="11"/>
      <c r="H97" s="25"/>
      <c r="I97" s="11"/>
      <c r="J97" s="32"/>
      <c r="L97" s="11"/>
      <c r="N97" s="25"/>
      <c r="O97" s="11"/>
      <c r="Q97" s="25"/>
      <c r="R97" s="11"/>
    </row>
    <row r="98" spans="4:18" ht="18" customHeight="1">
      <c r="D98" s="12"/>
      <c r="E98" s="432">
        <f>SUM(E75:E97)</f>
        <v>41</v>
      </c>
      <c r="F98" s="431"/>
      <c r="G98" s="53"/>
      <c r="H98" s="443">
        <f>SUM(H75:H97)</f>
        <v>41</v>
      </c>
      <c r="I98" s="431"/>
      <c r="J98" s="54"/>
      <c r="K98" s="432">
        <f>SUM(K75:K97)</f>
        <v>41</v>
      </c>
      <c r="L98" s="431"/>
      <c r="M98" s="265"/>
      <c r="N98" s="443">
        <f>SUM(N75:N97)</f>
        <v>40</v>
      </c>
      <c r="O98" s="431"/>
      <c r="P98" s="12"/>
      <c r="Q98" s="443">
        <f>SUM(Q75:Q97)</f>
        <v>40</v>
      </c>
      <c r="R98" s="431"/>
    </row>
    <row r="99" spans="4:18" ht="18" customHeight="1">
      <c r="D99" s="447">
        <v>45320</v>
      </c>
      <c r="E99" s="460"/>
      <c r="F99" s="445"/>
      <c r="G99" s="447">
        <v>45321</v>
      </c>
      <c r="H99" s="460"/>
      <c r="I99" s="445"/>
      <c r="J99" s="450">
        <v>45322</v>
      </c>
      <c r="K99" s="442"/>
      <c r="L99" s="451"/>
      <c r="M99"/>
      <c r="N99"/>
      <c r="O99"/>
      <c r="P99"/>
      <c r="Q99"/>
      <c r="R99"/>
    </row>
    <row r="100" spans="4:18" ht="18" customHeight="1">
      <c r="D100" s="158" t="s">
        <v>1</v>
      </c>
      <c r="E100" s="195" t="s">
        <v>3</v>
      </c>
      <c r="F100" s="191" t="s">
        <v>4</v>
      </c>
      <c r="G100" s="158" t="s">
        <v>1</v>
      </c>
      <c r="H100" s="195" t="s">
        <v>3</v>
      </c>
      <c r="I100" s="191" t="s">
        <v>4</v>
      </c>
      <c r="J100" s="198" t="s">
        <v>1</v>
      </c>
      <c r="K100" s="196" t="s">
        <v>3</v>
      </c>
      <c r="L100" s="169" t="s">
        <v>4</v>
      </c>
      <c r="M100"/>
      <c r="N100"/>
      <c r="O100"/>
      <c r="P100"/>
      <c r="Q100"/>
      <c r="R100"/>
    </row>
    <row r="101" spans="4:18" ht="18" customHeight="1">
      <c r="D101" s="9" t="s">
        <v>10</v>
      </c>
      <c r="E101" s="26">
        <v>2</v>
      </c>
      <c r="F101" s="9" t="s">
        <v>11</v>
      </c>
      <c r="G101" s="27" t="s">
        <v>10</v>
      </c>
      <c r="H101" s="26">
        <v>7</v>
      </c>
      <c r="I101" s="9" t="s">
        <v>11</v>
      </c>
      <c r="J101" s="27" t="s">
        <v>13</v>
      </c>
      <c r="K101" s="26">
        <v>2</v>
      </c>
      <c r="L101" s="9"/>
      <c r="M101"/>
      <c r="N101"/>
      <c r="O101"/>
      <c r="P101"/>
      <c r="Q101"/>
      <c r="R101"/>
    </row>
    <row r="102" spans="4:18" ht="18" customHeight="1">
      <c r="D102" s="10" t="s">
        <v>13</v>
      </c>
      <c r="E102" s="2">
        <v>2</v>
      </c>
      <c r="F102" s="10"/>
      <c r="G102" s="28" t="s">
        <v>13</v>
      </c>
      <c r="H102" s="2">
        <v>2</v>
      </c>
      <c r="I102" s="10"/>
      <c r="J102" s="28" t="s">
        <v>24</v>
      </c>
      <c r="K102" s="2">
        <v>17</v>
      </c>
      <c r="L102" s="10" t="s">
        <v>18</v>
      </c>
      <c r="M102"/>
      <c r="N102"/>
      <c r="O102"/>
      <c r="P102"/>
      <c r="Q102"/>
      <c r="R102"/>
    </row>
    <row r="103" spans="4:18" ht="18" customHeight="1">
      <c r="D103" s="189" t="s">
        <v>15</v>
      </c>
      <c r="E103" s="188">
        <v>12</v>
      </c>
      <c r="F103" s="189" t="s">
        <v>16</v>
      </c>
      <c r="G103" s="28" t="s">
        <v>22</v>
      </c>
      <c r="H103" s="2">
        <v>1</v>
      </c>
      <c r="I103" s="10" t="s">
        <v>18</v>
      </c>
      <c r="J103" s="28" t="s">
        <v>22</v>
      </c>
      <c r="K103" s="2">
        <v>12</v>
      </c>
      <c r="L103" s="10" t="s">
        <v>18</v>
      </c>
      <c r="M103"/>
      <c r="N103"/>
      <c r="O103"/>
      <c r="P103"/>
      <c r="Q103"/>
      <c r="R103"/>
    </row>
    <row r="104" spans="4:18" ht="18" customHeight="1">
      <c r="D104" s="10" t="s">
        <v>20</v>
      </c>
      <c r="E104" s="2">
        <v>1</v>
      </c>
      <c r="F104" s="10" t="s">
        <v>18</v>
      </c>
      <c r="G104" s="28" t="s">
        <v>24</v>
      </c>
      <c r="H104" s="2">
        <v>1</v>
      </c>
      <c r="I104" s="10" t="s">
        <v>18</v>
      </c>
      <c r="J104" s="2" t="s">
        <v>93</v>
      </c>
      <c r="K104" s="10">
        <v>8</v>
      </c>
      <c r="L104" s="10" t="s">
        <v>18</v>
      </c>
      <c r="M104"/>
      <c r="N104"/>
      <c r="O104"/>
      <c r="P104"/>
      <c r="Q104"/>
      <c r="R104"/>
    </row>
    <row r="105" spans="4:18" ht="18" customHeight="1">
      <c r="D105" s="10" t="s">
        <v>136</v>
      </c>
      <c r="E105" s="2">
        <v>1</v>
      </c>
      <c r="F105" s="10" t="s">
        <v>23</v>
      </c>
      <c r="G105" s="28" t="s">
        <v>20</v>
      </c>
      <c r="H105" s="2">
        <v>1</v>
      </c>
      <c r="I105" s="10" t="s">
        <v>18</v>
      </c>
      <c r="K105" s="10"/>
      <c r="L105" s="28"/>
      <c r="M105"/>
      <c r="N105"/>
      <c r="O105"/>
      <c r="P105"/>
      <c r="Q105"/>
      <c r="R105"/>
    </row>
    <row r="106" spans="4:18" ht="18" customHeight="1">
      <c r="D106" s="10" t="s">
        <v>22</v>
      </c>
      <c r="E106" s="2">
        <v>1</v>
      </c>
      <c r="F106" s="10" t="s">
        <v>18</v>
      </c>
      <c r="G106" s="28" t="s">
        <v>92</v>
      </c>
      <c r="H106" s="2">
        <v>1</v>
      </c>
      <c r="I106" s="10" t="s">
        <v>23</v>
      </c>
      <c r="K106" s="10"/>
      <c r="L106" s="28"/>
      <c r="M106"/>
      <c r="N106"/>
      <c r="O106"/>
      <c r="P106"/>
      <c r="Q106"/>
      <c r="R106"/>
    </row>
    <row r="107" spans="4:18" ht="18" customHeight="1">
      <c r="D107" s="141" t="s">
        <v>60</v>
      </c>
      <c r="E107" s="140">
        <v>1</v>
      </c>
      <c r="F107" s="141" t="s">
        <v>16</v>
      </c>
      <c r="G107" s="28" t="s">
        <v>93</v>
      </c>
      <c r="H107" s="2">
        <v>1</v>
      </c>
      <c r="I107" s="10" t="s">
        <v>18</v>
      </c>
      <c r="K107" s="10"/>
      <c r="L107" s="28"/>
      <c r="M107"/>
      <c r="N107"/>
      <c r="O107"/>
      <c r="P107"/>
      <c r="Q107"/>
      <c r="R107"/>
    </row>
    <row r="108" spans="4:18" ht="18" customHeight="1">
      <c r="D108" s="10" t="s">
        <v>24</v>
      </c>
      <c r="E108" s="2">
        <v>1</v>
      </c>
      <c r="F108" s="10" t="s">
        <v>18</v>
      </c>
      <c r="G108" s="28" t="s">
        <v>131</v>
      </c>
      <c r="H108" s="2">
        <v>1</v>
      </c>
      <c r="I108" s="10" t="s">
        <v>18</v>
      </c>
      <c r="K108" s="10"/>
      <c r="L108" s="28"/>
      <c r="M108"/>
      <c r="N108"/>
      <c r="O108"/>
      <c r="P108"/>
      <c r="Q108"/>
      <c r="R108"/>
    </row>
    <row r="109" spans="4:18" ht="18" customHeight="1">
      <c r="D109" s="10" t="s">
        <v>92</v>
      </c>
      <c r="E109" s="2">
        <v>4</v>
      </c>
      <c r="F109" s="10" t="s">
        <v>18</v>
      </c>
      <c r="G109" s="28" t="s">
        <v>132</v>
      </c>
      <c r="H109" s="2">
        <v>1</v>
      </c>
      <c r="I109" s="10" t="s">
        <v>18</v>
      </c>
      <c r="K109" s="10"/>
      <c r="L109" s="28"/>
      <c r="M109"/>
      <c r="N109"/>
      <c r="O109"/>
      <c r="P109"/>
      <c r="Q109"/>
      <c r="R109"/>
    </row>
    <row r="110" spans="4:18" ht="18" customHeight="1">
      <c r="D110" s="10" t="s">
        <v>93</v>
      </c>
      <c r="E110" s="2">
        <v>1</v>
      </c>
      <c r="F110" s="10" t="s">
        <v>18</v>
      </c>
      <c r="G110" s="28" t="s">
        <v>133</v>
      </c>
      <c r="H110" s="2">
        <v>1</v>
      </c>
      <c r="I110" s="10" t="s">
        <v>18</v>
      </c>
      <c r="K110" s="10"/>
      <c r="L110" s="28"/>
      <c r="M110"/>
      <c r="N110"/>
      <c r="O110"/>
      <c r="P110"/>
      <c r="Q110"/>
      <c r="R110"/>
    </row>
    <row r="111" spans="4:18" ht="18" customHeight="1">
      <c r="D111" s="10" t="s">
        <v>132</v>
      </c>
      <c r="E111" s="2">
        <v>3</v>
      </c>
      <c r="F111" s="10" t="s">
        <v>18</v>
      </c>
      <c r="G111" s="28" t="s">
        <v>94</v>
      </c>
      <c r="H111" s="2">
        <v>1</v>
      </c>
      <c r="I111" s="10" t="s">
        <v>18</v>
      </c>
      <c r="K111" s="10"/>
      <c r="L111" s="28"/>
      <c r="M111"/>
      <c r="N111"/>
      <c r="O111"/>
      <c r="P111"/>
      <c r="Q111"/>
      <c r="R111"/>
    </row>
    <row r="112" spans="4:18" ht="18" customHeight="1">
      <c r="D112" s="10" t="s">
        <v>133</v>
      </c>
      <c r="E112" s="2">
        <v>2</v>
      </c>
      <c r="F112" s="10" t="s">
        <v>18</v>
      </c>
      <c r="G112" s="28" t="s">
        <v>98</v>
      </c>
      <c r="H112" s="2">
        <v>2</v>
      </c>
      <c r="I112" s="10" t="s">
        <v>18</v>
      </c>
      <c r="K112" s="65"/>
      <c r="L112" s="28"/>
      <c r="M112"/>
      <c r="N112"/>
      <c r="O112"/>
      <c r="P112"/>
      <c r="Q112"/>
      <c r="R112"/>
    </row>
    <row r="113" spans="4:18" ht="18" customHeight="1">
      <c r="D113" s="10" t="s">
        <v>94</v>
      </c>
      <c r="E113" s="2">
        <v>2</v>
      </c>
      <c r="F113" s="10" t="s">
        <v>18</v>
      </c>
      <c r="G113" s="183" t="s">
        <v>170</v>
      </c>
      <c r="H113" s="148">
        <v>1</v>
      </c>
      <c r="I113" s="137" t="s">
        <v>23</v>
      </c>
      <c r="K113" s="10"/>
      <c r="L113" s="28"/>
      <c r="M113"/>
      <c r="N113"/>
      <c r="O113"/>
      <c r="P113"/>
      <c r="Q113"/>
      <c r="R113"/>
    </row>
    <row r="114" spans="4:18" ht="18" customHeight="1">
      <c r="D114" s="10" t="s">
        <v>98</v>
      </c>
      <c r="E114" s="2">
        <v>1</v>
      </c>
      <c r="F114" s="10" t="s">
        <v>18</v>
      </c>
      <c r="G114" s="28" t="s">
        <v>136</v>
      </c>
      <c r="H114" s="2">
        <v>1</v>
      </c>
      <c r="I114" s="10" t="s">
        <v>23</v>
      </c>
      <c r="K114" s="10"/>
      <c r="L114" s="28"/>
      <c r="M114"/>
      <c r="N114"/>
      <c r="O114"/>
      <c r="P114"/>
      <c r="Q114"/>
      <c r="R114"/>
    </row>
    <row r="115" spans="4:18" ht="18" customHeight="1">
      <c r="D115" s="10" t="s">
        <v>128</v>
      </c>
      <c r="E115" s="2">
        <v>1</v>
      </c>
      <c r="F115" s="10" t="s">
        <v>18</v>
      </c>
      <c r="G115" s="28" t="s">
        <v>135</v>
      </c>
      <c r="H115" s="2">
        <v>1</v>
      </c>
      <c r="I115" s="10" t="s">
        <v>23</v>
      </c>
      <c r="K115" s="10"/>
      <c r="L115" s="28"/>
      <c r="M115"/>
      <c r="N115"/>
      <c r="O115"/>
      <c r="P115"/>
      <c r="Q115"/>
      <c r="R115"/>
    </row>
    <row r="116" spans="4:18" ht="18" customHeight="1">
      <c r="D116" s="137" t="s">
        <v>120</v>
      </c>
      <c r="E116" s="148">
        <v>1</v>
      </c>
      <c r="F116" s="137" t="s">
        <v>16</v>
      </c>
      <c r="G116" s="28" t="s">
        <v>128</v>
      </c>
      <c r="H116" s="2">
        <v>1</v>
      </c>
      <c r="I116" s="10" t="s">
        <v>23</v>
      </c>
      <c r="K116" s="10"/>
      <c r="L116" s="28"/>
      <c r="M116"/>
      <c r="N116"/>
      <c r="O116"/>
      <c r="P116"/>
      <c r="Q116"/>
      <c r="R116"/>
    </row>
    <row r="117" spans="4:18" ht="18" customHeight="1">
      <c r="D117" s="10" t="s">
        <v>135</v>
      </c>
      <c r="E117" s="2">
        <v>1</v>
      </c>
      <c r="F117" s="10" t="s">
        <v>23</v>
      </c>
      <c r="G117" s="141" t="s">
        <v>171</v>
      </c>
      <c r="H117" s="140">
        <v>1</v>
      </c>
      <c r="I117" s="141" t="s">
        <v>23</v>
      </c>
      <c r="K117" s="10"/>
      <c r="L117" s="28"/>
      <c r="M117"/>
      <c r="N117"/>
      <c r="O117"/>
      <c r="P117"/>
      <c r="Q117"/>
      <c r="R117"/>
    </row>
    <row r="118" spans="4:18" ht="18" customHeight="1">
      <c r="D118" s="10" t="s">
        <v>138</v>
      </c>
      <c r="E118" s="2">
        <v>1</v>
      </c>
      <c r="F118" s="10" t="s">
        <v>11</v>
      </c>
      <c r="G118" s="141" t="s">
        <v>66</v>
      </c>
      <c r="H118" s="140">
        <v>1</v>
      </c>
      <c r="I118" s="141" t="s">
        <v>16</v>
      </c>
      <c r="K118" s="65"/>
      <c r="L118" s="73"/>
      <c r="M118"/>
      <c r="N118"/>
      <c r="O118"/>
      <c r="P118"/>
      <c r="Q118"/>
      <c r="R118"/>
    </row>
    <row r="119" spans="4:18" ht="18" customHeight="1">
      <c r="D119" s="10" t="s">
        <v>134</v>
      </c>
      <c r="E119" s="2">
        <v>1</v>
      </c>
      <c r="F119" s="10" t="s">
        <v>18</v>
      </c>
      <c r="G119" s="141" t="s">
        <v>148</v>
      </c>
      <c r="H119" s="140">
        <v>1</v>
      </c>
      <c r="I119" s="141" t="s">
        <v>16</v>
      </c>
      <c r="K119" s="65"/>
      <c r="L119" s="73"/>
      <c r="M119"/>
      <c r="N119"/>
      <c r="O119"/>
      <c r="P119"/>
      <c r="Q119"/>
      <c r="R119"/>
    </row>
    <row r="120" spans="4:18" ht="18" customHeight="1">
      <c r="D120" s="10"/>
      <c r="F120" s="10"/>
      <c r="G120" s="141" t="s">
        <v>172</v>
      </c>
      <c r="H120" s="140">
        <v>1</v>
      </c>
      <c r="I120" s="141" t="s">
        <v>16</v>
      </c>
      <c r="K120" s="65"/>
      <c r="L120" s="73"/>
      <c r="M120"/>
      <c r="N120"/>
      <c r="O120"/>
      <c r="P120"/>
      <c r="Q120"/>
      <c r="R120"/>
    </row>
    <row r="121" spans="4:18" ht="18" customHeight="1">
      <c r="D121" s="10"/>
      <c r="F121" s="10"/>
      <c r="G121" s="141" t="s">
        <v>173</v>
      </c>
      <c r="H121" s="140">
        <v>1</v>
      </c>
      <c r="I121" s="141" t="s">
        <v>16</v>
      </c>
      <c r="K121" s="65"/>
      <c r="L121" s="73"/>
      <c r="M121"/>
      <c r="N121"/>
      <c r="O121"/>
      <c r="P121"/>
      <c r="Q121"/>
      <c r="R121"/>
    </row>
    <row r="122" spans="4:18" ht="18" customHeight="1">
      <c r="D122" s="10"/>
      <c r="F122" s="10"/>
      <c r="G122" s="141" t="s">
        <v>146</v>
      </c>
      <c r="H122" s="140">
        <v>1</v>
      </c>
      <c r="I122" s="141" t="s">
        <v>16</v>
      </c>
      <c r="K122" s="65"/>
      <c r="L122" s="73"/>
      <c r="M122"/>
      <c r="N122"/>
      <c r="O122"/>
      <c r="P122"/>
      <c r="Q122"/>
      <c r="R122"/>
    </row>
    <row r="123" spans="4:18" ht="18" customHeight="1">
      <c r="D123" s="10"/>
      <c r="F123" s="10"/>
      <c r="G123" s="141" t="s">
        <v>174</v>
      </c>
      <c r="H123" s="140">
        <v>1</v>
      </c>
      <c r="I123" s="141" t="s">
        <v>16</v>
      </c>
      <c r="K123" s="65"/>
      <c r="L123" s="73"/>
      <c r="M123"/>
      <c r="N123"/>
      <c r="O123"/>
      <c r="P123"/>
      <c r="Q123"/>
      <c r="R123"/>
    </row>
    <row r="124" spans="4:18" ht="18" customHeight="1">
      <c r="D124" s="10"/>
      <c r="F124" s="10"/>
      <c r="G124" s="157" t="s">
        <v>103</v>
      </c>
      <c r="H124" s="150">
        <v>1</v>
      </c>
      <c r="I124" s="110" t="s">
        <v>23</v>
      </c>
      <c r="K124" s="65"/>
      <c r="L124" s="73"/>
      <c r="M124"/>
      <c r="N124"/>
      <c r="O124"/>
      <c r="P124"/>
      <c r="Q124"/>
      <c r="R124"/>
    </row>
    <row r="125" spans="4:18" ht="18" customHeight="1">
      <c r="D125" s="10"/>
      <c r="F125" s="10"/>
      <c r="G125" s="141" t="s">
        <v>64</v>
      </c>
      <c r="H125" s="140">
        <v>1</v>
      </c>
      <c r="I125" s="141" t="s">
        <v>16</v>
      </c>
      <c r="K125" s="65"/>
      <c r="L125" s="73"/>
      <c r="M125"/>
      <c r="N125"/>
      <c r="O125"/>
      <c r="P125"/>
      <c r="Q125"/>
      <c r="R125"/>
    </row>
    <row r="126" spans="4:18" ht="18" customHeight="1">
      <c r="D126" s="10"/>
      <c r="F126" s="10"/>
      <c r="G126" s="141" t="s">
        <v>175</v>
      </c>
      <c r="H126" s="140">
        <v>1</v>
      </c>
      <c r="I126" s="141" t="s">
        <v>16</v>
      </c>
      <c r="K126" s="65"/>
      <c r="L126" s="73"/>
      <c r="M126"/>
      <c r="N126"/>
      <c r="O126"/>
      <c r="P126"/>
      <c r="Q126"/>
      <c r="R126"/>
    </row>
    <row r="127" spans="4:18" ht="18" customHeight="1">
      <c r="D127" s="10"/>
      <c r="F127" s="10"/>
      <c r="G127" s="141" t="s">
        <v>176</v>
      </c>
      <c r="H127" s="140">
        <v>1</v>
      </c>
      <c r="I127" s="141" t="s">
        <v>16</v>
      </c>
      <c r="K127" s="65"/>
      <c r="L127" s="73"/>
      <c r="M127"/>
      <c r="N127"/>
      <c r="O127"/>
      <c r="P127"/>
      <c r="Q127"/>
      <c r="R127"/>
    </row>
    <row r="128" spans="4:18" ht="18" customHeight="1">
      <c r="D128" s="10"/>
      <c r="F128" s="10"/>
      <c r="G128" s="157" t="s">
        <v>112</v>
      </c>
      <c r="H128" s="150">
        <v>1</v>
      </c>
      <c r="I128" s="110" t="s">
        <v>23</v>
      </c>
      <c r="K128" s="65"/>
      <c r="L128" s="73"/>
      <c r="M128"/>
      <c r="N128"/>
      <c r="O128"/>
      <c r="P128"/>
      <c r="Q128"/>
      <c r="R128"/>
    </row>
    <row r="129" spans="4:18" ht="18" customHeight="1">
      <c r="D129" s="10"/>
      <c r="F129" s="10"/>
      <c r="G129" s="141" t="s">
        <v>177</v>
      </c>
      <c r="H129" s="140">
        <v>1</v>
      </c>
      <c r="I129" s="141" t="s">
        <v>16</v>
      </c>
      <c r="K129" s="65"/>
      <c r="L129" s="73"/>
      <c r="M129"/>
      <c r="N129"/>
      <c r="O129"/>
      <c r="P129"/>
      <c r="Q129"/>
      <c r="R129"/>
    </row>
    <row r="130" spans="4:18" ht="18" customHeight="1">
      <c r="D130" s="10"/>
      <c r="F130" s="10"/>
      <c r="G130" s="141" t="s">
        <v>178</v>
      </c>
      <c r="H130" s="140">
        <v>1</v>
      </c>
      <c r="I130" s="141" t="s">
        <v>16</v>
      </c>
      <c r="K130" s="65"/>
      <c r="L130" s="73"/>
      <c r="M130"/>
      <c r="N130"/>
      <c r="O130"/>
      <c r="P130"/>
      <c r="Q130"/>
      <c r="R130"/>
    </row>
    <row r="131" spans="4:18" ht="18" customHeight="1">
      <c r="D131" s="10"/>
      <c r="F131" s="10"/>
      <c r="G131" s="2" t="s">
        <v>134</v>
      </c>
      <c r="H131" s="10">
        <v>1</v>
      </c>
      <c r="I131" s="28" t="s">
        <v>23</v>
      </c>
      <c r="K131" s="65"/>
      <c r="L131" s="73"/>
      <c r="M131"/>
      <c r="N131"/>
      <c r="O131"/>
      <c r="P131"/>
      <c r="Q131"/>
      <c r="R131"/>
    </row>
    <row r="132" spans="4:18" ht="18" customHeight="1">
      <c r="D132" s="10"/>
      <c r="F132" s="11"/>
      <c r="H132" s="65"/>
      <c r="I132" s="73"/>
      <c r="K132" s="65"/>
      <c r="L132" s="73"/>
      <c r="M132"/>
      <c r="N132"/>
      <c r="O132"/>
      <c r="P132"/>
      <c r="Q132"/>
      <c r="R132"/>
    </row>
    <row r="133" spans="4:18" ht="18" customHeight="1">
      <c r="D133" s="78"/>
      <c r="E133" s="430">
        <f>SUM(E101:E132)</f>
        <v>39</v>
      </c>
      <c r="F133" s="431"/>
      <c r="G133" s="78"/>
      <c r="H133" s="430">
        <f>SUM(H101:H132)</f>
        <v>39</v>
      </c>
      <c r="I133" s="440"/>
      <c r="J133" s="78"/>
      <c r="K133" s="430">
        <f>SUM(K101:K132)</f>
        <v>39</v>
      </c>
      <c r="L133" s="440"/>
      <c r="M133"/>
      <c r="N133"/>
      <c r="O133"/>
      <c r="P133"/>
      <c r="Q133"/>
      <c r="R133"/>
    </row>
  </sheetData>
  <mergeCells count="47">
    <mergeCell ref="E133:F133"/>
    <mergeCell ref="H133:I133"/>
    <mergeCell ref="K133:L133"/>
    <mergeCell ref="D1:F1"/>
    <mergeCell ref="E24:F24"/>
    <mergeCell ref="G1:I1"/>
    <mergeCell ref="H24:I24"/>
    <mergeCell ref="J1:L1"/>
    <mergeCell ref="E98:F98"/>
    <mergeCell ref="H98:I98"/>
    <mergeCell ref="K98:L98"/>
    <mergeCell ref="E48:F48"/>
    <mergeCell ref="H48:I48"/>
    <mergeCell ref="K48:L48"/>
    <mergeCell ref="Q98:R98"/>
    <mergeCell ref="D99:F99"/>
    <mergeCell ref="G99:I99"/>
    <mergeCell ref="J99:L99"/>
    <mergeCell ref="E72:F72"/>
    <mergeCell ref="H72:I72"/>
    <mergeCell ref="K72:L72"/>
    <mergeCell ref="N72:O72"/>
    <mergeCell ref="Q72:R72"/>
    <mergeCell ref="D73:F73"/>
    <mergeCell ref="G73:I73"/>
    <mergeCell ref="J73:L73"/>
    <mergeCell ref="M73:O73"/>
    <mergeCell ref="P73:R73"/>
    <mergeCell ref="N98:O98"/>
    <mergeCell ref="N48:O48"/>
    <mergeCell ref="Q48:R48"/>
    <mergeCell ref="D49:F49"/>
    <mergeCell ref="G49:I49"/>
    <mergeCell ref="J49:L49"/>
    <mergeCell ref="M49:O49"/>
    <mergeCell ref="P49:R49"/>
    <mergeCell ref="A1:B1"/>
    <mergeCell ref="P1:R1"/>
    <mergeCell ref="Q24:R24"/>
    <mergeCell ref="D25:F25"/>
    <mergeCell ref="G25:I25"/>
    <mergeCell ref="J25:L25"/>
    <mergeCell ref="M25:O25"/>
    <mergeCell ref="P25:R25"/>
    <mergeCell ref="K24:L24"/>
    <mergeCell ref="M1:O1"/>
    <mergeCell ref="N24:O24"/>
  </mergeCells>
  <conditionalFormatting sqref="A25">
    <cfRule type="cellIs" dxfId="2608" priority="39" operator="equal">
      <formula>"Low"</formula>
    </cfRule>
    <cfRule type="cellIs" dxfId="2607" priority="40" operator="equal">
      <formula>"Medium"</formula>
    </cfRule>
    <cfRule type="cellIs" dxfId="2606" priority="41" operator="equal">
      <formula>"High"</formula>
    </cfRule>
  </conditionalFormatting>
  <conditionalFormatting sqref="A27:A30">
    <cfRule type="cellIs" dxfId="2605" priority="42" operator="equal">
      <formula>"Low"</formula>
    </cfRule>
    <cfRule type="cellIs" dxfId="2604" priority="43" operator="equal">
      <formula>"Medium"</formula>
    </cfRule>
    <cfRule type="cellIs" dxfId="2603" priority="44" operator="equal">
      <formula>"High"</formula>
    </cfRule>
  </conditionalFormatting>
  <conditionalFormatting sqref="B1:B1048576">
    <cfRule type="containsText" dxfId="2602" priority="1" operator="containsText" text="FP still unfinished">
      <formula>NOT(ISERROR(SEARCH("FP still unfinished",B1)))</formula>
    </cfRule>
    <cfRule type="containsText" dxfId="2601" priority="2" operator="containsText" text="Scheduled">
      <formula>NOT(ISERROR(SEARCH("Scheduled",B1)))</formula>
    </cfRule>
    <cfRule type="containsText" dxfId="2600" priority="3" operator="containsText" text="In progress">
      <formula>NOT(ISERROR(SEARCH("In progress",B1)))</formula>
    </cfRule>
    <cfRule type="containsText" dxfId="2599" priority="4" operator="containsText" text="Done">
      <formula>NOT(ISERROR(SEARCH("Done",B1)))</formula>
    </cfRule>
  </conditionalFormatting>
  <conditionalFormatting sqref="G5:I7">
    <cfRule type="cellIs" dxfId="2598" priority="9" operator="equal">
      <formula>"Low"</formula>
    </cfRule>
    <cfRule type="cellIs" dxfId="2597" priority="10" operator="equal">
      <formula>"Medium"</formula>
    </cfRule>
    <cfRule type="cellIs" dxfId="2596" priority="11" operator="equal">
      <formula>"High"</formula>
    </cfRule>
  </conditionalFormatting>
  <conditionalFormatting sqref="J9:L10">
    <cfRule type="cellIs" dxfId="2595" priority="6" operator="equal">
      <formula>"Low"</formula>
    </cfRule>
    <cfRule type="cellIs" dxfId="2594" priority="7" operator="equal">
      <formula>"Medium"</formula>
    </cfRule>
    <cfRule type="cellIs" dxfId="2593" priority="8" operator="equal">
      <formula>"High"</formula>
    </cfRule>
  </conditionalFormatting>
  <conditionalFormatting sqref="M7:R7">
    <cfRule type="cellIs" dxfId="2592" priority="51" operator="equal">
      <formula>"Low"</formula>
    </cfRule>
    <cfRule type="cellIs" dxfId="2591" priority="52" operator="equal">
      <formula>"Medium"</formula>
    </cfRule>
    <cfRule type="cellIs" dxfId="2590" priority="53" operator="equal">
      <formula>"High"</formula>
    </cfRule>
  </conditionalFormatting>
  <dataValidations count="1">
    <dataValidation allowBlank="1" showInputMessage="1" showErrorMessage="1" sqref="A25:A30" xr:uid="{5659692B-08F5-487C-B690-73671019E37D}"/>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97599240-B521-45E2-9B89-A441FD0881D4}">
          <x14:formula1>
            <xm:f>Lists!$C$2:$C$8</xm:f>
          </x14:formula1>
          <xm:sqref>R27:R47 R51:R71 I3:I23 L3:L23 F3:F23 O27:O47 R75:R97 L27:L47 F27:F47 O3:O23 O51:O71 I27:I47 O75:O97 R3:R23 L51:L71 F51:F71 I101:I132 I51:I71 I75:I97 L75:L97 L101:L132 F101:F132 F75:F97</xm:sqref>
        </x14:dataValidation>
        <x14:dataValidation type="list" allowBlank="1" showInputMessage="1" showErrorMessage="1" xr:uid="{4AD6D852-9313-4604-B4CA-4CCD789E91C8}">
          <x14:formula1>
            <xm:f>Lists!$C$2:$C$10</xm:f>
          </x14:formula1>
          <xm:sqref>B100:B105 B22:B47</xm:sqref>
        </x14:dataValidation>
        <x14:dataValidation type="list" allowBlank="1" showInputMessage="1" showErrorMessage="1" xr:uid="{A43F8474-054F-4251-B05B-01C642FA576E}">
          <x14:formula1>
            <xm:f>Lists!$G$2:$G$5</xm:f>
          </x14:formula1>
          <xm:sqref>B3:B21</xm:sqref>
        </x14:dataValidation>
        <x14:dataValidation type="list" allowBlank="1" showInputMessage="1" showErrorMessage="1" xr:uid="{DC95F054-0A5D-487E-AF87-874D09E9D483}">
          <x14:formula1>
            <xm:f>Lists!$A$2:$A$183</xm:f>
          </x14:formula1>
          <xm:sqref>D27:D47 D3:D23</xm:sqref>
        </x14:dataValidation>
        <x14:dataValidation type="list" allowBlank="1" showInputMessage="1" showErrorMessage="1" xr:uid="{334FA23A-0045-4F36-82D5-004E75FD7B99}">
          <x14:formula1>
            <xm:f>Lists!$A$2:$A$275</xm:f>
          </x14:formula1>
          <xm:sqref>A48:A105 A3:A4 A25:A30 A19:A22</xm:sqref>
        </x14:dataValidation>
        <x14:dataValidation type="list" allowBlank="1" showInputMessage="1" showErrorMessage="1" xr:uid="{0AD2F497-1F3E-4A45-85C3-337437563042}">
          <x14:formula1>
            <xm:f>Lists!$A:$A</xm:f>
          </x14:formula1>
          <xm:sqref>M3:M23 J3:J23 G3:G23 J27:J47 P75:P97 P51:P71 M27:M47 D51:D71 M75:M97 P3:P23 A5:A18 P27:P47 G27:G47 M51:M71 G101:G132 J51:J71 G51:G71 J75:J97 G75:G97 J101:J132 D101:D132 D75:D97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66992-DAC9-4AB6-822C-DD655E7B0C04}">
  <dimension ref="A1:T80"/>
  <sheetViews>
    <sheetView zoomScale="110" zoomScaleNormal="110" workbookViewId="0">
      <pane xSplit="4" topLeftCell="E1" activePane="topRight" state="frozen"/>
      <selection pane="topRight" activeCell="A25" sqref="A25"/>
    </sheetView>
  </sheetViews>
  <sheetFormatPr defaultColWidth="17.453125" defaultRowHeight="18" customHeight="1"/>
  <cols>
    <col min="1" max="1" width="25.26953125" style="23" bestFit="1" customWidth="1"/>
    <col min="2" max="2" width="11.1796875" style="23" customWidth="1"/>
    <col min="3" max="3" width="9.7265625" style="23" customWidth="1"/>
    <col min="4" max="4" width="7.81640625" style="23" customWidth="1"/>
    <col min="5" max="5" width="3.26953125" style="2" customWidth="1"/>
    <col min="6" max="6" width="25.7265625" style="2" bestFit="1" customWidth="1"/>
    <col min="7" max="7" width="10.1796875" style="2" bestFit="1" customWidth="1"/>
    <col min="8" max="8" width="11" style="2" customWidth="1"/>
    <col min="9" max="9" width="32.26953125" style="2" bestFit="1" customWidth="1"/>
    <col min="10" max="10" width="10.1796875" style="2" customWidth="1"/>
    <col min="11" max="11" width="11" style="2" customWidth="1"/>
    <col min="12" max="12" width="32.26953125" style="2" bestFit="1" customWidth="1"/>
    <col min="13" max="13" width="10.1796875" style="2" bestFit="1" customWidth="1"/>
    <col min="14" max="14" width="13.1796875" style="2" customWidth="1"/>
    <col min="15" max="15" width="32.26953125" style="2" bestFit="1" customWidth="1"/>
    <col min="16" max="16" width="10.1796875" style="2" bestFit="1" customWidth="1"/>
    <col min="17" max="17" width="14.81640625" style="2" bestFit="1" customWidth="1"/>
    <col min="18" max="18" width="32.26953125" style="2" bestFit="1" customWidth="1"/>
    <col min="19" max="19" width="10.1796875" style="2" bestFit="1" customWidth="1"/>
    <col min="20" max="20" width="12.7265625" style="2" customWidth="1"/>
    <col min="21" max="16384" width="17.453125" style="2"/>
  </cols>
  <sheetData>
    <row r="1" spans="1:20" ht="18" customHeight="1">
      <c r="A1" s="472" t="s">
        <v>179</v>
      </c>
      <c r="B1" s="472"/>
      <c r="C1" s="472"/>
      <c r="D1" s="472"/>
      <c r="E1" s="1"/>
      <c r="O1" s="437">
        <v>45078</v>
      </c>
      <c r="P1" s="438"/>
      <c r="Q1" s="435"/>
      <c r="R1" s="437">
        <v>45079</v>
      </c>
      <c r="S1" s="434"/>
      <c r="T1" s="435"/>
    </row>
    <row r="2" spans="1:20" ht="18" customHeight="1">
      <c r="A2" s="24" t="s">
        <v>180</v>
      </c>
      <c r="B2" s="24" t="s">
        <v>4</v>
      </c>
      <c r="C2" s="24" t="s">
        <v>3</v>
      </c>
      <c r="D2" s="24" t="s">
        <v>181</v>
      </c>
      <c r="F2" s="48"/>
      <c r="G2" s="49"/>
      <c r="H2" s="49"/>
      <c r="I2" s="48"/>
      <c r="J2" s="49"/>
      <c r="K2" s="49"/>
      <c r="L2" s="48"/>
      <c r="M2" s="49"/>
      <c r="N2" s="49"/>
      <c r="O2" s="74" t="s">
        <v>1</v>
      </c>
      <c r="P2" s="43" t="s">
        <v>3</v>
      </c>
      <c r="Q2" s="77" t="s">
        <v>4</v>
      </c>
      <c r="R2" s="3" t="s">
        <v>1</v>
      </c>
      <c r="S2" s="21" t="s">
        <v>3</v>
      </c>
      <c r="T2" s="31" t="s">
        <v>4</v>
      </c>
    </row>
    <row r="3" spans="1:20" ht="18" customHeight="1">
      <c r="A3" s="23" t="s">
        <v>10</v>
      </c>
      <c r="B3" s="23" t="s">
        <v>11</v>
      </c>
      <c r="C3" s="23">
        <v>37</v>
      </c>
      <c r="D3" s="23" t="s">
        <v>182</v>
      </c>
      <c r="O3" s="9" t="s">
        <v>183</v>
      </c>
      <c r="P3" s="34">
        <v>2</v>
      </c>
      <c r="Q3" s="6" t="s">
        <v>8</v>
      </c>
      <c r="R3" s="10" t="s">
        <v>184</v>
      </c>
      <c r="S3" s="28">
        <v>2</v>
      </c>
      <c r="T3" s="9" t="s">
        <v>8</v>
      </c>
    </row>
    <row r="4" spans="1:20" ht="18" customHeight="1">
      <c r="A4" s="23" t="s">
        <v>58</v>
      </c>
      <c r="B4" s="23" t="s">
        <v>8</v>
      </c>
      <c r="C4" s="23">
        <v>10</v>
      </c>
      <c r="D4" s="23" t="s">
        <v>185</v>
      </c>
      <c r="O4" s="10" t="s">
        <v>184</v>
      </c>
      <c r="P4" s="28">
        <v>2</v>
      </c>
      <c r="Q4" s="6" t="s">
        <v>8</v>
      </c>
      <c r="R4" s="10" t="s">
        <v>10</v>
      </c>
      <c r="S4" s="28">
        <v>1</v>
      </c>
      <c r="T4" s="10" t="s">
        <v>11</v>
      </c>
    </row>
    <row r="5" spans="1:20" ht="18" customHeight="1">
      <c r="A5" s="23" t="s">
        <v>186</v>
      </c>
      <c r="B5" s="23" t="s">
        <v>8</v>
      </c>
      <c r="D5" s="23" t="s">
        <v>187</v>
      </c>
      <c r="O5" s="10" t="s">
        <v>10</v>
      </c>
      <c r="P5" s="28">
        <v>1</v>
      </c>
      <c r="Q5" s="2" t="s">
        <v>11</v>
      </c>
      <c r="R5" s="6" t="s">
        <v>13</v>
      </c>
      <c r="S5" s="6">
        <v>1</v>
      </c>
      <c r="T5" s="10"/>
    </row>
    <row r="6" spans="1:20" ht="18" customHeight="1">
      <c r="A6" s="23" t="s">
        <v>183</v>
      </c>
      <c r="B6" s="23" t="s">
        <v>8</v>
      </c>
      <c r="C6" s="23">
        <v>10</v>
      </c>
      <c r="D6" s="23" t="s">
        <v>185</v>
      </c>
      <c r="O6" s="10" t="s">
        <v>188</v>
      </c>
      <c r="P6" s="34">
        <v>2</v>
      </c>
      <c r="Q6" s="6" t="s">
        <v>18</v>
      </c>
      <c r="R6" s="6" t="s">
        <v>189</v>
      </c>
      <c r="S6" s="6">
        <v>4</v>
      </c>
      <c r="T6" s="10" t="s">
        <v>18</v>
      </c>
    </row>
    <row r="7" spans="1:20" ht="18" customHeight="1">
      <c r="A7" s="23" t="s">
        <v>7</v>
      </c>
      <c r="B7" s="23" t="s">
        <v>8</v>
      </c>
      <c r="C7" s="23">
        <v>7</v>
      </c>
      <c r="D7" s="23" t="s">
        <v>187</v>
      </c>
      <c r="I7" s="76"/>
      <c r="J7" s="76"/>
      <c r="K7" s="76"/>
      <c r="O7" s="133" t="s">
        <v>149</v>
      </c>
      <c r="P7" s="134">
        <v>4</v>
      </c>
      <c r="Q7" s="131" t="s">
        <v>18</v>
      </c>
      <c r="R7" s="6" t="s">
        <v>190</v>
      </c>
      <c r="S7" s="6">
        <v>4</v>
      </c>
      <c r="T7" s="10" t="s">
        <v>18</v>
      </c>
    </row>
    <row r="8" spans="1:20" ht="18" customHeight="1">
      <c r="A8" s="23" t="s">
        <v>15</v>
      </c>
      <c r="B8" s="23" t="s">
        <v>16</v>
      </c>
      <c r="C8" s="23">
        <v>127</v>
      </c>
      <c r="D8" s="23" t="s">
        <v>182</v>
      </c>
      <c r="O8" s="133" t="s">
        <v>117</v>
      </c>
      <c r="P8" s="134">
        <v>2</v>
      </c>
      <c r="Q8" s="131" t="s">
        <v>18</v>
      </c>
      <c r="R8" s="6" t="s">
        <v>191</v>
      </c>
      <c r="S8" s="6">
        <v>6</v>
      </c>
      <c r="T8" s="10" t="s">
        <v>18</v>
      </c>
    </row>
    <row r="9" spans="1:20" ht="18" customHeight="1">
      <c r="A9" s="23" t="s">
        <v>75</v>
      </c>
      <c r="B9" s="23" t="s">
        <v>18</v>
      </c>
      <c r="C9" s="23">
        <v>18</v>
      </c>
      <c r="D9" s="23" t="s">
        <v>182</v>
      </c>
      <c r="O9" s="10" t="s">
        <v>191</v>
      </c>
      <c r="P9" s="34">
        <v>7</v>
      </c>
      <c r="Q9" s="6" t="s">
        <v>18</v>
      </c>
      <c r="R9" s="109" t="s">
        <v>36</v>
      </c>
      <c r="S9" s="109">
        <v>1</v>
      </c>
      <c r="T9" s="110" t="s">
        <v>18</v>
      </c>
    </row>
    <row r="10" spans="1:20" ht="18" customHeight="1">
      <c r="A10" s="23" t="s">
        <v>188</v>
      </c>
      <c r="B10" s="23" t="s">
        <v>23</v>
      </c>
      <c r="C10" s="23">
        <v>13</v>
      </c>
      <c r="D10" s="23" t="s">
        <v>185</v>
      </c>
      <c r="O10" s="10" t="s">
        <v>42</v>
      </c>
      <c r="P10" s="28">
        <v>7</v>
      </c>
      <c r="Q10" s="2" t="s">
        <v>18</v>
      </c>
      <c r="R10" s="109" t="s">
        <v>103</v>
      </c>
      <c r="S10" s="109">
        <v>1</v>
      </c>
      <c r="T10" s="110" t="s">
        <v>18</v>
      </c>
    </row>
    <row r="11" spans="1:20" ht="18" customHeight="1">
      <c r="A11" s="23" t="s">
        <v>192</v>
      </c>
      <c r="B11" s="23" t="s">
        <v>8</v>
      </c>
      <c r="C11" s="23">
        <v>25</v>
      </c>
      <c r="D11" s="23" t="s">
        <v>185</v>
      </c>
      <c r="O11" s="10"/>
      <c r="P11" s="34"/>
      <c r="Q11" s="6"/>
      <c r="R11" s="109" t="s">
        <v>48</v>
      </c>
      <c r="S11" s="109">
        <v>1</v>
      </c>
      <c r="T11" s="110" t="s">
        <v>18</v>
      </c>
    </row>
    <row r="12" spans="1:20" ht="18" customHeight="1">
      <c r="A12" s="23" t="s">
        <v>191</v>
      </c>
      <c r="B12" s="23" t="s">
        <v>18</v>
      </c>
      <c r="C12" s="23">
        <v>20</v>
      </c>
      <c r="D12" s="23" t="s">
        <v>185</v>
      </c>
      <c r="O12" s="10"/>
      <c r="P12" s="34"/>
      <c r="Q12" s="6"/>
      <c r="R12" s="109" t="s">
        <v>38</v>
      </c>
      <c r="S12" s="109">
        <v>2</v>
      </c>
      <c r="T12" s="110" t="s">
        <v>18</v>
      </c>
    </row>
    <row r="13" spans="1:20" ht="18" customHeight="1">
      <c r="A13" s="23" t="s">
        <v>190</v>
      </c>
      <c r="B13" s="23" t="s">
        <v>18</v>
      </c>
      <c r="C13" s="23">
        <v>60</v>
      </c>
      <c r="D13" s="23" t="s">
        <v>193</v>
      </c>
      <c r="O13" s="10"/>
      <c r="P13" s="34"/>
      <c r="Q13" s="6"/>
      <c r="R13" s="109" t="s">
        <v>113</v>
      </c>
      <c r="S13" s="109">
        <v>1</v>
      </c>
      <c r="T13" s="110" t="s">
        <v>18</v>
      </c>
    </row>
    <row r="14" spans="1:20" ht="18" customHeight="1">
      <c r="A14" s="103" t="s">
        <v>189</v>
      </c>
      <c r="B14" s="103" t="s">
        <v>18</v>
      </c>
      <c r="C14" s="103">
        <v>5</v>
      </c>
      <c r="D14" s="103" t="s">
        <v>185</v>
      </c>
      <c r="O14" s="10"/>
      <c r="P14" s="34"/>
      <c r="Q14" s="6"/>
      <c r="R14" s="109" t="s">
        <v>107</v>
      </c>
      <c r="S14" s="109">
        <v>1</v>
      </c>
      <c r="T14" s="110" t="s">
        <v>18</v>
      </c>
    </row>
    <row r="15" spans="1:20" ht="18" customHeight="1">
      <c r="A15" s="23" t="s">
        <v>194</v>
      </c>
      <c r="B15" s="23" t="s">
        <v>18</v>
      </c>
      <c r="C15" s="23">
        <v>10</v>
      </c>
      <c r="D15" s="23" t="s">
        <v>185</v>
      </c>
      <c r="O15" s="10"/>
      <c r="P15" s="34"/>
      <c r="Q15" s="6"/>
      <c r="R15" s="109" t="s">
        <v>170</v>
      </c>
      <c r="S15" s="109">
        <v>1</v>
      </c>
      <c r="T15" s="110" t="s">
        <v>18</v>
      </c>
    </row>
    <row r="16" spans="1:20" ht="18" customHeight="1">
      <c r="A16" s="103" t="s">
        <v>42</v>
      </c>
      <c r="B16" s="103" t="s">
        <v>18</v>
      </c>
      <c r="C16" s="103">
        <v>71</v>
      </c>
      <c r="D16" s="103" t="s">
        <v>187</v>
      </c>
      <c r="O16" s="10"/>
      <c r="P16" s="34"/>
      <c r="Q16" s="6"/>
      <c r="R16" s="109" t="s">
        <v>111</v>
      </c>
      <c r="S16" s="109">
        <v>1</v>
      </c>
      <c r="T16" s="110" t="s">
        <v>18</v>
      </c>
    </row>
    <row r="17" spans="1:20" ht="18" customHeight="1">
      <c r="A17" s="103" t="s">
        <v>195</v>
      </c>
      <c r="B17" s="23" t="s">
        <v>18</v>
      </c>
      <c r="C17" s="23">
        <v>5</v>
      </c>
      <c r="D17" s="103" t="s">
        <v>182</v>
      </c>
      <c r="O17" s="10"/>
      <c r="P17" s="34"/>
      <c r="Q17" s="6"/>
      <c r="R17" s="6"/>
      <c r="S17" s="6"/>
      <c r="T17" s="10"/>
    </row>
    <row r="18" spans="1:20" ht="18" customHeight="1">
      <c r="A18" s="103" t="s">
        <v>87</v>
      </c>
      <c r="B18" s="103" t="s">
        <v>18</v>
      </c>
      <c r="C18" s="103">
        <v>9</v>
      </c>
      <c r="D18" s="103" t="s">
        <v>185</v>
      </c>
      <c r="O18" s="12"/>
      <c r="P18" s="432">
        <f>SUM(P3:P17)</f>
        <v>27</v>
      </c>
      <c r="Q18" s="440"/>
      <c r="R18" s="53"/>
      <c r="S18" s="432">
        <f>SUM(S3:S17)</f>
        <v>27</v>
      </c>
      <c r="T18" s="440"/>
    </row>
    <row r="19" spans="1:20" ht="18" customHeight="1">
      <c r="A19" s="103" t="s">
        <v>196</v>
      </c>
      <c r="B19" s="23" t="s">
        <v>18</v>
      </c>
      <c r="C19" s="23">
        <v>20</v>
      </c>
      <c r="D19" s="103" t="s">
        <v>185</v>
      </c>
      <c r="F19" s="433">
        <v>45082</v>
      </c>
      <c r="G19" s="434"/>
      <c r="H19" s="434"/>
      <c r="I19" s="433">
        <v>45083</v>
      </c>
      <c r="J19" s="434"/>
      <c r="K19" s="434"/>
      <c r="L19" s="433">
        <v>45084</v>
      </c>
      <c r="M19" s="434"/>
      <c r="N19" s="434"/>
      <c r="O19" s="433">
        <v>45085</v>
      </c>
      <c r="P19" s="442"/>
      <c r="Q19" s="442"/>
      <c r="R19" s="433">
        <v>45086</v>
      </c>
      <c r="S19" s="442"/>
      <c r="T19" s="473"/>
    </row>
    <row r="20" spans="1:20" ht="18" customHeight="1">
      <c r="A20" s="103" t="s">
        <v>149</v>
      </c>
      <c r="B20" s="23" t="s">
        <v>8</v>
      </c>
      <c r="C20" s="23">
        <v>4</v>
      </c>
      <c r="D20" s="103" t="s">
        <v>185</v>
      </c>
      <c r="F20" s="116" t="s">
        <v>1</v>
      </c>
      <c r="G20" s="111" t="s">
        <v>3</v>
      </c>
      <c r="H20" s="111" t="s">
        <v>4</v>
      </c>
      <c r="I20" s="50" t="s">
        <v>1</v>
      </c>
      <c r="J20" s="51" t="s">
        <v>3</v>
      </c>
      <c r="K20" s="51" t="s">
        <v>4</v>
      </c>
      <c r="L20" s="116" t="s">
        <v>1</v>
      </c>
      <c r="M20" s="111" t="s">
        <v>3</v>
      </c>
      <c r="N20" s="111" t="s">
        <v>4</v>
      </c>
      <c r="O20" s="15" t="s">
        <v>1</v>
      </c>
      <c r="P20" s="4" t="s">
        <v>3</v>
      </c>
      <c r="Q20" s="4" t="s">
        <v>4</v>
      </c>
      <c r="R20" s="104" t="s">
        <v>1</v>
      </c>
      <c r="S20" s="108" t="s">
        <v>3</v>
      </c>
      <c r="T20" s="43" t="s">
        <v>4</v>
      </c>
    </row>
    <row r="21" spans="1:20" ht="18" customHeight="1">
      <c r="A21" s="103" t="s">
        <v>117</v>
      </c>
      <c r="B21" s="103" t="s">
        <v>8</v>
      </c>
      <c r="C21" s="103">
        <v>39</v>
      </c>
      <c r="D21" s="103" t="s">
        <v>185</v>
      </c>
      <c r="F21" s="17" t="s">
        <v>184</v>
      </c>
      <c r="G21" s="17">
        <v>2</v>
      </c>
      <c r="H21" s="9" t="s">
        <v>8</v>
      </c>
      <c r="I21" s="2" t="s">
        <v>10</v>
      </c>
      <c r="J21" s="7">
        <v>4</v>
      </c>
      <c r="K21" s="6" t="s">
        <v>11</v>
      </c>
      <c r="L21" s="17" t="s">
        <v>58</v>
      </c>
      <c r="M21" s="17">
        <v>2</v>
      </c>
      <c r="N21" s="9" t="s">
        <v>8</v>
      </c>
      <c r="O21" s="27" t="s">
        <v>183</v>
      </c>
      <c r="P21" s="34">
        <v>2</v>
      </c>
      <c r="Q21" s="6" t="s">
        <v>8</v>
      </c>
      <c r="R21" s="6" t="s">
        <v>10</v>
      </c>
      <c r="S21" s="6">
        <v>1</v>
      </c>
      <c r="T21" s="10" t="s">
        <v>11</v>
      </c>
    </row>
    <row r="22" spans="1:20" ht="18" customHeight="1">
      <c r="A22" s="103"/>
      <c r="D22" s="103"/>
      <c r="F22" s="19" t="s">
        <v>10</v>
      </c>
      <c r="G22" s="19">
        <v>1</v>
      </c>
      <c r="H22" s="10" t="s">
        <v>11</v>
      </c>
      <c r="I22" s="2" t="s">
        <v>13</v>
      </c>
      <c r="J22" s="8">
        <v>3</v>
      </c>
      <c r="K22" s="6"/>
      <c r="L22" s="19" t="s">
        <v>10</v>
      </c>
      <c r="M22" s="19">
        <v>1</v>
      </c>
      <c r="N22" s="10" t="s">
        <v>11</v>
      </c>
      <c r="O22" s="28" t="s">
        <v>10</v>
      </c>
      <c r="P22" s="34">
        <v>1</v>
      </c>
      <c r="Q22" s="6" t="s">
        <v>11</v>
      </c>
      <c r="R22" s="6" t="s">
        <v>13</v>
      </c>
      <c r="S22" s="6">
        <v>4</v>
      </c>
      <c r="T22" s="10"/>
    </row>
    <row r="23" spans="1:20" ht="18" customHeight="1">
      <c r="A23" s="103"/>
      <c r="B23" s="103"/>
      <c r="C23" s="103"/>
      <c r="D23" s="103"/>
      <c r="F23" s="19" t="s">
        <v>13</v>
      </c>
      <c r="G23" s="19">
        <v>3</v>
      </c>
      <c r="H23" s="10"/>
      <c r="I23" s="2" t="s">
        <v>75</v>
      </c>
      <c r="J23" s="8">
        <v>5</v>
      </c>
      <c r="K23" s="6" t="s">
        <v>18</v>
      </c>
      <c r="L23" s="19" t="s">
        <v>13</v>
      </c>
      <c r="M23" s="19">
        <v>2</v>
      </c>
      <c r="N23" s="10"/>
      <c r="O23" s="28" t="s">
        <v>13</v>
      </c>
      <c r="P23" s="34">
        <v>2</v>
      </c>
      <c r="Q23" s="6"/>
      <c r="R23" s="6" t="s">
        <v>75</v>
      </c>
      <c r="S23" s="6">
        <v>2</v>
      </c>
      <c r="T23" s="10" t="s">
        <v>18</v>
      </c>
    </row>
    <row r="24" spans="1:20" ht="18" customHeight="1">
      <c r="A24" s="103"/>
      <c r="D24" s="103"/>
      <c r="F24" s="19" t="s">
        <v>75</v>
      </c>
      <c r="G24" s="19">
        <v>1</v>
      </c>
      <c r="H24" s="10" t="s">
        <v>18</v>
      </c>
      <c r="I24" s="136" t="s">
        <v>192</v>
      </c>
      <c r="J24" s="132">
        <v>2</v>
      </c>
      <c r="K24" s="131" t="s">
        <v>18</v>
      </c>
      <c r="L24" s="19" t="s">
        <v>42</v>
      </c>
      <c r="M24" s="19">
        <v>8</v>
      </c>
      <c r="N24" s="10" t="s">
        <v>18</v>
      </c>
      <c r="O24" s="28" t="s">
        <v>75</v>
      </c>
      <c r="P24" s="34">
        <v>1</v>
      </c>
      <c r="Q24" s="6" t="s">
        <v>18</v>
      </c>
      <c r="R24" s="131" t="s">
        <v>117</v>
      </c>
      <c r="S24" s="131">
        <v>3</v>
      </c>
      <c r="T24" s="133" t="s">
        <v>18</v>
      </c>
    </row>
    <row r="25" spans="1:20" ht="18" customHeight="1">
      <c r="A25" s="130" t="s">
        <v>197</v>
      </c>
      <c r="D25" s="103"/>
      <c r="F25" s="19" t="s">
        <v>42</v>
      </c>
      <c r="G25" s="19">
        <v>12</v>
      </c>
      <c r="H25" s="10" t="s">
        <v>18</v>
      </c>
      <c r="I25" s="118" t="s">
        <v>198</v>
      </c>
      <c r="J25" s="61">
        <v>2</v>
      </c>
      <c r="K25" s="60" t="s">
        <v>23</v>
      </c>
      <c r="L25" s="19" t="s">
        <v>188</v>
      </c>
      <c r="M25" s="19">
        <v>9</v>
      </c>
      <c r="N25" s="10" t="s">
        <v>23</v>
      </c>
      <c r="O25" s="28" t="s">
        <v>42</v>
      </c>
      <c r="P25" s="34">
        <v>10</v>
      </c>
      <c r="Q25" s="6" t="s">
        <v>18</v>
      </c>
      <c r="R25" s="6" t="s">
        <v>190</v>
      </c>
      <c r="S25" s="6">
        <v>6</v>
      </c>
      <c r="T25" s="10" t="s">
        <v>18</v>
      </c>
    </row>
    <row r="26" spans="1:20" ht="18" customHeight="1">
      <c r="A26" s="117" t="s">
        <v>67</v>
      </c>
      <c r="B26" s="103"/>
      <c r="C26" s="103"/>
      <c r="D26" s="103"/>
      <c r="F26" s="19" t="s">
        <v>189</v>
      </c>
      <c r="G26" s="19">
        <v>1</v>
      </c>
      <c r="H26" s="10" t="s">
        <v>23</v>
      </c>
      <c r="I26" s="118" t="s">
        <v>123</v>
      </c>
      <c r="J26" s="61">
        <v>2</v>
      </c>
      <c r="K26" s="60" t="s">
        <v>18</v>
      </c>
      <c r="L26" s="19" t="s">
        <v>194</v>
      </c>
      <c r="M26" s="19">
        <v>5</v>
      </c>
      <c r="N26" s="10" t="s">
        <v>18</v>
      </c>
      <c r="O26" s="121" t="s">
        <v>15</v>
      </c>
      <c r="P26" s="122">
        <v>8</v>
      </c>
      <c r="Q26" s="123" t="s">
        <v>18</v>
      </c>
      <c r="R26" s="6" t="s">
        <v>42</v>
      </c>
      <c r="S26" s="6">
        <v>6</v>
      </c>
      <c r="T26" s="10" t="s">
        <v>18</v>
      </c>
    </row>
    <row r="27" spans="1:20" ht="18" customHeight="1">
      <c r="A27" s="125" t="s">
        <v>69</v>
      </c>
      <c r="F27" s="19" t="s">
        <v>108</v>
      </c>
      <c r="G27" s="19">
        <v>1</v>
      </c>
      <c r="H27" s="10" t="s">
        <v>18</v>
      </c>
      <c r="I27" s="118" t="s">
        <v>175</v>
      </c>
      <c r="J27" s="61">
        <v>2</v>
      </c>
      <c r="K27" s="60" t="s">
        <v>23</v>
      </c>
      <c r="L27" s="19"/>
      <c r="M27" s="19"/>
      <c r="N27" s="10"/>
      <c r="O27" s="28" t="s">
        <v>194</v>
      </c>
      <c r="P27" s="2">
        <v>3</v>
      </c>
      <c r="Q27" s="10" t="s">
        <v>23</v>
      </c>
      <c r="R27" s="131" t="s">
        <v>192</v>
      </c>
      <c r="S27" s="131">
        <v>5</v>
      </c>
      <c r="T27" s="133" t="s">
        <v>18</v>
      </c>
    </row>
    <row r="28" spans="1:20" ht="18" customHeight="1">
      <c r="A28" s="126" t="s">
        <v>70</v>
      </c>
      <c r="B28" s="103"/>
      <c r="C28" s="103"/>
      <c r="D28" s="103"/>
      <c r="F28" s="19" t="s">
        <v>147</v>
      </c>
      <c r="G28" s="19">
        <v>1</v>
      </c>
      <c r="H28" s="10" t="s">
        <v>18</v>
      </c>
      <c r="I28" s="118" t="s">
        <v>81</v>
      </c>
      <c r="J28" s="61">
        <v>2</v>
      </c>
      <c r="K28" s="60" t="s">
        <v>23</v>
      </c>
      <c r="L28" s="19"/>
      <c r="M28" s="19"/>
      <c r="N28" s="10"/>
      <c r="O28" s="28"/>
      <c r="Q28" s="10"/>
      <c r="R28" s="6"/>
      <c r="S28" s="6"/>
      <c r="T28" s="10"/>
    </row>
    <row r="29" spans="1:20" ht="18" customHeight="1">
      <c r="A29" s="127" t="s">
        <v>71</v>
      </c>
      <c r="F29" s="19" t="s">
        <v>109</v>
      </c>
      <c r="G29" s="19">
        <v>1</v>
      </c>
      <c r="H29" s="10" t="s">
        <v>18</v>
      </c>
      <c r="I29" s="2" t="s">
        <v>188</v>
      </c>
      <c r="J29" s="8">
        <v>2</v>
      </c>
      <c r="K29" s="6" t="s">
        <v>23</v>
      </c>
      <c r="L29" s="19"/>
      <c r="M29" s="19"/>
      <c r="N29" s="10"/>
      <c r="O29" s="28"/>
      <c r="P29" s="34"/>
      <c r="Q29" s="6"/>
      <c r="R29" s="6"/>
      <c r="S29" s="6"/>
      <c r="T29" s="10"/>
    </row>
    <row r="30" spans="1:20" ht="18" customHeight="1">
      <c r="A30" s="103"/>
      <c r="B30" s="103"/>
      <c r="C30" s="103"/>
      <c r="D30" s="103"/>
      <c r="F30" s="19" t="s">
        <v>66</v>
      </c>
      <c r="G30" s="19">
        <v>1</v>
      </c>
      <c r="H30" s="10" t="s">
        <v>18</v>
      </c>
      <c r="I30" s="2" t="s">
        <v>191</v>
      </c>
      <c r="J30" s="8">
        <v>3</v>
      </c>
      <c r="K30" s="6" t="s">
        <v>18</v>
      </c>
      <c r="L30" s="19"/>
      <c r="M30" s="19"/>
      <c r="N30" s="10"/>
      <c r="O30" s="28"/>
      <c r="P30" s="34"/>
      <c r="Q30" s="6"/>
      <c r="R30" s="6"/>
      <c r="S30" s="6"/>
      <c r="T30" s="10"/>
    </row>
    <row r="31" spans="1:20" ht="18" customHeight="1">
      <c r="F31" s="19" t="s">
        <v>199</v>
      </c>
      <c r="G31" s="19">
        <v>1</v>
      </c>
      <c r="H31" s="10" t="s">
        <v>18</v>
      </c>
      <c r="J31" s="8"/>
      <c r="K31" s="6"/>
      <c r="L31" s="19"/>
      <c r="M31" s="19"/>
      <c r="N31" s="10"/>
      <c r="O31" s="28"/>
      <c r="P31" s="34"/>
      <c r="Q31" s="6"/>
      <c r="R31" s="6"/>
      <c r="S31" s="6"/>
      <c r="T31" s="10"/>
    </row>
    <row r="32" spans="1:20" ht="18" customHeight="1">
      <c r="D32" s="103"/>
      <c r="F32" s="19" t="s">
        <v>110</v>
      </c>
      <c r="G32" s="19">
        <v>1</v>
      </c>
      <c r="H32" s="10" t="s">
        <v>18</v>
      </c>
      <c r="J32" s="8"/>
      <c r="K32" s="6"/>
      <c r="L32" s="19"/>
      <c r="M32" s="19"/>
      <c r="N32" s="10"/>
      <c r="O32" s="28"/>
      <c r="P32" s="34"/>
      <c r="Q32" s="6"/>
      <c r="R32" s="6"/>
      <c r="S32" s="6"/>
      <c r="T32" s="10"/>
    </row>
    <row r="33" spans="1:20" ht="18" customHeight="1">
      <c r="A33" s="103"/>
      <c r="B33" s="103"/>
      <c r="C33" s="103"/>
      <c r="F33" s="25" t="s">
        <v>20</v>
      </c>
      <c r="G33" s="25">
        <v>1</v>
      </c>
      <c r="H33" s="11" t="s">
        <v>18</v>
      </c>
      <c r="J33" s="8"/>
      <c r="K33" s="6"/>
      <c r="L33" s="25"/>
      <c r="M33" s="25"/>
      <c r="N33" s="11"/>
      <c r="O33" s="32"/>
      <c r="P33" s="34"/>
      <c r="Q33" s="6"/>
      <c r="R33" s="64"/>
      <c r="S33" s="64"/>
      <c r="T33" s="72"/>
    </row>
    <row r="34" spans="1:20" ht="18" customHeight="1">
      <c r="D34" s="103"/>
      <c r="F34" s="11"/>
      <c r="G34" s="436">
        <f>SUM(G21:G33)</f>
        <v>27</v>
      </c>
      <c r="H34" s="431"/>
      <c r="I34" s="12"/>
      <c r="J34" s="432">
        <f>SUM(J21:J33)</f>
        <v>27</v>
      </c>
      <c r="K34" s="440"/>
      <c r="L34" s="25"/>
      <c r="M34" s="443">
        <f>SUM(M21:M33)</f>
        <v>27</v>
      </c>
      <c r="N34" s="431"/>
      <c r="O34" s="25"/>
      <c r="P34" s="432">
        <f>SUM(P21:P33)</f>
        <v>27</v>
      </c>
      <c r="Q34" s="440"/>
      <c r="R34" s="12"/>
      <c r="S34" s="432">
        <f>SUM(S21:S33)</f>
        <v>27</v>
      </c>
      <c r="T34" s="431"/>
    </row>
    <row r="35" spans="1:20" ht="18" customHeight="1">
      <c r="F35" s="447">
        <v>45089</v>
      </c>
      <c r="G35" s="471"/>
      <c r="H35" s="462"/>
      <c r="I35" s="444">
        <v>45090</v>
      </c>
      <c r="J35" s="471"/>
      <c r="K35" s="462"/>
      <c r="L35" s="444">
        <v>45091</v>
      </c>
      <c r="M35" s="471"/>
      <c r="N35" s="462"/>
      <c r="O35" s="444">
        <v>45092</v>
      </c>
      <c r="P35" s="461"/>
      <c r="Q35" s="465"/>
      <c r="R35" s="444">
        <v>45093</v>
      </c>
      <c r="S35" s="461"/>
      <c r="T35" s="465"/>
    </row>
    <row r="36" spans="1:20" ht="18" customHeight="1">
      <c r="A36" s="103"/>
      <c r="B36" s="103"/>
      <c r="C36" s="103"/>
      <c r="D36" s="103"/>
      <c r="F36" s="79" t="s">
        <v>1</v>
      </c>
      <c r="G36" s="58" t="s">
        <v>3</v>
      </c>
      <c r="H36" s="14" t="s">
        <v>4</v>
      </c>
      <c r="I36" s="15" t="s">
        <v>1</v>
      </c>
      <c r="J36" s="5" t="s">
        <v>3</v>
      </c>
      <c r="K36" s="4" t="s">
        <v>4</v>
      </c>
      <c r="L36" s="3" t="s">
        <v>1</v>
      </c>
      <c r="M36" s="4" t="s">
        <v>3</v>
      </c>
      <c r="N36" s="66" t="s">
        <v>4</v>
      </c>
      <c r="O36" s="47" t="s">
        <v>1</v>
      </c>
      <c r="P36" s="42" t="s">
        <v>3</v>
      </c>
      <c r="Q36" s="31" t="s">
        <v>4</v>
      </c>
      <c r="R36" s="115" t="s">
        <v>1</v>
      </c>
      <c r="S36" s="46" t="s">
        <v>3</v>
      </c>
      <c r="T36" s="55" t="s">
        <v>4</v>
      </c>
    </row>
    <row r="37" spans="1:20" ht="18" customHeight="1">
      <c r="F37" s="35"/>
      <c r="G37" s="82" t="s">
        <v>126</v>
      </c>
      <c r="H37" s="16"/>
      <c r="I37" s="9" t="s">
        <v>10</v>
      </c>
      <c r="J37" s="33">
        <v>4</v>
      </c>
      <c r="K37" s="6" t="s">
        <v>11</v>
      </c>
      <c r="L37" s="6" t="s">
        <v>10</v>
      </c>
      <c r="M37" s="6">
        <v>1</v>
      </c>
      <c r="N37" s="9" t="s">
        <v>11</v>
      </c>
      <c r="O37" s="2" t="s">
        <v>58</v>
      </c>
      <c r="P37" s="19">
        <v>2</v>
      </c>
      <c r="Q37" s="9" t="s">
        <v>8</v>
      </c>
      <c r="R37" s="2" t="s">
        <v>10</v>
      </c>
      <c r="S37" s="6">
        <v>1</v>
      </c>
      <c r="T37" s="10" t="s">
        <v>11</v>
      </c>
    </row>
    <row r="38" spans="1:20" ht="18" customHeight="1">
      <c r="A38" s="103"/>
      <c r="B38" s="103"/>
      <c r="C38" s="103"/>
      <c r="D38" s="103"/>
      <c r="F38" s="16"/>
      <c r="G38" s="18"/>
      <c r="H38" s="16"/>
      <c r="I38" s="10" t="s">
        <v>13</v>
      </c>
      <c r="J38" s="34">
        <v>4</v>
      </c>
      <c r="K38" s="6"/>
      <c r="L38" s="6" t="s">
        <v>13</v>
      </c>
      <c r="M38" s="6">
        <v>2</v>
      </c>
      <c r="N38" s="10"/>
      <c r="O38" s="2" t="s">
        <v>183</v>
      </c>
      <c r="P38" s="19">
        <v>2</v>
      </c>
      <c r="Q38" s="10" t="s">
        <v>8</v>
      </c>
      <c r="R38" s="2" t="s">
        <v>13</v>
      </c>
      <c r="S38" s="6">
        <v>4</v>
      </c>
      <c r="T38" s="10"/>
    </row>
    <row r="39" spans="1:20" ht="18" customHeight="1">
      <c r="F39" s="36"/>
      <c r="G39" s="38"/>
      <c r="H39" s="16"/>
      <c r="I39" s="133" t="s">
        <v>192</v>
      </c>
      <c r="J39" s="135">
        <v>9</v>
      </c>
      <c r="K39" s="136" t="s">
        <v>18</v>
      </c>
      <c r="L39" s="6" t="s">
        <v>75</v>
      </c>
      <c r="M39" s="6">
        <v>2</v>
      </c>
      <c r="N39" s="10" t="s">
        <v>18</v>
      </c>
      <c r="O39" s="2" t="s">
        <v>10</v>
      </c>
      <c r="P39" s="19">
        <v>1</v>
      </c>
      <c r="Q39" s="10" t="s">
        <v>11</v>
      </c>
      <c r="R39" s="2" t="s">
        <v>75</v>
      </c>
      <c r="S39" s="6">
        <v>1</v>
      </c>
      <c r="T39" s="10" t="s">
        <v>18</v>
      </c>
    </row>
    <row r="40" spans="1:20" ht="18" customHeight="1">
      <c r="A40" s="103"/>
      <c r="B40" s="103"/>
      <c r="C40" s="103"/>
      <c r="D40" s="103"/>
      <c r="F40" s="16"/>
      <c r="G40" s="18"/>
      <c r="H40" s="16"/>
      <c r="I40" s="10" t="s">
        <v>190</v>
      </c>
      <c r="J40" s="2">
        <v>8</v>
      </c>
      <c r="K40" s="10" t="s">
        <v>18</v>
      </c>
      <c r="L40" s="131" t="s">
        <v>117</v>
      </c>
      <c r="M40" s="131">
        <v>2</v>
      </c>
      <c r="N40" s="133" t="s">
        <v>18</v>
      </c>
      <c r="O40" s="2" t="s">
        <v>13</v>
      </c>
      <c r="P40" s="19">
        <v>3</v>
      </c>
      <c r="Q40" s="10"/>
      <c r="R40" s="135" t="s">
        <v>117</v>
      </c>
      <c r="S40" s="136">
        <v>9</v>
      </c>
      <c r="T40" s="133" t="s">
        <v>18</v>
      </c>
    </row>
    <row r="41" spans="1:20" ht="18" customHeight="1">
      <c r="F41" s="16"/>
      <c r="G41" s="16"/>
      <c r="H41" s="112"/>
      <c r="I41" s="62" t="s">
        <v>79</v>
      </c>
      <c r="J41" s="118">
        <v>2</v>
      </c>
      <c r="K41" s="62" t="s">
        <v>18</v>
      </c>
      <c r="L41" s="28" t="s">
        <v>190</v>
      </c>
      <c r="M41" s="2">
        <v>18</v>
      </c>
      <c r="N41" s="10" t="s">
        <v>18</v>
      </c>
      <c r="O41" s="2" t="s">
        <v>75</v>
      </c>
      <c r="P41" s="19">
        <v>1</v>
      </c>
      <c r="Q41" s="10" t="s">
        <v>18</v>
      </c>
      <c r="R41" s="120" t="s">
        <v>200</v>
      </c>
      <c r="S41" s="118">
        <v>2</v>
      </c>
      <c r="T41" s="62" t="s">
        <v>23</v>
      </c>
    </row>
    <row r="42" spans="1:20" ht="18" customHeight="1">
      <c r="A42" s="103"/>
      <c r="B42" s="103"/>
      <c r="C42" s="103"/>
      <c r="D42" s="103"/>
      <c r="F42" s="36"/>
      <c r="G42" s="59"/>
      <c r="H42" s="112"/>
      <c r="I42" s="10"/>
      <c r="K42" s="10"/>
      <c r="L42" s="119" t="s">
        <v>79</v>
      </c>
      <c r="M42" s="119">
        <v>2</v>
      </c>
      <c r="N42" s="62" t="s">
        <v>18</v>
      </c>
      <c r="O42" s="136" t="s">
        <v>117</v>
      </c>
      <c r="P42" s="131">
        <v>7</v>
      </c>
      <c r="Q42" s="133" t="s">
        <v>18</v>
      </c>
      <c r="R42" s="120" t="s">
        <v>175</v>
      </c>
      <c r="S42" s="118">
        <v>1</v>
      </c>
      <c r="T42" s="62" t="s">
        <v>18</v>
      </c>
    </row>
    <row r="43" spans="1:20" ht="18" customHeight="1">
      <c r="F43" s="36"/>
      <c r="G43" s="38"/>
      <c r="H43" s="16"/>
      <c r="I43" s="65"/>
      <c r="J43" s="73"/>
      <c r="K43" s="73"/>
      <c r="L43" s="19"/>
      <c r="M43" s="19"/>
      <c r="N43" s="10"/>
      <c r="O43" s="2" t="s">
        <v>190</v>
      </c>
      <c r="P43" s="19">
        <v>1</v>
      </c>
      <c r="Q43" s="10" t="s">
        <v>18</v>
      </c>
      <c r="R43" s="139" t="s">
        <v>60</v>
      </c>
      <c r="S43" s="140">
        <v>2</v>
      </c>
      <c r="T43" s="141" t="s">
        <v>18</v>
      </c>
    </row>
    <row r="44" spans="1:20" ht="18" customHeight="1">
      <c r="A44" s="103"/>
      <c r="B44" s="103"/>
      <c r="C44" s="103"/>
      <c r="D44" s="103"/>
      <c r="F44" s="16"/>
      <c r="G44" s="18"/>
      <c r="H44" s="16"/>
      <c r="I44" s="10"/>
      <c r="J44" s="28"/>
      <c r="L44" s="6"/>
      <c r="M44" s="6"/>
      <c r="N44" s="10"/>
      <c r="O44" s="120" t="s">
        <v>172</v>
      </c>
      <c r="P44" s="118">
        <v>2</v>
      </c>
      <c r="Q44" s="62" t="s">
        <v>18</v>
      </c>
      <c r="R44" s="139" t="s">
        <v>63</v>
      </c>
      <c r="S44" s="140">
        <v>2</v>
      </c>
      <c r="T44" s="141" t="s">
        <v>18</v>
      </c>
    </row>
    <row r="45" spans="1:20" ht="18" customHeight="1">
      <c r="F45" s="36"/>
      <c r="G45" s="38"/>
      <c r="H45" s="16"/>
      <c r="I45" s="10"/>
      <c r="J45" s="28"/>
      <c r="L45" s="6"/>
      <c r="M45" s="6"/>
      <c r="N45" s="10"/>
      <c r="O45" s="122" t="s">
        <v>15</v>
      </c>
      <c r="P45" s="124">
        <v>8</v>
      </c>
      <c r="Q45" s="123" t="s">
        <v>16</v>
      </c>
      <c r="R45" s="122" t="s">
        <v>127</v>
      </c>
      <c r="S45" s="124">
        <v>2</v>
      </c>
      <c r="T45" s="123" t="s">
        <v>18</v>
      </c>
    </row>
    <row r="46" spans="1:20" ht="18" customHeight="1">
      <c r="A46" s="103"/>
      <c r="B46" s="103"/>
      <c r="C46" s="103"/>
      <c r="D46" s="103"/>
      <c r="F46" s="36"/>
      <c r="G46" s="59"/>
      <c r="H46" s="112"/>
      <c r="I46" s="65"/>
      <c r="J46" s="73"/>
      <c r="K46" s="73"/>
      <c r="L46" s="6"/>
      <c r="M46" s="6"/>
      <c r="N46" s="10"/>
      <c r="P46" s="6"/>
      <c r="Q46" s="10"/>
      <c r="R46" s="139" t="s">
        <v>28</v>
      </c>
      <c r="S46" s="140">
        <v>2</v>
      </c>
      <c r="T46" s="141" t="s">
        <v>18</v>
      </c>
    </row>
    <row r="47" spans="1:20" ht="18" customHeight="1">
      <c r="F47" s="36"/>
      <c r="G47" s="38"/>
      <c r="H47" s="16"/>
      <c r="I47" s="10"/>
      <c r="J47" s="34"/>
      <c r="K47" s="6"/>
      <c r="L47" s="6"/>
      <c r="M47" s="6"/>
      <c r="N47" s="10"/>
      <c r="P47" s="19"/>
      <c r="Q47" s="10"/>
      <c r="R47" s="28"/>
      <c r="T47" s="10"/>
    </row>
    <row r="48" spans="1:20" ht="18" customHeight="1">
      <c r="A48" s="103"/>
      <c r="B48" s="103"/>
      <c r="C48" s="103"/>
      <c r="D48" s="103"/>
      <c r="F48" s="80"/>
      <c r="G48" s="80"/>
      <c r="H48" s="113"/>
      <c r="I48" s="10"/>
      <c r="J48" s="34"/>
      <c r="K48" s="6"/>
      <c r="L48" s="6"/>
      <c r="M48" s="6"/>
      <c r="N48" s="10"/>
      <c r="P48" s="19"/>
      <c r="Q48" s="10"/>
      <c r="R48" s="28"/>
      <c r="T48" s="10"/>
    </row>
    <row r="49" spans="1:20" ht="18" customHeight="1">
      <c r="F49" s="16"/>
      <c r="G49" s="16"/>
      <c r="H49" s="112"/>
      <c r="I49" s="72"/>
      <c r="J49" s="114"/>
      <c r="K49" s="73"/>
      <c r="L49" s="6"/>
      <c r="M49" s="6"/>
      <c r="N49" s="11"/>
      <c r="O49" s="54"/>
      <c r="P49" s="25"/>
      <c r="Q49" s="11"/>
      <c r="R49" s="32"/>
      <c r="T49" s="11"/>
    </row>
    <row r="50" spans="1:20" ht="18" customHeight="1">
      <c r="A50" s="103"/>
      <c r="B50" s="103"/>
      <c r="C50" s="103"/>
      <c r="D50" s="103"/>
      <c r="F50" s="20"/>
      <c r="G50" s="466"/>
      <c r="H50" s="469"/>
      <c r="I50" s="25"/>
      <c r="J50" s="443">
        <f>SUM(J37:J49)</f>
        <v>27</v>
      </c>
      <c r="K50" s="440"/>
      <c r="L50" s="12"/>
      <c r="M50" s="432">
        <f>SUM(M37:M49)</f>
        <v>27</v>
      </c>
      <c r="N50" s="431"/>
      <c r="O50" s="25"/>
      <c r="P50" s="443">
        <f>SUM(P37:P49)</f>
        <v>27</v>
      </c>
      <c r="Q50" s="436"/>
      <c r="R50" s="25"/>
      <c r="S50" s="432">
        <f>SUM(S37:S49)</f>
        <v>26</v>
      </c>
      <c r="T50" s="431"/>
    </row>
    <row r="51" spans="1:20" ht="18" customHeight="1">
      <c r="F51" s="470">
        <v>45096</v>
      </c>
      <c r="G51" s="471"/>
      <c r="H51" s="462"/>
      <c r="I51" s="470">
        <v>45097</v>
      </c>
      <c r="J51" s="471"/>
      <c r="K51" s="462"/>
      <c r="L51" s="470">
        <v>45098</v>
      </c>
      <c r="M51" s="471"/>
      <c r="N51" s="462"/>
      <c r="O51" s="470">
        <v>45099</v>
      </c>
      <c r="P51" s="471"/>
      <c r="Q51" s="462"/>
      <c r="R51" s="470">
        <v>45100</v>
      </c>
      <c r="S51" s="471"/>
      <c r="T51" s="465"/>
    </row>
    <row r="52" spans="1:20" ht="18" customHeight="1">
      <c r="A52" s="103"/>
      <c r="B52" s="103"/>
      <c r="C52" s="103"/>
      <c r="D52" s="103"/>
      <c r="F52" s="39" t="s">
        <v>1</v>
      </c>
      <c r="G52" s="14" t="s">
        <v>3</v>
      </c>
      <c r="H52" s="14" t="s">
        <v>4</v>
      </c>
      <c r="I52" s="3" t="s">
        <v>1</v>
      </c>
      <c r="J52" s="4" t="s">
        <v>3</v>
      </c>
      <c r="K52" s="4" t="s">
        <v>4</v>
      </c>
      <c r="L52" s="3" t="s">
        <v>1</v>
      </c>
      <c r="M52" s="4" t="s">
        <v>3</v>
      </c>
      <c r="N52" s="4" t="s">
        <v>4</v>
      </c>
      <c r="O52" s="3" t="s">
        <v>1</v>
      </c>
      <c r="P52" s="4" t="s">
        <v>3</v>
      </c>
      <c r="Q52" s="21" t="s">
        <v>4</v>
      </c>
      <c r="R52" s="22" t="s">
        <v>1</v>
      </c>
      <c r="S52" s="21" t="s">
        <v>3</v>
      </c>
      <c r="T52" s="43" t="s">
        <v>4</v>
      </c>
    </row>
    <row r="53" spans="1:20" ht="18" customHeight="1">
      <c r="F53" s="35"/>
      <c r="G53" s="82" t="s">
        <v>126</v>
      </c>
      <c r="H53" s="16"/>
      <c r="I53" s="6" t="s">
        <v>10</v>
      </c>
      <c r="J53" s="7">
        <v>4</v>
      </c>
      <c r="K53" s="6" t="s">
        <v>11</v>
      </c>
      <c r="L53" s="6" t="s">
        <v>58</v>
      </c>
      <c r="M53" s="9">
        <v>3</v>
      </c>
      <c r="N53" s="2" t="s">
        <v>8</v>
      </c>
      <c r="O53" s="6" t="s">
        <v>183</v>
      </c>
      <c r="P53" s="8">
        <v>2</v>
      </c>
      <c r="Q53" s="6" t="s">
        <v>8</v>
      </c>
      <c r="R53" s="6" t="s">
        <v>10</v>
      </c>
      <c r="S53" s="6">
        <v>1</v>
      </c>
      <c r="T53" s="10" t="s">
        <v>11</v>
      </c>
    </row>
    <row r="54" spans="1:20" ht="18" customHeight="1">
      <c r="A54" s="103"/>
      <c r="B54" s="103"/>
      <c r="C54" s="103"/>
      <c r="D54" s="103"/>
      <c r="F54" s="36"/>
      <c r="G54" s="38"/>
      <c r="H54" s="16"/>
      <c r="I54" s="6" t="s">
        <v>13</v>
      </c>
      <c r="J54" s="8">
        <v>3</v>
      </c>
      <c r="K54" s="6"/>
      <c r="L54" s="6" t="s">
        <v>10</v>
      </c>
      <c r="M54" s="8">
        <v>5</v>
      </c>
      <c r="N54" s="6" t="s">
        <v>11</v>
      </c>
      <c r="O54" s="6" t="s">
        <v>10</v>
      </c>
      <c r="P54" s="8">
        <v>2</v>
      </c>
      <c r="Q54" s="6" t="s">
        <v>11</v>
      </c>
      <c r="R54" s="6" t="s">
        <v>13</v>
      </c>
      <c r="S54" s="8">
        <v>2</v>
      </c>
      <c r="T54" s="10"/>
    </row>
    <row r="55" spans="1:20" ht="18" customHeight="1">
      <c r="F55" s="81"/>
      <c r="G55" s="83"/>
      <c r="H55" s="80"/>
      <c r="I55" s="131" t="s">
        <v>192</v>
      </c>
      <c r="J55" s="132">
        <v>9</v>
      </c>
      <c r="K55" s="131" t="s">
        <v>18</v>
      </c>
      <c r="L55" s="6" t="s">
        <v>196</v>
      </c>
      <c r="M55" s="8">
        <v>3</v>
      </c>
      <c r="N55" s="6" t="s">
        <v>18</v>
      </c>
      <c r="O55" s="6" t="s">
        <v>184</v>
      </c>
      <c r="P55" s="8">
        <v>1</v>
      </c>
      <c r="Q55" s="6" t="s">
        <v>8</v>
      </c>
      <c r="R55" s="6" t="s">
        <v>196</v>
      </c>
      <c r="S55" s="6">
        <v>3</v>
      </c>
      <c r="T55" s="10" t="s">
        <v>18</v>
      </c>
    </row>
    <row r="56" spans="1:20" ht="18" customHeight="1">
      <c r="A56" s="103"/>
      <c r="B56" s="103"/>
      <c r="C56" s="103"/>
      <c r="D56" s="103"/>
      <c r="F56" s="36"/>
      <c r="G56" s="38"/>
      <c r="H56" s="16"/>
      <c r="I56" s="6" t="s">
        <v>129</v>
      </c>
      <c r="J56" s="8">
        <v>5</v>
      </c>
      <c r="K56" s="6" t="s">
        <v>18</v>
      </c>
      <c r="L56" s="142" t="s">
        <v>60</v>
      </c>
      <c r="M56" s="143">
        <v>2</v>
      </c>
      <c r="N56" s="142" t="s">
        <v>18</v>
      </c>
      <c r="O56" s="6" t="s">
        <v>129</v>
      </c>
      <c r="P56" s="8">
        <v>5</v>
      </c>
      <c r="Q56" s="6" t="s">
        <v>18</v>
      </c>
      <c r="R56" s="131" t="s">
        <v>117</v>
      </c>
      <c r="S56" s="131">
        <v>15</v>
      </c>
      <c r="T56" s="133" t="s">
        <v>18</v>
      </c>
    </row>
    <row r="57" spans="1:20" ht="18" customHeight="1">
      <c r="F57" s="36"/>
      <c r="G57" s="38"/>
      <c r="H57" s="16"/>
      <c r="I57" s="142" t="s">
        <v>155</v>
      </c>
      <c r="J57" s="143">
        <v>1</v>
      </c>
      <c r="K57" s="142" t="s">
        <v>18</v>
      </c>
      <c r="L57" s="142" t="s">
        <v>63</v>
      </c>
      <c r="M57" s="143">
        <v>2</v>
      </c>
      <c r="N57" s="142" t="s">
        <v>18</v>
      </c>
      <c r="O57" s="131" t="s">
        <v>117</v>
      </c>
      <c r="P57" s="132">
        <v>1</v>
      </c>
      <c r="Q57" s="131" t="s">
        <v>18</v>
      </c>
      <c r="R57" s="6" t="s">
        <v>195</v>
      </c>
      <c r="S57" s="6">
        <v>1</v>
      </c>
      <c r="T57" s="10" t="s">
        <v>23</v>
      </c>
    </row>
    <row r="58" spans="1:20" ht="18" customHeight="1">
      <c r="D58" s="103"/>
      <c r="F58" s="36"/>
      <c r="G58" s="38"/>
      <c r="H58" s="16"/>
      <c r="I58" s="142" t="s">
        <v>201</v>
      </c>
      <c r="J58" s="143">
        <v>1</v>
      </c>
      <c r="K58" s="142" t="s">
        <v>18</v>
      </c>
      <c r="L58" s="6" t="s">
        <v>190</v>
      </c>
      <c r="M58" s="8">
        <v>3</v>
      </c>
      <c r="N58" s="6" t="s">
        <v>18</v>
      </c>
      <c r="O58" s="6" t="s">
        <v>194</v>
      </c>
      <c r="P58" s="8">
        <v>2</v>
      </c>
      <c r="Q58" s="6" t="s">
        <v>23</v>
      </c>
      <c r="R58" s="142" t="s">
        <v>127</v>
      </c>
      <c r="S58" s="142">
        <v>2</v>
      </c>
      <c r="T58" s="141" t="s">
        <v>18</v>
      </c>
    </row>
    <row r="59" spans="1:20" ht="18" customHeight="1">
      <c r="A59" s="103"/>
      <c r="B59" s="103"/>
      <c r="C59" s="103"/>
      <c r="F59" s="36"/>
      <c r="G59" s="38"/>
      <c r="H59" s="16"/>
      <c r="I59" s="142" t="s">
        <v>90</v>
      </c>
      <c r="J59" s="143">
        <v>1</v>
      </c>
      <c r="K59" s="142" t="s">
        <v>18</v>
      </c>
      <c r="L59" s="142" t="s">
        <v>202</v>
      </c>
      <c r="M59" s="143">
        <v>1</v>
      </c>
      <c r="N59" s="142" t="s">
        <v>18</v>
      </c>
      <c r="O59" s="6" t="s">
        <v>196</v>
      </c>
      <c r="P59" s="8">
        <v>10</v>
      </c>
      <c r="Q59" s="6" t="s">
        <v>18</v>
      </c>
      <c r="R59" s="6" t="s">
        <v>196</v>
      </c>
      <c r="S59" s="6">
        <v>2</v>
      </c>
      <c r="T59" s="10" t="s">
        <v>23</v>
      </c>
    </row>
    <row r="60" spans="1:20" ht="18" customHeight="1">
      <c r="D60" s="103"/>
      <c r="F60" s="36"/>
      <c r="G60" s="38"/>
      <c r="H60" s="16"/>
      <c r="I60" s="142" t="s">
        <v>203</v>
      </c>
      <c r="J60" s="143">
        <v>1</v>
      </c>
      <c r="K60" s="142" t="s">
        <v>18</v>
      </c>
      <c r="L60" s="142" t="s">
        <v>204</v>
      </c>
      <c r="M60" s="143">
        <v>1</v>
      </c>
      <c r="N60" s="142" t="s">
        <v>18</v>
      </c>
      <c r="O60" s="142" t="s">
        <v>127</v>
      </c>
      <c r="P60" s="143">
        <v>2</v>
      </c>
      <c r="Q60" s="142" t="s">
        <v>18</v>
      </c>
      <c r="R60" s="19"/>
      <c r="S60" s="6"/>
      <c r="T60" s="10"/>
    </row>
    <row r="61" spans="1:20" ht="18" customHeight="1">
      <c r="F61" s="36"/>
      <c r="G61" s="38"/>
      <c r="H61" s="16"/>
      <c r="I61" s="142" t="s">
        <v>205</v>
      </c>
      <c r="J61" s="143">
        <v>1</v>
      </c>
      <c r="K61" s="142" t="s">
        <v>18</v>
      </c>
      <c r="L61" s="142" t="s">
        <v>206</v>
      </c>
      <c r="M61" s="143">
        <v>1</v>
      </c>
      <c r="N61" s="142" t="s">
        <v>18</v>
      </c>
      <c r="O61" s="6" t="s">
        <v>195</v>
      </c>
      <c r="P61" s="8">
        <v>1</v>
      </c>
      <c r="Q61" s="6" t="s">
        <v>18</v>
      </c>
      <c r="R61" s="19"/>
      <c r="S61" s="6"/>
      <c r="T61" s="10"/>
    </row>
    <row r="62" spans="1:20" ht="18" customHeight="1">
      <c r="A62" s="103"/>
      <c r="B62" s="103"/>
      <c r="C62" s="103"/>
      <c r="D62" s="103"/>
      <c r="F62" s="36"/>
      <c r="G62" s="38"/>
      <c r="H62" s="16"/>
      <c r="I62" s="6"/>
      <c r="J62" s="8"/>
      <c r="K62" s="6"/>
      <c r="L62" s="6" t="s">
        <v>129</v>
      </c>
      <c r="M62" s="8">
        <v>3</v>
      </c>
      <c r="N62" s="6" t="s">
        <v>18</v>
      </c>
      <c r="O62" s="6"/>
      <c r="P62" s="8"/>
      <c r="Q62" s="6"/>
      <c r="R62" s="19"/>
      <c r="S62" s="6"/>
      <c r="T62" s="10"/>
    </row>
    <row r="63" spans="1:20" ht="18" customHeight="1">
      <c r="F63" s="36"/>
      <c r="G63" s="38"/>
      <c r="H63" s="16"/>
      <c r="I63" s="6"/>
      <c r="J63" s="8"/>
      <c r="K63" s="6"/>
      <c r="L63" s="6" t="s">
        <v>195</v>
      </c>
      <c r="M63" s="8">
        <v>2</v>
      </c>
      <c r="N63" s="6" t="s">
        <v>18</v>
      </c>
      <c r="O63" s="6"/>
      <c r="P63" s="8"/>
      <c r="Q63" s="6"/>
      <c r="R63" s="19"/>
      <c r="S63" s="6"/>
      <c r="T63" s="10"/>
    </row>
    <row r="64" spans="1:20" ht="18" customHeight="1">
      <c r="D64" s="103"/>
      <c r="F64" s="37"/>
      <c r="G64" s="38"/>
      <c r="H64" s="16"/>
      <c r="I64" s="6"/>
      <c r="J64" s="8"/>
      <c r="K64" s="6"/>
      <c r="L64" s="6"/>
      <c r="M64" s="8"/>
      <c r="N64" s="6"/>
      <c r="O64" s="6"/>
      <c r="P64" s="8"/>
      <c r="Q64" s="6"/>
      <c r="R64" s="19"/>
      <c r="S64" s="6"/>
      <c r="T64" s="11"/>
    </row>
    <row r="65" spans="1:20" ht="18" customHeight="1">
      <c r="A65" s="103"/>
      <c r="B65" s="103"/>
      <c r="C65" s="103"/>
      <c r="F65" s="40"/>
      <c r="G65" s="466"/>
      <c r="H65" s="469"/>
      <c r="I65" s="12"/>
      <c r="J65" s="432">
        <f>SUM(J53:J64)</f>
        <v>26</v>
      </c>
      <c r="K65" s="440"/>
      <c r="L65" s="53"/>
      <c r="M65" s="432">
        <f>SUM(M53:M64)</f>
        <v>26</v>
      </c>
      <c r="N65" s="440"/>
      <c r="O65" s="12"/>
      <c r="P65" s="432">
        <f>SUM(P53:P64)</f>
        <v>26</v>
      </c>
      <c r="Q65" s="430"/>
      <c r="R65" s="12"/>
      <c r="S65" s="432">
        <f>SUM(S53:S64)</f>
        <v>26</v>
      </c>
      <c r="T65" s="431"/>
    </row>
    <row r="66" spans="1:20" ht="18" customHeight="1">
      <c r="F66" s="470">
        <v>45103</v>
      </c>
      <c r="G66" s="471"/>
      <c r="H66" s="462"/>
      <c r="I66" s="470">
        <v>45104</v>
      </c>
      <c r="J66" s="471"/>
      <c r="K66" s="462"/>
      <c r="L66" s="470">
        <v>45105</v>
      </c>
      <c r="M66" s="471"/>
      <c r="N66" s="462"/>
      <c r="O66" s="470">
        <v>45106</v>
      </c>
      <c r="P66" s="471"/>
      <c r="Q66" s="462"/>
      <c r="R66" s="470">
        <v>45107</v>
      </c>
      <c r="S66" s="471"/>
      <c r="T66" s="462"/>
    </row>
    <row r="67" spans="1:20" ht="18" customHeight="1">
      <c r="F67" s="3" t="s">
        <v>1</v>
      </c>
      <c r="G67" s="4" t="s">
        <v>3</v>
      </c>
      <c r="H67" s="4" t="s">
        <v>4</v>
      </c>
      <c r="I67" s="15" t="s">
        <v>1</v>
      </c>
      <c r="J67" s="4" t="s">
        <v>3</v>
      </c>
      <c r="K67" s="4" t="s">
        <v>4</v>
      </c>
      <c r="L67" s="3" t="s">
        <v>1</v>
      </c>
      <c r="M67" s="4" t="s">
        <v>3</v>
      </c>
      <c r="N67" s="4" t="s">
        <v>4</v>
      </c>
      <c r="O67" s="15" t="s">
        <v>1</v>
      </c>
      <c r="P67" s="5" t="s">
        <v>3</v>
      </c>
      <c r="Q67" s="66" t="s">
        <v>4</v>
      </c>
      <c r="R67" s="22" t="s">
        <v>1</v>
      </c>
      <c r="S67" s="21" t="s">
        <v>3</v>
      </c>
      <c r="T67" s="31" t="s">
        <v>4</v>
      </c>
    </row>
    <row r="68" spans="1:20" ht="18" customHeight="1">
      <c r="F68" s="10" t="s">
        <v>10</v>
      </c>
      <c r="G68" s="28">
        <v>1</v>
      </c>
      <c r="H68" s="19" t="s">
        <v>11</v>
      </c>
      <c r="I68" s="9" t="s">
        <v>10</v>
      </c>
      <c r="J68" s="33">
        <v>4</v>
      </c>
      <c r="K68" s="6" t="s">
        <v>11</v>
      </c>
      <c r="L68" s="6" t="s">
        <v>58</v>
      </c>
      <c r="M68" s="9">
        <v>3</v>
      </c>
      <c r="N68" s="2" t="s">
        <v>8</v>
      </c>
      <c r="O68" s="9" t="s">
        <v>183</v>
      </c>
      <c r="P68" s="26">
        <v>2</v>
      </c>
      <c r="Q68" s="9" t="s">
        <v>8</v>
      </c>
      <c r="R68" s="2" t="s">
        <v>10</v>
      </c>
      <c r="S68" s="6">
        <v>1</v>
      </c>
      <c r="T68" s="9" t="s">
        <v>11</v>
      </c>
    </row>
    <row r="69" spans="1:20" ht="18" customHeight="1">
      <c r="F69" s="10" t="s">
        <v>13</v>
      </c>
      <c r="G69" s="34">
        <v>3</v>
      </c>
      <c r="H69" s="19"/>
      <c r="I69" s="10" t="s">
        <v>13</v>
      </c>
      <c r="J69" s="34">
        <v>1</v>
      </c>
      <c r="K69" s="6"/>
      <c r="L69" s="6" t="s">
        <v>10</v>
      </c>
      <c r="M69" s="8">
        <v>1</v>
      </c>
      <c r="N69" s="6" t="s">
        <v>11</v>
      </c>
      <c r="O69" s="10" t="s">
        <v>10</v>
      </c>
      <c r="P69" s="2">
        <v>1</v>
      </c>
      <c r="Q69" s="10" t="s">
        <v>11</v>
      </c>
      <c r="R69" s="2" t="s">
        <v>13</v>
      </c>
      <c r="S69" s="6">
        <v>1</v>
      </c>
      <c r="T69" s="10"/>
    </row>
    <row r="70" spans="1:20" ht="18" customHeight="1">
      <c r="F70" s="6" t="s">
        <v>42</v>
      </c>
      <c r="G70" s="8">
        <v>6</v>
      </c>
      <c r="H70" s="6" t="s">
        <v>18</v>
      </c>
      <c r="I70" s="10" t="s">
        <v>42</v>
      </c>
      <c r="J70" s="34">
        <v>8</v>
      </c>
      <c r="K70" s="6" t="s">
        <v>18</v>
      </c>
      <c r="L70" s="6" t="s">
        <v>13</v>
      </c>
      <c r="M70" s="8">
        <v>1</v>
      </c>
      <c r="N70" s="6"/>
      <c r="O70" s="10" t="s">
        <v>13</v>
      </c>
      <c r="P70" s="2">
        <v>1</v>
      </c>
      <c r="Q70" s="10"/>
      <c r="R70" s="118" t="s">
        <v>207</v>
      </c>
      <c r="S70" s="60">
        <v>1</v>
      </c>
      <c r="T70" s="62" t="s">
        <v>18</v>
      </c>
    </row>
    <row r="71" spans="1:20" ht="18" customHeight="1">
      <c r="F71" s="6" t="s">
        <v>15</v>
      </c>
      <c r="G71" s="8">
        <v>5</v>
      </c>
      <c r="H71" s="6" t="s">
        <v>16</v>
      </c>
      <c r="I71" s="10" t="s">
        <v>15</v>
      </c>
      <c r="J71" s="34">
        <v>5</v>
      </c>
      <c r="K71" s="6" t="s">
        <v>18</v>
      </c>
      <c r="L71" s="6" t="s">
        <v>42</v>
      </c>
      <c r="M71" s="8">
        <v>7</v>
      </c>
      <c r="N71" s="6" t="s">
        <v>18</v>
      </c>
      <c r="O71" s="10" t="s">
        <v>75</v>
      </c>
      <c r="P71" s="2">
        <v>3</v>
      </c>
      <c r="Q71" s="10" t="s">
        <v>18</v>
      </c>
      <c r="R71" s="2" t="s">
        <v>87</v>
      </c>
      <c r="S71" s="6">
        <v>4</v>
      </c>
      <c r="T71" s="10" t="s">
        <v>18</v>
      </c>
    </row>
    <row r="72" spans="1:20" ht="18" customHeight="1">
      <c r="F72" s="60" t="s">
        <v>81</v>
      </c>
      <c r="G72" s="61">
        <v>2</v>
      </c>
      <c r="H72" s="60" t="s">
        <v>18</v>
      </c>
      <c r="I72" s="10" t="s">
        <v>82</v>
      </c>
      <c r="J72" s="34">
        <v>1</v>
      </c>
      <c r="K72" s="6" t="s">
        <v>18</v>
      </c>
      <c r="L72" s="6" t="s">
        <v>190</v>
      </c>
      <c r="M72" s="8">
        <v>4</v>
      </c>
      <c r="N72" s="6" t="s">
        <v>18</v>
      </c>
      <c r="O72" s="138" t="s">
        <v>15</v>
      </c>
      <c r="P72" s="147">
        <v>8</v>
      </c>
      <c r="Q72" s="138" t="s">
        <v>18</v>
      </c>
      <c r="R72" s="2" t="s">
        <v>42</v>
      </c>
      <c r="S72" s="6">
        <v>7</v>
      </c>
      <c r="T72" s="10" t="s">
        <v>18</v>
      </c>
    </row>
    <row r="73" spans="1:20" ht="18" customHeight="1">
      <c r="F73" s="6" t="s">
        <v>20</v>
      </c>
      <c r="G73" s="8">
        <v>2</v>
      </c>
      <c r="H73" s="6" t="s">
        <v>18</v>
      </c>
      <c r="I73" s="10" t="s">
        <v>75</v>
      </c>
      <c r="J73" s="34">
        <v>2</v>
      </c>
      <c r="K73" s="6" t="s">
        <v>18</v>
      </c>
      <c r="L73" s="6" t="s">
        <v>87</v>
      </c>
      <c r="M73" s="8">
        <v>4</v>
      </c>
      <c r="N73" s="6" t="s">
        <v>18</v>
      </c>
      <c r="O73" s="10" t="s">
        <v>190</v>
      </c>
      <c r="P73" s="2">
        <v>7</v>
      </c>
      <c r="Q73" s="10" t="s">
        <v>18</v>
      </c>
      <c r="R73" s="118" t="s">
        <v>123</v>
      </c>
      <c r="S73" s="60">
        <v>2</v>
      </c>
      <c r="T73" s="62" t="s">
        <v>18</v>
      </c>
    </row>
    <row r="74" spans="1:20" ht="18" customHeight="1">
      <c r="F74" s="128" t="s">
        <v>15</v>
      </c>
      <c r="G74" s="129">
        <v>2</v>
      </c>
      <c r="H74" s="128" t="s">
        <v>18</v>
      </c>
      <c r="I74" s="62" t="s">
        <v>175</v>
      </c>
      <c r="J74" s="118">
        <v>1</v>
      </c>
      <c r="K74" s="62" t="s">
        <v>23</v>
      </c>
      <c r="L74" s="60" t="s">
        <v>208</v>
      </c>
      <c r="M74" s="61">
        <v>2</v>
      </c>
      <c r="N74" s="60" t="s">
        <v>18</v>
      </c>
      <c r="O74" s="10" t="s">
        <v>87</v>
      </c>
      <c r="P74" s="2">
        <v>1</v>
      </c>
      <c r="Q74" s="10" t="s">
        <v>18</v>
      </c>
      <c r="R74" s="2" t="s">
        <v>190</v>
      </c>
      <c r="S74" s="6">
        <v>9</v>
      </c>
      <c r="T74" s="10" t="s">
        <v>18</v>
      </c>
    </row>
    <row r="75" spans="1:20" ht="18" customHeight="1">
      <c r="F75" s="128" t="s">
        <v>110</v>
      </c>
      <c r="G75" s="129">
        <v>2</v>
      </c>
      <c r="H75" s="128" t="s">
        <v>18</v>
      </c>
      <c r="I75" s="137" t="s">
        <v>81</v>
      </c>
      <c r="J75" s="144">
        <v>2</v>
      </c>
      <c r="K75" s="145" t="s">
        <v>18</v>
      </c>
      <c r="L75" s="6" t="s">
        <v>191</v>
      </c>
      <c r="M75" s="8">
        <v>4</v>
      </c>
      <c r="N75" s="6" t="s">
        <v>23</v>
      </c>
      <c r="O75" s="62" t="s">
        <v>198</v>
      </c>
      <c r="P75" s="118">
        <v>2</v>
      </c>
      <c r="Q75" s="62" t="s">
        <v>18</v>
      </c>
      <c r="R75" s="148" t="s">
        <v>198</v>
      </c>
      <c r="S75" s="145">
        <v>1</v>
      </c>
      <c r="T75" s="137" t="s">
        <v>23</v>
      </c>
    </row>
    <row r="76" spans="1:20" ht="18" customHeight="1">
      <c r="F76" s="6" t="s">
        <v>195</v>
      </c>
      <c r="G76" s="8">
        <v>1</v>
      </c>
      <c r="H76" s="6" t="s">
        <v>23</v>
      </c>
      <c r="I76" s="128" t="s">
        <v>110</v>
      </c>
      <c r="J76" s="129">
        <v>2</v>
      </c>
      <c r="K76" s="128" t="s">
        <v>18</v>
      </c>
      <c r="L76" s="6"/>
      <c r="M76" s="8"/>
      <c r="N76" s="6"/>
      <c r="O76" s="137" t="s">
        <v>172</v>
      </c>
      <c r="P76" s="148">
        <v>1</v>
      </c>
      <c r="Q76" s="137" t="s">
        <v>23</v>
      </c>
      <c r="S76" s="6"/>
      <c r="T76" s="10"/>
    </row>
    <row r="77" spans="1:20" ht="18" customHeight="1">
      <c r="F77" s="6" t="s">
        <v>196</v>
      </c>
      <c r="G77" s="8">
        <v>2</v>
      </c>
      <c r="H77" s="6" t="s">
        <v>23</v>
      </c>
      <c r="I77" s="10"/>
      <c r="J77" s="34"/>
      <c r="K77" s="6"/>
      <c r="L77" s="6"/>
      <c r="M77" s="8"/>
      <c r="N77" s="6"/>
      <c r="O77" s="10"/>
      <c r="Q77" s="10"/>
      <c r="S77" s="6"/>
      <c r="T77" s="10"/>
    </row>
    <row r="78" spans="1:20" ht="18" customHeight="1">
      <c r="F78" s="6"/>
      <c r="G78" s="8"/>
      <c r="H78" s="6"/>
      <c r="I78" s="10"/>
      <c r="J78" s="34"/>
      <c r="K78" s="6"/>
      <c r="L78" s="6"/>
      <c r="M78" s="8"/>
      <c r="N78" s="6"/>
      <c r="O78" s="10"/>
      <c r="Q78" s="10"/>
      <c r="S78" s="6"/>
      <c r="T78" s="10"/>
    </row>
    <row r="79" spans="1:20" ht="18" customHeight="1">
      <c r="F79" s="6"/>
      <c r="G79" s="8"/>
      <c r="H79" s="6"/>
      <c r="I79" s="11"/>
      <c r="J79" s="34"/>
      <c r="K79" s="6"/>
      <c r="L79" s="6"/>
      <c r="M79" s="8"/>
      <c r="N79" s="6"/>
      <c r="O79" s="11"/>
      <c r="P79" s="54"/>
      <c r="Q79" s="11"/>
      <c r="S79" s="6"/>
      <c r="T79" s="11"/>
    </row>
    <row r="80" spans="1:20" ht="18" customHeight="1">
      <c r="F80" s="12"/>
      <c r="G80" s="432">
        <f>SUM(G68:G79)</f>
        <v>26</v>
      </c>
      <c r="H80" s="440"/>
      <c r="I80" s="25"/>
      <c r="J80" s="432">
        <f>SUM(J68:J79)</f>
        <v>26</v>
      </c>
      <c r="K80" s="440"/>
      <c r="L80" s="53"/>
      <c r="M80" s="432">
        <f>SUM(M68:M79)</f>
        <v>26</v>
      </c>
      <c r="N80" s="440"/>
      <c r="O80" s="25"/>
      <c r="P80" s="443">
        <f>SUM(P68:P79)</f>
        <v>26</v>
      </c>
      <c r="Q80" s="436"/>
      <c r="R80" s="12"/>
      <c r="S80" s="432">
        <f>SUM(S68:S79)</f>
        <v>26</v>
      </c>
      <c r="T80" s="431"/>
    </row>
  </sheetData>
  <mergeCells count="45">
    <mergeCell ref="R1:T1"/>
    <mergeCell ref="A1:D1"/>
    <mergeCell ref="O1:Q1"/>
    <mergeCell ref="F19:H19"/>
    <mergeCell ref="I19:K19"/>
    <mergeCell ref="L19:N19"/>
    <mergeCell ref="O19:Q19"/>
    <mergeCell ref="R19:T19"/>
    <mergeCell ref="P18:Q18"/>
    <mergeCell ref="S18:T18"/>
    <mergeCell ref="F35:H35"/>
    <mergeCell ref="I35:K35"/>
    <mergeCell ref="L35:N35"/>
    <mergeCell ref="O35:Q35"/>
    <mergeCell ref="R35:T35"/>
    <mergeCell ref="G34:H34"/>
    <mergeCell ref="J34:K34"/>
    <mergeCell ref="M34:N34"/>
    <mergeCell ref="P34:Q34"/>
    <mergeCell ref="S34:T34"/>
    <mergeCell ref="F51:H51"/>
    <mergeCell ref="I51:K51"/>
    <mergeCell ref="L51:N51"/>
    <mergeCell ref="O51:Q51"/>
    <mergeCell ref="R51:T51"/>
    <mergeCell ref="G50:H50"/>
    <mergeCell ref="J50:K50"/>
    <mergeCell ref="M50:N50"/>
    <mergeCell ref="P50:Q50"/>
    <mergeCell ref="S50:T50"/>
    <mergeCell ref="F66:H66"/>
    <mergeCell ref="I66:K66"/>
    <mergeCell ref="L66:N66"/>
    <mergeCell ref="O66:Q66"/>
    <mergeCell ref="R66:T66"/>
    <mergeCell ref="G65:H65"/>
    <mergeCell ref="J65:K65"/>
    <mergeCell ref="M65:N65"/>
    <mergeCell ref="P65:Q65"/>
    <mergeCell ref="S65:T65"/>
    <mergeCell ref="G80:H80"/>
    <mergeCell ref="J80:K80"/>
    <mergeCell ref="M80:N80"/>
    <mergeCell ref="P80:Q80"/>
    <mergeCell ref="S80:T80"/>
  </mergeCells>
  <conditionalFormatting sqref="A27">
    <cfRule type="cellIs" dxfId="2589" priority="1" operator="equal">
      <formula>"Low"</formula>
    </cfRule>
    <cfRule type="cellIs" dxfId="2588" priority="2" operator="equal">
      <formula>"Medium"</formula>
    </cfRule>
    <cfRule type="cellIs" dxfId="2587" priority="3" operator="equal">
      <formula>"High"</formula>
    </cfRule>
  </conditionalFormatting>
  <conditionalFormatting sqref="D3:D25 D66:D73">
    <cfRule type="cellIs" dxfId="2586" priority="22" operator="equal">
      <formula>"Low"</formula>
    </cfRule>
    <cfRule type="cellIs" dxfId="2585" priority="23" operator="equal">
      <formula>"Medium"</formula>
    </cfRule>
    <cfRule type="cellIs" dxfId="2584" priority="24" operator="equal">
      <formula>"High"</formula>
    </cfRule>
  </conditionalFormatting>
  <conditionalFormatting sqref="O71:Q72">
    <cfRule type="cellIs" dxfId="2583" priority="4" operator="equal">
      <formula>"Low"</formula>
    </cfRule>
    <cfRule type="cellIs" dxfId="2582" priority="5" operator="equal">
      <formula>"Medium"</formula>
    </cfRule>
    <cfRule type="cellIs" dxfId="2581" priority="6" operator="equal">
      <formula>"High"</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C6CD1F57-1BBE-4BFC-8FC6-3B0F82638EDD}">
          <x14:formula1>
            <xm:f>Lists!$C$2:$C$8</xm:f>
          </x14:formula1>
          <xm:sqref>H37:H49 T3:T17 N68:N79 Q37:Q49 N53:N64 H53:H64 T21:T33 T53:T64 K68:K79 Q53:Q64 K21:K33 H21:H25 T68:T79 T37:T49 N37:N49 Q3:Q17 H68:H79 K53:K64 H29:H33 N21:N33 Q21:Q33 K37:K49 H3:H18 K3:K18 N3:N18 Q68:Q79</xm:sqref>
        </x14:dataValidation>
        <x14:dataValidation type="list" allowBlank="1" showInputMessage="1" showErrorMessage="1" xr:uid="{2382FE77-410F-40CA-9290-9C31BB87ED3F}">
          <x14:formula1>
            <xm:f>Lists!$C$2:$C$10</xm:f>
          </x14:formula1>
          <xm:sqref>B44:B73 B3:B26</xm:sqref>
        </x14:dataValidation>
        <x14:dataValidation type="list" allowBlank="1" showInputMessage="1" showErrorMessage="1" xr:uid="{BA4E473F-52BB-4A14-B17B-3A5ACD84F487}">
          <x14:formula1>
            <xm:f>Lists!$E$2:$E$6</xm:f>
          </x14:formula1>
          <xm:sqref>D44:D73 D3:D27</xm:sqref>
        </x14:dataValidation>
        <x14:dataValidation type="list" allowBlank="1" showInputMessage="1" showErrorMessage="1" xr:uid="{7FEC5EC4-49D6-4330-917E-537457E57CCD}">
          <x14:formula1>
            <xm:f>Lists!$A$2:$A$183</xm:f>
          </x14:formula1>
          <xm:sqref>I53:I64 O68:O79 L3:L18 F3:F18 I3:I18 I37:I49 O21:O33 I21:I33 O37:O49 F68:F79 O53:O64 L37:L49 R3:R17 L21:L33 L68:L79 F21:F33 F53:F64 O3:O17 R68:R79 R37:R49 I68:I79 F37:F49 R21:R33 R53:R64 L53:L64</xm:sqref>
        </x14:dataValidation>
        <x14:dataValidation type="list" allowBlank="1" showInputMessage="1" showErrorMessage="1" xr:uid="{8E53C201-CC9A-41CD-8157-8F1D9F16D710}">
          <x14:formula1>
            <xm:f>Lists!$A$2:$A$275</xm:f>
          </x14:formula1>
          <xm:sqref>A44:A73 A3:A26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6D9CF-23BF-4B14-B028-239786D263CD}">
  <dimension ref="A1:CT81"/>
  <sheetViews>
    <sheetView zoomScale="110" zoomScaleNormal="110" workbookViewId="0">
      <pane xSplit="4" topLeftCell="I1" activePane="topRight" state="frozen"/>
      <selection pane="topRight" activeCell="I14" sqref="I14"/>
    </sheetView>
  </sheetViews>
  <sheetFormatPr defaultColWidth="17.453125" defaultRowHeight="18" customHeight="1"/>
  <cols>
    <col min="1" max="1" width="24.1796875" style="23" bestFit="1" customWidth="1"/>
    <col min="2" max="2" width="11.1796875" style="23" customWidth="1"/>
    <col min="3" max="3" width="9.7265625" style="23" customWidth="1"/>
    <col min="4" max="4" width="7.81640625" style="23" customWidth="1"/>
    <col min="5" max="5" width="3.26953125" style="2" customWidth="1"/>
    <col min="6" max="6" width="32.26953125" style="2" bestFit="1" customWidth="1"/>
    <col min="7" max="7" width="10.1796875" style="2" bestFit="1" customWidth="1"/>
    <col min="8" max="8" width="11" style="2" customWidth="1"/>
    <col min="9" max="9" width="32.26953125" style="2" bestFit="1" customWidth="1"/>
    <col min="10" max="10" width="10.1796875" style="2" customWidth="1"/>
    <col min="11" max="11" width="11" style="2" customWidth="1"/>
    <col min="12" max="12" width="25.7265625" style="2" bestFit="1" customWidth="1"/>
    <col min="13" max="13" width="10.1796875" style="2" bestFit="1" customWidth="1"/>
    <col min="14" max="14" width="11" style="2" customWidth="1"/>
    <col min="15" max="15" width="25.7265625" style="2" bestFit="1" customWidth="1"/>
    <col min="16" max="16" width="10.1796875" style="2" bestFit="1" customWidth="1"/>
    <col min="17" max="17" width="14.81640625" style="2" bestFit="1" customWidth="1"/>
    <col min="18" max="18" width="25.7265625" style="2" bestFit="1" customWidth="1"/>
    <col min="19" max="19" width="10.1796875" style="2" bestFit="1" customWidth="1"/>
    <col min="20" max="20" width="11.453125" style="2" customWidth="1"/>
    <col min="21" max="16384" width="17.453125" style="2"/>
  </cols>
  <sheetData>
    <row r="1" spans="1:20" ht="18" customHeight="1">
      <c r="A1" s="472" t="s">
        <v>179</v>
      </c>
      <c r="B1" s="472"/>
      <c r="C1" s="472"/>
      <c r="D1" s="472"/>
      <c r="E1" s="1"/>
      <c r="F1" s="470">
        <v>45047</v>
      </c>
      <c r="G1" s="471"/>
      <c r="H1" s="462"/>
      <c r="I1" s="470">
        <v>45048</v>
      </c>
      <c r="J1" s="471"/>
      <c r="K1" s="462"/>
      <c r="L1" s="470">
        <v>45049</v>
      </c>
      <c r="M1" s="471"/>
      <c r="N1" s="462"/>
      <c r="O1" s="470">
        <v>45050</v>
      </c>
      <c r="P1" s="471"/>
      <c r="Q1" s="462"/>
      <c r="R1" s="470">
        <v>45051</v>
      </c>
      <c r="S1" s="471"/>
      <c r="T1" s="465"/>
    </row>
    <row r="2" spans="1:20" ht="18" customHeight="1">
      <c r="A2" s="24" t="s">
        <v>180</v>
      </c>
      <c r="B2" s="24" t="s">
        <v>4</v>
      </c>
      <c r="C2" s="24" t="s">
        <v>3</v>
      </c>
      <c r="D2" s="24" t="s">
        <v>181</v>
      </c>
      <c r="F2" s="13" t="s">
        <v>1</v>
      </c>
      <c r="G2" s="14" t="s">
        <v>3</v>
      </c>
      <c r="H2" s="14" t="s">
        <v>4</v>
      </c>
      <c r="I2" s="15" t="s">
        <v>1</v>
      </c>
      <c r="J2" s="5" t="s">
        <v>3</v>
      </c>
      <c r="K2" s="4" t="s">
        <v>4</v>
      </c>
      <c r="L2" s="92" t="s">
        <v>1</v>
      </c>
      <c r="M2" s="31" t="s">
        <v>3</v>
      </c>
      <c r="N2" s="44" t="s">
        <v>4</v>
      </c>
      <c r="O2" s="92" t="s">
        <v>1</v>
      </c>
      <c r="P2" s="31" t="s">
        <v>3</v>
      </c>
      <c r="Q2" s="30" t="s">
        <v>4</v>
      </c>
      <c r="R2" s="3" t="s">
        <v>1</v>
      </c>
      <c r="S2" s="21" t="s">
        <v>3</v>
      </c>
      <c r="T2" s="31" t="s">
        <v>4</v>
      </c>
    </row>
    <row r="3" spans="1:20" ht="18" customHeight="1">
      <c r="A3" s="23" t="s">
        <v>10</v>
      </c>
      <c r="B3" s="23" t="s">
        <v>11</v>
      </c>
      <c r="C3" s="68">
        <v>34</v>
      </c>
      <c r="D3" s="23" t="s">
        <v>182</v>
      </c>
      <c r="F3" s="16"/>
      <c r="G3" s="97" t="s">
        <v>126</v>
      </c>
      <c r="H3" s="16"/>
      <c r="I3" s="17" t="s">
        <v>10</v>
      </c>
      <c r="J3" s="9">
        <v>4</v>
      </c>
      <c r="K3" s="2" t="s">
        <v>11</v>
      </c>
      <c r="L3" s="9" t="s">
        <v>7</v>
      </c>
      <c r="M3" s="26">
        <v>2</v>
      </c>
      <c r="N3" s="17" t="s">
        <v>8</v>
      </c>
      <c r="O3" s="17" t="s">
        <v>10</v>
      </c>
      <c r="P3" s="9">
        <v>1</v>
      </c>
      <c r="Q3" s="2" t="s">
        <v>11</v>
      </c>
      <c r="R3" s="6" t="s">
        <v>58</v>
      </c>
      <c r="S3" s="6">
        <v>1</v>
      </c>
      <c r="T3" s="9" t="s">
        <v>8</v>
      </c>
    </row>
    <row r="4" spans="1:20" ht="18" customHeight="1">
      <c r="A4" s="23" t="s">
        <v>58</v>
      </c>
      <c r="B4" s="23" t="s">
        <v>8</v>
      </c>
      <c r="C4" s="68">
        <v>18</v>
      </c>
      <c r="D4" s="23" t="s">
        <v>185</v>
      </c>
      <c r="F4" s="16"/>
      <c r="G4" s="18"/>
      <c r="H4" s="16"/>
      <c r="I4" s="19" t="s">
        <v>7</v>
      </c>
      <c r="J4" s="10">
        <v>1</v>
      </c>
      <c r="K4" s="2" t="s">
        <v>8</v>
      </c>
      <c r="L4" s="10" t="s">
        <v>58</v>
      </c>
      <c r="M4" s="2">
        <v>3</v>
      </c>
      <c r="N4" s="19" t="s">
        <v>8</v>
      </c>
      <c r="O4" s="19" t="s">
        <v>7</v>
      </c>
      <c r="P4" s="10">
        <v>2</v>
      </c>
      <c r="Q4" s="2" t="s">
        <v>8</v>
      </c>
      <c r="R4" s="6" t="s">
        <v>10</v>
      </c>
      <c r="S4" s="6">
        <v>1</v>
      </c>
      <c r="T4" s="10" t="s">
        <v>11</v>
      </c>
    </row>
    <row r="5" spans="1:20" ht="18" customHeight="1">
      <c r="A5" s="23" t="s">
        <v>186</v>
      </c>
      <c r="B5" s="23" t="s">
        <v>8</v>
      </c>
      <c r="C5" s="67"/>
      <c r="D5" s="23" t="s">
        <v>187</v>
      </c>
      <c r="F5" s="16"/>
      <c r="G5" s="18"/>
      <c r="H5" s="16"/>
      <c r="I5" s="19" t="s">
        <v>84</v>
      </c>
      <c r="J5" s="10">
        <v>11</v>
      </c>
      <c r="K5" s="2" t="s">
        <v>18</v>
      </c>
      <c r="L5" s="10" t="s">
        <v>10</v>
      </c>
      <c r="M5" s="2">
        <v>1</v>
      </c>
      <c r="N5" s="19" t="s">
        <v>11</v>
      </c>
      <c r="O5" s="19" t="s">
        <v>154</v>
      </c>
      <c r="P5" s="10">
        <v>4</v>
      </c>
      <c r="Q5" s="2" t="s">
        <v>18</v>
      </c>
      <c r="R5" s="6" t="s">
        <v>84</v>
      </c>
      <c r="S5" s="6">
        <v>3</v>
      </c>
      <c r="T5" s="10" t="s">
        <v>23</v>
      </c>
    </row>
    <row r="6" spans="1:20" ht="18" customHeight="1">
      <c r="A6" s="23" t="s">
        <v>183</v>
      </c>
      <c r="B6" s="23" t="s">
        <v>8</v>
      </c>
      <c r="C6" s="23">
        <v>6</v>
      </c>
      <c r="D6" s="23" t="s">
        <v>185</v>
      </c>
      <c r="F6" s="16"/>
      <c r="G6" s="18"/>
      <c r="H6" s="16"/>
      <c r="I6" s="84" t="s">
        <v>48</v>
      </c>
      <c r="J6" s="71">
        <v>2</v>
      </c>
      <c r="K6" s="91" t="s">
        <v>23</v>
      </c>
      <c r="L6" s="10" t="s">
        <v>84</v>
      </c>
      <c r="M6" s="2">
        <v>13</v>
      </c>
      <c r="N6" s="19" t="s">
        <v>18</v>
      </c>
      <c r="O6" s="19" t="s">
        <v>209</v>
      </c>
      <c r="P6" s="10">
        <v>1</v>
      </c>
      <c r="Q6" s="2" t="s">
        <v>18</v>
      </c>
      <c r="R6" s="6" t="s">
        <v>154</v>
      </c>
      <c r="S6" s="6">
        <v>3</v>
      </c>
      <c r="T6" s="10" t="s">
        <v>18</v>
      </c>
    </row>
    <row r="7" spans="1:20" ht="18" customHeight="1">
      <c r="A7" s="23" t="s">
        <v>15</v>
      </c>
      <c r="B7" s="23" t="s">
        <v>16</v>
      </c>
      <c r="C7" s="68">
        <v>199</v>
      </c>
      <c r="D7" s="23" t="s">
        <v>182</v>
      </c>
      <c r="F7" s="16"/>
      <c r="G7" s="18"/>
      <c r="H7" s="16"/>
      <c r="I7" s="19" t="s">
        <v>13</v>
      </c>
      <c r="J7" s="10">
        <v>2</v>
      </c>
      <c r="L7" s="10" t="s">
        <v>33</v>
      </c>
      <c r="M7" s="2">
        <v>2</v>
      </c>
      <c r="N7" s="19" t="s">
        <v>18</v>
      </c>
      <c r="O7" s="19" t="s">
        <v>175</v>
      </c>
      <c r="P7" s="10">
        <v>1</v>
      </c>
      <c r="Q7" s="2" t="s">
        <v>18</v>
      </c>
      <c r="R7" s="6" t="s">
        <v>209</v>
      </c>
      <c r="S7" s="6">
        <v>5</v>
      </c>
      <c r="T7" s="10" t="s">
        <v>18</v>
      </c>
    </row>
    <row r="8" spans="1:20" ht="18" customHeight="1">
      <c r="A8" s="23" t="s">
        <v>75</v>
      </c>
      <c r="B8" s="23" t="s">
        <v>18</v>
      </c>
      <c r="C8" s="68">
        <v>16</v>
      </c>
      <c r="D8" s="23" t="s">
        <v>182</v>
      </c>
      <c r="F8" s="16"/>
      <c r="G8" s="18"/>
      <c r="H8" s="16"/>
      <c r="I8" s="19" t="s">
        <v>38</v>
      </c>
      <c r="J8" s="10">
        <v>4</v>
      </c>
      <c r="K8" s="2" t="s">
        <v>18</v>
      </c>
      <c r="L8" s="10" t="s">
        <v>111</v>
      </c>
      <c r="M8" s="2">
        <v>1</v>
      </c>
      <c r="N8" s="19" t="s">
        <v>18</v>
      </c>
      <c r="O8" s="19" t="s">
        <v>107</v>
      </c>
      <c r="P8" s="10">
        <v>1</v>
      </c>
      <c r="Q8" s="2" t="s">
        <v>18</v>
      </c>
      <c r="R8" s="64" t="s">
        <v>119</v>
      </c>
      <c r="S8" s="64">
        <v>5</v>
      </c>
      <c r="T8" s="65" t="s">
        <v>18</v>
      </c>
    </row>
    <row r="9" spans="1:20" ht="18" customHeight="1">
      <c r="A9" s="23" t="s">
        <v>7</v>
      </c>
      <c r="B9" s="23" t="s">
        <v>8</v>
      </c>
      <c r="C9" s="68">
        <v>5</v>
      </c>
      <c r="D9" s="23" t="s">
        <v>187</v>
      </c>
      <c r="F9" s="16"/>
      <c r="G9" s="18" t="s">
        <v>210</v>
      </c>
      <c r="H9" s="16"/>
      <c r="I9" s="19" t="s">
        <v>40</v>
      </c>
      <c r="J9" s="10">
        <v>3</v>
      </c>
      <c r="K9" s="2" t="s">
        <v>18</v>
      </c>
      <c r="L9" s="10" t="s">
        <v>36</v>
      </c>
      <c r="M9" s="2">
        <v>1</v>
      </c>
      <c r="N9" s="19" t="s">
        <v>18</v>
      </c>
      <c r="O9" s="19" t="s">
        <v>43</v>
      </c>
      <c r="P9" s="10">
        <v>1</v>
      </c>
      <c r="Q9" s="2" t="s">
        <v>18</v>
      </c>
      <c r="R9" s="64" t="s">
        <v>110</v>
      </c>
      <c r="S9" s="64">
        <v>5</v>
      </c>
      <c r="T9" s="65" t="s">
        <v>18</v>
      </c>
    </row>
    <row r="10" spans="1:20" ht="18" customHeight="1">
      <c r="A10" s="23" t="s">
        <v>192</v>
      </c>
      <c r="B10" s="23" t="s">
        <v>18</v>
      </c>
      <c r="C10" s="68">
        <v>13</v>
      </c>
      <c r="D10" s="23" t="s">
        <v>182</v>
      </c>
      <c r="F10" s="16"/>
      <c r="G10" s="18"/>
      <c r="H10" s="16"/>
      <c r="I10" s="19"/>
      <c r="J10" s="10"/>
      <c r="L10" s="10" t="s">
        <v>41</v>
      </c>
      <c r="M10" s="2">
        <v>1</v>
      </c>
      <c r="N10" s="19" t="s">
        <v>18</v>
      </c>
      <c r="O10" s="19" t="s">
        <v>103</v>
      </c>
      <c r="P10" s="10">
        <v>1</v>
      </c>
      <c r="Q10" s="2" t="s">
        <v>18</v>
      </c>
      <c r="R10" s="6" t="s">
        <v>211</v>
      </c>
      <c r="S10" s="8">
        <v>3</v>
      </c>
      <c r="T10" s="10" t="s">
        <v>18</v>
      </c>
    </row>
    <row r="11" spans="1:20" ht="18" customHeight="1">
      <c r="A11" s="23" t="s">
        <v>117</v>
      </c>
      <c r="B11" s="23" t="s">
        <v>18</v>
      </c>
      <c r="C11" s="68">
        <v>4</v>
      </c>
      <c r="D11" s="23" t="s">
        <v>185</v>
      </c>
      <c r="F11" s="16"/>
      <c r="G11" s="18"/>
      <c r="H11" s="16"/>
      <c r="I11" s="19"/>
      <c r="J11" s="10"/>
      <c r="L11" s="10" t="s">
        <v>39</v>
      </c>
      <c r="M11" s="2">
        <v>1</v>
      </c>
      <c r="N11" s="19" t="s">
        <v>18</v>
      </c>
      <c r="O11" s="19" t="s">
        <v>170</v>
      </c>
      <c r="P11" s="10">
        <v>1</v>
      </c>
      <c r="Q11" s="2" t="s">
        <v>18</v>
      </c>
      <c r="R11" s="6" t="s">
        <v>13</v>
      </c>
      <c r="S11" s="6">
        <v>1</v>
      </c>
      <c r="T11" s="10"/>
    </row>
    <row r="12" spans="1:20" ht="18" customHeight="1">
      <c r="A12" s="23" t="s">
        <v>149</v>
      </c>
      <c r="B12" s="23" t="s">
        <v>18</v>
      </c>
      <c r="C12" s="68">
        <v>75</v>
      </c>
      <c r="D12" s="23" t="s">
        <v>185</v>
      </c>
      <c r="F12" s="16"/>
      <c r="G12" s="18"/>
      <c r="H12" s="16"/>
      <c r="I12" s="19"/>
      <c r="J12" s="10"/>
      <c r="L12" s="10" t="s">
        <v>113</v>
      </c>
      <c r="M12" s="2">
        <v>2</v>
      </c>
      <c r="N12" s="19" t="s">
        <v>18</v>
      </c>
      <c r="O12" s="63" t="s">
        <v>212</v>
      </c>
      <c r="P12" s="65">
        <v>1</v>
      </c>
      <c r="Q12" s="76" t="s">
        <v>18</v>
      </c>
      <c r="R12" s="6"/>
      <c r="S12" s="6"/>
      <c r="T12" s="10"/>
    </row>
    <row r="13" spans="1:20" ht="18" customHeight="1">
      <c r="A13" s="23" t="s">
        <v>213</v>
      </c>
      <c r="B13" s="23" t="s">
        <v>18</v>
      </c>
      <c r="C13" s="68">
        <v>20</v>
      </c>
      <c r="D13" s="23" t="s">
        <v>185</v>
      </c>
      <c r="F13" s="16"/>
      <c r="G13" s="18"/>
      <c r="H13" s="16"/>
      <c r="I13" s="19"/>
      <c r="J13" s="10"/>
      <c r="L13" s="10"/>
      <c r="N13" s="19"/>
      <c r="O13" s="63" t="s">
        <v>198</v>
      </c>
      <c r="P13" s="65">
        <v>3</v>
      </c>
      <c r="Q13" s="76" t="s">
        <v>18</v>
      </c>
      <c r="R13" s="6"/>
      <c r="S13" s="6"/>
      <c r="T13" s="10"/>
    </row>
    <row r="14" spans="1:20" ht="18" customHeight="1">
      <c r="A14" s="23" t="s">
        <v>84</v>
      </c>
      <c r="B14" s="23" t="s">
        <v>18</v>
      </c>
      <c r="C14" s="68">
        <v>29</v>
      </c>
      <c r="D14" s="23" t="s">
        <v>185</v>
      </c>
      <c r="F14" s="16"/>
      <c r="G14" s="18"/>
      <c r="H14" s="16"/>
      <c r="I14" s="19"/>
      <c r="J14" s="10"/>
      <c r="L14" s="10"/>
      <c r="N14" s="19"/>
      <c r="O14" s="19" t="s">
        <v>119</v>
      </c>
      <c r="P14" s="10">
        <v>5</v>
      </c>
      <c r="Q14" s="2" t="s">
        <v>18</v>
      </c>
      <c r="R14" s="6"/>
      <c r="S14" s="6"/>
      <c r="T14" s="10"/>
    </row>
    <row r="15" spans="1:20" ht="18" customHeight="1">
      <c r="A15" s="23" t="s">
        <v>122</v>
      </c>
      <c r="B15" s="23" t="s">
        <v>18</v>
      </c>
      <c r="C15" s="68">
        <v>44</v>
      </c>
      <c r="D15" s="23" t="s">
        <v>185</v>
      </c>
      <c r="F15" s="16"/>
      <c r="G15" s="18"/>
      <c r="H15" s="16"/>
      <c r="I15" s="19"/>
      <c r="J15" s="10"/>
      <c r="L15" s="10"/>
      <c r="N15" s="19"/>
      <c r="O15" s="19" t="s">
        <v>89</v>
      </c>
      <c r="P15" s="10">
        <v>1</v>
      </c>
      <c r="Q15" s="2" t="s">
        <v>18</v>
      </c>
      <c r="R15" s="6"/>
      <c r="S15" s="6"/>
      <c r="T15" s="10"/>
    </row>
    <row r="16" spans="1:20" ht="18" customHeight="1">
      <c r="A16" s="23" t="s">
        <v>209</v>
      </c>
      <c r="B16" s="23" t="s">
        <v>18</v>
      </c>
      <c r="C16" s="68">
        <v>10</v>
      </c>
      <c r="D16" s="23" t="s">
        <v>185</v>
      </c>
      <c r="F16" s="16"/>
      <c r="G16" s="18"/>
      <c r="H16" s="16"/>
      <c r="I16" s="25"/>
      <c r="J16" s="11"/>
      <c r="L16" s="11"/>
      <c r="N16" s="25"/>
      <c r="O16" s="25" t="s">
        <v>110</v>
      </c>
      <c r="P16" s="11">
        <v>4</v>
      </c>
      <c r="Q16" s="2" t="s">
        <v>18</v>
      </c>
      <c r="R16" s="6"/>
      <c r="S16" s="6"/>
      <c r="T16" s="11"/>
    </row>
    <row r="17" spans="1:98" ht="18" customHeight="1">
      <c r="A17" s="23" t="s">
        <v>214</v>
      </c>
      <c r="B17" s="23" t="s">
        <v>18</v>
      </c>
      <c r="C17" s="68">
        <v>10</v>
      </c>
      <c r="D17" s="23" t="s">
        <v>185</v>
      </c>
      <c r="F17" s="20"/>
      <c r="G17" s="466"/>
      <c r="H17" s="469"/>
      <c r="I17" s="25"/>
      <c r="J17" s="443">
        <f>SUM(J3:J16)</f>
        <v>27</v>
      </c>
      <c r="K17" s="440"/>
      <c r="L17" s="25"/>
      <c r="M17" s="432">
        <f>SUM(M3:M16)</f>
        <v>27</v>
      </c>
      <c r="N17" s="431"/>
      <c r="O17" s="54"/>
      <c r="P17" s="443">
        <f>SUM(P3:P16)</f>
        <v>27</v>
      </c>
      <c r="Q17" s="440"/>
      <c r="R17" s="12"/>
      <c r="S17" s="432">
        <f>SUM(S3:S16)</f>
        <v>27</v>
      </c>
      <c r="T17" s="431"/>
    </row>
    <row r="18" spans="1:98" ht="18" customHeight="1">
      <c r="A18" s="23" t="s">
        <v>211</v>
      </c>
      <c r="B18" s="23" t="s">
        <v>18</v>
      </c>
      <c r="C18" s="68">
        <v>5</v>
      </c>
      <c r="D18" s="23" t="s">
        <v>185</v>
      </c>
      <c r="F18" s="470">
        <v>45054</v>
      </c>
      <c r="G18" s="471"/>
      <c r="H18" s="462"/>
      <c r="I18" s="470">
        <v>45055</v>
      </c>
      <c r="J18" s="471"/>
      <c r="K18" s="462"/>
      <c r="L18" s="470">
        <v>45056</v>
      </c>
      <c r="M18" s="471"/>
      <c r="N18" s="462"/>
      <c r="O18" s="470">
        <v>45057</v>
      </c>
      <c r="P18" s="471"/>
      <c r="Q18" s="462"/>
      <c r="R18" s="470">
        <v>45058</v>
      </c>
      <c r="S18" s="471"/>
      <c r="T18" s="462"/>
    </row>
    <row r="19" spans="1:98" ht="18" customHeight="1">
      <c r="A19" s="23" t="s">
        <v>215</v>
      </c>
      <c r="B19" s="23" t="s">
        <v>18</v>
      </c>
      <c r="C19" s="68">
        <v>4</v>
      </c>
      <c r="D19" s="23" t="s">
        <v>185</v>
      </c>
      <c r="F19" s="3" t="s">
        <v>1</v>
      </c>
      <c r="G19" s="4" t="s">
        <v>3</v>
      </c>
      <c r="H19" s="4" t="s">
        <v>4</v>
      </c>
      <c r="I19" s="15" t="s">
        <v>1</v>
      </c>
      <c r="J19" s="4" t="s">
        <v>3</v>
      </c>
      <c r="K19" s="4" t="s">
        <v>4</v>
      </c>
      <c r="L19" s="3" t="s">
        <v>1</v>
      </c>
      <c r="M19" s="4" t="s">
        <v>3</v>
      </c>
      <c r="N19" s="4" t="s">
        <v>4</v>
      </c>
      <c r="O19" s="3" t="s">
        <v>1</v>
      </c>
      <c r="P19" s="4" t="s">
        <v>3</v>
      </c>
      <c r="Q19" s="4" t="s">
        <v>4</v>
      </c>
      <c r="R19" s="29" t="s">
        <v>1</v>
      </c>
      <c r="S19" s="43" t="s">
        <v>3</v>
      </c>
      <c r="T19" s="44" t="s">
        <v>4</v>
      </c>
    </row>
    <row r="20" spans="1:98" ht="18" customHeight="1">
      <c r="A20" s="23" t="s">
        <v>188</v>
      </c>
      <c r="B20" s="23" t="s">
        <v>18</v>
      </c>
      <c r="C20" s="68">
        <v>34</v>
      </c>
      <c r="D20" s="23" t="s">
        <v>185</v>
      </c>
      <c r="F20" s="6" t="s">
        <v>58</v>
      </c>
      <c r="G20" s="8">
        <v>1</v>
      </c>
      <c r="H20" s="6" t="s">
        <v>8</v>
      </c>
      <c r="I20" s="9" t="s">
        <v>10</v>
      </c>
      <c r="J20" s="33">
        <v>4</v>
      </c>
      <c r="K20" s="6" t="s">
        <v>11</v>
      </c>
      <c r="L20" s="6" t="s">
        <v>58</v>
      </c>
      <c r="M20" s="9">
        <v>3</v>
      </c>
      <c r="N20" s="2" t="s">
        <v>8</v>
      </c>
      <c r="O20" s="6" t="s">
        <v>183</v>
      </c>
      <c r="P20" s="8">
        <v>2</v>
      </c>
      <c r="Q20" s="6" t="s">
        <v>8</v>
      </c>
      <c r="R20" s="6" t="s">
        <v>58</v>
      </c>
      <c r="S20" s="6">
        <v>1</v>
      </c>
      <c r="T20" s="9" t="s">
        <v>8</v>
      </c>
    </row>
    <row r="21" spans="1:98" ht="18" customHeight="1">
      <c r="A21" s="23" t="s">
        <v>154</v>
      </c>
      <c r="B21" s="23" t="s">
        <v>18</v>
      </c>
      <c r="C21" s="68">
        <v>8</v>
      </c>
      <c r="D21" s="23" t="s">
        <v>185</v>
      </c>
      <c r="F21" s="6" t="s">
        <v>10</v>
      </c>
      <c r="G21" s="8">
        <v>1</v>
      </c>
      <c r="H21" s="6" t="s">
        <v>11</v>
      </c>
      <c r="I21" s="10" t="s">
        <v>13</v>
      </c>
      <c r="J21" s="34">
        <v>1</v>
      </c>
      <c r="K21" s="6"/>
      <c r="L21" s="6" t="s">
        <v>10</v>
      </c>
      <c r="M21" s="8">
        <v>1</v>
      </c>
      <c r="N21" s="6" t="s">
        <v>11</v>
      </c>
      <c r="O21" s="6" t="s">
        <v>10</v>
      </c>
      <c r="P21" s="8">
        <v>1</v>
      </c>
      <c r="Q21" s="6" t="s">
        <v>11</v>
      </c>
      <c r="R21" s="6" t="s">
        <v>13</v>
      </c>
      <c r="S21" s="6">
        <v>1</v>
      </c>
      <c r="T21" s="10"/>
    </row>
    <row r="22" spans="1:98" ht="18" customHeight="1">
      <c r="A22" s="23" t="s">
        <v>216</v>
      </c>
      <c r="B22" s="23" t="s">
        <v>18</v>
      </c>
      <c r="C22" s="68">
        <v>5</v>
      </c>
      <c r="D22" s="23" t="s">
        <v>185</v>
      </c>
      <c r="F22" s="6" t="s">
        <v>13</v>
      </c>
      <c r="G22" s="8">
        <v>1</v>
      </c>
      <c r="H22" s="6"/>
      <c r="I22" s="94" t="s">
        <v>216</v>
      </c>
      <c r="J22" s="95">
        <v>5</v>
      </c>
      <c r="K22" s="93" t="s">
        <v>18</v>
      </c>
      <c r="L22" s="69" t="s">
        <v>19</v>
      </c>
      <c r="M22" s="70">
        <v>7</v>
      </c>
      <c r="N22" s="69" t="s">
        <v>16</v>
      </c>
      <c r="O22" s="6" t="s">
        <v>214</v>
      </c>
      <c r="P22" s="6">
        <v>5</v>
      </c>
      <c r="Q22" s="10" t="s">
        <v>18</v>
      </c>
      <c r="R22" s="6" t="s">
        <v>214</v>
      </c>
      <c r="S22" s="6">
        <v>2</v>
      </c>
      <c r="T22" s="10" t="s">
        <v>18</v>
      </c>
    </row>
    <row r="23" spans="1:98" ht="18" customHeight="1">
      <c r="A23" s="23" t="s">
        <v>217</v>
      </c>
      <c r="B23" s="23" t="s">
        <v>18</v>
      </c>
      <c r="C23" s="68">
        <v>14</v>
      </c>
      <c r="D23" s="23" t="s">
        <v>185</v>
      </c>
      <c r="F23" s="6" t="s">
        <v>209</v>
      </c>
      <c r="G23" s="8">
        <v>2</v>
      </c>
      <c r="H23" s="6" t="s">
        <v>18</v>
      </c>
      <c r="I23" s="87" t="s">
        <v>213</v>
      </c>
      <c r="J23" s="95">
        <v>8</v>
      </c>
      <c r="K23" s="86" t="s">
        <v>18</v>
      </c>
      <c r="L23" s="6" t="s">
        <v>209</v>
      </c>
      <c r="M23" s="8">
        <v>2</v>
      </c>
      <c r="N23" s="6" t="s">
        <v>23</v>
      </c>
      <c r="O23" s="6" t="s">
        <v>75</v>
      </c>
      <c r="P23" s="8">
        <v>5</v>
      </c>
      <c r="Q23" s="6" t="s">
        <v>18</v>
      </c>
      <c r="R23" s="6" t="s">
        <v>75</v>
      </c>
      <c r="S23" s="6">
        <v>4</v>
      </c>
      <c r="T23" s="10" t="s">
        <v>18</v>
      </c>
    </row>
    <row r="24" spans="1:98" ht="18" customHeight="1">
      <c r="A24" s="23" t="s">
        <v>13</v>
      </c>
      <c r="C24" s="68">
        <v>14</v>
      </c>
      <c r="F24" s="86" t="s">
        <v>117</v>
      </c>
      <c r="G24" s="88">
        <v>4</v>
      </c>
      <c r="H24" s="86" t="s">
        <v>18</v>
      </c>
      <c r="I24" s="65" t="s">
        <v>198</v>
      </c>
      <c r="J24" s="96">
        <v>1</v>
      </c>
      <c r="K24" s="64" t="s">
        <v>18</v>
      </c>
      <c r="L24" s="6" t="s">
        <v>15</v>
      </c>
      <c r="M24" s="8">
        <v>4</v>
      </c>
      <c r="N24" s="6" t="s">
        <v>18</v>
      </c>
      <c r="O24" s="6" t="s">
        <v>122</v>
      </c>
      <c r="P24" s="8">
        <v>9</v>
      </c>
      <c r="Q24" s="6" t="s">
        <v>18</v>
      </c>
      <c r="R24" s="6" t="s">
        <v>122</v>
      </c>
      <c r="S24" s="6">
        <v>8</v>
      </c>
      <c r="T24" s="10" t="s">
        <v>18</v>
      </c>
    </row>
    <row r="25" spans="1:98" ht="18" customHeight="1">
      <c r="F25" s="6" t="s">
        <v>154</v>
      </c>
      <c r="G25" s="8">
        <v>1</v>
      </c>
      <c r="H25" s="6" t="s">
        <v>23</v>
      </c>
      <c r="I25" s="10" t="s">
        <v>66</v>
      </c>
      <c r="J25" s="34">
        <v>1</v>
      </c>
      <c r="K25" s="6" t="s">
        <v>18</v>
      </c>
      <c r="L25" s="6" t="s">
        <v>75</v>
      </c>
      <c r="M25" s="8">
        <v>3</v>
      </c>
      <c r="N25" s="6" t="s">
        <v>18</v>
      </c>
      <c r="O25" s="86" t="s">
        <v>213</v>
      </c>
      <c r="P25" s="88">
        <v>5</v>
      </c>
      <c r="Q25" s="86" t="s">
        <v>18</v>
      </c>
      <c r="R25" s="6" t="s">
        <v>20</v>
      </c>
      <c r="S25" s="6">
        <v>2</v>
      </c>
      <c r="T25" s="10" t="s">
        <v>18</v>
      </c>
    </row>
    <row r="26" spans="1:98" ht="18" customHeight="1">
      <c r="A26" s="93" t="s">
        <v>197</v>
      </c>
      <c r="F26" s="86" t="s">
        <v>213</v>
      </c>
      <c r="G26" s="88">
        <v>1</v>
      </c>
      <c r="H26" s="86" t="s">
        <v>18</v>
      </c>
      <c r="I26" s="65" t="s">
        <v>146</v>
      </c>
      <c r="J26" s="96">
        <v>1</v>
      </c>
      <c r="K26" s="64" t="s">
        <v>18</v>
      </c>
      <c r="L26" s="64" t="s">
        <v>198</v>
      </c>
      <c r="M26" s="75">
        <v>5</v>
      </c>
      <c r="N26" s="64" t="s">
        <v>18</v>
      </c>
      <c r="O26" s="6"/>
      <c r="P26" s="8"/>
      <c r="Q26" s="6"/>
      <c r="R26" s="64" t="s">
        <v>119</v>
      </c>
      <c r="S26" s="64">
        <v>4</v>
      </c>
      <c r="T26" s="65" t="s">
        <v>18</v>
      </c>
    </row>
    <row r="27" spans="1:98" ht="18" customHeight="1">
      <c r="A27" s="117" t="s">
        <v>67</v>
      </c>
      <c r="F27" s="6" t="s">
        <v>211</v>
      </c>
      <c r="G27" s="8">
        <v>1</v>
      </c>
      <c r="H27" s="6" t="s">
        <v>18</v>
      </c>
      <c r="I27" s="65" t="s">
        <v>106</v>
      </c>
      <c r="J27" s="96">
        <v>1</v>
      </c>
      <c r="K27" s="64" t="s">
        <v>18</v>
      </c>
      <c r="L27" s="64" t="s">
        <v>119</v>
      </c>
      <c r="M27" s="75">
        <v>1</v>
      </c>
      <c r="N27" s="64" t="s">
        <v>18</v>
      </c>
      <c r="O27" s="6"/>
      <c r="P27" s="8"/>
      <c r="Q27" s="6"/>
      <c r="R27" s="64" t="s">
        <v>110</v>
      </c>
      <c r="S27" s="64">
        <v>5</v>
      </c>
      <c r="T27" s="65" t="s">
        <v>18</v>
      </c>
    </row>
    <row r="28" spans="1:98" ht="18" customHeight="1">
      <c r="F28" s="6" t="s">
        <v>75</v>
      </c>
      <c r="G28" s="8">
        <v>4</v>
      </c>
      <c r="H28" s="6" t="s">
        <v>18</v>
      </c>
      <c r="I28" s="10" t="s">
        <v>147</v>
      </c>
      <c r="J28" s="34">
        <v>1</v>
      </c>
      <c r="K28" s="6" t="s">
        <v>18</v>
      </c>
      <c r="L28" s="6" t="s">
        <v>211</v>
      </c>
      <c r="M28" s="8">
        <v>1</v>
      </c>
      <c r="N28" s="6" t="s">
        <v>23</v>
      </c>
      <c r="O28" s="6"/>
      <c r="P28" s="8"/>
      <c r="Q28" s="6"/>
      <c r="R28" s="64"/>
      <c r="S28" s="64"/>
      <c r="T28" s="65"/>
    </row>
    <row r="29" spans="1:98" ht="18" customHeight="1">
      <c r="F29" s="6" t="s">
        <v>28</v>
      </c>
      <c r="G29" s="8">
        <v>3</v>
      </c>
      <c r="H29" s="6" t="s">
        <v>18</v>
      </c>
      <c r="I29" s="65" t="s">
        <v>116</v>
      </c>
      <c r="J29" s="96">
        <v>1</v>
      </c>
      <c r="K29" s="64" t="s">
        <v>18</v>
      </c>
      <c r="L29" s="6"/>
      <c r="M29" s="8"/>
      <c r="N29" s="6"/>
      <c r="O29" s="6"/>
      <c r="P29" s="8"/>
      <c r="Q29" s="6"/>
      <c r="R29" s="6"/>
      <c r="S29" s="6"/>
      <c r="T29" s="10"/>
    </row>
    <row r="30" spans="1:98" ht="18" customHeight="1">
      <c r="F30" s="6" t="s">
        <v>114</v>
      </c>
      <c r="G30" s="8">
        <v>3</v>
      </c>
      <c r="H30" s="6" t="s">
        <v>18</v>
      </c>
      <c r="I30" s="65" t="s">
        <v>110</v>
      </c>
      <c r="J30" s="96">
        <v>1</v>
      </c>
      <c r="K30" s="64" t="s">
        <v>18</v>
      </c>
      <c r="L30" s="6"/>
      <c r="M30" s="8"/>
      <c r="N30" s="6"/>
      <c r="O30" s="6"/>
      <c r="P30" s="8"/>
      <c r="Q30" s="6"/>
      <c r="R30" s="6"/>
      <c r="S30" s="6"/>
      <c r="T30" s="10"/>
      <c r="BB30" s="2" t="s">
        <v>218</v>
      </c>
      <c r="BN30" s="2" t="s">
        <v>219</v>
      </c>
      <c r="CT30" s="2" t="s">
        <v>220</v>
      </c>
    </row>
    <row r="31" spans="1:98" ht="18" customHeight="1">
      <c r="F31" s="6" t="s">
        <v>61</v>
      </c>
      <c r="G31" s="8">
        <v>2</v>
      </c>
      <c r="H31" s="6" t="s">
        <v>18</v>
      </c>
      <c r="I31" s="10" t="s">
        <v>64</v>
      </c>
      <c r="J31" s="34">
        <v>1</v>
      </c>
      <c r="K31" s="6" t="s">
        <v>18</v>
      </c>
      <c r="L31" s="6"/>
      <c r="M31" s="8"/>
      <c r="N31" s="6"/>
      <c r="O31" s="6"/>
      <c r="P31" s="8"/>
      <c r="Q31" s="6"/>
      <c r="R31" s="6"/>
      <c r="S31" s="6"/>
      <c r="T31" s="10"/>
    </row>
    <row r="32" spans="1:98" ht="18" customHeight="1">
      <c r="F32" s="6" t="s">
        <v>109</v>
      </c>
      <c r="G32" s="8">
        <v>2</v>
      </c>
      <c r="H32" s="6" t="s">
        <v>18</v>
      </c>
      <c r="I32" s="65" t="s">
        <v>37</v>
      </c>
      <c r="J32" s="96">
        <v>1</v>
      </c>
      <c r="K32" s="64" t="s">
        <v>18</v>
      </c>
      <c r="L32" s="6"/>
      <c r="M32" s="8"/>
      <c r="N32" s="6"/>
      <c r="O32" s="6"/>
      <c r="P32" s="8"/>
      <c r="Q32" s="6"/>
      <c r="R32" s="6"/>
      <c r="S32" s="6"/>
      <c r="T32" s="10"/>
    </row>
    <row r="33" spans="6:20" ht="18" customHeight="1">
      <c r="F33" s="6" t="s">
        <v>108</v>
      </c>
      <c r="G33" s="8">
        <v>1</v>
      </c>
      <c r="H33" s="6" t="s">
        <v>18</v>
      </c>
      <c r="I33" s="65"/>
      <c r="J33" s="96"/>
      <c r="K33" s="64"/>
      <c r="L33" s="6"/>
      <c r="M33" s="8"/>
      <c r="N33" s="6"/>
      <c r="O33" s="6"/>
      <c r="P33" s="8"/>
      <c r="Q33" s="6"/>
      <c r="R33" s="6"/>
      <c r="S33" s="6"/>
      <c r="T33" s="10"/>
    </row>
    <row r="34" spans="6:20" ht="18" customHeight="1">
      <c r="F34" s="6"/>
      <c r="G34" s="8"/>
      <c r="H34" s="6"/>
      <c r="I34" s="11"/>
      <c r="J34" s="34"/>
      <c r="K34" s="6"/>
      <c r="L34" s="6"/>
      <c r="M34" s="8"/>
      <c r="N34" s="6"/>
      <c r="O34" s="6"/>
      <c r="P34" s="8"/>
      <c r="Q34" s="6"/>
      <c r="R34" s="6"/>
      <c r="S34" s="6"/>
      <c r="T34" s="10"/>
    </row>
    <row r="35" spans="6:20" ht="18" customHeight="1">
      <c r="F35" s="12"/>
      <c r="G35" s="432">
        <f>SUM(G20:G34)</f>
        <v>27</v>
      </c>
      <c r="H35" s="440"/>
      <c r="I35" s="25"/>
      <c r="J35" s="432">
        <f>SUM(J20:K34)</f>
        <v>27</v>
      </c>
      <c r="K35" s="440"/>
      <c r="L35" s="12"/>
      <c r="M35" s="432">
        <f>SUM(M20:M28)</f>
        <v>27</v>
      </c>
      <c r="N35" s="440"/>
      <c r="O35" s="12"/>
      <c r="P35" s="432">
        <f>SUM(P20:P28)</f>
        <v>27</v>
      </c>
      <c r="Q35" s="440"/>
      <c r="R35" s="12"/>
      <c r="S35" s="432">
        <f>SUM(S20:S34)</f>
        <v>27</v>
      </c>
      <c r="T35" s="440"/>
    </row>
    <row r="36" spans="6:20" ht="18" customHeight="1">
      <c r="F36" s="444">
        <v>45061</v>
      </c>
      <c r="G36" s="471"/>
      <c r="H36" s="462"/>
      <c r="I36" s="444">
        <v>45062</v>
      </c>
      <c r="J36" s="471"/>
      <c r="K36" s="462"/>
      <c r="L36" s="444">
        <v>45063</v>
      </c>
      <c r="M36" s="471"/>
      <c r="N36" s="462"/>
      <c r="O36" s="444">
        <v>45064</v>
      </c>
      <c r="P36" s="471"/>
      <c r="Q36" s="462"/>
      <c r="R36" s="444">
        <v>45065</v>
      </c>
      <c r="S36" s="461"/>
      <c r="T36" s="465"/>
    </row>
    <row r="37" spans="6:20" ht="18" customHeight="1">
      <c r="F37" s="56" t="s">
        <v>1</v>
      </c>
      <c r="G37" s="30" t="s">
        <v>3</v>
      </c>
      <c r="H37" s="4" t="s">
        <v>4</v>
      </c>
      <c r="I37" s="3" t="s">
        <v>1</v>
      </c>
      <c r="J37" s="4" t="s">
        <v>3</v>
      </c>
      <c r="K37" s="4" t="s">
        <v>4</v>
      </c>
      <c r="L37" s="3" t="s">
        <v>1</v>
      </c>
      <c r="M37" s="4" t="s">
        <v>3</v>
      </c>
      <c r="N37" s="21" t="s">
        <v>4</v>
      </c>
      <c r="O37" s="47" t="s">
        <v>1</v>
      </c>
      <c r="P37" s="42" t="s">
        <v>3</v>
      </c>
      <c r="Q37" s="42" t="s">
        <v>4</v>
      </c>
      <c r="R37" s="98" t="s">
        <v>1</v>
      </c>
      <c r="S37" s="46" t="s">
        <v>3</v>
      </c>
      <c r="T37" s="55" t="s">
        <v>4</v>
      </c>
    </row>
    <row r="38" spans="6:20" ht="18" customHeight="1">
      <c r="F38" s="9" t="s">
        <v>10</v>
      </c>
      <c r="G38" s="34">
        <v>1</v>
      </c>
      <c r="H38" s="6" t="s">
        <v>11</v>
      </c>
      <c r="I38" s="6" t="s">
        <v>10</v>
      </c>
      <c r="J38" s="7">
        <v>4</v>
      </c>
      <c r="K38" s="6" t="s">
        <v>11</v>
      </c>
      <c r="L38" s="6" t="s">
        <v>58</v>
      </c>
      <c r="M38" s="9">
        <v>3</v>
      </c>
      <c r="N38" s="2" t="s">
        <v>8</v>
      </c>
      <c r="O38" s="6" t="s">
        <v>183</v>
      </c>
      <c r="P38" s="8">
        <v>2</v>
      </c>
      <c r="Q38" s="6" t="s">
        <v>8</v>
      </c>
      <c r="R38" s="6" t="s">
        <v>10</v>
      </c>
      <c r="S38" s="6">
        <v>1</v>
      </c>
      <c r="T38" s="10" t="s">
        <v>11</v>
      </c>
    </row>
    <row r="39" spans="6:20" ht="18" customHeight="1">
      <c r="F39" s="10" t="s">
        <v>215</v>
      </c>
      <c r="G39" s="34">
        <v>2</v>
      </c>
      <c r="H39" s="6" t="s">
        <v>18</v>
      </c>
      <c r="I39" s="6" t="s">
        <v>122</v>
      </c>
      <c r="J39" s="8">
        <v>2</v>
      </c>
      <c r="K39" s="6" t="s">
        <v>18</v>
      </c>
      <c r="L39" s="6" t="s">
        <v>10</v>
      </c>
      <c r="M39" s="8">
        <v>1</v>
      </c>
      <c r="N39" s="6" t="s">
        <v>11</v>
      </c>
      <c r="O39" s="6" t="s">
        <v>10</v>
      </c>
      <c r="P39" s="8">
        <v>1</v>
      </c>
      <c r="Q39" s="19" t="s">
        <v>11</v>
      </c>
      <c r="R39" s="10" t="s">
        <v>13</v>
      </c>
      <c r="S39" s="2">
        <v>1</v>
      </c>
      <c r="T39" s="10"/>
    </row>
    <row r="40" spans="6:20" ht="18" customHeight="1">
      <c r="F40" s="10" t="s">
        <v>122</v>
      </c>
      <c r="G40" s="34">
        <v>6</v>
      </c>
      <c r="H40" s="6" t="s">
        <v>18</v>
      </c>
      <c r="I40" s="86" t="s">
        <v>149</v>
      </c>
      <c r="J40" s="88">
        <v>4</v>
      </c>
      <c r="K40" s="86" t="s">
        <v>18</v>
      </c>
      <c r="L40" s="10" t="s">
        <v>15</v>
      </c>
      <c r="M40" s="34">
        <v>4</v>
      </c>
      <c r="N40" s="6" t="s">
        <v>18</v>
      </c>
      <c r="O40" s="6" t="s">
        <v>13</v>
      </c>
      <c r="P40" s="8">
        <v>1</v>
      </c>
      <c r="Q40" s="6"/>
      <c r="R40" s="86" t="s">
        <v>217</v>
      </c>
      <c r="S40" s="86">
        <v>2</v>
      </c>
      <c r="T40" s="87" t="s">
        <v>18</v>
      </c>
    </row>
    <row r="41" spans="6:20" ht="18" customHeight="1">
      <c r="F41" s="10" t="s">
        <v>214</v>
      </c>
      <c r="G41" s="2">
        <v>2</v>
      </c>
      <c r="H41" s="10" t="s">
        <v>23</v>
      </c>
      <c r="I41" s="6" t="s">
        <v>215</v>
      </c>
      <c r="J41" s="8">
        <v>1</v>
      </c>
      <c r="K41" s="6" t="s">
        <v>18</v>
      </c>
      <c r="L41" s="86" t="s">
        <v>149</v>
      </c>
      <c r="M41" s="88">
        <v>5</v>
      </c>
      <c r="N41" s="86" t="s">
        <v>18</v>
      </c>
      <c r="O41" s="86" t="s">
        <v>213</v>
      </c>
      <c r="P41" s="88">
        <v>2</v>
      </c>
      <c r="Q41" s="90" t="s">
        <v>18</v>
      </c>
      <c r="R41" s="86" t="s">
        <v>149</v>
      </c>
      <c r="S41" s="86">
        <v>15</v>
      </c>
      <c r="T41" s="87" t="s">
        <v>18</v>
      </c>
    </row>
    <row r="42" spans="6:20" ht="18" customHeight="1">
      <c r="F42" s="10" t="s">
        <v>40</v>
      </c>
      <c r="G42" s="2">
        <v>7</v>
      </c>
      <c r="H42" s="10" t="s">
        <v>18</v>
      </c>
      <c r="I42" s="6" t="s">
        <v>221</v>
      </c>
      <c r="J42" s="8">
        <v>1</v>
      </c>
      <c r="K42" s="6" t="s">
        <v>18</v>
      </c>
      <c r="L42" s="6" t="s">
        <v>215</v>
      </c>
      <c r="M42" s="8">
        <v>1</v>
      </c>
      <c r="N42" s="6" t="s">
        <v>23</v>
      </c>
      <c r="O42" s="71" t="s">
        <v>19</v>
      </c>
      <c r="P42" s="99">
        <v>6</v>
      </c>
      <c r="Q42" s="69" t="s">
        <v>23</v>
      </c>
      <c r="R42" s="65" t="s">
        <v>212</v>
      </c>
      <c r="S42" s="76">
        <v>1</v>
      </c>
      <c r="T42" s="65" t="s">
        <v>18</v>
      </c>
    </row>
    <row r="43" spans="6:20" ht="18" customHeight="1">
      <c r="F43" s="10" t="s">
        <v>84</v>
      </c>
      <c r="G43" s="2">
        <v>1</v>
      </c>
      <c r="H43" s="10" t="s">
        <v>18</v>
      </c>
      <c r="I43" s="6" t="s">
        <v>124</v>
      </c>
      <c r="J43" s="8">
        <v>1</v>
      </c>
      <c r="K43" s="6" t="s">
        <v>18</v>
      </c>
      <c r="L43" s="6" t="s">
        <v>122</v>
      </c>
      <c r="M43" s="8">
        <v>13</v>
      </c>
      <c r="N43" s="6" t="s">
        <v>23</v>
      </c>
      <c r="O43" s="86" t="s">
        <v>149</v>
      </c>
      <c r="P43" s="88">
        <v>6</v>
      </c>
      <c r="Q43" s="86" t="s">
        <v>18</v>
      </c>
      <c r="R43" s="65" t="s">
        <v>198</v>
      </c>
      <c r="S43" s="76">
        <v>3</v>
      </c>
      <c r="T43" s="65" t="s">
        <v>18</v>
      </c>
    </row>
    <row r="44" spans="6:20" ht="18" customHeight="1">
      <c r="F44" s="10" t="s">
        <v>20</v>
      </c>
      <c r="G44" s="2">
        <v>1</v>
      </c>
      <c r="H44" s="10" t="s">
        <v>18</v>
      </c>
      <c r="I44" s="6" t="s">
        <v>120</v>
      </c>
      <c r="J44" s="8">
        <v>1</v>
      </c>
      <c r="K44" s="6" t="s">
        <v>18</v>
      </c>
      <c r="L44" s="6"/>
      <c r="M44" s="8"/>
      <c r="N44" s="6"/>
      <c r="O44" s="19" t="s">
        <v>15</v>
      </c>
      <c r="P44" s="19">
        <v>3</v>
      </c>
      <c r="Q44" s="19" t="s">
        <v>18</v>
      </c>
      <c r="R44" s="65" t="s">
        <v>119</v>
      </c>
      <c r="S44" s="76">
        <v>2</v>
      </c>
      <c r="T44" s="65" t="s">
        <v>18</v>
      </c>
    </row>
    <row r="45" spans="6:20" ht="18" customHeight="1">
      <c r="F45" s="10" t="s">
        <v>79</v>
      </c>
      <c r="G45" s="2">
        <v>2</v>
      </c>
      <c r="H45" s="10" t="s">
        <v>18</v>
      </c>
      <c r="I45" s="6" t="s">
        <v>139</v>
      </c>
      <c r="J45" s="8">
        <v>1</v>
      </c>
      <c r="K45" s="6" t="s">
        <v>18</v>
      </c>
      <c r="L45" s="6"/>
      <c r="M45" s="8"/>
      <c r="N45" s="6"/>
      <c r="O45" s="6" t="s">
        <v>122</v>
      </c>
      <c r="P45" s="8">
        <v>6</v>
      </c>
      <c r="Q45" s="6" t="s">
        <v>23</v>
      </c>
      <c r="R45" s="65" t="s">
        <v>110</v>
      </c>
      <c r="S45" s="76">
        <v>2</v>
      </c>
      <c r="T45" s="65" t="s">
        <v>18</v>
      </c>
    </row>
    <row r="46" spans="6:20" ht="18" customHeight="1">
      <c r="F46" s="10" t="s">
        <v>82</v>
      </c>
      <c r="G46" s="2">
        <v>2</v>
      </c>
      <c r="H46" s="10" t="s">
        <v>18</v>
      </c>
      <c r="I46" s="6" t="s">
        <v>86</v>
      </c>
      <c r="J46" s="8">
        <v>1</v>
      </c>
      <c r="K46" s="6" t="s">
        <v>18</v>
      </c>
      <c r="L46" s="6"/>
      <c r="M46" s="8"/>
      <c r="N46" s="6"/>
      <c r="O46" s="19"/>
      <c r="P46" s="19"/>
      <c r="Q46" s="19"/>
      <c r="R46" s="65"/>
      <c r="S46" s="76"/>
      <c r="T46" s="65"/>
    </row>
    <row r="47" spans="6:20" ht="18" customHeight="1">
      <c r="F47" s="10" t="s">
        <v>118</v>
      </c>
      <c r="G47" s="2">
        <v>2</v>
      </c>
      <c r="H47" s="10" t="s">
        <v>18</v>
      </c>
      <c r="I47" s="6" t="s">
        <v>123</v>
      </c>
      <c r="J47" s="8">
        <v>1</v>
      </c>
      <c r="K47" s="6" t="s">
        <v>18</v>
      </c>
      <c r="L47" s="6"/>
      <c r="M47" s="8"/>
      <c r="N47" s="6"/>
      <c r="O47" s="19"/>
      <c r="P47" s="19"/>
      <c r="Q47" s="19"/>
      <c r="R47" s="6"/>
      <c r="S47" s="6"/>
      <c r="T47" s="10"/>
    </row>
    <row r="48" spans="6:20" ht="18" customHeight="1">
      <c r="F48" s="10" t="s">
        <v>221</v>
      </c>
      <c r="G48" s="2">
        <v>1</v>
      </c>
      <c r="H48" s="10" t="s">
        <v>18</v>
      </c>
      <c r="I48" s="6" t="s">
        <v>15</v>
      </c>
      <c r="J48" s="8">
        <v>3</v>
      </c>
      <c r="K48" s="6" t="s">
        <v>18</v>
      </c>
      <c r="L48" s="6"/>
      <c r="M48" s="8"/>
      <c r="N48" s="6"/>
      <c r="O48" s="6"/>
      <c r="P48" s="8"/>
      <c r="Q48" s="19"/>
      <c r="R48" s="6"/>
      <c r="S48" s="6"/>
      <c r="T48" s="10"/>
    </row>
    <row r="49" spans="6:20" ht="18" customHeight="1">
      <c r="F49" s="10"/>
      <c r="H49" s="10"/>
      <c r="I49" s="6" t="s">
        <v>214</v>
      </c>
      <c r="J49" s="8">
        <v>1</v>
      </c>
      <c r="K49" s="6" t="s">
        <v>23</v>
      </c>
      <c r="L49" s="6"/>
      <c r="M49" s="8"/>
      <c r="N49" s="6"/>
      <c r="O49" s="65"/>
      <c r="P49" s="96"/>
      <c r="Q49" s="64"/>
      <c r="R49" s="65"/>
      <c r="S49" s="76"/>
      <c r="T49" s="65"/>
    </row>
    <row r="50" spans="6:20" ht="18" customHeight="1">
      <c r="F50" s="10"/>
      <c r="H50" s="10"/>
      <c r="I50" s="6" t="s">
        <v>48</v>
      </c>
      <c r="J50" s="8">
        <v>1</v>
      </c>
      <c r="K50" s="6" t="s">
        <v>18</v>
      </c>
      <c r="L50" s="6"/>
      <c r="M50" s="8"/>
      <c r="N50" s="6"/>
      <c r="O50" s="6"/>
      <c r="P50" s="8"/>
      <c r="Q50" s="6"/>
      <c r="R50" s="65"/>
      <c r="S50" s="76"/>
      <c r="T50" s="65"/>
    </row>
    <row r="51" spans="6:20" ht="18" customHeight="1">
      <c r="F51" s="10"/>
      <c r="H51" s="10"/>
      <c r="I51" s="6" t="s">
        <v>38</v>
      </c>
      <c r="J51" s="8">
        <v>2</v>
      </c>
      <c r="K51" s="6" t="s">
        <v>18</v>
      </c>
      <c r="L51" s="6"/>
      <c r="M51" s="8"/>
      <c r="N51" s="6"/>
      <c r="O51" s="19"/>
      <c r="P51" s="19"/>
      <c r="Q51" s="19"/>
      <c r="R51" s="65"/>
      <c r="S51" s="76"/>
      <c r="T51" s="65"/>
    </row>
    <row r="52" spans="6:20" ht="18" customHeight="1">
      <c r="F52" s="11"/>
      <c r="H52" s="10"/>
      <c r="I52" s="6" t="s">
        <v>113</v>
      </c>
      <c r="J52" s="8">
        <v>3</v>
      </c>
      <c r="K52" s="6" t="s">
        <v>18</v>
      </c>
      <c r="L52" s="6"/>
      <c r="M52" s="8"/>
      <c r="N52" s="6"/>
      <c r="O52" s="25"/>
      <c r="P52" s="25"/>
      <c r="Q52" s="25"/>
      <c r="R52" s="65"/>
      <c r="S52" s="76"/>
      <c r="T52" s="65"/>
    </row>
    <row r="53" spans="6:20" ht="18" customHeight="1">
      <c r="F53" s="25"/>
      <c r="G53" s="432">
        <f>SUM(G38:G52)</f>
        <v>27</v>
      </c>
      <c r="H53" s="440"/>
      <c r="I53" s="12"/>
      <c r="J53" s="432">
        <f>SUM(J38:J52)</f>
        <v>27</v>
      </c>
      <c r="K53" s="440"/>
      <c r="L53" s="12"/>
      <c r="M53" s="432">
        <f>SUM(M38:M52)</f>
        <v>27</v>
      </c>
      <c r="N53" s="440"/>
      <c r="O53" s="25"/>
      <c r="P53" s="443">
        <f>SUM(P38:P52)</f>
        <v>27</v>
      </c>
      <c r="Q53" s="436"/>
      <c r="R53" s="78"/>
      <c r="S53" s="430">
        <f>SUM(S38:S52)</f>
        <v>27</v>
      </c>
      <c r="T53" s="440"/>
    </row>
    <row r="54" spans="6:20" ht="18" customHeight="1">
      <c r="F54" s="470">
        <v>45068</v>
      </c>
      <c r="G54" s="471"/>
      <c r="H54" s="462"/>
      <c r="I54" s="470">
        <v>45069</v>
      </c>
      <c r="J54" s="471"/>
      <c r="K54" s="462"/>
      <c r="L54" s="470">
        <v>45070</v>
      </c>
      <c r="M54" s="471"/>
      <c r="N54" s="462"/>
      <c r="O54" s="470">
        <v>45071</v>
      </c>
      <c r="P54" s="471"/>
      <c r="Q54" s="462"/>
      <c r="R54" s="474">
        <v>45072</v>
      </c>
      <c r="S54" s="460"/>
      <c r="T54" s="446"/>
    </row>
    <row r="55" spans="6:20" ht="18" customHeight="1">
      <c r="F55" s="13"/>
      <c r="G55" s="14"/>
      <c r="H55" s="14"/>
      <c r="I55" s="3" t="s">
        <v>1</v>
      </c>
      <c r="J55" s="5" t="s">
        <v>3</v>
      </c>
      <c r="K55" s="4" t="s">
        <v>4</v>
      </c>
      <c r="L55" s="3" t="s">
        <v>1</v>
      </c>
      <c r="M55" s="4" t="s">
        <v>3</v>
      </c>
      <c r="N55" s="4" t="s">
        <v>4</v>
      </c>
      <c r="O55" s="3" t="s">
        <v>1</v>
      </c>
      <c r="P55" s="4" t="s">
        <v>3</v>
      </c>
      <c r="Q55" s="21" t="s">
        <v>4</v>
      </c>
      <c r="R55" s="22" t="s">
        <v>1</v>
      </c>
      <c r="S55" s="21" t="s">
        <v>3</v>
      </c>
      <c r="T55" s="31" t="s">
        <v>4</v>
      </c>
    </row>
    <row r="56" spans="6:20" ht="18" customHeight="1">
      <c r="F56" s="16"/>
      <c r="G56" s="57" t="s">
        <v>126</v>
      </c>
      <c r="H56" s="16"/>
      <c r="I56" s="6" t="s">
        <v>10</v>
      </c>
      <c r="J56" s="9">
        <v>4</v>
      </c>
      <c r="K56" s="2" t="s">
        <v>11</v>
      </c>
      <c r="L56" s="6" t="s">
        <v>58</v>
      </c>
      <c r="M56" s="9">
        <v>3</v>
      </c>
      <c r="N56" s="2" t="s">
        <v>8</v>
      </c>
      <c r="O56" s="6" t="s">
        <v>183</v>
      </c>
      <c r="P56" s="9">
        <v>1</v>
      </c>
      <c r="Q56" s="2" t="s">
        <v>8</v>
      </c>
      <c r="R56" s="6" t="s">
        <v>183</v>
      </c>
      <c r="S56" s="17">
        <v>1</v>
      </c>
      <c r="T56" s="9" t="s">
        <v>8</v>
      </c>
    </row>
    <row r="57" spans="6:20" ht="18" customHeight="1">
      <c r="F57" s="16"/>
      <c r="G57" s="18"/>
      <c r="H57" s="16"/>
      <c r="I57" s="6" t="s">
        <v>13</v>
      </c>
      <c r="J57" s="10">
        <v>1</v>
      </c>
      <c r="L57" s="6" t="s">
        <v>10</v>
      </c>
      <c r="M57" s="8">
        <v>1</v>
      </c>
      <c r="N57" s="6" t="s">
        <v>11</v>
      </c>
      <c r="O57" s="6" t="s">
        <v>10</v>
      </c>
      <c r="P57" s="8">
        <v>1</v>
      </c>
      <c r="Q57" s="6" t="s">
        <v>11</v>
      </c>
      <c r="R57" s="6" t="s">
        <v>10</v>
      </c>
      <c r="S57" s="6">
        <v>1</v>
      </c>
      <c r="T57" s="10" t="s">
        <v>11</v>
      </c>
    </row>
    <row r="58" spans="6:20" ht="18" customHeight="1">
      <c r="F58" s="16"/>
      <c r="G58" s="18"/>
      <c r="H58" s="16"/>
      <c r="I58" s="86" t="s">
        <v>217</v>
      </c>
      <c r="J58" s="87">
        <v>9</v>
      </c>
      <c r="K58" s="85" t="s">
        <v>18</v>
      </c>
      <c r="L58" s="86" t="s">
        <v>149</v>
      </c>
      <c r="M58" s="88">
        <v>9</v>
      </c>
      <c r="N58" s="86" t="s">
        <v>18</v>
      </c>
      <c r="O58" s="64" t="s">
        <v>28</v>
      </c>
      <c r="P58" s="75">
        <v>3</v>
      </c>
      <c r="Q58" s="64" t="s">
        <v>18</v>
      </c>
      <c r="R58" s="6" t="s">
        <v>13</v>
      </c>
      <c r="S58" s="6">
        <v>1</v>
      </c>
      <c r="T58" s="10"/>
    </row>
    <row r="59" spans="6:20" ht="18" customHeight="1">
      <c r="F59" s="36"/>
      <c r="G59" s="38"/>
      <c r="H59" s="16"/>
      <c r="I59" s="86" t="s">
        <v>149</v>
      </c>
      <c r="J59" s="87">
        <v>6</v>
      </c>
      <c r="K59" s="85" t="s">
        <v>18</v>
      </c>
      <c r="L59" s="6" t="s">
        <v>188</v>
      </c>
      <c r="M59" s="8">
        <v>4</v>
      </c>
      <c r="N59" s="6" t="s">
        <v>18</v>
      </c>
      <c r="O59" s="86" t="s">
        <v>149</v>
      </c>
      <c r="P59" s="88">
        <v>5</v>
      </c>
      <c r="Q59" s="86" t="s">
        <v>18</v>
      </c>
      <c r="R59" s="90" t="s">
        <v>192</v>
      </c>
      <c r="S59" s="86">
        <v>8</v>
      </c>
      <c r="T59" s="87" t="s">
        <v>18</v>
      </c>
    </row>
    <row r="60" spans="6:20" ht="18" customHeight="1">
      <c r="F60" s="16"/>
      <c r="G60" s="18"/>
      <c r="H60" s="16"/>
      <c r="I60" s="6" t="s">
        <v>188</v>
      </c>
      <c r="J60" s="10">
        <v>2</v>
      </c>
      <c r="K60" s="2" t="s">
        <v>18</v>
      </c>
      <c r="L60" s="64" t="s">
        <v>89</v>
      </c>
      <c r="M60" s="75">
        <v>1</v>
      </c>
      <c r="N60" s="64" t="s">
        <v>18</v>
      </c>
      <c r="O60" s="6" t="s">
        <v>188</v>
      </c>
      <c r="P60" s="8">
        <v>7</v>
      </c>
      <c r="Q60" s="6" t="s">
        <v>18</v>
      </c>
      <c r="R60" s="6" t="s">
        <v>188</v>
      </c>
      <c r="S60" s="6">
        <v>6</v>
      </c>
      <c r="T60" s="10" t="s">
        <v>18</v>
      </c>
    </row>
    <row r="61" spans="6:20" ht="18" customHeight="1">
      <c r="F61" s="16"/>
      <c r="G61" s="18"/>
      <c r="H61" s="16"/>
      <c r="I61" s="6" t="s">
        <v>40</v>
      </c>
      <c r="J61" s="10">
        <v>2</v>
      </c>
      <c r="K61" s="2" t="s">
        <v>18</v>
      </c>
      <c r="L61" s="86" t="s">
        <v>217</v>
      </c>
      <c r="M61" s="88">
        <v>3</v>
      </c>
      <c r="N61" s="86" t="s">
        <v>18</v>
      </c>
      <c r="O61" s="64" t="s">
        <v>146</v>
      </c>
      <c r="P61" s="75">
        <v>3</v>
      </c>
      <c r="Q61" s="64" t="s">
        <v>18</v>
      </c>
      <c r="R61" s="86" t="s">
        <v>149</v>
      </c>
      <c r="S61" s="90">
        <v>10</v>
      </c>
      <c r="T61" s="87" t="s">
        <v>18</v>
      </c>
    </row>
    <row r="62" spans="6:20" ht="18" customHeight="1">
      <c r="F62" s="16"/>
      <c r="G62" s="18"/>
      <c r="H62" s="16"/>
      <c r="I62" s="6" t="s">
        <v>48</v>
      </c>
      <c r="J62" s="10">
        <v>1</v>
      </c>
      <c r="K62" s="2" t="s">
        <v>18</v>
      </c>
      <c r="L62" s="64" t="s">
        <v>106</v>
      </c>
      <c r="M62" s="75">
        <v>2</v>
      </c>
      <c r="N62" s="64" t="s">
        <v>18</v>
      </c>
      <c r="O62" s="64" t="s">
        <v>19</v>
      </c>
      <c r="P62" s="75">
        <v>1</v>
      </c>
      <c r="Q62" s="64" t="s">
        <v>18</v>
      </c>
      <c r="R62" s="6"/>
      <c r="S62" s="6"/>
      <c r="T62" s="10"/>
    </row>
    <row r="63" spans="6:20" ht="18" customHeight="1">
      <c r="F63" s="16"/>
      <c r="G63" s="18"/>
      <c r="H63" s="16"/>
      <c r="I63" s="6" t="s">
        <v>38</v>
      </c>
      <c r="J63" s="10">
        <v>1</v>
      </c>
      <c r="K63" s="2" t="s">
        <v>18</v>
      </c>
      <c r="L63" s="64" t="s">
        <v>37</v>
      </c>
      <c r="M63" s="75">
        <v>2</v>
      </c>
      <c r="N63" s="64" t="s">
        <v>18</v>
      </c>
      <c r="O63" s="64" t="s">
        <v>20</v>
      </c>
      <c r="P63" s="75">
        <v>1</v>
      </c>
      <c r="Q63" s="64" t="s">
        <v>18</v>
      </c>
      <c r="R63" s="19"/>
      <c r="S63" s="6"/>
      <c r="T63" s="10"/>
    </row>
    <row r="64" spans="6:20" ht="18" customHeight="1">
      <c r="F64" s="16"/>
      <c r="G64" s="18"/>
      <c r="H64" s="16"/>
      <c r="I64" s="6" t="s">
        <v>113</v>
      </c>
      <c r="J64" s="10">
        <v>1</v>
      </c>
      <c r="K64" s="2" t="s">
        <v>18</v>
      </c>
      <c r="L64" s="64" t="s">
        <v>116</v>
      </c>
      <c r="M64" s="75">
        <v>2</v>
      </c>
      <c r="N64" s="64" t="s">
        <v>18</v>
      </c>
      <c r="O64" s="6" t="s">
        <v>84</v>
      </c>
      <c r="P64" s="8">
        <v>1</v>
      </c>
      <c r="Q64" s="6" t="s">
        <v>18</v>
      </c>
      <c r="R64" s="6"/>
      <c r="S64" s="6"/>
      <c r="T64" s="10"/>
    </row>
    <row r="65" spans="6:20" ht="18" customHeight="1">
      <c r="F65" s="16"/>
      <c r="G65" s="18"/>
      <c r="H65" s="16"/>
      <c r="I65" s="6"/>
      <c r="J65" s="11"/>
      <c r="L65" s="6"/>
      <c r="M65" s="8"/>
      <c r="N65" s="6"/>
      <c r="O65" s="86" t="s">
        <v>213</v>
      </c>
      <c r="P65" s="88">
        <v>4</v>
      </c>
      <c r="Q65" s="86" t="s">
        <v>18</v>
      </c>
      <c r="R65" s="19"/>
      <c r="S65" s="6"/>
      <c r="T65" s="11"/>
    </row>
    <row r="66" spans="6:20" ht="18" customHeight="1">
      <c r="F66" s="20"/>
      <c r="G66" s="466"/>
      <c r="H66" s="469"/>
      <c r="I66" s="12"/>
      <c r="J66" s="443">
        <f>SUM(J56:J65)</f>
        <v>27</v>
      </c>
      <c r="K66" s="440"/>
      <c r="L66" s="12"/>
      <c r="M66" s="432">
        <f>SUM(M56:M65)</f>
        <v>27</v>
      </c>
      <c r="N66" s="430"/>
      <c r="O66" s="12"/>
      <c r="P66" s="432">
        <f>SUM(P56:P65)</f>
        <v>27</v>
      </c>
      <c r="Q66" s="430"/>
      <c r="R66" s="12"/>
      <c r="S66" s="432">
        <f>SUM(S56:S64)</f>
        <v>27</v>
      </c>
      <c r="T66" s="431"/>
    </row>
    <row r="67" spans="6:20" ht="18" customHeight="1">
      <c r="F67" s="444">
        <v>45075</v>
      </c>
      <c r="G67" s="471"/>
      <c r="H67" s="462"/>
      <c r="I67" s="444">
        <v>45076</v>
      </c>
      <c r="J67" s="471"/>
      <c r="K67" s="462"/>
      <c r="L67" s="444">
        <v>45077</v>
      </c>
      <c r="M67" s="471"/>
      <c r="N67" s="465"/>
      <c r="O67" s="107"/>
      <c r="P67" s="107"/>
      <c r="Q67" s="107"/>
      <c r="R67" s="107"/>
      <c r="S67" s="107"/>
      <c r="T67" s="107"/>
    </row>
    <row r="68" spans="6:20" ht="18" customHeight="1">
      <c r="F68" s="45" t="s">
        <v>1</v>
      </c>
      <c r="G68" s="30" t="s">
        <v>3</v>
      </c>
      <c r="H68" s="4" t="s">
        <v>4</v>
      </c>
      <c r="I68" s="3" t="s">
        <v>1</v>
      </c>
      <c r="J68" s="4" t="s">
        <v>3</v>
      </c>
      <c r="K68" s="4" t="s">
        <v>4</v>
      </c>
      <c r="L68" s="3" t="s">
        <v>1</v>
      </c>
      <c r="M68" s="21" t="s">
        <v>3</v>
      </c>
      <c r="N68" s="31" t="s">
        <v>4</v>
      </c>
      <c r="O68" s="48"/>
      <c r="P68" s="49"/>
      <c r="Q68" s="49"/>
      <c r="R68" s="48"/>
      <c r="S68" s="49"/>
      <c r="T68" s="49"/>
    </row>
    <row r="69" spans="6:20" ht="18" customHeight="1">
      <c r="F69" s="6" t="s">
        <v>10</v>
      </c>
      <c r="G69" s="6">
        <v>1</v>
      </c>
      <c r="H69" s="10" t="s">
        <v>11</v>
      </c>
      <c r="I69" s="6" t="s">
        <v>10</v>
      </c>
      <c r="J69" s="7">
        <v>3</v>
      </c>
      <c r="K69" s="6" t="s">
        <v>11</v>
      </c>
      <c r="L69" s="6" t="s">
        <v>58</v>
      </c>
      <c r="M69" s="17">
        <v>3</v>
      </c>
      <c r="N69" s="9" t="s">
        <v>8</v>
      </c>
    </row>
    <row r="70" spans="6:20" ht="18" customHeight="1">
      <c r="F70" s="6" t="s">
        <v>13</v>
      </c>
      <c r="G70" s="6">
        <v>2</v>
      </c>
      <c r="H70" s="10"/>
      <c r="I70" s="10" t="s">
        <v>13</v>
      </c>
      <c r="J70" s="34">
        <v>1</v>
      </c>
      <c r="K70" s="6"/>
      <c r="L70" s="6" t="s">
        <v>10</v>
      </c>
      <c r="M70" s="6">
        <v>1</v>
      </c>
      <c r="N70" s="10" t="s">
        <v>11</v>
      </c>
    </row>
    <row r="71" spans="6:20" ht="18" customHeight="1">
      <c r="F71" s="86" t="s">
        <v>149</v>
      </c>
      <c r="G71" s="88">
        <v>7</v>
      </c>
      <c r="H71" s="86" t="s">
        <v>18</v>
      </c>
      <c r="I71" s="10" t="s">
        <v>129</v>
      </c>
      <c r="J71" s="34">
        <v>15</v>
      </c>
      <c r="K71" s="6" t="s">
        <v>18</v>
      </c>
      <c r="L71" s="6" t="s">
        <v>13</v>
      </c>
      <c r="M71" s="6">
        <v>1</v>
      </c>
      <c r="N71" s="10"/>
    </row>
    <row r="72" spans="6:20" ht="18" customHeight="1">
      <c r="F72" s="6" t="s">
        <v>127</v>
      </c>
      <c r="G72" s="6">
        <v>3</v>
      </c>
      <c r="H72" s="10" t="s">
        <v>18</v>
      </c>
      <c r="I72" s="6" t="s">
        <v>188</v>
      </c>
      <c r="J72" s="6">
        <v>8</v>
      </c>
      <c r="K72" s="10" t="s">
        <v>18</v>
      </c>
      <c r="L72" s="86" t="s">
        <v>149</v>
      </c>
      <c r="M72" s="86">
        <v>8</v>
      </c>
      <c r="N72" s="87" t="s">
        <v>18</v>
      </c>
    </row>
    <row r="73" spans="6:20" ht="18" customHeight="1">
      <c r="F73" s="6" t="s">
        <v>60</v>
      </c>
      <c r="G73" s="8">
        <v>2</v>
      </c>
      <c r="H73" s="6" t="s">
        <v>18</v>
      </c>
      <c r="I73" s="6"/>
      <c r="J73" s="6"/>
      <c r="K73" s="10"/>
      <c r="L73" s="10" t="s">
        <v>129</v>
      </c>
      <c r="M73" s="2">
        <v>8</v>
      </c>
      <c r="N73" s="10" t="s">
        <v>18</v>
      </c>
    </row>
    <row r="74" spans="6:20" ht="18" customHeight="1">
      <c r="F74" s="10" t="s">
        <v>63</v>
      </c>
      <c r="G74" s="34">
        <v>2</v>
      </c>
      <c r="H74" s="6" t="s">
        <v>18</v>
      </c>
      <c r="I74" s="10"/>
      <c r="J74" s="34"/>
      <c r="K74" s="6"/>
      <c r="L74" s="10" t="s">
        <v>188</v>
      </c>
      <c r="M74" s="34">
        <v>6</v>
      </c>
      <c r="N74" s="10" t="s">
        <v>18</v>
      </c>
    </row>
    <row r="75" spans="6:20" ht="18" customHeight="1">
      <c r="F75" s="6" t="s">
        <v>155</v>
      </c>
      <c r="G75" s="6">
        <v>1</v>
      </c>
      <c r="H75" s="10" t="s">
        <v>18</v>
      </c>
      <c r="I75" s="6"/>
      <c r="J75" s="8"/>
      <c r="K75" s="6"/>
      <c r="L75" s="10"/>
      <c r="M75" s="34"/>
      <c r="N75" s="10"/>
    </row>
    <row r="76" spans="6:20" ht="18" customHeight="1">
      <c r="F76" s="6" t="s">
        <v>222</v>
      </c>
      <c r="G76" s="6">
        <v>1</v>
      </c>
      <c r="H76" s="10" t="s">
        <v>18</v>
      </c>
      <c r="I76" s="6"/>
      <c r="J76" s="6"/>
      <c r="K76" s="10"/>
      <c r="L76" s="6"/>
      <c r="M76" s="6"/>
      <c r="N76" s="10"/>
    </row>
    <row r="77" spans="6:20" ht="18" customHeight="1">
      <c r="F77" s="6" t="s">
        <v>223</v>
      </c>
      <c r="G77" s="6">
        <v>1</v>
      </c>
      <c r="H77" s="10" t="s">
        <v>18</v>
      </c>
      <c r="I77" s="6"/>
      <c r="J77" s="8"/>
      <c r="K77" s="6"/>
      <c r="L77" s="10"/>
      <c r="N77" s="10"/>
    </row>
    <row r="78" spans="6:20" ht="18" customHeight="1">
      <c r="F78" s="6" t="s">
        <v>224</v>
      </c>
      <c r="G78" s="6">
        <v>1</v>
      </c>
      <c r="H78" s="10" t="s">
        <v>18</v>
      </c>
      <c r="I78" s="6"/>
      <c r="J78" s="8"/>
      <c r="K78" s="6"/>
      <c r="L78" s="6"/>
      <c r="M78" s="6"/>
      <c r="N78" s="10"/>
    </row>
    <row r="79" spans="6:20" ht="18" customHeight="1">
      <c r="F79" s="6" t="s">
        <v>188</v>
      </c>
      <c r="G79" s="8">
        <v>1</v>
      </c>
      <c r="H79" s="6" t="s">
        <v>18</v>
      </c>
      <c r="I79" s="6"/>
      <c r="J79" s="8"/>
      <c r="K79" s="6"/>
      <c r="L79" s="10"/>
      <c r="M79" s="34"/>
      <c r="N79" s="10"/>
    </row>
    <row r="80" spans="6:20" ht="18" customHeight="1">
      <c r="F80" s="86" t="s">
        <v>192</v>
      </c>
      <c r="G80" s="88">
        <v>5</v>
      </c>
      <c r="H80" s="86" t="s">
        <v>18</v>
      </c>
      <c r="I80" s="6"/>
      <c r="J80" s="8"/>
      <c r="K80" s="6"/>
      <c r="L80" s="6"/>
      <c r="M80" s="6"/>
      <c r="N80" s="11"/>
    </row>
    <row r="81" spans="6:14" ht="18" customHeight="1">
      <c r="F81" s="12"/>
      <c r="G81" s="432">
        <f>SUM(G69:G80)</f>
        <v>27</v>
      </c>
      <c r="H81" s="440"/>
      <c r="I81" s="12"/>
      <c r="J81" s="432">
        <f>SUM(J69:J80)</f>
        <v>27</v>
      </c>
      <c r="K81" s="440"/>
      <c r="L81" s="12"/>
      <c r="M81" s="432">
        <f>SUM(M69:M80)</f>
        <v>27</v>
      </c>
      <c r="N81" s="431"/>
    </row>
  </sheetData>
  <mergeCells count="47">
    <mergeCell ref="G81:H81"/>
    <mergeCell ref="J81:K81"/>
    <mergeCell ref="M81:N81"/>
    <mergeCell ref="G66:H66"/>
    <mergeCell ref="J66:K66"/>
    <mergeCell ref="M66:N66"/>
    <mergeCell ref="P66:Q66"/>
    <mergeCell ref="S66:T66"/>
    <mergeCell ref="F67:H67"/>
    <mergeCell ref="I67:K67"/>
    <mergeCell ref="L67:N67"/>
    <mergeCell ref="G53:H53"/>
    <mergeCell ref="J53:K53"/>
    <mergeCell ref="M53:N53"/>
    <mergeCell ref="P53:Q53"/>
    <mergeCell ref="S53:T53"/>
    <mergeCell ref="F54:H54"/>
    <mergeCell ref="I54:K54"/>
    <mergeCell ref="L54:N54"/>
    <mergeCell ref="O54:Q54"/>
    <mergeCell ref="R54:T54"/>
    <mergeCell ref="F18:H18"/>
    <mergeCell ref="I18:K18"/>
    <mergeCell ref="L18:N18"/>
    <mergeCell ref="O18:Q18"/>
    <mergeCell ref="R18:T18"/>
    <mergeCell ref="G35:H35"/>
    <mergeCell ref="J35:K35"/>
    <mergeCell ref="M35:N35"/>
    <mergeCell ref="P35:Q35"/>
    <mergeCell ref="S35:T35"/>
    <mergeCell ref="F36:H36"/>
    <mergeCell ref="I36:K36"/>
    <mergeCell ref="L36:N36"/>
    <mergeCell ref="O36:Q36"/>
    <mergeCell ref="R36:T36"/>
    <mergeCell ref="A1:D1"/>
    <mergeCell ref="F1:H1"/>
    <mergeCell ref="I1:K1"/>
    <mergeCell ref="L1:N1"/>
    <mergeCell ref="O1:Q1"/>
    <mergeCell ref="G17:H17"/>
    <mergeCell ref="J17:K17"/>
    <mergeCell ref="M17:N17"/>
    <mergeCell ref="P17:Q17"/>
    <mergeCell ref="R1:T1"/>
    <mergeCell ref="S17:T17"/>
  </mergeCells>
  <conditionalFormatting sqref="D3:D24">
    <cfRule type="cellIs" dxfId="2580" priority="1" operator="equal">
      <formula>"Low"</formula>
    </cfRule>
    <cfRule type="cellIs" dxfId="2579" priority="2" operator="equal">
      <formula>"Medium"</formula>
    </cfRule>
    <cfRule type="cellIs" dxfId="2578" priority="3" operator="equal">
      <formula>"High"</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CDAF34B3-8B2C-4984-B4E3-E2F8D4AD9269}">
          <x14:formula1>
            <xm:f>Lists!$C$2:$C$7</xm:f>
          </x14:formula1>
          <xm:sqref>B17:B21 B23:B24 B3:B15</xm:sqref>
        </x14:dataValidation>
        <x14:dataValidation type="list" allowBlank="1" showInputMessage="1" showErrorMessage="1" xr:uid="{6E32A857-D5AD-47E8-8447-15B1B5996B09}">
          <x14:formula1>
            <xm:f>Lists!$C$2:$C$8</xm:f>
          </x14:formula1>
          <xm:sqref>K20:K34 K38:K52 Q56:Q65 N20:N34 T20:T34 T69:T80 Q3:Q16 H3:H16 N38:N52 H56:H65 K56:K65 Q69:Q80 H38:H52 Q38:Q52 H20:H34 N56:N64 N3:N7 K3:K16 N16 T3:T16 Q20:Q34 T38:T52 T56:T65 N69:N80 K69:K80 H69:H80</xm:sqref>
        </x14:dataValidation>
        <x14:dataValidation type="list" allowBlank="1" showInputMessage="1" showErrorMessage="1" xr:uid="{18E26A08-37E9-47FD-B799-6CCA8FEB70BB}">
          <x14:formula1>
            <xm:f>Lists!$E$2:$E$6</xm:f>
          </x14:formula1>
          <xm:sqref>D3:D24</xm:sqref>
        </x14:dataValidation>
        <x14:dataValidation type="list" allowBlank="1" showInputMessage="1" showErrorMessage="1" xr:uid="{3FBA7FB0-F207-42C5-877E-38F16BA97392}">
          <x14:formula1>
            <xm:f>Lists!$A$2:$A$183</xm:f>
          </x14:formula1>
          <xm:sqref>N65:O65 F69:F80 I69:I80 L69:L80 R56:R65 L56:L65 R38:R52 O20:O34 L16 I3:I16 L3:L14 R20:R34 F3:F16 I20:I34 F20:F34 O3:O16 F56:F65 L38:L52 R69:R80 I56:I65 F38:F52 R3:R16 O69:O80 O56:O64 O38:O52 I38:I52 L20:L34</xm:sqref>
        </x14:dataValidation>
        <x14:dataValidation type="list" allowBlank="1" showInputMessage="1" showErrorMessage="1" xr:uid="{E4AC3044-1CD8-45D6-80C8-8D33CC252865}">
          <x14:formula1>
            <xm:f>Lists!$A$2:$A$275</xm:f>
          </x14:formula1>
          <xm:sqref>A3:A24 A26:A27 A31:A38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07EE-EAE2-490A-B423-39C05A173502}">
  <dimension ref="A1:S106"/>
  <sheetViews>
    <sheetView topLeftCell="A17" zoomScale="110" zoomScaleNormal="110" workbookViewId="0">
      <pane xSplit="2" topLeftCell="P1" activePane="topRight" state="frozen"/>
      <selection activeCell="A17" sqref="A17"/>
      <selection pane="topRight" activeCell="A17" sqref="A17"/>
    </sheetView>
  </sheetViews>
  <sheetFormatPr defaultColWidth="17.453125" defaultRowHeight="18" customHeight="1"/>
  <cols>
    <col min="1" max="1" width="24.453125" style="23" bestFit="1" customWidth="1"/>
    <col min="2" max="2" width="14.453125" style="23" bestFit="1" customWidth="1"/>
    <col min="3" max="3" width="3.26953125" style="2" customWidth="1"/>
    <col min="4" max="4" width="24" style="2" bestFit="1" customWidth="1"/>
    <col min="5" max="5" width="10.1796875" style="2" bestFit="1" customWidth="1"/>
    <col min="6" max="6" width="11" style="2" customWidth="1"/>
    <col min="7" max="7" width="24.453125" style="2" bestFit="1" customWidth="1"/>
    <col min="8" max="8" width="10.1796875" style="2" customWidth="1"/>
    <col min="9" max="9" width="11" style="2" customWidth="1"/>
    <col min="10" max="10" width="32.26953125" style="2" bestFit="1" customWidth="1"/>
    <col min="11" max="11" width="10.1796875" style="2" bestFit="1" customWidth="1"/>
    <col min="12" max="12" width="13.1796875" style="2" customWidth="1"/>
    <col min="13" max="13" width="33.7265625" style="2" bestFit="1" customWidth="1"/>
    <col min="14" max="14" width="10.1796875" style="2" bestFit="1" customWidth="1"/>
    <col min="15" max="15" width="14.81640625" style="2" bestFit="1" customWidth="1"/>
    <col min="16" max="16" width="33.7265625" style="2" bestFit="1" customWidth="1"/>
    <col min="17" max="17" width="10.1796875" style="2" bestFit="1" customWidth="1"/>
    <col min="18" max="18" width="12.7265625" style="2" customWidth="1"/>
    <col min="19" max="16384" width="17.453125" style="2"/>
  </cols>
  <sheetData>
    <row r="1" spans="1:18" ht="18" customHeight="1">
      <c r="A1" s="448" t="s">
        <v>0</v>
      </c>
      <c r="B1" s="449"/>
      <c r="C1" s="1"/>
      <c r="D1"/>
      <c r="E1"/>
      <c r="F1"/>
      <c r="G1" s="48"/>
      <c r="H1" s="49"/>
      <c r="I1" s="49"/>
      <c r="J1" s="48"/>
      <c r="K1" s="49"/>
      <c r="L1" s="49"/>
      <c r="M1" s="48"/>
      <c r="N1" s="49"/>
      <c r="O1" s="49"/>
      <c r="P1" s="437">
        <v>45170</v>
      </c>
      <c r="Q1" s="478"/>
      <c r="R1" s="477"/>
    </row>
    <row r="2" spans="1:18" ht="18" customHeight="1">
      <c r="A2" s="225" t="s">
        <v>1</v>
      </c>
      <c r="B2" s="226" t="s">
        <v>2</v>
      </c>
      <c r="D2"/>
      <c r="E2"/>
      <c r="F2"/>
      <c r="G2" s="48"/>
      <c r="H2" s="49"/>
      <c r="I2" s="49"/>
      <c r="M2" s="48"/>
      <c r="N2" s="49"/>
      <c r="O2" s="49"/>
      <c r="P2" s="22" t="s">
        <v>1</v>
      </c>
      <c r="Q2" s="21" t="s">
        <v>3</v>
      </c>
      <c r="R2" s="31" t="s">
        <v>4</v>
      </c>
    </row>
    <row r="3" spans="1:18" ht="18" customHeight="1">
      <c r="A3" s="89" t="s">
        <v>149</v>
      </c>
      <c r="B3" s="89" t="s">
        <v>55</v>
      </c>
      <c r="D3"/>
      <c r="E3"/>
      <c r="F3"/>
      <c r="P3" s="10" t="s">
        <v>7</v>
      </c>
      <c r="Q3" s="2">
        <v>2</v>
      </c>
      <c r="R3" s="9" t="s">
        <v>8</v>
      </c>
    </row>
    <row r="4" spans="1:18" ht="18" customHeight="1">
      <c r="A4" s="89" t="s">
        <v>42</v>
      </c>
      <c r="B4" s="89" t="s">
        <v>55</v>
      </c>
      <c r="D4"/>
      <c r="E4"/>
      <c r="F4"/>
      <c r="P4" s="10" t="s">
        <v>10</v>
      </c>
      <c r="Q4" s="2">
        <v>2</v>
      </c>
      <c r="R4" s="10" t="s">
        <v>11</v>
      </c>
    </row>
    <row r="5" spans="1:18" ht="18" customHeight="1">
      <c r="A5" s="89" t="s">
        <v>225</v>
      </c>
      <c r="B5" s="89" t="s">
        <v>53</v>
      </c>
      <c r="D5"/>
      <c r="E5"/>
      <c r="F5"/>
      <c r="P5" s="10" t="s">
        <v>13</v>
      </c>
      <c r="Q5" s="2">
        <v>2</v>
      </c>
      <c r="R5" s="10"/>
    </row>
    <row r="6" spans="1:18" ht="18" customHeight="1">
      <c r="A6" s="89" t="s">
        <v>226</v>
      </c>
      <c r="B6" s="89" t="s">
        <v>55</v>
      </c>
      <c r="D6"/>
      <c r="E6"/>
      <c r="F6"/>
      <c r="P6" s="19" t="s">
        <v>226</v>
      </c>
      <c r="Q6" s="6">
        <v>6</v>
      </c>
      <c r="R6" s="10" t="s">
        <v>18</v>
      </c>
    </row>
    <row r="7" spans="1:18" ht="18" customHeight="1">
      <c r="A7" s="89" t="s">
        <v>227</v>
      </c>
      <c r="B7" s="89" t="s">
        <v>6</v>
      </c>
      <c r="D7"/>
      <c r="E7"/>
      <c r="F7"/>
      <c r="P7" s="182" t="s">
        <v>103</v>
      </c>
      <c r="Q7" s="145">
        <v>3</v>
      </c>
      <c r="R7" s="137" t="s">
        <v>16</v>
      </c>
    </row>
    <row r="8" spans="1:18" ht="18" customHeight="1">
      <c r="A8" s="89" t="s">
        <v>217</v>
      </c>
      <c r="B8" s="89" t="s">
        <v>53</v>
      </c>
      <c r="D8"/>
      <c r="E8"/>
      <c r="F8"/>
      <c r="P8" s="19" t="s">
        <v>117</v>
      </c>
      <c r="Q8" s="6">
        <v>3</v>
      </c>
      <c r="R8" s="10" t="s">
        <v>18</v>
      </c>
    </row>
    <row r="9" spans="1:18" ht="18" customHeight="1">
      <c r="A9" s="89" t="s">
        <v>117</v>
      </c>
      <c r="B9" s="89" t="s">
        <v>53</v>
      </c>
      <c r="D9"/>
      <c r="E9"/>
      <c r="F9"/>
      <c r="P9" s="10" t="s">
        <v>149</v>
      </c>
      <c r="Q9" s="2">
        <v>7</v>
      </c>
      <c r="R9" s="10" t="s">
        <v>23</v>
      </c>
    </row>
    <row r="10" spans="1:18" ht="18" customHeight="1">
      <c r="A10" s="89" t="s">
        <v>228</v>
      </c>
      <c r="B10" s="89" t="s">
        <v>6</v>
      </c>
      <c r="D10"/>
      <c r="E10"/>
      <c r="F10"/>
      <c r="P10" s="6" t="s">
        <v>42</v>
      </c>
      <c r="Q10" s="6">
        <v>3</v>
      </c>
      <c r="R10" s="10" t="s">
        <v>23</v>
      </c>
    </row>
    <row r="11" spans="1:18" ht="18" customHeight="1">
      <c r="A11" s="89" t="s">
        <v>229</v>
      </c>
      <c r="B11" s="89" t="s">
        <v>53</v>
      </c>
      <c r="D11"/>
      <c r="E11"/>
      <c r="F11"/>
      <c r="P11" s="109" t="s">
        <v>170</v>
      </c>
      <c r="Q11" s="109">
        <v>1</v>
      </c>
      <c r="R11" s="110" t="s">
        <v>16</v>
      </c>
    </row>
    <row r="12" spans="1:18" ht="18" customHeight="1">
      <c r="A12" s="89" t="s">
        <v>115</v>
      </c>
      <c r="B12" s="89" t="s">
        <v>50</v>
      </c>
      <c r="D12"/>
      <c r="E12"/>
      <c r="F12"/>
      <c r="G12" s="76"/>
      <c r="H12" s="76"/>
      <c r="I12" s="76"/>
      <c r="P12" s="149" t="s">
        <v>48</v>
      </c>
      <c r="Q12" s="109">
        <v>3</v>
      </c>
      <c r="R12" s="110" t="s">
        <v>16</v>
      </c>
    </row>
    <row r="13" spans="1:18" ht="18" customHeight="1">
      <c r="A13" s="89" t="s">
        <v>167</v>
      </c>
      <c r="B13" s="89" t="s">
        <v>50</v>
      </c>
      <c r="D13"/>
      <c r="E13"/>
      <c r="F13"/>
      <c r="P13" s="149" t="s">
        <v>111</v>
      </c>
      <c r="Q13" s="109">
        <v>1</v>
      </c>
      <c r="R13" s="110" t="s">
        <v>16</v>
      </c>
    </row>
    <row r="14" spans="1:18" ht="18" customHeight="1">
      <c r="A14" s="89" t="s">
        <v>148</v>
      </c>
      <c r="B14" s="89" t="s">
        <v>50</v>
      </c>
      <c r="D14"/>
      <c r="E14"/>
      <c r="F14"/>
      <c r="P14" s="149" t="s">
        <v>113</v>
      </c>
      <c r="Q14" s="109">
        <v>3</v>
      </c>
      <c r="R14" s="110" t="s">
        <v>16</v>
      </c>
    </row>
    <row r="15" spans="1:18" ht="18" customHeight="1">
      <c r="A15" s="89"/>
      <c r="B15" s="89"/>
      <c r="D15"/>
      <c r="E15"/>
      <c r="F15"/>
      <c r="P15" s="149" t="s">
        <v>107</v>
      </c>
      <c r="Q15" s="109">
        <v>1</v>
      </c>
      <c r="R15" s="110" t="s">
        <v>16</v>
      </c>
    </row>
    <row r="16" spans="1:18" ht="18" customHeight="1">
      <c r="A16" s="89"/>
      <c r="B16" s="89"/>
      <c r="D16"/>
      <c r="E16"/>
      <c r="F16"/>
      <c r="P16" s="19"/>
      <c r="Q16" s="6"/>
      <c r="R16" s="10"/>
    </row>
    <row r="17" spans="1:18" ht="18" customHeight="1">
      <c r="A17" s="117" t="s">
        <v>67</v>
      </c>
      <c r="B17" s="89"/>
      <c r="D17"/>
      <c r="E17"/>
      <c r="F17"/>
      <c r="H17" s="76"/>
      <c r="I17" s="76"/>
      <c r="P17" s="17"/>
      <c r="Q17" s="432">
        <f>SUM(Q3:Q16)</f>
        <v>37</v>
      </c>
      <c r="R17" s="440"/>
    </row>
    <row r="18" spans="1:18" ht="18" customHeight="1">
      <c r="A18" s="223" t="s">
        <v>69</v>
      </c>
      <c r="B18" s="89"/>
      <c r="D18" s="437">
        <v>45173</v>
      </c>
      <c r="E18" s="478"/>
      <c r="F18" s="478"/>
      <c r="G18" s="433">
        <v>45174</v>
      </c>
      <c r="H18" s="434"/>
      <c r="I18" s="435"/>
      <c r="J18" s="434">
        <v>45175</v>
      </c>
      <c r="K18" s="434"/>
      <c r="L18" s="435"/>
      <c r="M18" s="433">
        <v>45176</v>
      </c>
      <c r="N18" s="434"/>
      <c r="O18" s="435"/>
      <c r="P18" s="433">
        <v>45177</v>
      </c>
      <c r="Q18" s="442"/>
      <c r="R18" s="451"/>
    </row>
    <row r="19" spans="1:18" ht="18" customHeight="1">
      <c r="A19" s="224" t="s">
        <v>70</v>
      </c>
      <c r="B19" s="89"/>
      <c r="D19" s="45" t="s">
        <v>1</v>
      </c>
      <c r="E19" s="30" t="s">
        <v>3</v>
      </c>
      <c r="F19" s="5" t="s">
        <v>4</v>
      </c>
      <c r="G19" s="50" t="s">
        <v>1</v>
      </c>
      <c r="H19" s="51" t="s">
        <v>3</v>
      </c>
      <c r="I19" s="51" t="s">
        <v>4</v>
      </c>
      <c r="J19" s="50" t="s">
        <v>1</v>
      </c>
      <c r="K19" s="51" t="s">
        <v>3</v>
      </c>
      <c r="L19" s="111" t="s">
        <v>4</v>
      </c>
      <c r="M19" s="50" t="s">
        <v>1</v>
      </c>
      <c r="N19" s="51" t="s">
        <v>3</v>
      </c>
      <c r="O19" s="111" t="s">
        <v>4</v>
      </c>
      <c r="P19" s="104" t="s">
        <v>1</v>
      </c>
      <c r="Q19" s="105" t="s">
        <v>3</v>
      </c>
      <c r="R19" s="106" t="s">
        <v>4</v>
      </c>
    </row>
    <row r="20" spans="1:18" ht="18" customHeight="1">
      <c r="A20" s="127" t="s">
        <v>71</v>
      </c>
      <c r="B20" s="89"/>
      <c r="D20" s="10" t="s">
        <v>7</v>
      </c>
      <c r="E20" s="2">
        <v>1</v>
      </c>
      <c r="F20" s="9" t="s">
        <v>8</v>
      </c>
      <c r="G20" s="10" t="s">
        <v>7</v>
      </c>
      <c r="H20" s="2">
        <v>2</v>
      </c>
      <c r="I20" s="10" t="s">
        <v>8</v>
      </c>
      <c r="J20" s="10" t="s">
        <v>7</v>
      </c>
      <c r="K20" s="2">
        <v>3</v>
      </c>
      <c r="L20" s="9" t="s">
        <v>8</v>
      </c>
      <c r="M20" s="2" t="s">
        <v>183</v>
      </c>
      <c r="N20" s="6">
        <v>2</v>
      </c>
      <c r="O20" s="9" t="s">
        <v>8</v>
      </c>
      <c r="P20" s="2" t="s">
        <v>10</v>
      </c>
      <c r="Q20" s="6">
        <v>2</v>
      </c>
      <c r="R20" s="9" t="s">
        <v>11</v>
      </c>
    </row>
    <row r="21" spans="1:18" ht="18" customHeight="1">
      <c r="B21" s="89"/>
      <c r="D21" s="10" t="s">
        <v>10</v>
      </c>
      <c r="E21" s="2">
        <v>2</v>
      </c>
      <c r="F21" s="10" t="s">
        <v>11</v>
      </c>
      <c r="G21" s="10" t="s">
        <v>10</v>
      </c>
      <c r="H21" s="2">
        <v>3</v>
      </c>
      <c r="I21" s="10" t="s">
        <v>11</v>
      </c>
      <c r="J21" s="10" t="s">
        <v>10</v>
      </c>
      <c r="K21" s="2">
        <v>1</v>
      </c>
      <c r="L21" s="10" t="s">
        <v>11</v>
      </c>
      <c r="M21" s="2" t="s">
        <v>10</v>
      </c>
      <c r="N21" s="6">
        <v>1</v>
      </c>
      <c r="O21" s="10" t="s">
        <v>11</v>
      </c>
      <c r="P21" s="2" t="s">
        <v>87</v>
      </c>
      <c r="Q21" s="6">
        <v>1</v>
      </c>
      <c r="R21" s="10" t="s">
        <v>18</v>
      </c>
    </row>
    <row r="22" spans="1:18" ht="18" customHeight="1">
      <c r="B22" s="89"/>
      <c r="D22" s="10" t="s">
        <v>13</v>
      </c>
      <c r="E22" s="2">
        <v>2</v>
      </c>
      <c r="F22" s="10"/>
      <c r="G22" s="6" t="s">
        <v>13</v>
      </c>
      <c r="H22" s="8">
        <v>1</v>
      </c>
      <c r="I22" s="6"/>
      <c r="J22" s="19" t="s">
        <v>75</v>
      </c>
      <c r="K22" s="6">
        <v>1</v>
      </c>
      <c r="L22" s="10" t="s">
        <v>18</v>
      </c>
      <c r="M22" s="2" t="s">
        <v>115</v>
      </c>
      <c r="N22" s="6">
        <v>3</v>
      </c>
      <c r="O22" s="10" t="s">
        <v>18</v>
      </c>
      <c r="P22" s="2" t="s">
        <v>148</v>
      </c>
      <c r="Q22" s="6">
        <v>3</v>
      </c>
      <c r="R22" s="10" t="s">
        <v>18</v>
      </c>
    </row>
    <row r="23" spans="1:18" ht="18" customHeight="1">
      <c r="D23" s="6" t="s">
        <v>217</v>
      </c>
      <c r="E23" s="6">
        <v>3</v>
      </c>
      <c r="F23" s="10" t="s">
        <v>18</v>
      </c>
      <c r="G23" s="6" t="s">
        <v>117</v>
      </c>
      <c r="H23" s="8">
        <v>4</v>
      </c>
      <c r="I23" s="6" t="s">
        <v>18</v>
      </c>
      <c r="J23" s="6" t="s">
        <v>117</v>
      </c>
      <c r="K23" s="6">
        <v>2</v>
      </c>
      <c r="L23" s="10" t="s">
        <v>18</v>
      </c>
      <c r="M23" s="2" t="s">
        <v>117</v>
      </c>
      <c r="N23" s="6">
        <v>3</v>
      </c>
      <c r="O23" s="10" t="s">
        <v>18</v>
      </c>
      <c r="P23" s="2" t="s">
        <v>217</v>
      </c>
      <c r="Q23" s="6">
        <v>5</v>
      </c>
      <c r="R23" s="10" t="s">
        <v>23</v>
      </c>
    </row>
    <row r="24" spans="1:18" ht="18" customHeight="1">
      <c r="D24" s="6" t="s">
        <v>20</v>
      </c>
      <c r="E24" s="6">
        <v>2</v>
      </c>
      <c r="F24" s="10" t="s">
        <v>18</v>
      </c>
      <c r="G24" s="6" t="s">
        <v>217</v>
      </c>
      <c r="H24" s="8">
        <v>4</v>
      </c>
      <c r="I24" s="6" t="s">
        <v>18</v>
      </c>
      <c r="J24" s="6" t="s">
        <v>20</v>
      </c>
      <c r="K24" s="6">
        <v>7</v>
      </c>
      <c r="L24" s="10" t="s">
        <v>18</v>
      </c>
      <c r="M24" s="2" t="s">
        <v>149</v>
      </c>
      <c r="N24" s="6">
        <v>2</v>
      </c>
      <c r="O24" s="10" t="s">
        <v>23</v>
      </c>
      <c r="P24" s="28" t="s">
        <v>167</v>
      </c>
      <c r="Q24" s="2">
        <v>2</v>
      </c>
      <c r="R24" s="10" t="s">
        <v>18</v>
      </c>
    </row>
    <row r="25" spans="1:18" ht="18" customHeight="1">
      <c r="D25" s="10" t="s">
        <v>115</v>
      </c>
      <c r="E25" s="2">
        <v>3</v>
      </c>
      <c r="F25" s="10" t="s">
        <v>18</v>
      </c>
      <c r="G25" s="6" t="s">
        <v>226</v>
      </c>
      <c r="H25" s="8">
        <v>3</v>
      </c>
      <c r="I25" s="6" t="s">
        <v>18</v>
      </c>
      <c r="J25" s="6" t="s">
        <v>149</v>
      </c>
      <c r="K25" s="6">
        <v>7</v>
      </c>
      <c r="L25" s="10" t="s">
        <v>23</v>
      </c>
      <c r="M25" s="2" t="s">
        <v>217</v>
      </c>
      <c r="N25" s="6">
        <v>4</v>
      </c>
      <c r="O25" s="10" t="s">
        <v>18</v>
      </c>
      <c r="P25" s="2" t="s">
        <v>117</v>
      </c>
      <c r="Q25" s="6">
        <v>3</v>
      </c>
      <c r="R25" s="10" t="s">
        <v>23</v>
      </c>
    </row>
    <row r="26" spans="1:18" ht="18" customHeight="1">
      <c r="D26" s="10" t="s">
        <v>42</v>
      </c>
      <c r="E26" s="2">
        <v>2</v>
      </c>
      <c r="F26" s="10" t="s">
        <v>23</v>
      </c>
      <c r="G26" s="6" t="s">
        <v>227</v>
      </c>
      <c r="H26" s="8">
        <v>3</v>
      </c>
      <c r="I26" s="6" t="s">
        <v>18</v>
      </c>
      <c r="J26" s="6" t="s">
        <v>217</v>
      </c>
      <c r="K26" s="6">
        <v>5</v>
      </c>
      <c r="L26" s="10" t="s">
        <v>18</v>
      </c>
      <c r="M26" s="28" t="s">
        <v>167</v>
      </c>
      <c r="N26" s="2">
        <v>5</v>
      </c>
      <c r="O26" s="10" t="s">
        <v>18</v>
      </c>
      <c r="P26" s="2" t="s">
        <v>75</v>
      </c>
      <c r="Q26" s="6">
        <v>1</v>
      </c>
      <c r="R26" s="10" t="s">
        <v>18</v>
      </c>
    </row>
    <row r="27" spans="1:18" ht="18" customHeight="1">
      <c r="D27" s="10" t="s">
        <v>226</v>
      </c>
      <c r="E27" s="2">
        <v>3</v>
      </c>
      <c r="F27" s="10" t="s">
        <v>18</v>
      </c>
      <c r="G27" s="6" t="s">
        <v>115</v>
      </c>
      <c r="H27" s="8">
        <v>2</v>
      </c>
      <c r="I27" s="6" t="s">
        <v>18</v>
      </c>
      <c r="J27" s="6" t="s">
        <v>225</v>
      </c>
      <c r="K27" s="6">
        <v>2</v>
      </c>
      <c r="L27" s="10" t="s">
        <v>23</v>
      </c>
      <c r="M27" s="2" t="s">
        <v>225</v>
      </c>
      <c r="N27" s="6">
        <v>2</v>
      </c>
      <c r="O27" s="10" t="s">
        <v>23</v>
      </c>
      <c r="P27" s="150" t="s">
        <v>48</v>
      </c>
      <c r="Q27" s="109">
        <v>3</v>
      </c>
      <c r="R27" s="110" t="s">
        <v>16</v>
      </c>
    </row>
    <row r="28" spans="1:18" ht="18" customHeight="1">
      <c r="D28" s="10" t="s">
        <v>149</v>
      </c>
      <c r="E28" s="2">
        <v>13</v>
      </c>
      <c r="F28" s="10" t="s">
        <v>23</v>
      </c>
      <c r="G28" s="6" t="s">
        <v>225</v>
      </c>
      <c r="H28" s="8">
        <v>5</v>
      </c>
      <c r="I28" s="6" t="s">
        <v>23</v>
      </c>
      <c r="J28" s="6" t="s">
        <v>226</v>
      </c>
      <c r="K28" s="6">
        <v>7</v>
      </c>
      <c r="L28" s="10" t="s">
        <v>23</v>
      </c>
      <c r="M28" s="2" t="s">
        <v>227</v>
      </c>
      <c r="N28" s="6">
        <v>3</v>
      </c>
      <c r="O28" s="10" t="s">
        <v>23</v>
      </c>
      <c r="P28" s="150" t="s">
        <v>38</v>
      </c>
      <c r="Q28" s="109">
        <v>3</v>
      </c>
      <c r="R28" s="110" t="s">
        <v>16</v>
      </c>
    </row>
    <row r="29" spans="1:18" ht="18" customHeight="1">
      <c r="D29" s="6" t="s">
        <v>190</v>
      </c>
      <c r="E29" s="6">
        <v>1</v>
      </c>
      <c r="F29" s="10" t="s">
        <v>11</v>
      </c>
      <c r="G29" s="109" t="s">
        <v>40</v>
      </c>
      <c r="H29" s="163">
        <v>4</v>
      </c>
      <c r="I29" s="109" t="s">
        <v>16</v>
      </c>
      <c r="J29" s="6" t="s">
        <v>115</v>
      </c>
      <c r="K29" s="6">
        <v>2</v>
      </c>
      <c r="L29" s="10" t="s">
        <v>18</v>
      </c>
      <c r="M29" s="2" t="s">
        <v>230</v>
      </c>
      <c r="N29" s="6">
        <v>1</v>
      </c>
      <c r="O29" s="10" t="s">
        <v>11</v>
      </c>
      <c r="P29" s="150" t="s">
        <v>113</v>
      </c>
      <c r="Q29" s="109">
        <v>3</v>
      </c>
      <c r="R29" s="110" t="s">
        <v>16</v>
      </c>
    </row>
    <row r="30" spans="1:18" ht="18" customHeight="1">
      <c r="D30" s="145" t="s">
        <v>231</v>
      </c>
      <c r="E30" s="145">
        <v>2</v>
      </c>
      <c r="F30" s="137" t="s">
        <v>16</v>
      </c>
      <c r="G30" s="109" t="s">
        <v>43</v>
      </c>
      <c r="H30" s="109">
        <v>2</v>
      </c>
      <c r="I30" s="110" t="s">
        <v>16</v>
      </c>
      <c r="J30" s="6"/>
      <c r="K30" s="6"/>
      <c r="L30" s="10"/>
      <c r="M30" s="150" t="s">
        <v>39</v>
      </c>
      <c r="N30" s="109">
        <v>2</v>
      </c>
      <c r="O30" s="110" t="s">
        <v>16</v>
      </c>
      <c r="P30" s="150" t="s">
        <v>107</v>
      </c>
      <c r="Q30" s="109">
        <v>2</v>
      </c>
      <c r="R30" s="110" t="s">
        <v>16</v>
      </c>
    </row>
    <row r="31" spans="1:18" ht="18" customHeight="1">
      <c r="D31" s="145" t="s">
        <v>232</v>
      </c>
      <c r="E31" s="145">
        <v>1</v>
      </c>
      <c r="F31" s="137" t="s">
        <v>16</v>
      </c>
      <c r="G31" s="109" t="s">
        <v>41</v>
      </c>
      <c r="H31" s="109">
        <v>2</v>
      </c>
      <c r="I31" s="110" t="s">
        <v>16</v>
      </c>
      <c r="J31" s="6"/>
      <c r="K31" s="6"/>
      <c r="L31" s="10"/>
      <c r="M31" s="150" t="s">
        <v>110</v>
      </c>
      <c r="N31" s="109">
        <v>3</v>
      </c>
      <c r="O31" s="110" t="s">
        <v>16</v>
      </c>
      <c r="P31" s="2" t="s">
        <v>42</v>
      </c>
      <c r="Q31" s="6">
        <v>4</v>
      </c>
      <c r="R31" s="10" t="s">
        <v>23</v>
      </c>
    </row>
    <row r="32" spans="1:18" ht="18" customHeight="1">
      <c r="D32" s="145" t="s">
        <v>103</v>
      </c>
      <c r="E32" s="145">
        <v>2</v>
      </c>
      <c r="F32" s="137" t="s">
        <v>16</v>
      </c>
      <c r="G32" s="109" t="s">
        <v>33</v>
      </c>
      <c r="H32" s="163">
        <v>2</v>
      </c>
      <c r="I32" s="109" t="s">
        <v>16</v>
      </c>
      <c r="J32" s="6"/>
      <c r="K32" s="6"/>
      <c r="L32" s="10"/>
      <c r="M32" s="150" t="s">
        <v>170</v>
      </c>
      <c r="N32" s="109">
        <v>1</v>
      </c>
      <c r="O32" s="110" t="s">
        <v>16</v>
      </c>
      <c r="P32" s="2" t="s">
        <v>225</v>
      </c>
      <c r="Q32" s="6">
        <v>2</v>
      </c>
      <c r="R32" s="10" t="s">
        <v>23</v>
      </c>
    </row>
    <row r="33" spans="1:18" ht="18" customHeight="1">
      <c r="D33" s="6"/>
      <c r="E33" s="6"/>
      <c r="F33" s="10"/>
      <c r="G33" s="6"/>
      <c r="H33" s="8"/>
      <c r="I33" s="6"/>
      <c r="J33" s="6"/>
      <c r="K33" s="6"/>
      <c r="L33" s="10"/>
      <c r="M33" s="150" t="s">
        <v>103</v>
      </c>
      <c r="N33" s="109">
        <v>1</v>
      </c>
      <c r="O33" s="110" t="s">
        <v>16</v>
      </c>
      <c r="P33" s="2" t="s">
        <v>149</v>
      </c>
      <c r="Q33" s="6">
        <v>3</v>
      </c>
      <c r="R33" s="10" t="s">
        <v>23</v>
      </c>
    </row>
    <row r="34" spans="1:18" ht="18" customHeight="1">
      <c r="D34" s="6"/>
      <c r="E34" s="6"/>
      <c r="F34" s="10"/>
      <c r="G34" s="6"/>
      <c r="H34" s="8"/>
      <c r="I34" s="6"/>
      <c r="J34" s="6"/>
      <c r="K34" s="6"/>
      <c r="L34" s="10"/>
      <c r="M34" s="150" t="s">
        <v>111</v>
      </c>
      <c r="N34" s="109">
        <v>2</v>
      </c>
      <c r="O34" s="110" t="s">
        <v>16</v>
      </c>
      <c r="Q34" s="6"/>
      <c r="R34" s="10"/>
    </row>
    <row r="35" spans="1:18" ht="18" customHeight="1">
      <c r="D35" s="6"/>
      <c r="E35" s="6"/>
      <c r="F35" s="10"/>
      <c r="G35" s="6"/>
      <c r="H35" s="8"/>
      <c r="I35" s="6"/>
      <c r="J35" s="6"/>
      <c r="K35" s="6"/>
      <c r="L35" s="10"/>
      <c r="M35" s="2" t="s">
        <v>226</v>
      </c>
      <c r="N35" s="6">
        <v>2</v>
      </c>
      <c r="O35" s="10" t="s">
        <v>23</v>
      </c>
      <c r="Q35" s="6"/>
      <c r="R35" s="10"/>
    </row>
    <row r="36" spans="1:18" ht="18" customHeight="1">
      <c r="D36" s="6"/>
      <c r="E36" s="6"/>
      <c r="F36" s="10"/>
      <c r="G36" s="6"/>
      <c r="H36" s="8"/>
      <c r="I36" s="6"/>
      <c r="J36" s="6"/>
      <c r="K36" s="6"/>
      <c r="L36" s="11"/>
      <c r="N36" s="6"/>
      <c r="O36" s="11"/>
      <c r="Q36" s="6"/>
      <c r="R36" s="10"/>
    </row>
    <row r="37" spans="1:18" ht="18" customHeight="1">
      <c r="D37" s="9"/>
      <c r="E37" s="479">
        <f>SUM(E20:E36)</f>
        <v>37</v>
      </c>
      <c r="F37" s="458"/>
      <c r="G37" s="53"/>
      <c r="H37" s="432">
        <f>SUM(H20:H36)</f>
        <v>37</v>
      </c>
      <c r="I37" s="440"/>
      <c r="J37" s="12"/>
      <c r="K37" s="432">
        <f>SUM(K20:K36)</f>
        <v>37</v>
      </c>
      <c r="L37" s="431"/>
      <c r="M37" s="53"/>
      <c r="N37" s="432">
        <f>SUM(N20:N36)</f>
        <v>37</v>
      </c>
      <c r="O37" s="431"/>
      <c r="P37" s="53"/>
      <c r="Q37" s="432">
        <f>SUM(Q20:Q36)</f>
        <v>37</v>
      </c>
      <c r="R37" s="440"/>
    </row>
    <row r="38" spans="1:18" ht="18" customHeight="1">
      <c r="D38" s="433">
        <v>45180</v>
      </c>
      <c r="E38" s="434"/>
      <c r="F38" s="435"/>
      <c r="G38" s="438">
        <v>45181</v>
      </c>
      <c r="H38" s="438"/>
      <c r="I38" s="477"/>
      <c r="J38" s="437">
        <v>45182</v>
      </c>
      <c r="K38" s="460"/>
      <c r="L38" s="476"/>
      <c r="M38" s="437">
        <v>45183</v>
      </c>
      <c r="N38" s="460"/>
      <c r="O38" s="476"/>
      <c r="P38" s="437">
        <v>45184</v>
      </c>
      <c r="Q38" s="460"/>
      <c r="R38" s="476"/>
    </row>
    <row r="39" spans="1:18" ht="18" customHeight="1">
      <c r="A39" s="89"/>
      <c r="B39" s="89"/>
      <c r="D39" s="198" t="s">
        <v>1</v>
      </c>
      <c r="E39" s="199" t="s">
        <v>3</v>
      </c>
      <c r="F39" s="49" t="s">
        <v>4</v>
      </c>
      <c r="G39" s="98" t="s">
        <v>1</v>
      </c>
      <c r="H39" s="46" t="s">
        <v>3</v>
      </c>
      <c r="I39" s="44" t="s">
        <v>4</v>
      </c>
      <c r="J39" s="15" t="s">
        <v>1</v>
      </c>
      <c r="K39" s="5" t="s">
        <v>3</v>
      </c>
      <c r="L39" s="66" t="s">
        <v>4</v>
      </c>
      <c r="M39" s="98" t="s">
        <v>1</v>
      </c>
      <c r="N39" s="46" t="s">
        <v>3</v>
      </c>
      <c r="O39" s="102" t="s">
        <v>4</v>
      </c>
      <c r="P39" s="158" t="s">
        <v>1</v>
      </c>
      <c r="Q39" s="46" t="s">
        <v>3</v>
      </c>
      <c r="R39" s="102" t="s">
        <v>4</v>
      </c>
    </row>
    <row r="40" spans="1:18" ht="18" customHeight="1">
      <c r="A40" s="89"/>
      <c r="B40" s="89"/>
      <c r="D40" s="9" t="s">
        <v>10</v>
      </c>
      <c r="E40" s="2">
        <v>1</v>
      </c>
      <c r="F40" s="9" t="s">
        <v>11</v>
      </c>
      <c r="G40" s="28" t="s">
        <v>10</v>
      </c>
      <c r="H40" s="2">
        <v>6</v>
      </c>
      <c r="I40" s="17" t="s">
        <v>11</v>
      </c>
      <c r="J40" s="9" t="s">
        <v>10</v>
      </c>
      <c r="K40" s="26">
        <v>2</v>
      </c>
      <c r="L40" s="9" t="s">
        <v>11</v>
      </c>
      <c r="M40" s="2" t="s">
        <v>183</v>
      </c>
      <c r="N40" s="6">
        <v>2</v>
      </c>
      <c r="O40" s="9" t="s">
        <v>8</v>
      </c>
      <c r="P40" s="27" t="s">
        <v>10</v>
      </c>
      <c r="Q40" s="2">
        <v>1</v>
      </c>
      <c r="R40" s="9" t="s">
        <v>11</v>
      </c>
    </row>
    <row r="41" spans="1:18" ht="18" customHeight="1">
      <c r="A41" s="89"/>
      <c r="B41" s="89"/>
      <c r="D41" s="137" t="s">
        <v>109</v>
      </c>
      <c r="E41" s="148">
        <v>2</v>
      </c>
      <c r="F41" s="137" t="s">
        <v>16</v>
      </c>
      <c r="G41" s="2" t="s">
        <v>148</v>
      </c>
      <c r="H41" s="6">
        <v>2</v>
      </c>
      <c r="I41" s="19" t="s">
        <v>18</v>
      </c>
      <c r="J41" s="10" t="s">
        <v>13</v>
      </c>
      <c r="K41" s="2">
        <v>1</v>
      </c>
      <c r="L41" s="10"/>
      <c r="M41" s="2" t="s">
        <v>13</v>
      </c>
      <c r="N41" s="6">
        <v>1</v>
      </c>
      <c r="O41" s="10"/>
      <c r="P41" s="139" t="s">
        <v>15</v>
      </c>
      <c r="Q41" s="140">
        <v>10</v>
      </c>
      <c r="R41" s="141" t="s">
        <v>16</v>
      </c>
    </row>
    <row r="42" spans="1:18" ht="18" customHeight="1">
      <c r="A42" s="89"/>
      <c r="B42" s="89"/>
      <c r="D42" s="10" t="s">
        <v>148</v>
      </c>
      <c r="E42" s="2">
        <v>6</v>
      </c>
      <c r="F42" s="10" t="s">
        <v>18</v>
      </c>
      <c r="G42" s="28" t="s">
        <v>87</v>
      </c>
      <c r="H42" s="2">
        <v>1</v>
      </c>
      <c r="I42" s="19" t="s">
        <v>18</v>
      </c>
      <c r="J42" s="10" t="s">
        <v>75</v>
      </c>
      <c r="K42" s="2">
        <v>1</v>
      </c>
      <c r="L42" s="10" t="s">
        <v>18</v>
      </c>
      <c r="M42" s="2" t="s">
        <v>10</v>
      </c>
      <c r="N42" s="6">
        <v>1</v>
      </c>
      <c r="O42" s="10" t="s">
        <v>11</v>
      </c>
      <c r="P42" s="28" t="s">
        <v>148</v>
      </c>
      <c r="Q42" s="2">
        <v>4</v>
      </c>
      <c r="R42" s="10" t="s">
        <v>18</v>
      </c>
    </row>
    <row r="43" spans="1:18" ht="18" customHeight="1">
      <c r="A43" s="89"/>
      <c r="B43" s="89"/>
      <c r="D43" s="10" t="s">
        <v>167</v>
      </c>
      <c r="E43" s="2">
        <v>3</v>
      </c>
      <c r="F43" s="10" t="s">
        <v>18</v>
      </c>
      <c r="G43" s="28" t="s">
        <v>167</v>
      </c>
      <c r="H43" s="2">
        <v>4</v>
      </c>
      <c r="I43" s="19" t="s">
        <v>18</v>
      </c>
      <c r="J43" s="10" t="s">
        <v>87</v>
      </c>
      <c r="K43" s="2">
        <v>3</v>
      </c>
      <c r="L43" s="10" t="s">
        <v>18</v>
      </c>
      <c r="M43" s="2" t="s">
        <v>75</v>
      </c>
      <c r="N43" s="6">
        <v>2</v>
      </c>
      <c r="O43" s="10" t="s">
        <v>18</v>
      </c>
      <c r="P43" s="28" t="s">
        <v>20</v>
      </c>
      <c r="Q43" s="2">
        <v>3</v>
      </c>
      <c r="R43" s="10" t="s">
        <v>18</v>
      </c>
    </row>
    <row r="44" spans="1:18" ht="18" customHeight="1">
      <c r="A44" s="89"/>
      <c r="B44" s="89"/>
      <c r="D44" s="10" t="s">
        <v>217</v>
      </c>
      <c r="E44" s="2">
        <v>5</v>
      </c>
      <c r="F44" s="10" t="s">
        <v>23</v>
      </c>
      <c r="G44" s="28" t="s">
        <v>217</v>
      </c>
      <c r="H44" s="2">
        <v>2</v>
      </c>
      <c r="I44" s="19" t="s">
        <v>23</v>
      </c>
      <c r="J44" s="10" t="s">
        <v>117</v>
      </c>
      <c r="K44" s="2">
        <v>2</v>
      </c>
      <c r="L44" s="10" t="s">
        <v>18</v>
      </c>
      <c r="M44" s="2" t="s">
        <v>87</v>
      </c>
      <c r="N44" s="6">
        <v>2</v>
      </c>
      <c r="O44" s="10" t="s">
        <v>18</v>
      </c>
      <c r="P44" s="28" t="s">
        <v>87</v>
      </c>
      <c r="Q44" s="2">
        <v>2</v>
      </c>
      <c r="R44" s="10" t="s">
        <v>18</v>
      </c>
    </row>
    <row r="45" spans="1:18" ht="18" customHeight="1">
      <c r="A45" s="89"/>
      <c r="B45" s="89"/>
      <c r="D45" s="137" t="s">
        <v>40</v>
      </c>
      <c r="E45" s="148">
        <v>4</v>
      </c>
      <c r="F45" s="137" t="s">
        <v>16</v>
      </c>
      <c r="G45" s="28" t="s">
        <v>117</v>
      </c>
      <c r="H45" s="2">
        <v>3</v>
      </c>
      <c r="I45" s="19" t="s">
        <v>18</v>
      </c>
      <c r="J45" s="10" t="s">
        <v>167</v>
      </c>
      <c r="K45" s="2">
        <v>4</v>
      </c>
      <c r="L45" s="10" t="s">
        <v>18</v>
      </c>
      <c r="M45" s="28" t="s">
        <v>20</v>
      </c>
      <c r="N45" s="2">
        <v>6</v>
      </c>
      <c r="O45" s="10" t="s">
        <v>18</v>
      </c>
      <c r="P45" s="28" t="s">
        <v>117</v>
      </c>
      <c r="Q45" s="2">
        <v>3</v>
      </c>
      <c r="R45" s="10" t="s">
        <v>18</v>
      </c>
    </row>
    <row r="46" spans="1:18" ht="18" customHeight="1">
      <c r="A46" s="89"/>
      <c r="B46" s="89"/>
      <c r="D46" s="137" t="s">
        <v>233</v>
      </c>
      <c r="E46" s="148">
        <v>3</v>
      </c>
      <c r="F46" s="137" t="s">
        <v>16</v>
      </c>
      <c r="G46" s="28" t="s">
        <v>115</v>
      </c>
      <c r="H46" s="2">
        <v>3</v>
      </c>
      <c r="I46" s="19" t="s">
        <v>18</v>
      </c>
      <c r="J46" s="10" t="s">
        <v>229</v>
      </c>
      <c r="K46" s="2">
        <v>4</v>
      </c>
      <c r="L46" s="10" t="s">
        <v>18</v>
      </c>
      <c r="M46" s="28" t="s">
        <v>167</v>
      </c>
      <c r="N46" s="2">
        <v>2</v>
      </c>
      <c r="O46" s="10" t="s">
        <v>18</v>
      </c>
      <c r="P46" s="183" t="s">
        <v>234</v>
      </c>
      <c r="Q46" s="148">
        <v>1</v>
      </c>
      <c r="R46" s="137" t="s">
        <v>16</v>
      </c>
    </row>
    <row r="47" spans="1:18" ht="18" customHeight="1">
      <c r="A47" s="89"/>
      <c r="B47" s="89"/>
      <c r="D47" s="10" t="s">
        <v>117</v>
      </c>
      <c r="E47" s="2">
        <v>5</v>
      </c>
      <c r="F47" s="10" t="s">
        <v>18</v>
      </c>
      <c r="G47" s="28" t="s">
        <v>20</v>
      </c>
      <c r="H47" s="2">
        <v>1</v>
      </c>
      <c r="I47" s="19" t="s">
        <v>18</v>
      </c>
      <c r="J47" s="10" t="s">
        <v>148</v>
      </c>
      <c r="K47" s="2">
        <v>9</v>
      </c>
      <c r="L47" s="10" t="s">
        <v>18</v>
      </c>
      <c r="M47" s="28" t="s">
        <v>117</v>
      </c>
      <c r="N47" s="2">
        <v>4</v>
      </c>
      <c r="O47" s="10" t="s">
        <v>18</v>
      </c>
      <c r="P47" s="28" t="s">
        <v>115</v>
      </c>
      <c r="Q47" s="2">
        <v>2</v>
      </c>
      <c r="R47" s="10" t="s">
        <v>18</v>
      </c>
    </row>
    <row r="48" spans="1:18" ht="18" customHeight="1">
      <c r="A48" s="89"/>
      <c r="B48" s="89"/>
      <c r="D48" s="10" t="s">
        <v>115</v>
      </c>
      <c r="E48" s="2">
        <v>4</v>
      </c>
      <c r="F48" s="10" t="s">
        <v>18</v>
      </c>
      <c r="G48" s="139" t="s">
        <v>28</v>
      </c>
      <c r="H48" s="140">
        <v>5</v>
      </c>
      <c r="I48" s="161" t="s">
        <v>16</v>
      </c>
      <c r="J48" s="137" t="s">
        <v>89</v>
      </c>
      <c r="K48" s="148">
        <v>3</v>
      </c>
      <c r="L48" s="137" t="s">
        <v>16</v>
      </c>
      <c r="M48" s="28" t="s">
        <v>228</v>
      </c>
      <c r="N48" s="2">
        <v>1</v>
      </c>
      <c r="O48" s="10" t="s">
        <v>18</v>
      </c>
      <c r="P48" s="28" t="s">
        <v>42</v>
      </c>
      <c r="Q48" s="2">
        <v>1</v>
      </c>
      <c r="R48" s="10" t="s">
        <v>11</v>
      </c>
    </row>
    <row r="49" spans="1:19" ht="18" customHeight="1">
      <c r="B49" s="89"/>
      <c r="D49" s="10" t="s">
        <v>225</v>
      </c>
      <c r="E49" s="2">
        <v>2</v>
      </c>
      <c r="F49" s="10" t="s">
        <v>23</v>
      </c>
      <c r="G49" s="139" t="s">
        <v>147</v>
      </c>
      <c r="H49" s="140">
        <v>3</v>
      </c>
      <c r="I49" s="161" t="s">
        <v>16</v>
      </c>
      <c r="J49" s="10" t="s">
        <v>228</v>
      </c>
      <c r="K49" s="2">
        <v>1</v>
      </c>
      <c r="L49" s="10" t="s">
        <v>18</v>
      </c>
      <c r="M49" s="28" t="s">
        <v>115</v>
      </c>
      <c r="N49" s="2">
        <v>3</v>
      </c>
      <c r="O49" s="10" t="s">
        <v>18</v>
      </c>
      <c r="P49" s="28" t="s">
        <v>226</v>
      </c>
      <c r="Q49" s="2">
        <v>3</v>
      </c>
      <c r="R49" s="10" t="s">
        <v>23</v>
      </c>
    </row>
    <row r="50" spans="1:19" ht="18" customHeight="1">
      <c r="A50" s="89"/>
      <c r="B50" s="219"/>
      <c r="D50" s="10"/>
      <c r="F50" s="10"/>
      <c r="G50" s="139" t="s">
        <v>61</v>
      </c>
      <c r="H50" s="140">
        <v>2</v>
      </c>
      <c r="I50" s="161" t="s">
        <v>16</v>
      </c>
      <c r="J50" s="10" t="s">
        <v>115</v>
      </c>
      <c r="K50" s="2">
        <v>2</v>
      </c>
      <c r="L50" s="10" t="s">
        <v>18</v>
      </c>
      <c r="M50" s="139" t="s">
        <v>108</v>
      </c>
      <c r="N50" s="140">
        <v>2</v>
      </c>
      <c r="O50" s="141" t="s">
        <v>16</v>
      </c>
      <c r="P50" s="28" t="s">
        <v>225</v>
      </c>
      <c r="Q50" s="2">
        <v>2</v>
      </c>
      <c r="R50" s="10" t="s">
        <v>23</v>
      </c>
    </row>
    <row r="51" spans="1:19" ht="18" customHeight="1">
      <c r="A51" s="89"/>
      <c r="B51" s="219"/>
      <c r="D51" s="10"/>
      <c r="F51" s="10"/>
      <c r="G51" s="139" t="s">
        <v>116</v>
      </c>
      <c r="H51" s="140">
        <v>2</v>
      </c>
      <c r="I51" s="161" t="s">
        <v>16</v>
      </c>
      <c r="J51" s="10" t="s">
        <v>227</v>
      </c>
      <c r="K51" s="6">
        <v>1</v>
      </c>
      <c r="L51" s="10" t="s">
        <v>11</v>
      </c>
      <c r="M51" s="139" t="s">
        <v>119</v>
      </c>
      <c r="N51" s="140">
        <v>2</v>
      </c>
      <c r="O51" s="141" t="s">
        <v>16</v>
      </c>
      <c r="P51" s="28" t="s">
        <v>217</v>
      </c>
      <c r="Q51" s="2">
        <v>2</v>
      </c>
      <c r="R51" s="10" t="s">
        <v>23</v>
      </c>
    </row>
    <row r="52" spans="1:19" ht="18" customHeight="1">
      <c r="B52" s="220"/>
      <c r="D52" s="10"/>
      <c r="F52" s="10"/>
      <c r="G52" s="28" t="s">
        <v>149</v>
      </c>
      <c r="H52" s="2">
        <v>1</v>
      </c>
      <c r="I52" s="19" t="s">
        <v>23</v>
      </c>
      <c r="J52" s="10" t="s">
        <v>217</v>
      </c>
      <c r="K52" s="2">
        <v>2</v>
      </c>
      <c r="L52" s="10" t="s">
        <v>23</v>
      </c>
      <c r="M52" s="139" t="s">
        <v>66</v>
      </c>
      <c r="N52" s="140">
        <v>1</v>
      </c>
      <c r="O52" s="141" t="s">
        <v>16</v>
      </c>
      <c r="P52" s="28" t="s">
        <v>228</v>
      </c>
      <c r="Q52" s="2">
        <v>1</v>
      </c>
      <c r="R52" s="10" t="s">
        <v>18</v>
      </c>
    </row>
    <row r="53" spans="1:19" ht="18" customHeight="1">
      <c r="D53" s="10"/>
      <c r="F53" s="10"/>
      <c r="G53" s="28"/>
      <c r="I53" s="19"/>
      <c r="J53" s="10"/>
      <c r="L53" s="10"/>
      <c r="M53" s="139" t="s">
        <v>146</v>
      </c>
      <c r="N53" s="140">
        <v>1</v>
      </c>
      <c r="O53" s="141" t="s">
        <v>16</v>
      </c>
      <c r="P53" s="28"/>
      <c r="R53" s="10"/>
    </row>
    <row r="54" spans="1:19" ht="18" customHeight="1">
      <c r="D54" s="10"/>
      <c r="F54" s="10"/>
      <c r="G54" s="28"/>
      <c r="I54" s="19"/>
      <c r="J54" s="10"/>
      <c r="L54" s="10"/>
      <c r="M54" s="139" t="s">
        <v>19</v>
      </c>
      <c r="N54" s="140">
        <v>1</v>
      </c>
      <c r="O54" s="141" t="s">
        <v>16</v>
      </c>
      <c r="P54" s="28"/>
      <c r="R54" s="10"/>
    </row>
    <row r="55" spans="1:19" ht="18" customHeight="1">
      <c r="D55" s="10"/>
      <c r="F55" s="10"/>
      <c r="G55" s="28"/>
      <c r="I55" s="19"/>
      <c r="J55" s="10"/>
      <c r="L55" s="10"/>
      <c r="M55" s="139" t="s">
        <v>64</v>
      </c>
      <c r="N55" s="140">
        <v>1</v>
      </c>
      <c r="O55" s="141" t="s">
        <v>16</v>
      </c>
      <c r="P55" s="28"/>
      <c r="R55" s="10"/>
    </row>
    <row r="56" spans="1:19" ht="18" customHeight="1">
      <c r="D56" s="10"/>
      <c r="F56" s="10"/>
      <c r="G56" s="28"/>
      <c r="I56" s="19"/>
      <c r="J56" s="10"/>
      <c r="L56" s="10"/>
      <c r="M56" s="139" t="s">
        <v>198</v>
      </c>
      <c r="N56" s="140">
        <v>1</v>
      </c>
      <c r="O56" s="141" t="s">
        <v>16</v>
      </c>
      <c r="P56" s="28"/>
      <c r="R56" s="10"/>
    </row>
    <row r="57" spans="1:19" ht="18" customHeight="1">
      <c r="D57" s="10"/>
      <c r="F57" s="10"/>
      <c r="G57" s="28"/>
      <c r="I57" s="19"/>
      <c r="J57" s="10"/>
      <c r="L57" s="10"/>
      <c r="M57" s="183" t="s">
        <v>109</v>
      </c>
      <c r="N57" s="148">
        <v>1</v>
      </c>
      <c r="O57" s="137" t="s">
        <v>16</v>
      </c>
      <c r="P57" s="28"/>
      <c r="R57" s="10"/>
    </row>
    <row r="58" spans="1:19" ht="18" customHeight="1">
      <c r="D58" s="10"/>
      <c r="F58" s="10"/>
      <c r="G58" s="28"/>
      <c r="I58" s="19"/>
      <c r="J58" s="10"/>
      <c r="L58" s="10"/>
      <c r="M58" s="28" t="s">
        <v>149</v>
      </c>
      <c r="N58" s="2">
        <v>1</v>
      </c>
      <c r="O58" s="10" t="s">
        <v>23</v>
      </c>
      <c r="P58" s="28"/>
      <c r="R58" s="10"/>
    </row>
    <row r="59" spans="1:19" ht="18" customHeight="1">
      <c r="D59" s="10"/>
      <c r="F59" s="10"/>
      <c r="G59" s="28"/>
      <c r="I59" s="19"/>
      <c r="J59" s="10"/>
      <c r="L59" s="10"/>
      <c r="M59" s="28"/>
      <c r="O59" s="10"/>
      <c r="P59" s="28"/>
      <c r="R59" s="10"/>
    </row>
    <row r="60" spans="1:19" ht="18" customHeight="1">
      <c r="D60" s="12"/>
      <c r="E60" s="432">
        <f>SUM(E40:E59)</f>
        <v>35</v>
      </c>
      <c r="F60" s="430"/>
      <c r="G60" s="12"/>
      <c r="H60" s="432">
        <f>SUM(H40:H59)</f>
        <v>35</v>
      </c>
      <c r="I60" s="440"/>
      <c r="J60" s="12"/>
      <c r="K60" s="432">
        <f>SUM(K40:K59)</f>
        <v>35</v>
      </c>
      <c r="L60" s="440"/>
      <c r="M60" s="12"/>
      <c r="N60" s="432">
        <f>SUM(N40:N59)</f>
        <v>35</v>
      </c>
      <c r="O60" s="440"/>
      <c r="P60" s="12"/>
      <c r="Q60" s="432">
        <f>SUM(Q40:Q59)</f>
        <v>35</v>
      </c>
      <c r="R60" s="440"/>
    </row>
    <row r="61" spans="1:19" ht="18" customHeight="1">
      <c r="D61" s="475">
        <v>45187</v>
      </c>
      <c r="E61" s="460"/>
      <c r="F61" s="476"/>
      <c r="G61" s="475">
        <v>45188</v>
      </c>
      <c r="H61" s="460"/>
      <c r="I61" s="476"/>
      <c r="J61" s="475">
        <v>45189</v>
      </c>
      <c r="K61" s="460"/>
      <c r="L61" s="476"/>
      <c r="M61" s="475">
        <v>45190</v>
      </c>
      <c r="N61" s="460"/>
      <c r="O61" s="476"/>
      <c r="P61" s="475">
        <v>45191</v>
      </c>
      <c r="Q61" s="460"/>
      <c r="R61" s="476"/>
    </row>
    <row r="62" spans="1:19" ht="18" customHeight="1">
      <c r="D62" s="56" t="s">
        <v>1</v>
      </c>
      <c r="E62" s="30" t="s">
        <v>3</v>
      </c>
      <c r="F62" s="5" t="s">
        <v>4</v>
      </c>
      <c r="G62" s="3" t="s">
        <v>1</v>
      </c>
      <c r="H62" s="4" t="s">
        <v>3</v>
      </c>
      <c r="I62" s="4" t="s">
        <v>4</v>
      </c>
      <c r="J62" s="15" t="s">
        <v>1</v>
      </c>
      <c r="K62" s="5" t="s">
        <v>3</v>
      </c>
      <c r="L62" s="5" t="s">
        <v>4</v>
      </c>
      <c r="M62" s="15" t="s">
        <v>1</v>
      </c>
      <c r="N62" s="4" t="s">
        <v>3</v>
      </c>
      <c r="O62" s="66" t="s">
        <v>4</v>
      </c>
      <c r="P62" s="197" t="s">
        <v>1</v>
      </c>
      <c r="Q62" s="21" t="s">
        <v>3</v>
      </c>
      <c r="R62" s="31" t="s">
        <v>4</v>
      </c>
    </row>
    <row r="63" spans="1:19" ht="18" customHeight="1">
      <c r="D63" s="9" t="s">
        <v>10</v>
      </c>
      <c r="E63" s="2">
        <v>1</v>
      </c>
      <c r="F63" s="9" t="s">
        <v>11</v>
      </c>
      <c r="G63" s="6" t="s">
        <v>10</v>
      </c>
      <c r="H63" s="7">
        <v>5</v>
      </c>
      <c r="I63" s="6" t="s">
        <v>11</v>
      </c>
      <c r="J63" s="17" t="s">
        <v>10</v>
      </c>
      <c r="K63" s="9">
        <v>1</v>
      </c>
      <c r="L63" s="26" t="s">
        <v>11</v>
      </c>
      <c r="M63" s="9" t="s">
        <v>183</v>
      </c>
      <c r="N63" s="2">
        <v>2</v>
      </c>
      <c r="O63" s="9" t="s">
        <v>8</v>
      </c>
      <c r="P63" s="27" t="s">
        <v>10</v>
      </c>
      <c r="Q63" s="2">
        <v>1</v>
      </c>
      <c r="R63" s="9" t="s">
        <v>11</v>
      </c>
    </row>
    <row r="64" spans="1:19" ht="18" customHeight="1">
      <c r="D64" s="10" t="s">
        <v>117</v>
      </c>
      <c r="E64" s="2">
        <v>8</v>
      </c>
      <c r="F64" s="10" t="s">
        <v>23</v>
      </c>
      <c r="G64" s="6" t="s">
        <v>13</v>
      </c>
      <c r="H64" s="8">
        <v>1</v>
      </c>
      <c r="I64" s="6"/>
      <c r="J64" s="19" t="s">
        <v>13</v>
      </c>
      <c r="K64" s="10">
        <v>1</v>
      </c>
      <c r="M64" s="10" t="s">
        <v>10</v>
      </c>
      <c r="N64" s="2">
        <v>1</v>
      </c>
      <c r="O64" s="10" t="s">
        <v>11</v>
      </c>
      <c r="P64" s="28" t="s">
        <v>13</v>
      </c>
      <c r="Q64" s="2">
        <v>2</v>
      </c>
      <c r="R64" s="10"/>
      <c r="S64" s="2" t="s">
        <v>235</v>
      </c>
    </row>
    <row r="65" spans="4:18" ht="18" customHeight="1">
      <c r="D65" s="10" t="s">
        <v>87</v>
      </c>
      <c r="E65" s="2">
        <v>2</v>
      </c>
      <c r="F65" s="10" t="s">
        <v>18</v>
      </c>
      <c r="G65" s="6" t="s">
        <v>148</v>
      </c>
      <c r="H65" s="8">
        <v>2</v>
      </c>
      <c r="I65" s="6" t="s">
        <v>18</v>
      </c>
      <c r="J65" s="19" t="s">
        <v>75</v>
      </c>
      <c r="K65" s="10">
        <v>2</v>
      </c>
      <c r="L65" s="2" t="s">
        <v>18</v>
      </c>
      <c r="M65" s="10" t="s">
        <v>117</v>
      </c>
      <c r="N65" s="2">
        <v>3</v>
      </c>
      <c r="O65" s="10" t="s">
        <v>23</v>
      </c>
      <c r="P65" s="28" t="s">
        <v>87</v>
      </c>
      <c r="Q65" s="2">
        <v>2</v>
      </c>
      <c r="R65" s="10" t="s">
        <v>18</v>
      </c>
    </row>
    <row r="66" spans="4:18" ht="18" customHeight="1">
      <c r="D66" s="10" t="s">
        <v>229</v>
      </c>
      <c r="E66" s="2">
        <v>8</v>
      </c>
      <c r="F66" s="10" t="s">
        <v>18</v>
      </c>
      <c r="G66" s="6" t="s">
        <v>20</v>
      </c>
      <c r="H66" s="8">
        <v>4</v>
      </c>
      <c r="I66" s="6" t="s">
        <v>18</v>
      </c>
      <c r="J66" s="19" t="s">
        <v>129</v>
      </c>
      <c r="K66" s="10">
        <v>14</v>
      </c>
      <c r="L66" s="2" t="s">
        <v>16</v>
      </c>
      <c r="M66" s="10" t="s">
        <v>148</v>
      </c>
      <c r="N66" s="2">
        <v>7</v>
      </c>
      <c r="O66" s="10" t="s">
        <v>18</v>
      </c>
      <c r="P66" s="28" t="s">
        <v>75</v>
      </c>
      <c r="Q66" s="2">
        <v>2</v>
      </c>
      <c r="R66" s="10" t="s">
        <v>18</v>
      </c>
    </row>
    <row r="67" spans="4:18" ht="18" customHeight="1">
      <c r="D67" s="10" t="s">
        <v>167</v>
      </c>
      <c r="E67" s="2">
        <v>2</v>
      </c>
      <c r="F67" s="10" t="s">
        <v>18</v>
      </c>
      <c r="G67" s="183" t="s">
        <v>236</v>
      </c>
      <c r="H67" s="148">
        <v>1</v>
      </c>
      <c r="I67" s="182" t="s">
        <v>16</v>
      </c>
      <c r="J67" s="19" t="s">
        <v>148</v>
      </c>
      <c r="K67" s="10">
        <v>2</v>
      </c>
      <c r="L67" s="2" t="s">
        <v>18</v>
      </c>
      <c r="M67" s="137" t="s">
        <v>40</v>
      </c>
      <c r="N67" s="148">
        <v>2</v>
      </c>
      <c r="O67" s="137" t="s">
        <v>16</v>
      </c>
      <c r="P67" s="28" t="s">
        <v>148</v>
      </c>
      <c r="Q67" s="2">
        <v>5</v>
      </c>
      <c r="R67" s="10" t="s">
        <v>18</v>
      </c>
    </row>
    <row r="68" spans="4:18" ht="18" customHeight="1">
      <c r="D68" s="10" t="s">
        <v>75</v>
      </c>
      <c r="E68" s="2">
        <v>1</v>
      </c>
      <c r="F68" s="10" t="s">
        <v>18</v>
      </c>
      <c r="G68" s="6" t="s">
        <v>228</v>
      </c>
      <c r="H68" s="8">
        <v>1</v>
      </c>
      <c r="I68" s="6" t="s">
        <v>23</v>
      </c>
      <c r="J68" s="182" t="s">
        <v>231</v>
      </c>
      <c r="K68" s="137">
        <v>2</v>
      </c>
      <c r="L68" s="148" t="s">
        <v>16</v>
      </c>
      <c r="M68" s="141" t="s">
        <v>60</v>
      </c>
      <c r="N68" s="140">
        <v>1</v>
      </c>
      <c r="O68" s="141" t="s">
        <v>16</v>
      </c>
      <c r="P68" s="28" t="s">
        <v>167</v>
      </c>
      <c r="Q68" s="2">
        <v>3</v>
      </c>
      <c r="R68" s="10" t="s">
        <v>18</v>
      </c>
    </row>
    <row r="69" spans="4:18" ht="18" customHeight="1">
      <c r="D69" s="10" t="s">
        <v>226</v>
      </c>
      <c r="E69" s="2">
        <v>1</v>
      </c>
      <c r="F69" s="10" t="s">
        <v>23</v>
      </c>
      <c r="G69" s="6" t="s">
        <v>167</v>
      </c>
      <c r="H69" s="8">
        <v>5</v>
      </c>
      <c r="I69" s="6" t="s">
        <v>18</v>
      </c>
      <c r="J69" s="19" t="s">
        <v>229</v>
      </c>
      <c r="K69" s="10">
        <v>3</v>
      </c>
      <c r="L69" s="2" t="s">
        <v>23</v>
      </c>
      <c r="M69" s="10" t="s">
        <v>167</v>
      </c>
      <c r="N69" s="2">
        <v>6</v>
      </c>
      <c r="O69" s="10" t="s">
        <v>18</v>
      </c>
      <c r="P69" s="183" t="s">
        <v>38</v>
      </c>
      <c r="Q69" s="148">
        <v>3</v>
      </c>
      <c r="R69" s="137" t="s">
        <v>16</v>
      </c>
    </row>
    <row r="70" spans="4:18" ht="18" customHeight="1">
      <c r="D70" s="141" t="s">
        <v>127</v>
      </c>
      <c r="E70" s="140">
        <v>8</v>
      </c>
      <c r="F70" s="141" t="s">
        <v>16</v>
      </c>
      <c r="G70" s="6" t="s">
        <v>115</v>
      </c>
      <c r="H70" s="8">
        <v>3</v>
      </c>
      <c r="I70" s="6" t="s">
        <v>18</v>
      </c>
      <c r="J70" s="19" t="s">
        <v>167</v>
      </c>
      <c r="K70" s="10">
        <v>4</v>
      </c>
      <c r="L70" s="2" t="s">
        <v>18</v>
      </c>
      <c r="M70" s="137" t="s">
        <v>176</v>
      </c>
      <c r="N70" s="148">
        <v>3</v>
      </c>
      <c r="O70" s="137" t="s">
        <v>16</v>
      </c>
      <c r="P70" s="28" t="s">
        <v>117</v>
      </c>
      <c r="Q70" s="2">
        <v>2</v>
      </c>
      <c r="R70" s="10" t="s">
        <v>23</v>
      </c>
    </row>
    <row r="71" spans="4:18" ht="18" customHeight="1">
      <c r="D71" s="141" t="s">
        <v>60</v>
      </c>
      <c r="E71" s="140">
        <v>3</v>
      </c>
      <c r="F71" s="141" t="s">
        <v>16</v>
      </c>
      <c r="G71" s="6" t="s">
        <v>117</v>
      </c>
      <c r="H71" s="8">
        <v>2</v>
      </c>
      <c r="I71" s="6" t="s">
        <v>23</v>
      </c>
      <c r="J71" s="19" t="s">
        <v>115</v>
      </c>
      <c r="K71" s="10">
        <v>1</v>
      </c>
      <c r="L71" s="2" t="s">
        <v>18</v>
      </c>
      <c r="M71" s="201" t="s">
        <v>115</v>
      </c>
      <c r="N71" s="202">
        <v>3</v>
      </c>
      <c r="O71" s="201" t="s">
        <v>18</v>
      </c>
      <c r="P71" s="28" t="s">
        <v>115</v>
      </c>
      <c r="Q71" s="2">
        <v>3</v>
      </c>
      <c r="R71" s="10" t="s">
        <v>18</v>
      </c>
    </row>
    <row r="72" spans="4:18" ht="18" customHeight="1">
      <c r="D72" s="10" t="s">
        <v>42</v>
      </c>
      <c r="E72" s="2">
        <v>1</v>
      </c>
      <c r="F72" s="10" t="s">
        <v>11</v>
      </c>
      <c r="G72" s="6" t="s">
        <v>217</v>
      </c>
      <c r="H72" s="8">
        <v>2</v>
      </c>
      <c r="I72" s="6" t="s">
        <v>23</v>
      </c>
      <c r="J72" s="19" t="s">
        <v>217</v>
      </c>
      <c r="K72" s="10">
        <v>2</v>
      </c>
      <c r="L72" s="2" t="s">
        <v>23</v>
      </c>
      <c r="M72" s="203" t="s">
        <v>109</v>
      </c>
      <c r="N72" s="204">
        <v>1</v>
      </c>
      <c r="O72" s="203" t="s">
        <v>16</v>
      </c>
      <c r="P72" s="19" t="s">
        <v>149</v>
      </c>
      <c r="Q72" s="6">
        <v>1</v>
      </c>
      <c r="R72" s="10" t="s">
        <v>11</v>
      </c>
    </row>
    <row r="73" spans="4:18" ht="18" customHeight="1">
      <c r="D73" s="10"/>
      <c r="F73" s="10"/>
      <c r="G73" s="142" t="s">
        <v>63</v>
      </c>
      <c r="H73" s="143">
        <v>2</v>
      </c>
      <c r="I73" s="142" t="s">
        <v>16</v>
      </c>
      <c r="J73" s="161" t="s">
        <v>127</v>
      </c>
      <c r="K73" s="141">
        <v>2</v>
      </c>
      <c r="L73" s="140" t="s">
        <v>16</v>
      </c>
      <c r="M73" s="201" t="s">
        <v>42</v>
      </c>
      <c r="N73" s="202">
        <v>1</v>
      </c>
      <c r="O73" s="201" t="s">
        <v>11</v>
      </c>
      <c r="P73" s="19" t="s">
        <v>79</v>
      </c>
      <c r="Q73" s="6">
        <v>2</v>
      </c>
      <c r="R73" s="10" t="s">
        <v>16</v>
      </c>
    </row>
    <row r="74" spans="4:18" ht="18" customHeight="1">
      <c r="D74" s="10"/>
      <c r="F74" s="10"/>
      <c r="G74" s="142" t="s">
        <v>205</v>
      </c>
      <c r="H74" s="143">
        <v>1</v>
      </c>
      <c r="I74" s="142" t="s">
        <v>16</v>
      </c>
      <c r="J74" s="19" t="s">
        <v>223</v>
      </c>
      <c r="K74" s="10">
        <v>1</v>
      </c>
      <c r="L74" s="2" t="s">
        <v>16</v>
      </c>
      <c r="M74" s="201" t="s">
        <v>217</v>
      </c>
      <c r="N74" s="202">
        <v>2</v>
      </c>
      <c r="O74" s="201" t="s">
        <v>23</v>
      </c>
      <c r="P74" s="28" t="s">
        <v>120</v>
      </c>
      <c r="Q74" s="2">
        <v>2</v>
      </c>
      <c r="R74" s="10" t="s">
        <v>16</v>
      </c>
    </row>
    <row r="75" spans="4:18" ht="18" customHeight="1">
      <c r="D75" s="10"/>
      <c r="F75" s="10"/>
      <c r="G75" s="142" t="s">
        <v>201</v>
      </c>
      <c r="H75" s="143">
        <v>1</v>
      </c>
      <c r="I75" s="142" t="s">
        <v>16</v>
      </c>
      <c r="J75" s="19"/>
      <c r="K75" s="10"/>
      <c r="M75" s="210" t="s">
        <v>155</v>
      </c>
      <c r="N75" s="211">
        <v>1</v>
      </c>
      <c r="O75" s="210" t="s">
        <v>16</v>
      </c>
      <c r="P75" s="28" t="s">
        <v>81</v>
      </c>
      <c r="Q75" s="2">
        <v>2</v>
      </c>
      <c r="R75" s="10" t="s">
        <v>16</v>
      </c>
    </row>
    <row r="76" spans="4:18" ht="18" customHeight="1">
      <c r="D76" s="10"/>
      <c r="F76" s="10"/>
      <c r="G76" s="6" t="s">
        <v>209</v>
      </c>
      <c r="H76" s="8">
        <v>1</v>
      </c>
      <c r="I76" s="6" t="s">
        <v>16</v>
      </c>
      <c r="J76" s="19"/>
      <c r="K76" s="10"/>
      <c r="M76" s="201" t="s">
        <v>229</v>
      </c>
      <c r="N76" s="202">
        <v>2</v>
      </c>
      <c r="O76" s="201" t="s">
        <v>23</v>
      </c>
      <c r="P76" s="28" t="s">
        <v>82</v>
      </c>
      <c r="Q76" s="2">
        <v>1</v>
      </c>
      <c r="R76" s="10" t="s">
        <v>16</v>
      </c>
    </row>
    <row r="77" spans="4:18" ht="18" customHeight="1">
      <c r="D77" s="10"/>
      <c r="F77" s="10"/>
      <c r="G77" s="142" t="s">
        <v>237</v>
      </c>
      <c r="H77" s="143">
        <v>1</v>
      </c>
      <c r="I77" s="142" t="s">
        <v>16</v>
      </c>
      <c r="J77" s="19"/>
      <c r="K77" s="10"/>
      <c r="M77" s="201"/>
      <c r="N77" s="202"/>
      <c r="O77" s="201"/>
      <c r="P77" s="28" t="s">
        <v>238</v>
      </c>
      <c r="Q77" s="2">
        <v>1</v>
      </c>
      <c r="R77" s="10" t="s">
        <v>16</v>
      </c>
    </row>
    <row r="78" spans="4:18" ht="18" customHeight="1">
      <c r="D78" s="10"/>
      <c r="F78" s="10"/>
      <c r="G78" s="6" t="s">
        <v>223</v>
      </c>
      <c r="H78" s="8">
        <v>1</v>
      </c>
      <c r="I78" s="6" t="s">
        <v>16</v>
      </c>
      <c r="J78" s="19"/>
      <c r="K78" s="10"/>
      <c r="M78" s="201"/>
      <c r="N78" s="202"/>
      <c r="O78" s="201"/>
      <c r="P78" s="28" t="s">
        <v>20</v>
      </c>
      <c r="Q78" s="2">
        <v>2</v>
      </c>
      <c r="R78" s="10" t="s">
        <v>18</v>
      </c>
    </row>
    <row r="79" spans="4:18" ht="18" customHeight="1">
      <c r="D79" s="10"/>
      <c r="F79" s="10"/>
      <c r="G79" s="142" t="s">
        <v>155</v>
      </c>
      <c r="H79" s="143">
        <v>1</v>
      </c>
      <c r="I79" s="142" t="s">
        <v>16</v>
      </c>
      <c r="J79" s="19"/>
      <c r="K79" s="10"/>
      <c r="M79" s="201"/>
      <c r="N79" s="202"/>
      <c r="O79" s="201"/>
      <c r="P79" s="183" t="s">
        <v>176</v>
      </c>
      <c r="Q79" s="148">
        <v>1</v>
      </c>
      <c r="R79" s="137" t="s">
        <v>16</v>
      </c>
    </row>
    <row r="80" spans="4:18" ht="18" customHeight="1">
      <c r="D80" s="10"/>
      <c r="F80" s="10"/>
      <c r="G80" s="208" t="s">
        <v>229</v>
      </c>
      <c r="H80" s="209">
        <v>1</v>
      </c>
      <c r="I80" s="208" t="s">
        <v>18</v>
      </c>
      <c r="J80" s="19"/>
      <c r="K80" s="10"/>
      <c r="M80" s="201"/>
      <c r="N80" s="202"/>
      <c r="O80" s="201"/>
      <c r="P80" s="28"/>
      <c r="R80" s="10"/>
    </row>
    <row r="81" spans="4:18" ht="18" customHeight="1">
      <c r="D81" s="10"/>
      <c r="F81" s="10"/>
      <c r="G81" s="6"/>
      <c r="H81" s="8"/>
      <c r="I81" s="6"/>
      <c r="J81" s="25"/>
      <c r="K81" s="11"/>
      <c r="M81" s="201"/>
      <c r="N81" s="202"/>
      <c r="O81" s="201"/>
      <c r="P81" s="28"/>
      <c r="R81" s="11"/>
    </row>
    <row r="82" spans="4:18" ht="18" customHeight="1">
      <c r="D82" s="12"/>
      <c r="E82" s="432">
        <f>SUM(E62:E81)</f>
        <v>35</v>
      </c>
      <c r="F82" s="440"/>
      <c r="G82" s="53"/>
      <c r="H82" s="432">
        <f>SUM(H63:H81)</f>
        <v>35</v>
      </c>
      <c r="I82" s="440"/>
      <c r="J82" s="54"/>
      <c r="K82" s="443">
        <f>SUM(K63:K81)</f>
        <v>35</v>
      </c>
      <c r="L82" s="430"/>
      <c r="M82" s="78"/>
      <c r="N82" s="430">
        <f>SUM(N63:N81)</f>
        <v>35</v>
      </c>
      <c r="O82" s="430"/>
      <c r="P82" s="12"/>
      <c r="Q82" s="432">
        <f>SUM(Q63:Q81)</f>
        <v>35</v>
      </c>
      <c r="R82" s="431"/>
    </row>
    <row r="83" spans="4:18" ht="18" customHeight="1">
      <c r="D83" s="475">
        <v>45194</v>
      </c>
      <c r="E83" s="460"/>
      <c r="F83" s="476"/>
      <c r="G83" s="475">
        <v>45195</v>
      </c>
      <c r="H83" s="460"/>
      <c r="I83" s="473"/>
      <c r="J83" s="475">
        <v>45196</v>
      </c>
      <c r="K83" s="460"/>
      <c r="L83" s="476"/>
      <c r="M83" s="475">
        <v>45197</v>
      </c>
      <c r="N83" s="460"/>
      <c r="O83" s="476"/>
      <c r="P83" s="475">
        <v>45198</v>
      </c>
      <c r="Q83" s="460"/>
      <c r="R83" s="476"/>
    </row>
    <row r="84" spans="4:18" ht="18" customHeight="1">
      <c r="D84" s="3" t="s">
        <v>1</v>
      </c>
      <c r="E84" s="4" t="s">
        <v>3</v>
      </c>
      <c r="F84" s="5" t="s">
        <v>4</v>
      </c>
      <c r="G84" s="3" t="s">
        <v>1</v>
      </c>
      <c r="H84" s="21" t="s">
        <v>3</v>
      </c>
      <c r="I84" s="43" t="s">
        <v>4</v>
      </c>
      <c r="J84" s="194" t="s">
        <v>1</v>
      </c>
      <c r="K84" s="5" t="s">
        <v>3</v>
      </c>
      <c r="L84" s="5" t="s">
        <v>4</v>
      </c>
      <c r="M84" s="15" t="s">
        <v>1</v>
      </c>
      <c r="N84" s="4" t="s">
        <v>3</v>
      </c>
      <c r="O84" s="5" t="s">
        <v>4</v>
      </c>
      <c r="P84" s="15" t="s">
        <v>1</v>
      </c>
      <c r="Q84" s="5" t="s">
        <v>3</v>
      </c>
      <c r="R84" s="5" t="s">
        <v>4</v>
      </c>
    </row>
    <row r="85" spans="4:18" ht="18" customHeight="1">
      <c r="D85" s="6" t="s">
        <v>10</v>
      </c>
      <c r="E85" s="6">
        <v>1</v>
      </c>
      <c r="F85" s="9" t="s">
        <v>11</v>
      </c>
      <c r="G85" s="6" t="s">
        <v>10</v>
      </c>
      <c r="H85" s="7">
        <v>7</v>
      </c>
      <c r="I85" s="6" t="s">
        <v>11</v>
      </c>
      <c r="J85" s="9" t="s">
        <v>10</v>
      </c>
      <c r="K85" s="26">
        <v>1</v>
      </c>
      <c r="L85" s="17" t="s">
        <v>11</v>
      </c>
      <c r="M85" s="9" t="s">
        <v>183</v>
      </c>
      <c r="N85" s="2">
        <v>2</v>
      </c>
      <c r="O85" s="17" t="s">
        <v>8</v>
      </c>
      <c r="P85" s="9" t="s">
        <v>10</v>
      </c>
      <c r="Q85" s="26">
        <v>1</v>
      </c>
      <c r="R85" s="9" t="s">
        <v>11</v>
      </c>
    </row>
    <row r="86" spans="4:18" ht="18" customHeight="1">
      <c r="D86" s="6" t="s">
        <v>13</v>
      </c>
      <c r="E86" s="6">
        <v>1</v>
      </c>
      <c r="F86" s="10"/>
      <c r="G86" s="6" t="s">
        <v>13</v>
      </c>
      <c r="H86" s="8">
        <v>2</v>
      </c>
      <c r="I86" s="6"/>
      <c r="J86" s="10" t="s">
        <v>13</v>
      </c>
      <c r="K86" s="2">
        <v>3</v>
      </c>
      <c r="L86" s="19"/>
      <c r="M86" s="10" t="s">
        <v>10</v>
      </c>
      <c r="N86" s="2">
        <v>1</v>
      </c>
      <c r="O86" s="19" t="s">
        <v>11</v>
      </c>
      <c r="P86" s="10" t="s">
        <v>13</v>
      </c>
      <c r="Q86" s="2">
        <v>3</v>
      </c>
      <c r="R86" s="10"/>
    </row>
    <row r="87" spans="4:18" ht="18" customHeight="1">
      <c r="D87" s="6" t="s">
        <v>75</v>
      </c>
      <c r="E87" s="6">
        <v>1</v>
      </c>
      <c r="F87" s="10" t="s">
        <v>18</v>
      </c>
      <c r="G87" s="6" t="s">
        <v>15</v>
      </c>
      <c r="H87" s="8">
        <v>9</v>
      </c>
      <c r="I87" s="6" t="s">
        <v>16</v>
      </c>
      <c r="J87" s="137" t="s">
        <v>40</v>
      </c>
      <c r="K87" s="148">
        <v>6</v>
      </c>
      <c r="L87" s="182" t="s">
        <v>16</v>
      </c>
      <c r="M87" s="10" t="s">
        <v>13</v>
      </c>
      <c r="N87" s="2">
        <v>1</v>
      </c>
      <c r="O87" s="19"/>
      <c r="P87" s="10" t="s">
        <v>239</v>
      </c>
      <c r="Q87" s="2">
        <v>3</v>
      </c>
      <c r="R87" s="10" t="s">
        <v>18</v>
      </c>
    </row>
    <row r="88" spans="4:18" ht="18" customHeight="1">
      <c r="D88" s="6" t="s">
        <v>20</v>
      </c>
      <c r="E88" s="10">
        <v>1</v>
      </c>
      <c r="F88" s="28" t="s">
        <v>18</v>
      </c>
      <c r="G88" s="145" t="s">
        <v>40</v>
      </c>
      <c r="H88" s="145">
        <v>2</v>
      </c>
      <c r="I88" s="182" t="s">
        <v>16</v>
      </c>
      <c r="J88" s="10" t="s">
        <v>115</v>
      </c>
      <c r="K88" s="28">
        <v>3</v>
      </c>
      <c r="L88" s="2" t="s">
        <v>23</v>
      </c>
      <c r="M88" s="10" t="s">
        <v>75</v>
      </c>
      <c r="N88" s="2">
        <v>1</v>
      </c>
      <c r="O88" s="19" t="s">
        <v>18</v>
      </c>
      <c r="P88" s="137" t="s">
        <v>109</v>
      </c>
      <c r="Q88" s="148">
        <v>2</v>
      </c>
      <c r="R88" s="137" t="s">
        <v>16</v>
      </c>
    </row>
    <row r="89" spans="4:18" ht="18" customHeight="1">
      <c r="D89" s="145" t="s">
        <v>38</v>
      </c>
      <c r="E89" s="145">
        <v>7</v>
      </c>
      <c r="F89" s="137" t="s">
        <v>16</v>
      </c>
      <c r="G89" s="6" t="s">
        <v>167</v>
      </c>
      <c r="H89" s="6">
        <v>3</v>
      </c>
      <c r="I89" s="19" t="s">
        <v>18</v>
      </c>
      <c r="J89" s="10" t="s">
        <v>75</v>
      </c>
      <c r="K89" s="28">
        <v>2</v>
      </c>
      <c r="L89" s="2" t="s">
        <v>18</v>
      </c>
      <c r="M89" s="10" t="s">
        <v>148</v>
      </c>
      <c r="N89" s="2">
        <v>3</v>
      </c>
      <c r="O89" s="19" t="s">
        <v>18</v>
      </c>
      <c r="P89" s="10" t="s">
        <v>228</v>
      </c>
      <c r="Q89" s="2">
        <v>1</v>
      </c>
      <c r="R89" s="10" t="s">
        <v>11</v>
      </c>
    </row>
    <row r="90" spans="4:18" ht="18" customHeight="1">
      <c r="D90" s="6" t="s">
        <v>167</v>
      </c>
      <c r="E90" s="6">
        <v>3</v>
      </c>
      <c r="F90" s="10" t="s">
        <v>18</v>
      </c>
      <c r="G90" s="6" t="s">
        <v>117</v>
      </c>
      <c r="H90" s="6">
        <v>2</v>
      </c>
      <c r="I90" s="19" t="s">
        <v>23</v>
      </c>
      <c r="J90" s="10" t="s">
        <v>239</v>
      </c>
      <c r="K90" s="2">
        <v>3</v>
      </c>
      <c r="L90" s="19" t="s">
        <v>18</v>
      </c>
      <c r="M90" s="141" t="s">
        <v>63</v>
      </c>
      <c r="N90" s="140">
        <v>4</v>
      </c>
      <c r="O90" s="161" t="s">
        <v>16</v>
      </c>
      <c r="P90" s="110" t="s">
        <v>118</v>
      </c>
      <c r="Q90" s="150">
        <v>3</v>
      </c>
      <c r="R90" s="110" t="s">
        <v>16</v>
      </c>
    </row>
    <row r="91" spans="4:18" ht="18" customHeight="1">
      <c r="D91" s="6" t="s">
        <v>117</v>
      </c>
      <c r="E91" s="6">
        <v>5</v>
      </c>
      <c r="F91" s="10" t="s">
        <v>23</v>
      </c>
      <c r="G91" s="6" t="s">
        <v>115</v>
      </c>
      <c r="H91" s="6">
        <v>5</v>
      </c>
      <c r="I91" s="19" t="s">
        <v>23</v>
      </c>
      <c r="J91" s="189" t="s">
        <v>15</v>
      </c>
      <c r="K91" s="212">
        <v>6</v>
      </c>
      <c r="L91" s="188" t="s">
        <v>16</v>
      </c>
      <c r="M91" s="10" t="s">
        <v>115</v>
      </c>
      <c r="N91" s="2">
        <v>2</v>
      </c>
      <c r="O91" s="19" t="s">
        <v>23</v>
      </c>
      <c r="P91" s="110" t="s">
        <v>48</v>
      </c>
      <c r="Q91" s="150">
        <v>2</v>
      </c>
      <c r="R91" s="110" t="s">
        <v>16</v>
      </c>
    </row>
    <row r="92" spans="4:18" ht="18" customHeight="1">
      <c r="D92" s="6" t="s">
        <v>115</v>
      </c>
      <c r="E92" s="6">
        <v>5</v>
      </c>
      <c r="F92" s="10" t="s">
        <v>23</v>
      </c>
      <c r="G92" s="6" t="s">
        <v>229</v>
      </c>
      <c r="H92" s="6">
        <v>2</v>
      </c>
      <c r="I92" s="19" t="s">
        <v>23</v>
      </c>
      <c r="J92" s="10" t="s">
        <v>217</v>
      </c>
      <c r="K92" s="28">
        <v>1</v>
      </c>
      <c r="L92" s="2" t="s">
        <v>23</v>
      </c>
      <c r="M92" s="137" t="s">
        <v>40</v>
      </c>
      <c r="N92" s="148">
        <v>2</v>
      </c>
      <c r="O92" s="182" t="s">
        <v>16</v>
      </c>
      <c r="P92" s="110" t="s">
        <v>111</v>
      </c>
      <c r="Q92" s="150">
        <v>1</v>
      </c>
      <c r="R92" s="110" t="s">
        <v>16</v>
      </c>
    </row>
    <row r="93" spans="4:18" ht="18" customHeight="1">
      <c r="D93" s="6" t="s">
        <v>124</v>
      </c>
      <c r="E93" s="6">
        <v>2</v>
      </c>
      <c r="F93" s="10" t="s">
        <v>16</v>
      </c>
      <c r="G93" s="6" t="s">
        <v>148</v>
      </c>
      <c r="H93" s="6">
        <v>4</v>
      </c>
      <c r="I93" s="19" t="s">
        <v>18</v>
      </c>
      <c r="J93" s="10" t="s">
        <v>228</v>
      </c>
      <c r="K93" s="28">
        <v>1</v>
      </c>
      <c r="L93" s="2" t="s">
        <v>11</v>
      </c>
      <c r="M93" s="110" t="s">
        <v>43</v>
      </c>
      <c r="N93" s="150">
        <v>3</v>
      </c>
      <c r="O93" s="149" t="s">
        <v>16</v>
      </c>
      <c r="P93" s="110" t="s">
        <v>113</v>
      </c>
      <c r="Q93" s="150">
        <v>1</v>
      </c>
      <c r="R93" s="110" t="s">
        <v>16</v>
      </c>
    </row>
    <row r="94" spans="4:18" ht="18" customHeight="1">
      <c r="D94" s="6" t="s">
        <v>190</v>
      </c>
      <c r="E94" s="6">
        <v>1</v>
      </c>
      <c r="F94" s="10" t="s">
        <v>16</v>
      </c>
      <c r="G94" s="6"/>
      <c r="H94" s="6"/>
      <c r="I94" s="19"/>
      <c r="J94" s="141" t="s">
        <v>127</v>
      </c>
      <c r="K94" s="139">
        <v>3</v>
      </c>
      <c r="L94" s="140" t="s">
        <v>16</v>
      </c>
      <c r="M94" s="141" t="s">
        <v>28</v>
      </c>
      <c r="N94" s="140">
        <v>5</v>
      </c>
      <c r="O94" s="161" t="s">
        <v>16</v>
      </c>
      <c r="P94" s="110" t="s">
        <v>107</v>
      </c>
      <c r="Q94" s="150">
        <v>1</v>
      </c>
      <c r="R94" s="110" t="s">
        <v>16</v>
      </c>
    </row>
    <row r="95" spans="4:18" ht="18" customHeight="1">
      <c r="D95" s="6" t="s">
        <v>15</v>
      </c>
      <c r="E95" s="6">
        <v>7</v>
      </c>
      <c r="F95" s="10" t="s">
        <v>16</v>
      </c>
      <c r="G95" s="6"/>
      <c r="H95" s="6"/>
      <c r="I95" s="19"/>
      <c r="J95" s="141" t="s">
        <v>60</v>
      </c>
      <c r="K95" s="139">
        <v>7</v>
      </c>
      <c r="L95" s="140" t="s">
        <v>16</v>
      </c>
      <c r="M95" s="110" t="s">
        <v>33</v>
      </c>
      <c r="N95" s="150">
        <v>1</v>
      </c>
      <c r="O95" s="149" t="s">
        <v>16</v>
      </c>
      <c r="P95" s="110" t="s">
        <v>15</v>
      </c>
      <c r="Q95" s="213">
        <v>8</v>
      </c>
      <c r="R95" s="110" t="s">
        <v>16</v>
      </c>
    </row>
    <row r="96" spans="4:18" ht="18" customHeight="1">
      <c r="D96" s="6" t="s">
        <v>226</v>
      </c>
      <c r="E96" s="6">
        <v>1</v>
      </c>
      <c r="F96" s="10" t="s">
        <v>11</v>
      </c>
      <c r="G96" s="6"/>
      <c r="H96" s="6"/>
      <c r="I96" s="19"/>
      <c r="J96" s="10"/>
      <c r="L96" s="10"/>
      <c r="M96" s="110" t="s">
        <v>39</v>
      </c>
      <c r="N96" s="150">
        <v>1</v>
      </c>
      <c r="O96" s="149" t="s">
        <v>16</v>
      </c>
      <c r="P96" s="10" t="s">
        <v>167</v>
      </c>
      <c r="Q96">
        <v>2</v>
      </c>
      <c r="R96" s="10" t="s">
        <v>23</v>
      </c>
    </row>
    <row r="97" spans="4:18" ht="18" customHeight="1">
      <c r="D97" s="6" t="s">
        <v>217</v>
      </c>
      <c r="E97" s="6">
        <v>1</v>
      </c>
      <c r="F97" s="10" t="s">
        <v>23</v>
      </c>
      <c r="G97" s="6"/>
      <c r="H97" s="6"/>
      <c r="I97" s="19"/>
      <c r="J97" s="10"/>
      <c r="K97" s="28"/>
      <c r="M97" s="110" t="s">
        <v>110</v>
      </c>
      <c r="N97" s="150">
        <v>2</v>
      </c>
      <c r="O97" s="149" t="s">
        <v>16</v>
      </c>
      <c r="P97" s="10" t="s">
        <v>148</v>
      </c>
      <c r="Q97">
        <v>4</v>
      </c>
      <c r="R97" s="10" t="s">
        <v>23</v>
      </c>
    </row>
    <row r="98" spans="4:18" ht="18" customHeight="1">
      <c r="D98" s="6"/>
      <c r="E98" s="6"/>
      <c r="F98" s="10"/>
      <c r="G98" s="6"/>
      <c r="H98" s="6"/>
      <c r="I98" s="19"/>
      <c r="J98" s="10"/>
      <c r="K98" s="28"/>
      <c r="M98" s="110" t="s">
        <v>106</v>
      </c>
      <c r="N98" s="150">
        <v>2</v>
      </c>
      <c r="O98" s="149" t="s">
        <v>16</v>
      </c>
      <c r="P98" s="10" t="s">
        <v>226</v>
      </c>
      <c r="Q98">
        <v>1</v>
      </c>
      <c r="R98" s="10" t="s">
        <v>11</v>
      </c>
    </row>
    <row r="99" spans="4:18" ht="18" customHeight="1">
      <c r="D99" s="6"/>
      <c r="E99" s="6"/>
      <c r="F99" s="10"/>
      <c r="G99" s="6"/>
      <c r="H99" s="6"/>
      <c r="I99" s="19"/>
      <c r="J99" s="10"/>
      <c r="K99" s="28"/>
      <c r="M99" s="10" t="s">
        <v>149</v>
      </c>
      <c r="N99" s="2">
        <v>1</v>
      </c>
      <c r="O99" s="19" t="s">
        <v>11</v>
      </c>
      <c r="P99" s="137" t="s">
        <v>40</v>
      </c>
      <c r="Q99" s="222">
        <v>2</v>
      </c>
      <c r="R99" s="137" t="s">
        <v>16</v>
      </c>
    </row>
    <row r="100" spans="4:18" ht="18" customHeight="1">
      <c r="D100" s="6"/>
      <c r="E100" s="6"/>
      <c r="F100" s="10"/>
      <c r="G100" s="6"/>
      <c r="H100" s="6"/>
      <c r="I100" s="19"/>
      <c r="J100" s="10"/>
      <c r="K100" s="28"/>
      <c r="M100" s="10" t="s">
        <v>42</v>
      </c>
      <c r="N100" s="2">
        <v>1</v>
      </c>
      <c r="O100" s="19" t="s">
        <v>11</v>
      </c>
      <c r="P100" s="110" t="s">
        <v>43</v>
      </c>
      <c r="Q100" s="213">
        <v>1</v>
      </c>
      <c r="R100" s="110" t="s">
        <v>16</v>
      </c>
    </row>
    <row r="101" spans="4:18" ht="18" customHeight="1">
      <c r="D101" s="6"/>
      <c r="E101" s="6"/>
      <c r="F101" s="10"/>
      <c r="G101" s="6"/>
      <c r="H101" s="6"/>
      <c r="I101" s="19"/>
      <c r="J101" s="10"/>
      <c r="K101" s="28"/>
      <c r="M101" s="10" t="s">
        <v>20</v>
      </c>
      <c r="N101" s="2">
        <v>2</v>
      </c>
      <c r="O101" s="19" t="s">
        <v>18</v>
      </c>
      <c r="P101" s="10"/>
      <c r="Q101"/>
      <c r="R101" s="10"/>
    </row>
    <row r="102" spans="4:18" ht="18" customHeight="1">
      <c r="D102" s="6"/>
      <c r="E102" s="6"/>
      <c r="F102" s="10"/>
      <c r="G102" s="6"/>
      <c r="H102" s="6"/>
      <c r="I102" s="19"/>
      <c r="J102" s="10"/>
      <c r="K102" s="28"/>
      <c r="M102" s="141" t="s">
        <v>127</v>
      </c>
      <c r="N102" s="140">
        <v>2</v>
      </c>
      <c r="O102" s="161" t="s">
        <v>16</v>
      </c>
      <c r="P102" s="10"/>
      <c r="Q102"/>
      <c r="R102" s="10"/>
    </row>
    <row r="103" spans="4:18" ht="18" customHeight="1">
      <c r="D103" s="6"/>
      <c r="E103" s="6"/>
      <c r="F103" s="10"/>
      <c r="G103" s="6"/>
      <c r="H103" s="6"/>
      <c r="I103" s="19"/>
      <c r="J103" s="11"/>
      <c r="K103" s="28"/>
      <c r="M103" s="11"/>
      <c r="O103" s="19"/>
      <c r="P103" s="11"/>
      <c r="Q103" s="214"/>
      <c r="R103" s="11"/>
    </row>
    <row r="104" spans="4:18" ht="18" customHeight="1">
      <c r="D104" s="12"/>
      <c r="E104" s="432">
        <f>SUM(E85:E103)</f>
        <v>36</v>
      </c>
      <c r="F104" s="440"/>
      <c r="G104" s="12"/>
      <c r="H104" s="432">
        <f>SUM(H85:H103)</f>
        <v>36</v>
      </c>
      <c r="I104" s="440"/>
      <c r="J104" s="25"/>
      <c r="K104" s="432">
        <f>SUM(K85:K103)</f>
        <v>36</v>
      </c>
      <c r="L104" s="440"/>
      <c r="M104" s="25"/>
      <c r="N104" s="432">
        <f>SUM(N85:N103)</f>
        <v>36</v>
      </c>
      <c r="O104" s="430"/>
      <c r="P104" s="25"/>
      <c r="Q104" s="443">
        <f>SUM(Q85:Q103)</f>
        <v>36</v>
      </c>
      <c r="R104" s="431"/>
    </row>
    <row r="105" spans="4:18" ht="18" customHeight="1">
      <c r="Q105"/>
    </row>
    <row r="106" spans="4:18" ht="18" customHeight="1">
      <c r="Q106"/>
    </row>
  </sheetData>
  <mergeCells count="43">
    <mergeCell ref="P1:R1"/>
    <mergeCell ref="Q17:R17"/>
    <mergeCell ref="E37:F37"/>
    <mergeCell ref="H37:I37"/>
    <mergeCell ref="K37:L37"/>
    <mergeCell ref="N37:O37"/>
    <mergeCell ref="Q37:R37"/>
    <mergeCell ref="D18:F18"/>
    <mergeCell ref="G18:I18"/>
    <mergeCell ref="J18:L18"/>
    <mergeCell ref="M18:O18"/>
    <mergeCell ref="P18:R18"/>
    <mergeCell ref="A1:B1"/>
    <mergeCell ref="E60:F60"/>
    <mergeCell ref="H60:I60"/>
    <mergeCell ref="K60:L60"/>
    <mergeCell ref="N60:O60"/>
    <mergeCell ref="Q60:R60"/>
    <mergeCell ref="D38:F38"/>
    <mergeCell ref="G38:I38"/>
    <mergeCell ref="J38:L38"/>
    <mergeCell ref="M38:O38"/>
    <mergeCell ref="P38:R38"/>
    <mergeCell ref="P61:R61"/>
    <mergeCell ref="D83:F83"/>
    <mergeCell ref="G83:I83"/>
    <mergeCell ref="J83:L83"/>
    <mergeCell ref="M83:O83"/>
    <mergeCell ref="P83:R83"/>
    <mergeCell ref="N82:O82"/>
    <mergeCell ref="Q82:R82"/>
    <mergeCell ref="D61:F61"/>
    <mergeCell ref="G61:I61"/>
    <mergeCell ref="J61:L61"/>
    <mergeCell ref="M61:O61"/>
    <mergeCell ref="E82:F82"/>
    <mergeCell ref="H82:I82"/>
    <mergeCell ref="K82:L82"/>
    <mergeCell ref="E104:F104"/>
    <mergeCell ref="H104:I104"/>
    <mergeCell ref="K104:L104"/>
    <mergeCell ref="N104:O104"/>
    <mergeCell ref="Q104:R104"/>
  </mergeCells>
  <conditionalFormatting sqref="A3:A4">
    <cfRule type="cellIs" dxfId="2577" priority="4" operator="equal">
      <formula>"Low"</formula>
    </cfRule>
    <cfRule type="cellIs" dxfId="2576" priority="5" operator="equal">
      <formula>"Medium"</formula>
    </cfRule>
    <cfRule type="cellIs" dxfId="2575" priority="6" operator="equal">
      <formula>"High"</formula>
    </cfRule>
  </conditionalFormatting>
  <conditionalFormatting sqref="A18:A20">
    <cfRule type="cellIs" dxfId="2574" priority="1" operator="equal">
      <formula>"Low"</formula>
    </cfRule>
    <cfRule type="cellIs" dxfId="2573" priority="2" operator="equal">
      <formula>"Medium"</formula>
    </cfRule>
    <cfRule type="cellIs" dxfId="2572" priority="3" operator="equal">
      <formula>"High"</formula>
    </cfRule>
  </conditionalFormatting>
  <dataValidations count="1">
    <dataValidation allowBlank="1" showInputMessage="1" showErrorMessage="1" sqref="Q63:Q81 K96" xr:uid="{FAB9A6D0-05D3-46F6-932C-8C927B81D945}"/>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CDABC5A4-7A97-4B1D-8E5F-EB5096888A56}">
          <x14:formula1>
            <xm:f>Lists!$C$2:$C$8</xm:f>
          </x14:formula1>
          <xm:sqref>F63:F81 F20:F36 R20:R36 F85:F103 R3:R16 L20:L36 O63:O81 L63:L72 I85:I103 O40:O59 O20:O36 R63:R81 I20:I36 O85:O103 L85:L103 O3:O17 I3:I17 L2:L17 I40:I59 F40:F59 R40:R59 L40:L59 L74:L81 I63:I81 R85:R103</xm:sqref>
        </x14:dataValidation>
        <x14:dataValidation type="list" allowBlank="1" showInputMessage="1" showErrorMessage="1" xr:uid="{AEB054F6-87A3-4796-BCDB-FCBA26DE3B24}">
          <x14:formula1>
            <xm:f>Lists!$C$2:$C$10</xm:f>
          </x14:formula1>
          <xm:sqref>B50:B82 B23:B38</xm:sqref>
        </x14:dataValidation>
        <x14:dataValidation type="list" allowBlank="1" showInputMessage="1" showErrorMessage="1" xr:uid="{D9CBA156-326C-4B7C-B158-AB024B036347}">
          <x14:formula1>
            <xm:f>Lists!$G$2:$G$5</xm:f>
          </x14:formula1>
          <xm:sqref>B39:B49 B3:B22</xm:sqref>
        </x14:dataValidation>
        <x14:dataValidation type="list" allowBlank="1" showInputMessage="1" showErrorMessage="1" xr:uid="{9A6E6BEC-CB4B-435B-8795-BFB7BD55F016}">
          <x14:formula1>
            <xm:f>Lists!$A$2:$A$183</xm:f>
          </x14:formula1>
          <xm:sqref>M3:M16 G3:G16 J13:J16</xm:sqref>
        </x14:dataValidation>
        <x14:dataValidation type="list" allowBlank="1" showInputMessage="1" showErrorMessage="1" xr:uid="{8C87F923-5B47-4A34-9D45-388687619918}">
          <x14:formula1>
            <xm:f>Lists!$A$2:$A$229</xm:f>
          </x14:formula1>
          <xm:sqref>D85:D103 G20:G36 J85:J103 D20:D36 M85:M103 P20:P36 M63:M81 P63:P81 J2:J12 D63:D81 M40:M59 G85:G103 J20:J36 P3:P16 J63:J81 M20:M36 D40:D59 J40:J59 P40:P59 G40:G59 G63:G81 P85:P103</xm:sqref>
        </x14:dataValidation>
        <x14:dataValidation type="list" allowBlank="1" showInputMessage="1" showErrorMessage="1" xr:uid="{36D45DDC-14AC-42E8-99A1-3333ED1EEE0A}">
          <x14:formula1>
            <xm:f>Lists!$A$2:$A$275</xm:f>
          </x14:formula1>
          <xm:sqref>A50:A82 A3:A17 A32:A48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27CAB-EF8F-41FC-821D-96C7854629B3}">
  <dimension ref="A1:S74"/>
  <sheetViews>
    <sheetView zoomScale="110" zoomScaleNormal="110" workbookViewId="0">
      <pane xSplit="3" topLeftCell="D1" activePane="topRight" state="frozen"/>
      <selection activeCell="A48" sqref="A48"/>
      <selection pane="topRight" activeCell="A48" sqref="A48"/>
    </sheetView>
  </sheetViews>
  <sheetFormatPr defaultColWidth="17.453125" defaultRowHeight="18" customHeight="1"/>
  <cols>
    <col min="1" max="1" width="32.26953125" style="23" bestFit="1" customWidth="1"/>
    <col min="2" max="2" width="11.1796875" style="23" customWidth="1"/>
    <col min="3" max="3" width="9.7265625" style="23" customWidth="1"/>
    <col min="4" max="4" width="3.26953125" style="2" customWidth="1"/>
    <col min="5" max="5" width="25.7265625" style="2" bestFit="1" customWidth="1"/>
    <col min="6" max="6" width="10.1796875" style="2" bestFit="1" customWidth="1"/>
    <col min="7" max="7" width="11" style="2" customWidth="1"/>
    <col min="8" max="8" width="25.7265625" style="2" bestFit="1" customWidth="1"/>
    <col min="9" max="9" width="10.1796875" style="2" customWidth="1"/>
    <col min="10" max="10" width="11" style="2" customWidth="1"/>
    <col min="11" max="11" width="25.7265625" style="2" bestFit="1" customWidth="1"/>
    <col min="12" max="12" width="10.1796875" style="2" bestFit="1" customWidth="1"/>
    <col min="13" max="13" width="13.1796875" style="2" customWidth="1"/>
    <col min="14" max="14" width="32.26953125" style="2" bestFit="1" customWidth="1"/>
    <col min="15" max="15" width="10.1796875" style="2" bestFit="1" customWidth="1"/>
    <col min="16" max="16" width="14.81640625" style="2" bestFit="1" customWidth="1"/>
    <col min="17" max="17" width="25.7265625" style="2" bestFit="1" customWidth="1"/>
    <col min="18" max="18" width="10.1796875" style="2" bestFit="1" customWidth="1"/>
    <col min="19" max="19" width="12.7265625" style="2" customWidth="1"/>
    <col min="20" max="16384" width="17.453125" style="2"/>
  </cols>
  <sheetData>
    <row r="1" spans="1:19" ht="18" customHeight="1">
      <c r="A1" s="472" t="s">
        <v>179</v>
      </c>
      <c r="B1" s="472"/>
      <c r="C1" s="472"/>
      <c r="D1" s="176"/>
      <c r="E1" s="437">
        <v>45110</v>
      </c>
      <c r="F1" s="478"/>
      <c r="G1" s="477"/>
      <c r="H1" s="461">
        <v>45111</v>
      </c>
      <c r="I1" s="471"/>
      <c r="J1" s="462"/>
      <c r="K1" s="444">
        <v>45112</v>
      </c>
      <c r="L1" s="471"/>
      <c r="M1" s="462"/>
      <c r="N1" s="444">
        <v>45113</v>
      </c>
      <c r="O1" s="471"/>
      <c r="P1" s="462"/>
      <c r="Q1" s="444">
        <v>45114</v>
      </c>
      <c r="R1" s="461"/>
      <c r="S1" s="465"/>
    </row>
    <row r="2" spans="1:19" ht="18" customHeight="1">
      <c r="A2" s="24" t="s">
        <v>180</v>
      </c>
      <c r="B2" s="24" t="s">
        <v>4</v>
      </c>
      <c r="C2" s="24" t="s">
        <v>3</v>
      </c>
      <c r="D2" s="176" t="s">
        <v>181</v>
      </c>
      <c r="E2" s="79" t="s">
        <v>1</v>
      </c>
      <c r="F2" s="58" t="s">
        <v>3</v>
      </c>
      <c r="G2" s="167" t="s">
        <v>4</v>
      </c>
      <c r="H2" s="52" t="s">
        <v>1</v>
      </c>
      <c r="I2" s="5" t="s">
        <v>3</v>
      </c>
      <c r="J2" s="4" t="s">
        <v>4</v>
      </c>
      <c r="K2" s="3" t="s">
        <v>1</v>
      </c>
      <c r="L2" s="5" t="s">
        <v>3</v>
      </c>
      <c r="M2" s="21" t="s">
        <v>4</v>
      </c>
      <c r="N2" s="47" t="s">
        <v>1</v>
      </c>
      <c r="O2" s="43" t="s">
        <v>3</v>
      </c>
      <c r="P2" s="154" t="s">
        <v>4</v>
      </c>
      <c r="Q2" s="98" t="s">
        <v>1</v>
      </c>
      <c r="R2" s="153" t="s">
        <v>3</v>
      </c>
      <c r="S2" s="43" t="s">
        <v>4</v>
      </c>
    </row>
    <row r="3" spans="1:19" ht="18" customHeight="1">
      <c r="A3" s="23" t="s">
        <v>10</v>
      </c>
      <c r="B3" s="23" t="s">
        <v>11</v>
      </c>
      <c r="C3" s="23">
        <v>38</v>
      </c>
      <c r="D3" s="177"/>
      <c r="E3" s="35"/>
      <c r="F3" s="82" t="s">
        <v>126</v>
      </c>
      <c r="G3" s="168"/>
      <c r="H3" s="2" t="s">
        <v>7</v>
      </c>
      <c r="I3" s="9">
        <v>2</v>
      </c>
      <c r="J3" s="2" t="s">
        <v>8</v>
      </c>
      <c r="K3" s="6" t="s">
        <v>7</v>
      </c>
      <c r="L3" s="9">
        <v>2</v>
      </c>
      <c r="M3" s="2" t="s">
        <v>8</v>
      </c>
      <c r="N3" s="10" t="s">
        <v>7</v>
      </c>
      <c r="O3" s="28">
        <v>1</v>
      </c>
      <c r="P3" s="6" t="s">
        <v>8</v>
      </c>
      <c r="Q3" s="19" t="s">
        <v>10</v>
      </c>
      <c r="R3" s="19">
        <v>2</v>
      </c>
      <c r="S3" s="10" t="s">
        <v>11</v>
      </c>
    </row>
    <row r="4" spans="1:19" ht="18" customHeight="1">
      <c r="A4" s="23" t="s">
        <v>58</v>
      </c>
      <c r="B4" s="23" t="s">
        <v>8</v>
      </c>
      <c r="C4" s="23">
        <v>11</v>
      </c>
      <c r="D4" s="177"/>
      <c r="E4" s="112"/>
      <c r="F4" s="18"/>
      <c r="G4" s="168"/>
      <c r="H4" s="2" t="s">
        <v>10</v>
      </c>
      <c r="I4" s="10">
        <v>3</v>
      </c>
      <c r="J4" s="2" t="s">
        <v>11</v>
      </c>
      <c r="K4" s="6" t="s">
        <v>58</v>
      </c>
      <c r="L4" s="10">
        <v>3</v>
      </c>
      <c r="M4" s="2" t="s">
        <v>8</v>
      </c>
      <c r="N4" s="10" t="s">
        <v>183</v>
      </c>
      <c r="O4" s="34">
        <v>2</v>
      </c>
      <c r="P4" s="6" t="s">
        <v>8</v>
      </c>
      <c r="Q4" s="19" t="s">
        <v>13</v>
      </c>
      <c r="R4" s="19">
        <v>4</v>
      </c>
      <c r="S4" s="10"/>
    </row>
    <row r="5" spans="1:19" ht="18" customHeight="1">
      <c r="A5" s="23" t="s">
        <v>186</v>
      </c>
      <c r="B5" s="23" t="s">
        <v>8</v>
      </c>
      <c r="D5" s="177"/>
      <c r="E5" s="36"/>
      <c r="F5" s="38"/>
      <c r="G5" s="168"/>
      <c r="H5" s="2" t="s">
        <v>13</v>
      </c>
      <c r="I5" s="10">
        <v>2</v>
      </c>
      <c r="K5" s="6" t="s">
        <v>10</v>
      </c>
      <c r="L5" s="10">
        <v>1</v>
      </c>
      <c r="M5" s="2" t="s">
        <v>11</v>
      </c>
      <c r="N5" s="10" t="s">
        <v>10</v>
      </c>
      <c r="O5" s="34">
        <v>2</v>
      </c>
      <c r="P5" s="6" t="s">
        <v>11</v>
      </c>
      <c r="Q5" s="19" t="s">
        <v>190</v>
      </c>
      <c r="R5" s="19">
        <v>5</v>
      </c>
      <c r="S5" s="10" t="s">
        <v>18</v>
      </c>
    </row>
    <row r="6" spans="1:19" ht="18" customHeight="1">
      <c r="A6" s="23" t="s">
        <v>183</v>
      </c>
      <c r="B6" s="23" t="s">
        <v>8</v>
      </c>
      <c r="C6" s="23">
        <v>7</v>
      </c>
      <c r="D6" s="177"/>
      <c r="E6" s="112"/>
      <c r="F6" s="18"/>
      <c r="G6" s="168"/>
      <c r="H6" s="2" t="s">
        <v>87</v>
      </c>
      <c r="I6" s="10">
        <v>4</v>
      </c>
      <c r="J6" s="2" t="s">
        <v>18</v>
      </c>
      <c r="K6" s="6" t="s">
        <v>13</v>
      </c>
      <c r="L6" s="10">
        <v>2</v>
      </c>
      <c r="N6" s="10" t="s">
        <v>13</v>
      </c>
      <c r="O6" s="34">
        <v>2</v>
      </c>
      <c r="P6" s="6"/>
      <c r="Q6" s="19" t="s">
        <v>87</v>
      </c>
      <c r="R6" s="19">
        <v>4</v>
      </c>
      <c r="S6" s="10" t="s">
        <v>18</v>
      </c>
    </row>
    <row r="7" spans="1:19" ht="18" customHeight="1">
      <c r="A7" s="23" t="s">
        <v>7</v>
      </c>
      <c r="B7" s="23" t="s">
        <v>8</v>
      </c>
      <c r="C7" s="23">
        <v>5</v>
      </c>
      <c r="D7" s="177"/>
      <c r="E7" s="112"/>
      <c r="F7" s="16"/>
      <c r="G7" s="36"/>
      <c r="H7" s="2" t="s">
        <v>42</v>
      </c>
      <c r="I7" s="10">
        <v>8</v>
      </c>
      <c r="J7" s="2" t="s">
        <v>18</v>
      </c>
      <c r="K7" s="109" t="s">
        <v>15</v>
      </c>
      <c r="L7" s="110">
        <v>4</v>
      </c>
      <c r="M7" s="150" t="s">
        <v>16</v>
      </c>
      <c r="N7" s="6" t="s">
        <v>42</v>
      </c>
      <c r="O7" s="8">
        <v>4</v>
      </c>
      <c r="P7" s="6" t="s">
        <v>18</v>
      </c>
      <c r="Q7" s="19" t="s">
        <v>42</v>
      </c>
      <c r="R7" s="19">
        <v>8</v>
      </c>
      <c r="S7" s="10" t="s">
        <v>18</v>
      </c>
    </row>
    <row r="8" spans="1:19" ht="18" customHeight="1">
      <c r="A8" s="23" t="s">
        <v>13</v>
      </c>
      <c r="C8" s="23">
        <v>37</v>
      </c>
      <c r="D8" s="177"/>
      <c r="E8" s="36"/>
      <c r="F8" s="59"/>
      <c r="G8" s="36"/>
      <c r="H8" s="118" t="s">
        <v>112</v>
      </c>
      <c r="I8" s="62">
        <v>3</v>
      </c>
      <c r="J8" s="118" t="s">
        <v>16</v>
      </c>
      <c r="K8" s="6" t="s">
        <v>190</v>
      </c>
      <c r="L8" s="10">
        <v>6</v>
      </c>
      <c r="M8" s="2" t="s">
        <v>18</v>
      </c>
      <c r="N8" s="10" t="s">
        <v>190</v>
      </c>
      <c r="O8" s="34">
        <v>7</v>
      </c>
      <c r="P8" s="6" t="s">
        <v>18</v>
      </c>
      <c r="Q8" s="149" t="s">
        <v>40</v>
      </c>
      <c r="R8" s="149">
        <v>3</v>
      </c>
      <c r="S8" s="110" t="s">
        <v>16</v>
      </c>
    </row>
    <row r="9" spans="1:19" ht="18" customHeight="1">
      <c r="A9" s="23" t="s">
        <v>15</v>
      </c>
      <c r="B9" s="23" t="s">
        <v>16</v>
      </c>
      <c r="C9" s="23">
        <v>130</v>
      </c>
      <c r="D9" s="177"/>
      <c r="E9" s="36"/>
      <c r="F9" s="38"/>
      <c r="G9" s="168"/>
      <c r="H9" s="148" t="s">
        <v>207</v>
      </c>
      <c r="I9" s="137">
        <v>1</v>
      </c>
      <c r="J9" s="118" t="s">
        <v>16</v>
      </c>
      <c r="K9" s="109" t="s">
        <v>48</v>
      </c>
      <c r="L9" s="110">
        <v>2</v>
      </c>
      <c r="M9" s="150" t="s">
        <v>16</v>
      </c>
      <c r="N9" s="10" t="s">
        <v>87</v>
      </c>
      <c r="O9" s="34">
        <v>4</v>
      </c>
      <c r="P9" s="6" t="s">
        <v>18</v>
      </c>
      <c r="Q9" s="151"/>
      <c r="R9" s="151"/>
      <c r="S9" s="152"/>
    </row>
    <row r="10" spans="1:19" ht="18" customHeight="1">
      <c r="A10" s="23" t="s">
        <v>75</v>
      </c>
      <c r="B10" s="23" t="s">
        <v>18</v>
      </c>
      <c r="C10" s="23">
        <v>15</v>
      </c>
      <c r="D10" s="177"/>
      <c r="E10" s="112"/>
      <c r="F10" s="18"/>
      <c r="G10" s="168"/>
      <c r="H10" s="148" t="s">
        <v>123</v>
      </c>
      <c r="I10" s="137">
        <v>2</v>
      </c>
      <c r="J10" s="118" t="s">
        <v>16</v>
      </c>
      <c r="K10" s="109" t="s">
        <v>113</v>
      </c>
      <c r="L10" s="110">
        <v>2</v>
      </c>
      <c r="M10" s="150" t="s">
        <v>16</v>
      </c>
      <c r="N10" s="60" t="s">
        <v>240</v>
      </c>
      <c r="O10" s="60">
        <v>3</v>
      </c>
      <c r="P10" s="119" t="s">
        <v>16</v>
      </c>
      <c r="Q10" s="19"/>
      <c r="R10" s="19"/>
      <c r="S10" s="10"/>
    </row>
    <row r="11" spans="1:19" ht="18" customHeight="1">
      <c r="A11" s="23" t="s">
        <v>87</v>
      </c>
      <c r="B11" s="23" t="s">
        <v>18</v>
      </c>
      <c r="C11" s="23">
        <v>32</v>
      </c>
      <c r="D11" s="177"/>
      <c r="E11" s="36"/>
      <c r="F11" s="38"/>
      <c r="G11" s="168"/>
      <c r="H11" s="148" t="s">
        <v>198</v>
      </c>
      <c r="I11" s="137">
        <v>1</v>
      </c>
      <c r="J11" s="118" t="s">
        <v>16</v>
      </c>
      <c r="K11" s="109" t="s">
        <v>40</v>
      </c>
      <c r="L11" s="110">
        <v>2</v>
      </c>
      <c r="M11" s="150" t="s">
        <v>16</v>
      </c>
      <c r="N11" s="6" t="s">
        <v>191</v>
      </c>
      <c r="O11" s="10">
        <v>1</v>
      </c>
      <c r="P11" s="2" t="s">
        <v>11</v>
      </c>
      <c r="Q11" s="19"/>
      <c r="R11" s="19"/>
      <c r="S11" s="10"/>
    </row>
    <row r="12" spans="1:19" ht="18" customHeight="1">
      <c r="A12" s="23" t="s">
        <v>42</v>
      </c>
      <c r="B12" s="23" t="s">
        <v>18</v>
      </c>
      <c r="C12" s="23">
        <v>124</v>
      </c>
      <c r="D12" s="177"/>
      <c r="E12" s="36"/>
      <c r="F12" s="59"/>
      <c r="G12" s="36"/>
      <c r="H12" s="76"/>
      <c r="I12" s="65"/>
      <c r="J12" s="73"/>
      <c r="K12" s="109" t="s">
        <v>38</v>
      </c>
      <c r="L12" s="110">
        <v>2</v>
      </c>
      <c r="M12" s="150" t="s">
        <v>16</v>
      </c>
      <c r="N12" s="10"/>
      <c r="O12" s="34"/>
      <c r="P12" s="6"/>
      <c r="Q12" s="19"/>
      <c r="R12" s="19"/>
      <c r="S12" s="10"/>
    </row>
    <row r="13" spans="1:19" ht="18" customHeight="1">
      <c r="A13" s="23" t="s">
        <v>190</v>
      </c>
      <c r="B13" s="23" t="s">
        <v>18</v>
      </c>
      <c r="C13" s="23">
        <v>43</v>
      </c>
      <c r="D13" s="177"/>
      <c r="E13" s="36"/>
      <c r="F13" s="38"/>
      <c r="G13" s="168"/>
      <c r="I13" s="10"/>
      <c r="K13" s="6"/>
      <c r="L13" s="10"/>
      <c r="N13" s="10"/>
      <c r="O13" s="34"/>
      <c r="P13" s="6"/>
      <c r="Q13" s="19"/>
      <c r="R13" s="19"/>
      <c r="S13" s="10"/>
    </row>
    <row r="14" spans="1:19" ht="18" customHeight="1">
      <c r="A14" s="103" t="s">
        <v>191</v>
      </c>
      <c r="B14" s="103" t="s">
        <v>11</v>
      </c>
      <c r="C14" s="103">
        <v>1</v>
      </c>
      <c r="D14" s="178"/>
      <c r="E14" s="20"/>
      <c r="F14" s="466"/>
      <c r="G14" s="469"/>
      <c r="H14" s="26"/>
      <c r="I14" s="432">
        <f>SUM(I3:I13)</f>
        <v>26</v>
      </c>
      <c r="J14" s="440"/>
      <c r="K14" s="26"/>
      <c r="L14" s="432">
        <f>SUM(L3:L13)</f>
        <v>26</v>
      </c>
      <c r="M14" s="440"/>
      <c r="N14" s="27"/>
      <c r="O14" s="479">
        <f>SUM(O3:O13)</f>
        <v>26</v>
      </c>
      <c r="P14" s="479"/>
      <c r="Q14" s="12"/>
      <c r="R14" s="432">
        <f>SUM(R3:R13)</f>
        <v>26</v>
      </c>
      <c r="S14" s="440"/>
    </row>
    <row r="15" spans="1:19" ht="18" customHeight="1">
      <c r="A15" s="103" t="s">
        <v>241</v>
      </c>
      <c r="B15" s="23" t="s">
        <v>18</v>
      </c>
      <c r="C15" s="23">
        <v>25</v>
      </c>
      <c r="D15" s="178"/>
      <c r="E15" s="450">
        <v>45117</v>
      </c>
      <c r="F15" s="442"/>
      <c r="G15" s="480"/>
      <c r="H15" s="441">
        <v>45118</v>
      </c>
      <c r="I15" s="442"/>
      <c r="J15" s="480"/>
      <c r="K15" s="441">
        <v>45119</v>
      </c>
      <c r="L15" s="442"/>
      <c r="M15" s="480"/>
      <c r="N15" s="441">
        <v>45120</v>
      </c>
      <c r="O15" s="434"/>
      <c r="P15" s="456"/>
      <c r="Q15" s="481">
        <v>45121</v>
      </c>
      <c r="R15" s="442"/>
      <c r="S15" s="451"/>
    </row>
    <row r="16" spans="1:19" ht="18" customHeight="1">
      <c r="A16" s="103" t="s">
        <v>242</v>
      </c>
      <c r="B16" s="103" t="s">
        <v>18</v>
      </c>
      <c r="C16" s="103">
        <v>8</v>
      </c>
      <c r="D16" s="178"/>
      <c r="E16" s="50" t="s">
        <v>1</v>
      </c>
      <c r="F16" s="51" t="s">
        <v>3</v>
      </c>
      <c r="G16" s="51" t="s">
        <v>4</v>
      </c>
      <c r="H16" s="50" t="s">
        <v>1</v>
      </c>
      <c r="I16" s="51" t="s">
        <v>3</v>
      </c>
      <c r="J16" s="51" t="s">
        <v>4</v>
      </c>
      <c r="K16" s="50" t="s">
        <v>1</v>
      </c>
      <c r="L16" s="51" t="s">
        <v>3</v>
      </c>
      <c r="M16" s="51" t="s">
        <v>4</v>
      </c>
      <c r="N16" s="50" t="s">
        <v>1</v>
      </c>
      <c r="O16" s="51" t="s">
        <v>3</v>
      </c>
      <c r="P16" s="51" t="s">
        <v>4</v>
      </c>
      <c r="Q16" s="104" t="s">
        <v>1</v>
      </c>
      <c r="R16" s="105" t="s">
        <v>3</v>
      </c>
      <c r="S16" s="106" t="s">
        <v>4</v>
      </c>
    </row>
    <row r="17" spans="1:19" ht="18" customHeight="1">
      <c r="A17" s="103" t="s">
        <v>243</v>
      </c>
      <c r="B17" s="23" t="s">
        <v>18</v>
      </c>
      <c r="C17" s="23">
        <v>19</v>
      </c>
      <c r="D17" s="178"/>
      <c r="E17" s="10" t="s">
        <v>10</v>
      </c>
      <c r="F17" s="28">
        <v>1</v>
      </c>
      <c r="G17" s="10" t="s">
        <v>11</v>
      </c>
      <c r="H17" s="6" t="s">
        <v>10</v>
      </c>
      <c r="I17" s="7">
        <v>4</v>
      </c>
      <c r="J17" s="6" t="s">
        <v>11</v>
      </c>
      <c r="K17" s="6" t="s">
        <v>58</v>
      </c>
      <c r="L17" s="9">
        <v>2</v>
      </c>
      <c r="M17" s="2" t="s">
        <v>8</v>
      </c>
      <c r="N17" s="6" t="s">
        <v>183</v>
      </c>
      <c r="O17" s="8">
        <v>2</v>
      </c>
      <c r="P17" s="6" t="s">
        <v>8</v>
      </c>
      <c r="Q17" s="6" t="s">
        <v>10</v>
      </c>
      <c r="R17" s="6">
        <v>1</v>
      </c>
      <c r="S17" s="9" t="s">
        <v>11</v>
      </c>
    </row>
    <row r="18" spans="1:19" ht="18" customHeight="1">
      <c r="A18" s="103" t="s">
        <v>196</v>
      </c>
      <c r="B18" s="23" t="s">
        <v>11</v>
      </c>
      <c r="C18" s="23">
        <v>1</v>
      </c>
      <c r="D18" s="178"/>
      <c r="E18" s="10" t="s">
        <v>13</v>
      </c>
      <c r="F18" s="34">
        <v>3</v>
      </c>
      <c r="G18" s="10"/>
      <c r="H18" s="6" t="s">
        <v>13</v>
      </c>
      <c r="I18" s="8">
        <v>2</v>
      </c>
      <c r="J18" s="6"/>
      <c r="K18" s="6" t="s">
        <v>10</v>
      </c>
      <c r="L18" s="8">
        <v>1</v>
      </c>
      <c r="M18" s="6" t="s">
        <v>11</v>
      </c>
      <c r="N18" s="6" t="s">
        <v>10</v>
      </c>
      <c r="O18" s="8">
        <v>1</v>
      </c>
      <c r="P18" s="6" t="s">
        <v>11</v>
      </c>
      <c r="Q18" s="6" t="s">
        <v>13</v>
      </c>
      <c r="R18" s="6">
        <v>2</v>
      </c>
      <c r="S18" s="10"/>
    </row>
    <row r="19" spans="1:19" ht="18" customHeight="1">
      <c r="A19" s="103" t="s">
        <v>188</v>
      </c>
      <c r="B19" s="103" t="s">
        <v>11</v>
      </c>
      <c r="C19" s="103">
        <v>1</v>
      </c>
      <c r="D19" s="178"/>
      <c r="E19" s="6" t="s">
        <v>75</v>
      </c>
      <c r="F19" s="6">
        <v>1</v>
      </c>
      <c r="G19" s="6" t="s">
        <v>18</v>
      </c>
      <c r="H19" s="6" t="s">
        <v>75</v>
      </c>
      <c r="I19" s="8">
        <v>1</v>
      </c>
      <c r="J19" s="6" t="s">
        <v>18</v>
      </c>
      <c r="K19" s="6" t="s">
        <v>13</v>
      </c>
      <c r="L19" s="8">
        <v>2</v>
      </c>
      <c r="M19" s="6"/>
      <c r="N19" s="6" t="s">
        <v>13</v>
      </c>
      <c r="O19" s="8">
        <v>2</v>
      </c>
      <c r="P19" s="6"/>
      <c r="Q19" s="6" t="s">
        <v>75</v>
      </c>
      <c r="R19" s="6">
        <v>1</v>
      </c>
      <c r="S19" s="10" t="s">
        <v>18</v>
      </c>
    </row>
    <row r="20" spans="1:19" ht="18" customHeight="1">
      <c r="A20" s="23" t="s">
        <v>20</v>
      </c>
      <c r="B20" s="23" t="s">
        <v>18</v>
      </c>
      <c r="C20" s="23">
        <v>18</v>
      </c>
      <c r="D20" s="178"/>
      <c r="E20" s="6" t="s">
        <v>42</v>
      </c>
      <c r="F20" s="6">
        <v>3</v>
      </c>
      <c r="G20" s="10" t="s">
        <v>18</v>
      </c>
      <c r="H20" s="60" t="s">
        <v>244</v>
      </c>
      <c r="I20" s="61">
        <v>3</v>
      </c>
      <c r="J20" s="60" t="s">
        <v>16</v>
      </c>
      <c r="K20" s="6" t="s">
        <v>75</v>
      </c>
      <c r="L20" s="8">
        <v>1</v>
      </c>
      <c r="M20" s="6" t="s">
        <v>18</v>
      </c>
      <c r="N20" s="6" t="s">
        <v>75</v>
      </c>
      <c r="O20" s="8">
        <v>1</v>
      </c>
      <c r="P20" s="6" t="s">
        <v>18</v>
      </c>
      <c r="Q20" s="142" t="s">
        <v>15</v>
      </c>
      <c r="R20" s="142">
        <v>4</v>
      </c>
      <c r="S20" s="141" t="s">
        <v>16</v>
      </c>
    </row>
    <row r="21" spans="1:19" ht="18" customHeight="1">
      <c r="A21" s="103" t="s">
        <v>178</v>
      </c>
      <c r="B21" s="103" t="s">
        <v>18</v>
      </c>
      <c r="C21" s="103">
        <v>4</v>
      </c>
      <c r="D21" s="178"/>
      <c r="E21" s="6" t="s">
        <v>241</v>
      </c>
      <c r="F21" s="8">
        <v>10</v>
      </c>
      <c r="G21" s="6" t="s">
        <v>18</v>
      </c>
      <c r="H21" s="6" t="s">
        <v>87</v>
      </c>
      <c r="I21" s="8">
        <v>3</v>
      </c>
      <c r="J21" s="6" t="s">
        <v>18</v>
      </c>
      <c r="K21" s="6" t="s">
        <v>42</v>
      </c>
      <c r="L21" s="8">
        <v>7</v>
      </c>
      <c r="M21" s="6" t="s">
        <v>18</v>
      </c>
      <c r="N21" s="6" t="s">
        <v>87</v>
      </c>
      <c r="O21" s="8">
        <v>3</v>
      </c>
      <c r="P21" s="6" t="s">
        <v>18</v>
      </c>
      <c r="Q21" s="6" t="s">
        <v>42</v>
      </c>
      <c r="R21" s="6">
        <v>9</v>
      </c>
      <c r="S21" s="10" t="s">
        <v>18</v>
      </c>
    </row>
    <row r="22" spans="1:19" ht="18" customHeight="1">
      <c r="A22" s="23" t="s">
        <v>245</v>
      </c>
      <c r="B22" s="23" t="s">
        <v>18</v>
      </c>
      <c r="C22" s="23">
        <v>2</v>
      </c>
      <c r="D22" s="178"/>
      <c r="E22" s="6" t="s">
        <v>242</v>
      </c>
      <c r="F22" s="8">
        <v>5</v>
      </c>
      <c r="G22" s="6" t="s">
        <v>18</v>
      </c>
      <c r="H22" s="6" t="s">
        <v>241</v>
      </c>
      <c r="I22" s="8">
        <v>3</v>
      </c>
      <c r="J22" s="6" t="s">
        <v>18</v>
      </c>
      <c r="K22" s="6" t="s">
        <v>190</v>
      </c>
      <c r="L22" s="8">
        <v>5</v>
      </c>
      <c r="M22" s="6" t="s">
        <v>23</v>
      </c>
      <c r="N22" s="6" t="s">
        <v>42</v>
      </c>
      <c r="O22" s="8">
        <v>10</v>
      </c>
      <c r="P22" s="6" t="s">
        <v>18</v>
      </c>
      <c r="Q22" s="6" t="s">
        <v>190</v>
      </c>
      <c r="R22" s="6">
        <v>4</v>
      </c>
      <c r="S22" s="10" t="s">
        <v>23</v>
      </c>
    </row>
    <row r="23" spans="1:19" ht="18" customHeight="1">
      <c r="A23" s="103" t="s">
        <v>117</v>
      </c>
      <c r="B23" s="103" t="s">
        <v>18</v>
      </c>
      <c r="C23" s="103">
        <v>4</v>
      </c>
      <c r="D23" s="178"/>
      <c r="E23" s="6" t="s">
        <v>190</v>
      </c>
      <c r="F23" s="8">
        <v>3</v>
      </c>
      <c r="G23" s="6" t="s">
        <v>23</v>
      </c>
      <c r="H23" s="6" t="s">
        <v>243</v>
      </c>
      <c r="I23" s="6">
        <v>3</v>
      </c>
      <c r="J23" s="6" t="s">
        <v>18</v>
      </c>
      <c r="K23" s="6" t="s">
        <v>241</v>
      </c>
      <c r="L23" s="6">
        <v>4</v>
      </c>
      <c r="M23" s="6" t="s">
        <v>18</v>
      </c>
      <c r="N23" s="6" t="s">
        <v>242</v>
      </c>
      <c r="O23" s="6">
        <v>1</v>
      </c>
      <c r="P23" s="6" t="s">
        <v>23</v>
      </c>
      <c r="Q23" s="6" t="s">
        <v>20</v>
      </c>
      <c r="R23" s="6">
        <v>2</v>
      </c>
      <c r="S23" s="10" t="s">
        <v>18</v>
      </c>
    </row>
    <row r="24" spans="1:19" ht="18" customHeight="1">
      <c r="A24" s="103" t="s">
        <v>225</v>
      </c>
      <c r="B24" s="103" t="s">
        <v>18</v>
      </c>
      <c r="C24" s="103">
        <v>1</v>
      </c>
      <c r="D24" s="178"/>
      <c r="E24" s="6"/>
      <c r="F24" s="8"/>
      <c r="G24" s="6"/>
      <c r="H24" s="142" t="s">
        <v>28</v>
      </c>
      <c r="I24" s="142">
        <v>3</v>
      </c>
      <c r="J24" s="142" t="s">
        <v>16</v>
      </c>
      <c r="K24" s="109" t="s">
        <v>40</v>
      </c>
      <c r="L24" s="109">
        <v>2</v>
      </c>
      <c r="M24" s="109" t="s">
        <v>16</v>
      </c>
      <c r="N24" s="6" t="s">
        <v>243</v>
      </c>
      <c r="O24" s="8">
        <v>5</v>
      </c>
      <c r="P24" s="6" t="s">
        <v>18</v>
      </c>
      <c r="Q24" s="142" t="s">
        <v>33</v>
      </c>
      <c r="R24" s="142">
        <v>1</v>
      </c>
      <c r="S24" s="141" t="s">
        <v>16</v>
      </c>
    </row>
    <row r="25" spans="1:19" ht="18" customHeight="1">
      <c r="A25" s="23" t="s">
        <v>246</v>
      </c>
      <c r="B25" s="23" t="s">
        <v>18</v>
      </c>
      <c r="C25" s="23">
        <v>9</v>
      </c>
      <c r="D25" s="177"/>
      <c r="E25" s="6"/>
      <c r="F25" s="6"/>
      <c r="G25" s="10"/>
      <c r="H25" s="142" t="s">
        <v>61</v>
      </c>
      <c r="I25" s="143">
        <v>2</v>
      </c>
      <c r="J25" s="142" t="s">
        <v>16</v>
      </c>
      <c r="K25" s="6" t="s">
        <v>196</v>
      </c>
      <c r="L25" s="8">
        <v>1</v>
      </c>
      <c r="M25" s="6" t="s">
        <v>11</v>
      </c>
      <c r="N25" s="6" t="s">
        <v>188</v>
      </c>
      <c r="O25" s="8">
        <v>1</v>
      </c>
      <c r="P25" s="6" t="s">
        <v>11</v>
      </c>
      <c r="Q25" s="142" t="s">
        <v>158</v>
      </c>
      <c r="R25" s="142">
        <v>1</v>
      </c>
      <c r="S25" s="141" t="s">
        <v>16</v>
      </c>
    </row>
    <row r="26" spans="1:19" ht="18" customHeight="1">
      <c r="D26" s="178"/>
      <c r="E26" s="6"/>
      <c r="F26" s="8"/>
      <c r="G26" s="6"/>
      <c r="H26" s="142" t="s">
        <v>109</v>
      </c>
      <c r="I26" s="143">
        <v>2</v>
      </c>
      <c r="J26" s="142" t="s">
        <v>16</v>
      </c>
      <c r="K26" s="145" t="s">
        <v>244</v>
      </c>
      <c r="L26" s="156">
        <v>1</v>
      </c>
      <c r="M26" s="145" t="s">
        <v>16</v>
      </c>
      <c r="N26" s="6"/>
      <c r="O26" s="8"/>
      <c r="P26" s="6"/>
      <c r="Q26" s="142" t="s">
        <v>66</v>
      </c>
      <c r="R26" s="142">
        <v>1</v>
      </c>
      <c r="S26" s="141" t="s">
        <v>16</v>
      </c>
    </row>
    <row r="27" spans="1:19" ht="18" customHeight="1">
      <c r="A27" s="117" t="s">
        <v>67</v>
      </c>
      <c r="D27" s="177"/>
      <c r="E27" s="6"/>
      <c r="F27" s="8"/>
      <c r="G27" s="6"/>
      <c r="H27" s="6"/>
      <c r="I27" s="8"/>
      <c r="J27" s="6"/>
      <c r="K27" s="6"/>
      <c r="L27" s="8"/>
      <c r="M27" s="6"/>
      <c r="N27" s="6"/>
      <c r="O27" s="8"/>
      <c r="P27" s="6"/>
      <c r="Q27" s="6"/>
      <c r="R27" s="6"/>
      <c r="S27" s="10"/>
    </row>
    <row r="28" spans="1:19" ht="18" customHeight="1">
      <c r="A28" s="125" t="s">
        <v>69</v>
      </c>
      <c r="B28" s="103"/>
      <c r="C28" s="103"/>
      <c r="E28" s="12"/>
      <c r="F28" s="432">
        <f>SUM(F17:F27)</f>
        <v>26</v>
      </c>
      <c r="G28" s="440"/>
      <c r="H28" s="12"/>
      <c r="I28" s="432">
        <f>SUM(I17:I27)</f>
        <v>26</v>
      </c>
      <c r="J28" s="440"/>
      <c r="K28" s="12"/>
      <c r="L28" s="432">
        <f>SUM(L17:L27)</f>
        <v>26</v>
      </c>
      <c r="M28" s="440"/>
      <c r="N28" s="12"/>
      <c r="O28" s="432">
        <f>SUM(O17:O27)</f>
        <v>26</v>
      </c>
      <c r="P28" s="440"/>
      <c r="Q28" s="12"/>
      <c r="R28" s="432">
        <f>SUM(R17:R27)</f>
        <v>26</v>
      </c>
      <c r="S28" s="440"/>
    </row>
    <row r="29" spans="1:19" ht="18" customHeight="1">
      <c r="A29" s="126" t="s">
        <v>70</v>
      </c>
      <c r="E29" s="444">
        <v>45124</v>
      </c>
      <c r="F29" s="471"/>
      <c r="G29" s="462"/>
      <c r="H29" s="444">
        <v>45125</v>
      </c>
      <c r="I29" s="471"/>
      <c r="J29" s="462"/>
      <c r="K29" s="444">
        <v>45126</v>
      </c>
      <c r="L29" s="471"/>
      <c r="M29" s="462"/>
      <c r="N29" s="444">
        <v>45127</v>
      </c>
      <c r="O29" s="471"/>
      <c r="P29" s="462"/>
      <c r="Q29" s="444">
        <v>45128</v>
      </c>
      <c r="R29" s="460"/>
      <c r="S29" s="459"/>
    </row>
    <row r="30" spans="1:19" ht="18" customHeight="1">
      <c r="A30" s="127" t="s">
        <v>71</v>
      </c>
      <c r="B30" s="103"/>
      <c r="C30" s="103"/>
      <c r="E30" s="15" t="s">
        <v>1</v>
      </c>
      <c r="F30" s="5" t="s">
        <v>3</v>
      </c>
      <c r="G30" s="4" t="s">
        <v>4</v>
      </c>
      <c r="H30" s="15" t="s">
        <v>1</v>
      </c>
      <c r="I30" s="5" t="s">
        <v>3</v>
      </c>
      <c r="J30" s="4" t="s">
        <v>4</v>
      </c>
      <c r="K30" s="15" t="s">
        <v>1</v>
      </c>
      <c r="L30" s="4" t="s">
        <v>3</v>
      </c>
      <c r="M30" s="21" t="s">
        <v>4</v>
      </c>
      <c r="N30" s="79" t="s">
        <v>1</v>
      </c>
      <c r="O30" s="58" t="s">
        <v>3</v>
      </c>
      <c r="P30" s="101" t="s">
        <v>4</v>
      </c>
      <c r="Q30" s="98" t="s">
        <v>1</v>
      </c>
      <c r="R30" s="46" t="s">
        <v>3</v>
      </c>
      <c r="S30" s="102" t="s">
        <v>4</v>
      </c>
    </row>
    <row r="31" spans="1:19" ht="18" customHeight="1">
      <c r="E31" s="9" t="s">
        <v>10</v>
      </c>
      <c r="F31" s="33">
        <v>1</v>
      </c>
      <c r="G31" s="6" t="s">
        <v>11</v>
      </c>
      <c r="H31" s="9" t="s">
        <v>10</v>
      </c>
      <c r="I31" s="33">
        <v>6</v>
      </c>
      <c r="J31" s="6" t="s">
        <v>11</v>
      </c>
      <c r="K31" s="9" t="s">
        <v>58</v>
      </c>
      <c r="L31" s="27">
        <v>3</v>
      </c>
      <c r="M31" s="2" t="s">
        <v>8</v>
      </c>
      <c r="N31" s="35"/>
      <c r="O31" s="100" t="s">
        <v>126</v>
      </c>
      <c r="P31" s="35"/>
      <c r="Q31" s="2" t="s">
        <v>10</v>
      </c>
      <c r="R31" s="6">
        <v>1</v>
      </c>
      <c r="S31" s="9" t="s">
        <v>11</v>
      </c>
    </row>
    <row r="32" spans="1:19" ht="18" customHeight="1">
      <c r="A32" s="103"/>
      <c r="B32" s="103"/>
      <c r="C32" s="103"/>
      <c r="E32" s="10" t="s">
        <v>13</v>
      </c>
      <c r="F32" s="34">
        <v>3</v>
      </c>
      <c r="G32" s="6"/>
      <c r="H32" s="10" t="s">
        <v>13</v>
      </c>
      <c r="I32" s="34">
        <v>1</v>
      </c>
      <c r="J32" s="6"/>
      <c r="K32" s="10" t="s">
        <v>10</v>
      </c>
      <c r="L32" s="34">
        <v>1</v>
      </c>
      <c r="M32" s="6" t="s">
        <v>11</v>
      </c>
      <c r="N32" s="16"/>
      <c r="O32" s="16"/>
      <c r="P32" s="36"/>
      <c r="Q32" s="2" t="s">
        <v>13</v>
      </c>
      <c r="R32" s="6">
        <v>2</v>
      </c>
      <c r="S32" s="10"/>
    </row>
    <row r="33" spans="1:19" ht="18" customHeight="1">
      <c r="E33" s="10" t="s">
        <v>75</v>
      </c>
      <c r="F33" s="34">
        <v>1</v>
      </c>
      <c r="G33" s="6" t="s">
        <v>18</v>
      </c>
      <c r="H33" s="10" t="s">
        <v>75</v>
      </c>
      <c r="I33" s="34">
        <v>1</v>
      </c>
      <c r="J33" s="6" t="s">
        <v>18</v>
      </c>
      <c r="K33" s="10" t="s">
        <v>13</v>
      </c>
      <c r="L33" s="34">
        <v>2</v>
      </c>
      <c r="M33" s="6"/>
      <c r="N33" s="36"/>
      <c r="O33" s="59"/>
      <c r="P33" s="36"/>
      <c r="Q33" s="2" t="s">
        <v>75</v>
      </c>
      <c r="R33" s="6">
        <v>2</v>
      </c>
      <c r="S33" s="10" t="s">
        <v>18</v>
      </c>
    </row>
    <row r="34" spans="1:19" ht="18" customHeight="1">
      <c r="A34" s="103"/>
      <c r="B34" s="103"/>
      <c r="C34" s="103"/>
      <c r="E34" s="141" t="s">
        <v>15</v>
      </c>
      <c r="F34" s="155">
        <v>4</v>
      </c>
      <c r="G34" s="142" t="s">
        <v>16</v>
      </c>
      <c r="H34" s="10" t="s">
        <v>190</v>
      </c>
      <c r="I34" s="28">
        <v>4</v>
      </c>
      <c r="J34" s="2" t="s">
        <v>23</v>
      </c>
      <c r="K34" s="10" t="s">
        <v>75</v>
      </c>
      <c r="L34" s="34">
        <v>1</v>
      </c>
      <c r="M34" s="6" t="s">
        <v>18</v>
      </c>
      <c r="N34" s="16"/>
      <c r="O34" s="16"/>
      <c r="P34" s="36"/>
      <c r="Q34" s="6" t="s">
        <v>15</v>
      </c>
      <c r="R34" s="6">
        <v>4</v>
      </c>
      <c r="S34" s="10" t="s">
        <v>16</v>
      </c>
    </row>
    <row r="35" spans="1:19" ht="18" customHeight="1">
      <c r="A35" s="103"/>
      <c r="B35" s="103"/>
      <c r="C35" s="103"/>
      <c r="E35" s="10" t="s">
        <v>42</v>
      </c>
      <c r="F35" s="28">
        <v>13</v>
      </c>
      <c r="G35" s="2" t="s">
        <v>18</v>
      </c>
      <c r="H35" s="10" t="s">
        <v>42</v>
      </c>
      <c r="I35" s="28">
        <v>8</v>
      </c>
      <c r="J35" s="2" t="s">
        <v>18</v>
      </c>
      <c r="K35" s="10" t="s">
        <v>42</v>
      </c>
      <c r="L35" s="34">
        <v>13</v>
      </c>
      <c r="M35" s="6" t="s">
        <v>18</v>
      </c>
      <c r="N35" s="16"/>
      <c r="O35" s="16"/>
      <c r="P35" s="36"/>
      <c r="Q35" s="6" t="s">
        <v>243</v>
      </c>
      <c r="R35" s="6">
        <v>4</v>
      </c>
      <c r="S35" s="10" t="s">
        <v>18</v>
      </c>
    </row>
    <row r="36" spans="1:19" ht="18" customHeight="1">
      <c r="E36" s="10" t="s">
        <v>87</v>
      </c>
      <c r="F36" s="28">
        <v>3</v>
      </c>
      <c r="G36" s="2" t="s">
        <v>18</v>
      </c>
      <c r="H36" s="110" t="s">
        <v>38</v>
      </c>
      <c r="I36" s="157">
        <v>1</v>
      </c>
      <c r="J36" s="150" t="s">
        <v>16</v>
      </c>
      <c r="K36" s="10" t="s">
        <v>87</v>
      </c>
      <c r="L36" s="34">
        <v>1</v>
      </c>
      <c r="M36" s="6" t="s">
        <v>18</v>
      </c>
      <c r="N36" s="36"/>
      <c r="O36" s="59"/>
      <c r="P36" s="36"/>
      <c r="Q36" s="6" t="s">
        <v>87</v>
      </c>
      <c r="R36" s="6">
        <v>2</v>
      </c>
      <c r="S36" s="10" t="s">
        <v>18</v>
      </c>
    </row>
    <row r="37" spans="1:19" ht="18" customHeight="1">
      <c r="A37" s="103"/>
      <c r="B37" s="103"/>
      <c r="C37" s="103"/>
      <c r="E37" s="141" t="s">
        <v>147</v>
      </c>
      <c r="F37" s="139">
        <v>1</v>
      </c>
      <c r="G37" s="140" t="s">
        <v>16</v>
      </c>
      <c r="H37" s="10" t="s">
        <v>79</v>
      </c>
      <c r="I37" s="28">
        <v>1</v>
      </c>
      <c r="J37" s="2" t="s">
        <v>16</v>
      </c>
      <c r="K37" s="10" t="s">
        <v>243</v>
      </c>
      <c r="L37" s="34">
        <v>2</v>
      </c>
      <c r="M37" s="6" t="s">
        <v>18</v>
      </c>
      <c r="N37" s="36"/>
      <c r="O37" s="59"/>
      <c r="P37" s="36"/>
      <c r="Q37" s="28" t="s">
        <v>42</v>
      </c>
      <c r="R37" s="2">
        <v>7</v>
      </c>
      <c r="S37" s="10" t="s">
        <v>18</v>
      </c>
    </row>
    <row r="38" spans="1:19" ht="18" customHeight="1">
      <c r="E38" s="10"/>
      <c r="F38" s="28"/>
      <c r="H38" s="10" t="s">
        <v>82</v>
      </c>
      <c r="I38" s="28">
        <v>1</v>
      </c>
      <c r="J38" s="2" t="s">
        <v>16</v>
      </c>
      <c r="K38" s="10" t="s">
        <v>242</v>
      </c>
      <c r="L38" s="34">
        <v>1</v>
      </c>
      <c r="M38" s="6" t="s">
        <v>11</v>
      </c>
      <c r="N38" s="16"/>
      <c r="O38" s="16"/>
      <c r="P38" s="36"/>
      <c r="Q38" s="28" t="s">
        <v>190</v>
      </c>
      <c r="R38" s="2">
        <v>2</v>
      </c>
      <c r="S38" s="10" t="s">
        <v>23</v>
      </c>
    </row>
    <row r="39" spans="1:19" ht="18" customHeight="1">
      <c r="A39" s="103"/>
      <c r="B39" s="103"/>
      <c r="C39" s="103"/>
      <c r="E39" s="10"/>
      <c r="F39" s="28"/>
      <c r="H39" s="10" t="s">
        <v>84</v>
      </c>
      <c r="I39" s="28">
        <v>1</v>
      </c>
      <c r="J39" s="2" t="s">
        <v>16</v>
      </c>
      <c r="K39" s="10" t="s">
        <v>241</v>
      </c>
      <c r="L39" s="34">
        <v>2</v>
      </c>
      <c r="M39" s="6" t="s">
        <v>18</v>
      </c>
      <c r="N39" s="36"/>
      <c r="O39" s="59"/>
      <c r="P39" s="36"/>
      <c r="Q39" s="28" t="s">
        <v>241</v>
      </c>
      <c r="R39" s="2">
        <v>2</v>
      </c>
      <c r="S39" s="10" t="s">
        <v>18</v>
      </c>
    </row>
    <row r="40" spans="1:19" ht="18" customHeight="1">
      <c r="E40" s="65"/>
      <c r="F40" s="73"/>
      <c r="G40" s="76"/>
      <c r="H40" s="10" t="s">
        <v>118</v>
      </c>
      <c r="I40" s="28">
        <v>1</v>
      </c>
      <c r="J40" s="2" t="s">
        <v>16</v>
      </c>
      <c r="K40" s="10"/>
      <c r="L40" s="34"/>
      <c r="M40" s="6"/>
      <c r="N40" s="36"/>
      <c r="O40" s="59"/>
      <c r="P40" s="36"/>
      <c r="Q40" s="28"/>
      <c r="S40" s="10"/>
    </row>
    <row r="41" spans="1:19" ht="18" customHeight="1">
      <c r="A41" s="103"/>
      <c r="B41" s="103"/>
      <c r="C41" s="103"/>
      <c r="E41" s="10"/>
      <c r="F41" s="34"/>
      <c r="G41" s="6"/>
      <c r="H41" s="10" t="s">
        <v>221</v>
      </c>
      <c r="I41" s="34">
        <v>1</v>
      </c>
      <c r="J41" s="2" t="s">
        <v>16</v>
      </c>
      <c r="K41" s="10"/>
      <c r="L41" s="34"/>
      <c r="M41" s="6"/>
      <c r="N41" s="36"/>
      <c r="O41" s="59"/>
      <c r="P41" s="36"/>
      <c r="Q41" s="28"/>
      <c r="S41" s="10"/>
    </row>
    <row r="42" spans="1:19" ht="18" customHeight="1">
      <c r="E42" s="10"/>
      <c r="F42" s="34"/>
      <c r="G42" s="6"/>
      <c r="H42" s="10"/>
      <c r="I42" s="34"/>
      <c r="J42" s="6"/>
      <c r="K42" s="10"/>
      <c r="L42" s="34"/>
      <c r="M42" s="6"/>
      <c r="N42" s="80"/>
      <c r="O42" s="80"/>
      <c r="P42" s="81"/>
      <c r="Q42" s="28"/>
      <c r="S42" s="10"/>
    </row>
    <row r="43" spans="1:19" ht="18" customHeight="1">
      <c r="E43" s="12"/>
      <c r="F43" s="432">
        <f>SUM(F31:F42)</f>
        <v>26</v>
      </c>
      <c r="G43" s="440"/>
      <c r="H43" s="12"/>
      <c r="I43" s="432">
        <f>SUM(I31:I42)</f>
        <v>26</v>
      </c>
      <c r="J43" s="440"/>
      <c r="K43" s="12"/>
      <c r="L43" s="432">
        <f>SUM(L31:L42)</f>
        <v>26</v>
      </c>
      <c r="M43" s="440"/>
      <c r="N43" s="20"/>
      <c r="O43" s="466"/>
      <c r="P43" s="469"/>
      <c r="Q43" s="12"/>
      <c r="R43" s="432">
        <f>SUM(R31:R42)</f>
        <v>26</v>
      </c>
      <c r="S43" s="440"/>
    </row>
    <row r="44" spans="1:19" ht="18" customHeight="1">
      <c r="A44" s="103"/>
      <c r="B44" s="103"/>
      <c r="C44" s="103"/>
      <c r="E44" s="447">
        <v>45131</v>
      </c>
      <c r="F44" s="460"/>
      <c r="G44" s="459"/>
      <c r="H44" s="447">
        <v>45132</v>
      </c>
      <c r="I44" s="460"/>
      <c r="J44" s="459"/>
      <c r="K44" s="447">
        <v>45133</v>
      </c>
      <c r="L44" s="460"/>
      <c r="M44" s="459"/>
      <c r="N44" s="447">
        <v>45134</v>
      </c>
      <c r="O44" s="460"/>
      <c r="P44" s="459"/>
      <c r="Q44" s="447">
        <v>45135</v>
      </c>
      <c r="R44" s="460"/>
      <c r="S44" s="459"/>
    </row>
    <row r="45" spans="1:19" ht="18" customHeight="1">
      <c r="E45" s="15" t="s">
        <v>1</v>
      </c>
      <c r="F45" s="5" t="s">
        <v>3</v>
      </c>
      <c r="G45" s="5" t="s">
        <v>4</v>
      </c>
      <c r="H45" s="15" t="s">
        <v>1</v>
      </c>
      <c r="I45" s="5" t="s">
        <v>3</v>
      </c>
      <c r="J45" s="5" t="s">
        <v>4</v>
      </c>
      <c r="K45" s="15" t="s">
        <v>1</v>
      </c>
      <c r="L45" s="5" t="s">
        <v>3</v>
      </c>
      <c r="M45" s="5" t="s">
        <v>4</v>
      </c>
      <c r="N45" s="15" t="s">
        <v>1</v>
      </c>
      <c r="O45" s="5" t="s">
        <v>3</v>
      </c>
      <c r="P45" s="21" t="s">
        <v>4</v>
      </c>
      <c r="Q45" s="56" t="s">
        <v>1</v>
      </c>
      <c r="R45" s="164" t="s">
        <v>3</v>
      </c>
      <c r="S45" s="31" t="s">
        <v>4</v>
      </c>
    </row>
    <row r="46" spans="1:19" ht="18" customHeight="1">
      <c r="E46" s="9" t="s">
        <v>10</v>
      </c>
      <c r="F46" s="159">
        <v>1</v>
      </c>
      <c r="G46" s="17" t="s">
        <v>11</v>
      </c>
      <c r="H46" s="17" t="s">
        <v>10</v>
      </c>
      <c r="I46" s="17">
        <v>6</v>
      </c>
      <c r="J46" s="17" t="s">
        <v>11</v>
      </c>
      <c r="K46" s="17" t="s">
        <v>58</v>
      </c>
      <c r="L46" s="17">
        <v>3</v>
      </c>
      <c r="M46" s="17" t="s">
        <v>8</v>
      </c>
      <c r="N46" s="17" t="s">
        <v>183</v>
      </c>
      <c r="O46" s="9">
        <v>2</v>
      </c>
      <c r="P46" s="2" t="s">
        <v>8</v>
      </c>
      <c r="Q46" s="17" t="s">
        <v>183</v>
      </c>
      <c r="R46" s="17">
        <v>1</v>
      </c>
      <c r="S46" s="9" t="s">
        <v>8</v>
      </c>
    </row>
    <row r="47" spans="1:19" ht="18" customHeight="1">
      <c r="E47" s="10" t="s">
        <v>13</v>
      </c>
      <c r="F47" s="2">
        <v>1</v>
      </c>
      <c r="G47" s="19"/>
      <c r="H47" s="19" t="s">
        <v>13</v>
      </c>
      <c r="I47" s="19">
        <v>2</v>
      </c>
      <c r="J47" s="19"/>
      <c r="K47" s="19" t="s">
        <v>10</v>
      </c>
      <c r="L47" s="19">
        <v>1</v>
      </c>
      <c r="M47" s="19" t="s">
        <v>11</v>
      </c>
      <c r="N47" s="19" t="s">
        <v>10</v>
      </c>
      <c r="O47" s="10">
        <v>2</v>
      </c>
      <c r="P47" s="2" t="s">
        <v>11</v>
      </c>
      <c r="Q47" s="19" t="s">
        <v>10</v>
      </c>
      <c r="R47" s="19">
        <v>1</v>
      </c>
      <c r="S47" s="10" t="s">
        <v>11</v>
      </c>
    </row>
    <row r="48" spans="1:19" ht="18" customHeight="1">
      <c r="E48" s="10" t="s">
        <v>42</v>
      </c>
      <c r="F48" s="2">
        <v>12</v>
      </c>
      <c r="G48" s="19" t="s">
        <v>18</v>
      </c>
      <c r="H48" s="19" t="s">
        <v>75</v>
      </c>
      <c r="I48" s="19">
        <v>1</v>
      </c>
      <c r="J48" s="19" t="s">
        <v>18</v>
      </c>
      <c r="K48" s="19" t="s">
        <v>13</v>
      </c>
      <c r="L48" s="19">
        <v>1</v>
      </c>
      <c r="M48" s="19"/>
      <c r="N48" s="19" t="s">
        <v>13</v>
      </c>
      <c r="O48" s="10">
        <v>1</v>
      </c>
      <c r="Q48" s="19" t="s">
        <v>13</v>
      </c>
      <c r="R48" s="19">
        <v>1</v>
      </c>
      <c r="S48" s="10"/>
    </row>
    <row r="49" spans="5:19" ht="18" customHeight="1">
      <c r="E49" s="62" t="s">
        <v>247</v>
      </c>
      <c r="F49" s="118">
        <v>2</v>
      </c>
      <c r="G49" s="119" t="s">
        <v>16</v>
      </c>
      <c r="H49" s="19" t="s">
        <v>15</v>
      </c>
      <c r="I49" s="19">
        <v>6</v>
      </c>
      <c r="J49" s="19" t="s">
        <v>16</v>
      </c>
      <c r="K49" s="19" t="s">
        <v>75</v>
      </c>
      <c r="L49" s="19">
        <v>3</v>
      </c>
      <c r="M49" s="19" t="s">
        <v>18</v>
      </c>
      <c r="N49" s="19" t="s">
        <v>129</v>
      </c>
      <c r="O49" s="10">
        <v>10</v>
      </c>
      <c r="P49" s="2" t="s">
        <v>16</v>
      </c>
      <c r="Q49" s="149" t="s">
        <v>15</v>
      </c>
      <c r="R49" s="149">
        <v>6</v>
      </c>
      <c r="S49" s="110" t="s">
        <v>16</v>
      </c>
    </row>
    <row r="50" spans="5:19" ht="18" customHeight="1">
      <c r="E50" s="10" t="s">
        <v>20</v>
      </c>
      <c r="F50" s="2">
        <v>4</v>
      </c>
      <c r="G50" s="19" t="s">
        <v>18</v>
      </c>
      <c r="H50" s="160" t="s">
        <v>15</v>
      </c>
      <c r="I50" s="160">
        <v>6</v>
      </c>
      <c r="J50" s="160" t="s">
        <v>16</v>
      </c>
      <c r="K50" s="149" t="s">
        <v>38</v>
      </c>
      <c r="L50" s="149">
        <v>4</v>
      </c>
      <c r="M50" s="149" t="s">
        <v>16</v>
      </c>
      <c r="N50" s="19" t="s">
        <v>241</v>
      </c>
      <c r="O50" s="10">
        <v>4</v>
      </c>
      <c r="P50" s="2" t="s">
        <v>23</v>
      </c>
      <c r="Q50" s="19" t="s">
        <v>42</v>
      </c>
      <c r="R50" s="19">
        <v>3</v>
      </c>
      <c r="S50" s="10" t="s">
        <v>23</v>
      </c>
    </row>
    <row r="51" spans="5:19" ht="19.5" customHeight="1">
      <c r="E51" s="10" t="s">
        <v>243</v>
      </c>
      <c r="F51" s="2">
        <v>3</v>
      </c>
      <c r="G51" s="19" t="s">
        <v>18</v>
      </c>
      <c r="H51" s="19" t="s">
        <v>87</v>
      </c>
      <c r="I51" s="19">
        <v>3</v>
      </c>
      <c r="J51" s="19" t="s">
        <v>18</v>
      </c>
      <c r="K51" s="19" t="s">
        <v>246</v>
      </c>
      <c r="L51" s="19">
        <v>4</v>
      </c>
      <c r="M51" s="19" t="s">
        <v>18</v>
      </c>
      <c r="N51" s="19" t="s">
        <v>246</v>
      </c>
      <c r="O51" s="10">
        <v>2</v>
      </c>
      <c r="P51" s="2" t="s">
        <v>18</v>
      </c>
      <c r="Q51" s="19" t="s">
        <v>87</v>
      </c>
      <c r="R51" s="19">
        <v>3</v>
      </c>
      <c r="S51" s="10" t="s">
        <v>18</v>
      </c>
    </row>
    <row r="52" spans="5:19" ht="18" customHeight="1">
      <c r="E52" s="10" t="s">
        <v>15</v>
      </c>
      <c r="F52" s="2">
        <v>6</v>
      </c>
      <c r="G52" s="19" t="s">
        <v>16</v>
      </c>
      <c r="H52" s="149" t="s">
        <v>38</v>
      </c>
      <c r="I52" s="149">
        <v>5</v>
      </c>
      <c r="J52" s="149" t="s">
        <v>16</v>
      </c>
      <c r="K52" s="19" t="s">
        <v>42</v>
      </c>
      <c r="L52" s="19">
        <v>13</v>
      </c>
      <c r="M52" s="19" t="s">
        <v>23</v>
      </c>
      <c r="N52" s="19" t="s">
        <v>42</v>
      </c>
      <c r="O52" s="10">
        <v>3</v>
      </c>
      <c r="P52" s="2" t="s">
        <v>23</v>
      </c>
      <c r="Q52" s="19" t="s">
        <v>20</v>
      </c>
      <c r="R52" s="19">
        <v>3</v>
      </c>
      <c r="S52" s="10" t="s">
        <v>18</v>
      </c>
    </row>
    <row r="53" spans="5:19" ht="18" customHeight="1">
      <c r="E53" s="10" t="s">
        <v>124</v>
      </c>
      <c r="F53" s="2">
        <v>1</v>
      </c>
      <c r="G53" s="19" t="s">
        <v>16</v>
      </c>
      <c r="H53" s="19" t="s">
        <v>20</v>
      </c>
      <c r="I53" s="19">
        <v>4</v>
      </c>
      <c r="J53" s="19" t="s">
        <v>18</v>
      </c>
      <c r="K53" s="149" t="s">
        <v>40</v>
      </c>
      <c r="L53" s="149">
        <v>3</v>
      </c>
      <c r="M53" s="149" t="s">
        <v>16</v>
      </c>
      <c r="N53" s="19" t="s">
        <v>20</v>
      </c>
      <c r="O53" s="10">
        <v>5</v>
      </c>
      <c r="P53" s="2" t="s">
        <v>18</v>
      </c>
      <c r="Q53" s="149" t="s">
        <v>38</v>
      </c>
      <c r="R53" s="149">
        <v>6</v>
      </c>
      <c r="S53" s="110" t="s">
        <v>16</v>
      </c>
    </row>
    <row r="54" spans="5:19" ht="18" customHeight="1">
      <c r="E54" s="10" t="s">
        <v>139</v>
      </c>
      <c r="F54" s="2">
        <v>1</v>
      </c>
      <c r="G54" s="19" t="s">
        <v>16</v>
      </c>
      <c r="H54" s="19"/>
      <c r="I54" s="19"/>
      <c r="J54" s="19"/>
      <c r="K54" s="19" t="s">
        <v>242</v>
      </c>
      <c r="L54" s="19">
        <v>1</v>
      </c>
      <c r="M54" s="19" t="s">
        <v>11</v>
      </c>
      <c r="N54" s="161" t="s">
        <v>127</v>
      </c>
      <c r="O54" s="141">
        <v>2</v>
      </c>
      <c r="P54" s="140" t="s">
        <v>16</v>
      </c>
      <c r="Q54" s="149" t="s">
        <v>40</v>
      </c>
      <c r="R54" s="149">
        <v>3</v>
      </c>
      <c r="S54" s="110" t="s">
        <v>16</v>
      </c>
    </row>
    <row r="55" spans="5:19" ht="18" customHeight="1">
      <c r="E55" s="110" t="s">
        <v>38</v>
      </c>
      <c r="F55" s="150">
        <v>2</v>
      </c>
      <c r="G55" s="149" t="s">
        <v>16</v>
      </c>
      <c r="H55" s="19"/>
      <c r="I55" s="19"/>
      <c r="J55" s="19"/>
      <c r="K55" s="19"/>
      <c r="L55" s="19"/>
      <c r="M55" s="19"/>
      <c r="N55" s="161" t="s">
        <v>60</v>
      </c>
      <c r="O55" s="141">
        <v>1</v>
      </c>
      <c r="P55" s="140" t="s">
        <v>16</v>
      </c>
      <c r="Q55" s="149" t="s">
        <v>48</v>
      </c>
      <c r="R55" s="149">
        <v>2</v>
      </c>
      <c r="S55" s="110" t="s">
        <v>16</v>
      </c>
    </row>
    <row r="56" spans="5:19" ht="18" customHeight="1">
      <c r="E56" s="10"/>
      <c r="G56" s="19"/>
      <c r="H56" s="19"/>
      <c r="I56" s="19"/>
      <c r="J56" s="19"/>
      <c r="K56" s="19"/>
      <c r="L56" s="19"/>
      <c r="M56" s="19"/>
      <c r="N56" s="161" t="s">
        <v>63</v>
      </c>
      <c r="O56" s="141">
        <v>1</v>
      </c>
      <c r="P56" s="140" t="s">
        <v>16</v>
      </c>
      <c r="Q56" s="149" t="s">
        <v>113</v>
      </c>
      <c r="R56" s="149">
        <v>3</v>
      </c>
      <c r="S56" s="110" t="s">
        <v>16</v>
      </c>
    </row>
    <row r="57" spans="5:19" ht="18" customHeight="1">
      <c r="E57" s="10"/>
      <c r="G57" s="19"/>
      <c r="H57" s="19"/>
      <c r="I57" s="19"/>
      <c r="J57" s="19"/>
      <c r="K57" s="19"/>
      <c r="L57" s="19"/>
      <c r="M57" s="19"/>
      <c r="N57" s="19"/>
      <c r="O57" s="10"/>
      <c r="Q57" s="19" t="s">
        <v>75</v>
      </c>
      <c r="R57" s="19">
        <v>1</v>
      </c>
      <c r="S57" s="10" t="s">
        <v>18</v>
      </c>
    </row>
    <row r="58" spans="5:19" ht="18" customHeight="1">
      <c r="E58" s="11"/>
      <c r="G58" s="25"/>
      <c r="H58" s="25"/>
      <c r="I58" s="25"/>
      <c r="J58" s="25"/>
      <c r="K58" s="25"/>
      <c r="L58" s="25"/>
      <c r="M58" s="25"/>
      <c r="N58" s="25"/>
      <c r="O58" s="11"/>
      <c r="Q58" s="25"/>
      <c r="R58" s="25"/>
      <c r="S58" s="11"/>
    </row>
    <row r="59" spans="5:19" ht="18" customHeight="1">
      <c r="E59" s="11"/>
      <c r="F59" s="430">
        <f>SUM(F46:F58)</f>
        <v>33</v>
      </c>
      <c r="G59" s="431"/>
      <c r="H59" s="25"/>
      <c r="I59" s="443">
        <f>SUM(I46:I58)</f>
        <v>33</v>
      </c>
      <c r="J59" s="431"/>
      <c r="K59" s="54"/>
      <c r="L59" s="443">
        <f>SUM(L46:L58)</f>
        <v>33</v>
      </c>
      <c r="M59" s="431"/>
      <c r="N59" s="25"/>
      <c r="O59" s="443">
        <f>SUM(O46:P58)</f>
        <v>33</v>
      </c>
      <c r="P59" s="430"/>
      <c r="Q59" s="25"/>
      <c r="R59" s="443">
        <f>SUM(R46:R58)</f>
        <v>33</v>
      </c>
      <c r="S59" s="431"/>
    </row>
    <row r="60" spans="5:19" ht="18" customHeight="1">
      <c r="E60" s="447">
        <v>45138</v>
      </c>
      <c r="F60" s="471"/>
      <c r="G60" s="462"/>
      <c r="K60"/>
      <c r="L60"/>
      <c r="M60"/>
      <c r="N60"/>
      <c r="O60"/>
      <c r="P60"/>
      <c r="Q60"/>
      <c r="R60"/>
      <c r="S60"/>
    </row>
    <row r="61" spans="5:19" ht="18" customHeight="1">
      <c r="E61" s="3" t="s">
        <v>1</v>
      </c>
      <c r="F61" s="4" t="s">
        <v>3</v>
      </c>
      <c r="G61" s="5" t="s">
        <v>4</v>
      </c>
      <c r="K61"/>
      <c r="L61"/>
      <c r="M61"/>
      <c r="N61"/>
      <c r="O61"/>
      <c r="P61"/>
      <c r="Q61"/>
      <c r="R61"/>
      <c r="S61"/>
    </row>
    <row r="62" spans="5:19" ht="18" customHeight="1">
      <c r="E62" s="10" t="s">
        <v>10</v>
      </c>
      <c r="F62" s="2">
        <v>2</v>
      </c>
      <c r="G62" s="9" t="s">
        <v>11</v>
      </c>
      <c r="K62"/>
      <c r="L62"/>
      <c r="M62"/>
      <c r="N62"/>
      <c r="O62"/>
      <c r="P62"/>
      <c r="Q62"/>
      <c r="R62"/>
      <c r="S62"/>
    </row>
    <row r="63" spans="5:19" ht="18" customHeight="1">
      <c r="E63" s="6" t="s">
        <v>13</v>
      </c>
      <c r="F63" s="8">
        <v>2</v>
      </c>
      <c r="G63" s="10"/>
      <c r="K63"/>
      <c r="L63"/>
      <c r="M63"/>
      <c r="N63"/>
      <c r="O63"/>
      <c r="P63"/>
      <c r="Q63"/>
      <c r="R63"/>
      <c r="S63"/>
    </row>
    <row r="64" spans="5:19" ht="18" customHeight="1">
      <c r="E64" s="6" t="s">
        <v>87</v>
      </c>
      <c r="F64" s="6">
        <v>2</v>
      </c>
      <c r="G64" s="10" t="s">
        <v>18</v>
      </c>
      <c r="K64"/>
      <c r="L64"/>
      <c r="M64"/>
      <c r="N64"/>
      <c r="O64"/>
      <c r="P64"/>
      <c r="Q64"/>
      <c r="R64"/>
      <c r="S64"/>
    </row>
    <row r="65" spans="5:19" ht="18" customHeight="1">
      <c r="E65" s="6" t="s">
        <v>246</v>
      </c>
      <c r="F65" s="6">
        <v>3</v>
      </c>
      <c r="G65" s="10" t="s">
        <v>18</v>
      </c>
      <c r="K65"/>
      <c r="L65"/>
      <c r="M65"/>
      <c r="N65"/>
      <c r="O65"/>
      <c r="P65"/>
      <c r="Q65"/>
      <c r="R65"/>
      <c r="S65"/>
    </row>
    <row r="66" spans="5:19" ht="18" customHeight="1">
      <c r="E66" s="6" t="s">
        <v>243</v>
      </c>
      <c r="F66" s="6">
        <v>2</v>
      </c>
      <c r="G66" s="10" t="s">
        <v>23</v>
      </c>
      <c r="K66"/>
      <c r="L66"/>
      <c r="M66"/>
      <c r="N66"/>
      <c r="O66"/>
      <c r="P66"/>
      <c r="Q66"/>
      <c r="R66"/>
      <c r="S66"/>
    </row>
    <row r="67" spans="5:19" ht="18" customHeight="1">
      <c r="E67" s="6" t="s">
        <v>42</v>
      </c>
      <c r="F67" s="6">
        <v>3</v>
      </c>
      <c r="G67" s="10" t="s">
        <v>23</v>
      </c>
      <c r="K67"/>
      <c r="L67"/>
      <c r="M67"/>
      <c r="N67"/>
      <c r="O67"/>
      <c r="P67"/>
      <c r="Q67"/>
      <c r="R67"/>
      <c r="S67"/>
    </row>
    <row r="68" spans="5:19" ht="18" customHeight="1">
      <c r="E68" s="6" t="s">
        <v>178</v>
      </c>
      <c r="F68" s="6">
        <v>4</v>
      </c>
      <c r="G68" s="10" t="s">
        <v>18</v>
      </c>
      <c r="K68"/>
      <c r="L68"/>
      <c r="M68"/>
      <c r="N68"/>
      <c r="O68"/>
      <c r="P68"/>
      <c r="Q68"/>
      <c r="R68"/>
      <c r="S68"/>
    </row>
    <row r="69" spans="5:19" ht="18" customHeight="1">
      <c r="E69" s="6" t="s">
        <v>190</v>
      </c>
      <c r="F69" s="6">
        <v>7</v>
      </c>
      <c r="G69" s="10" t="s">
        <v>23</v>
      </c>
      <c r="K69"/>
      <c r="L69"/>
      <c r="M69"/>
      <c r="N69"/>
      <c r="O69"/>
      <c r="P69"/>
      <c r="Q69"/>
      <c r="R69"/>
      <c r="S69"/>
    </row>
    <row r="70" spans="5:19" ht="18" customHeight="1">
      <c r="E70" s="6" t="s">
        <v>245</v>
      </c>
      <c r="F70" s="6">
        <v>2</v>
      </c>
      <c r="G70" s="10" t="s">
        <v>18</v>
      </c>
      <c r="K70"/>
      <c r="L70"/>
      <c r="M70"/>
      <c r="N70"/>
      <c r="O70"/>
      <c r="P70"/>
      <c r="Q70"/>
      <c r="R70"/>
      <c r="S70"/>
    </row>
    <row r="71" spans="5:19" ht="18" customHeight="1">
      <c r="E71" s="6" t="s">
        <v>117</v>
      </c>
      <c r="F71" s="6">
        <v>4</v>
      </c>
      <c r="G71" s="10" t="s">
        <v>18</v>
      </c>
      <c r="K71"/>
      <c r="L71"/>
      <c r="M71"/>
      <c r="N71"/>
      <c r="O71"/>
      <c r="P71"/>
      <c r="Q71"/>
      <c r="R71"/>
      <c r="S71"/>
    </row>
    <row r="72" spans="5:19" ht="18" customHeight="1">
      <c r="E72" s="6" t="s">
        <v>225</v>
      </c>
      <c r="F72" s="6">
        <v>1</v>
      </c>
      <c r="G72" s="10" t="s">
        <v>18</v>
      </c>
      <c r="K72"/>
      <c r="L72"/>
      <c r="M72"/>
      <c r="N72"/>
      <c r="O72"/>
      <c r="P72"/>
      <c r="Q72"/>
      <c r="R72"/>
      <c r="S72"/>
    </row>
    <row r="73" spans="5:19" ht="18" customHeight="1">
      <c r="E73" s="6"/>
      <c r="F73" s="6"/>
      <c r="G73" s="11"/>
      <c r="K73"/>
      <c r="L73"/>
      <c r="M73"/>
      <c r="N73"/>
      <c r="O73"/>
      <c r="P73"/>
      <c r="Q73"/>
      <c r="R73"/>
      <c r="S73"/>
    </row>
    <row r="74" spans="5:19" ht="18" customHeight="1">
      <c r="E74" s="12"/>
      <c r="F74" s="432">
        <f>SUM(F62:F73)</f>
        <v>32</v>
      </c>
      <c r="G74" s="431"/>
    </row>
  </sheetData>
  <autoFilter ref="A1:C48" xr:uid="{C82930C1-542E-4A37-A456-BC0DF2776F7F}"/>
  <mergeCells count="43">
    <mergeCell ref="N1:P1"/>
    <mergeCell ref="Q1:S1"/>
    <mergeCell ref="F14:G14"/>
    <mergeCell ref="I14:J14"/>
    <mergeCell ref="L14:M14"/>
    <mergeCell ref="O14:P14"/>
    <mergeCell ref="R14:S14"/>
    <mergeCell ref="N15:P15"/>
    <mergeCell ref="Q15:S15"/>
    <mergeCell ref="F28:G28"/>
    <mergeCell ref="I28:J28"/>
    <mergeCell ref="L28:M28"/>
    <mergeCell ref="O28:P28"/>
    <mergeCell ref="R28:S28"/>
    <mergeCell ref="N29:P29"/>
    <mergeCell ref="Q29:S29"/>
    <mergeCell ref="F43:G43"/>
    <mergeCell ref="I43:J43"/>
    <mergeCell ref="L43:M43"/>
    <mergeCell ref="O43:P43"/>
    <mergeCell ref="R43:S43"/>
    <mergeCell ref="O59:P59"/>
    <mergeCell ref="R59:S59"/>
    <mergeCell ref="E60:G60"/>
    <mergeCell ref="E44:G44"/>
    <mergeCell ref="H44:J44"/>
    <mergeCell ref="K44:M44"/>
    <mergeCell ref="N44:P44"/>
    <mergeCell ref="Q44:S44"/>
    <mergeCell ref="F74:G74"/>
    <mergeCell ref="A1:C1"/>
    <mergeCell ref="F59:G59"/>
    <mergeCell ref="I59:J59"/>
    <mergeCell ref="L59:M59"/>
    <mergeCell ref="E29:G29"/>
    <mergeCell ref="H29:J29"/>
    <mergeCell ref="K29:M29"/>
    <mergeCell ref="E15:G15"/>
    <mergeCell ref="H15:J15"/>
    <mergeCell ref="K15:M15"/>
    <mergeCell ref="E1:G1"/>
    <mergeCell ref="H1:J1"/>
    <mergeCell ref="K1:M1"/>
  </mergeCells>
  <conditionalFormatting sqref="A27:A28">
    <cfRule type="cellIs" dxfId="2571" priority="1" operator="equal">
      <formula>"Low"</formula>
    </cfRule>
    <cfRule type="cellIs" dxfId="2570" priority="2" operator="equal">
      <formula>"Medium"</formula>
    </cfRule>
    <cfRule type="cellIs" dxfId="2569" priority="3" operator="equal">
      <formula>"High"</formula>
    </cfRule>
  </conditionalFormatting>
  <conditionalFormatting sqref="D3:D23 Q7:S9">
    <cfRule type="cellIs" dxfId="2568" priority="10" operator="equal">
      <formula>"Low"</formula>
    </cfRule>
    <cfRule type="cellIs" dxfId="2567" priority="11" operator="equal">
      <formula>"Medium"</formula>
    </cfRule>
    <cfRule type="cellIs" dxfId="2566" priority="12" operator="equal">
      <formula>"High"</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AFC9F551-6A9E-414F-9ACE-0478CCD1AB45}">
          <x14:formula1>
            <xm:f>Lists!$C$2:$C$10</xm:f>
          </x14:formula1>
          <xm:sqref>B56:B59 B61:B66 B46:B49 B51:B54 B3:B24</xm:sqref>
        </x14:dataValidation>
        <x14:dataValidation type="list" allowBlank="1" showInputMessage="1" showErrorMessage="1" xr:uid="{BC4AC45C-0BD9-4C38-BD45-9A1C057B65D1}">
          <x14:formula1>
            <xm:f>Lists!$C$2:$C$8</xm:f>
          </x14:formula1>
          <xm:sqref>J46:J58 S17:S27 M46:M58 P3:P13 M17:M27 G62:G73 J31:J42 P46:P58 G3:G13 G17:G27 G46:G58 S31:S42 M31:M42 P31:P42 S3:S13 G31:G42 P17:P27 J3:J13 M3:M13 J17:J27 S46:S58</xm:sqref>
        </x14:dataValidation>
        <x14:dataValidation type="list" allowBlank="1" showInputMessage="1" showErrorMessage="1" xr:uid="{D77FC344-DDEE-49ED-A922-AF59E24D90C5}">
          <x14:formula1>
            <xm:f>Lists!$E$2:$E$6</xm:f>
          </x14:formula1>
          <xm:sqref>D3:D25</xm:sqref>
        </x14:dataValidation>
        <x14:dataValidation type="list" allowBlank="1" showInputMessage="1" showErrorMessage="1" xr:uid="{C5F5F9CA-86A6-45F0-9619-D3038299C8CA}">
          <x14:formula1>
            <xm:f>Lists!$A$2:$A$183</xm:f>
          </x14:formula1>
          <xm:sqref>E17:E27 Q46:Q58 E62:E69 Q17:Q27 H17:H27 H31:H42 Q31:Q42 K46:K58 H3:H13 E46:E58 K31:K42 N46:N58 E71:E73 E31:E42 N17:N27 N3:N13 Q3:Q13 H46:H58 N31:N42 E3:E13 K3:K13 K17:K27</xm:sqref>
        </x14:dataValidation>
        <x14:dataValidation type="list" allowBlank="1" showInputMessage="1" showErrorMessage="1" xr:uid="{D9F5EE2A-3478-47AE-A859-D345B76E113D}">
          <x14:formula1>
            <xm:f>Lists!$A$2:$A$229</xm:f>
          </x14:formula1>
          <xm:sqref>E70</xm:sqref>
        </x14:dataValidation>
        <x14:dataValidation type="list" allowBlank="1" showInputMessage="1" showErrorMessage="1" xr:uid="{51B13FA7-FB62-4D4A-A0E7-13F80BD1AA1C}">
          <x14:formula1>
            <xm:f>Lists!$A$2:$A$275</xm:f>
          </x14:formula1>
          <xm:sqref>A61:A66 A56:A59 A51:A54 A31:A49 A3:A27</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41687-740D-4637-B980-99D847897AD3}">
  <dimension ref="A1:R106"/>
  <sheetViews>
    <sheetView zoomScale="110" zoomScaleNormal="110" workbookViewId="0">
      <pane xSplit="2" topLeftCell="Q1" activePane="topRight" state="frozen"/>
      <selection activeCell="A48" sqref="A48"/>
      <selection pane="topRight" activeCell="A48" sqref="A48"/>
    </sheetView>
  </sheetViews>
  <sheetFormatPr defaultColWidth="17.453125" defaultRowHeight="18" customHeight="1"/>
  <cols>
    <col min="1" max="1" width="25.26953125" style="23" bestFit="1" customWidth="1"/>
    <col min="2" max="2" width="14.453125" style="23" bestFit="1" customWidth="1"/>
    <col min="3" max="3" width="3.26953125" style="2" customWidth="1"/>
    <col min="4" max="4" width="24" style="2" bestFit="1" customWidth="1"/>
    <col min="5" max="5" width="10.1796875" style="2" bestFit="1" customWidth="1"/>
    <col min="6" max="6" width="11.26953125" style="2" bestFit="1" customWidth="1"/>
    <col min="7" max="7" width="32.26953125" style="2" bestFit="1" customWidth="1"/>
    <col min="8" max="8" width="10.1796875" style="2" customWidth="1"/>
    <col min="9" max="9" width="11.26953125" style="2" bestFit="1" customWidth="1"/>
    <col min="10" max="10" width="32.26953125" style="2" bestFit="1" customWidth="1"/>
    <col min="11" max="11" width="10.1796875" style="2" bestFit="1" customWidth="1"/>
    <col min="12" max="12" width="11.26953125" style="2" bestFit="1" customWidth="1"/>
    <col min="13" max="13" width="33.7265625" style="2" bestFit="1" customWidth="1"/>
    <col min="14" max="14" width="10.1796875" style="2" bestFit="1" customWidth="1"/>
    <col min="15" max="15" width="11.26953125" style="2" bestFit="1" customWidth="1"/>
    <col min="16" max="16" width="25.7265625" style="2" bestFit="1" customWidth="1"/>
    <col min="17" max="17" width="10.1796875" style="2" bestFit="1" customWidth="1"/>
    <col min="18" max="18" width="11.26953125" style="2" bestFit="1" customWidth="1"/>
    <col min="19" max="16384" width="17.453125" style="2"/>
  </cols>
  <sheetData>
    <row r="1" spans="1:18" ht="18" customHeight="1">
      <c r="A1" s="448" t="s">
        <v>0</v>
      </c>
      <c r="B1" s="449"/>
      <c r="C1" s="165"/>
      <c r="D1"/>
      <c r="E1"/>
      <c r="F1"/>
      <c r="G1"/>
      <c r="H1"/>
      <c r="I1"/>
      <c r="J1"/>
      <c r="K1"/>
      <c r="L1"/>
      <c r="M1"/>
      <c r="N1"/>
      <c r="O1"/>
      <c r="P1" s="437">
        <v>45261</v>
      </c>
      <c r="Q1" s="478"/>
      <c r="R1" s="477"/>
    </row>
    <row r="2" spans="1:18" ht="18" customHeight="1">
      <c r="A2" s="225" t="s">
        <v>1</v>
      </c>
      <c r="B2" s="226" t="s">
        <v>2</v>
      </c>
      <c r="C2" s="166"/>
      <c r="D2"/>
      <c r="E2"/>
      <c r="F2"/>
      <c r="G2"/>
      <c r="H2"/>
      <c r="I2"/>
      <c r="J2"/>
      <c r="K2"/>
      <c r="L2"/>
      <c r="M2"/>
      <c r="N2"/>
      <c r="O2"/>
      <c r="P2" s="158" t="s">
        <v>1</v>
      </c>
      <c r="Q2" s="153" t="s">
        <v>3</v>
      </c>
      <c r="R2" s="31" t="s">
        <v>4</v>
      </c>
    </row>
    <row r="3" spans="1:18" ht="18" customHeight="1">
      <c r="A3" s="89" t="s">
        <v>85</v>
      </c>
      <c r="B3" s="89" t="s">
        <v>6</v>
      </c>
      <c r="D3"/>
      <c r="E3"/>
      <c r="F3"/>
      <c r="G3"/>
      <c r="H3"/>
      <c r="I3"/>
      <c r="J3"/>
      <c r="K3"/>
      <c r="L3"/>
      <c r="M3"/>
      <c r="N3"/>
      <c r="O3"/>
      <c r="P3" s="9" t="s">
        <v>7</v>
      </c>
      <c r="Q3" s="2">
        <v>3</v>
      </c>
      <c r="R3" s="9" t="s">
        <v>8</v>
      </c>
    </row>
    <row r="4" spans="1:18" ht="18" customHeight="1">
      <c r="A4" s="89" t="s">
        <v>177</v>
      </c>
      <c r="B4" s="89" t="s">
        <v>6</v>
      </c>
      <c r="D4"/>
      <c r="E4"/>
      <c r="F4"/>
      <c r="G4"/>
      <c r="H4"/>
      <c r="I4"/>
      <c r="J4"/>
      <c r="K4"/>
      <c r="L4"/>
      <c r="M4"/>
      <c r="N4"/>
      <c r="O4"/>
      <c r="P4" s="10" t="s">
        <v>10</v>
      </c>
      <c r="Q4" s="2">
        <v>1</v>
      </c>
      <c r="R4" s="10" t="s">
        <v>11</v>
      </c>
    </row>
    <row r="5" spans="1:18" ht="18" customHeight="1">
      <c r="A5" s="89" t="s">
        <v>248</v>
      </c>
      <c r="B5" s="89" t="s">
        <v>6</v>
      </c>
      <c r="D5"/>
      <c r="E5"/>
      <c r="F5"/>
      <c r="G5"/>
      <c r="H5"/>
      <c r="I5"/>
      <c r="J5"/>
      <c r="K5"/>
      <c r="L5"/>
      <c r="M5"/>
      <c r="N5"/>
      <c r="O5"/>
      <c r="P5" s="10" t="s">
        <v>13</v>
      </c>
      <c r="Q5" s="2">
        <v>1</v>
      </c>
      <c r="R5" s="10"/>
    </row>
    <row r="6" spans="1:18" ht="18" customHeight="1">
      <c r="A6" s="89" t="s">
        <v>249</v>
      </c>
      <c r="B6" s="89" t="s">
        <v>6</v>
      </c>
      <c r="D6"/>
      <c r="E6"/>
      <c r="F6"/>
      <c r="G6"/>
      <c r="H6"/>
      <c r="I6"/>
      <c r="J6"/>
      <c r="K6"/>
      <c r="L6"/>
      <c r="M6"/>
      <c r="N6"/>
      <c r="O6"/>
      <c r="P6" s="141" t="s">
        <v>60</v>
      </c>
      <c r="Q6" s="140">
        <v>6</v>
      </c>
      <c r="R6" s="141" t="s">
        <v>16</v>
      </c>
    </row>
    <row r="7" spans="1:18" ht="18" customHeight="1">
      <c r="A7" s="23" t="s">
        <v>250</v>
      </c>
      <c r="B7" s="89" t="s">
        <v>6</v>
      </c>
      <c r="D7"/>
      <c r="E7"/>
      <c r="F7"/>
      <c r="G7"/>
      <c r="H7"/>
      <c r="I7"/>
      <c r="J7"/>
      <c r="K7"/>
      <c r="L7"/>
      <c r="M7"/>
      <c r="N7"/>
      <c r="O7"/>
      <c r="P7" s="10" t="s">
        <v>24</v>
      </c>
      <c r="Q7" s="2">
        <v>7</v>
      </c>
      <c r="R7" s="10" t="s">
        <v>18</v>
      </c>
    </row>
    <row r="8" spans="1:18" ht="18" customHeight="1">
      <c r="A8" s="23" t="s">
        <v>251</v>
      </c>
      <c r="B8" s="89" t="s">
        <v>6</v>
      </c>
      <c r="D8"/>
      <c r="E8"/>
      <c r="F8"/>
      <c r="G8"/>
      <c r="H8"/>
      <c r="I8"/>
      <c r="J8"/>
      <c r="K8"/>
      <c r="L8"/>
      <c r="M8"/>
      <c r="N8"/>
      <c r="O8"/>
      <c r="P8" s="10" t="s">
        <v>20</v>
      </c>
      <c r="Q8" s="2">
        <v>1</v>
      </c>
      <c r="R8" s="10" t="s">
        <v>18</v>
      </c>
    </row>
    <row r="9" spans="1:18" ht="18" customHeight="1">
      <c r="A9" s="23" t="s">
        <v>87</v>
      </c>
      <c r="B9" s="89" t="s">
        <v>50</v>
      </c>
      <c r="D9"/>
      <c r="E9"/>
      <c r="F9"/>
      <c r="G9"/>
      <c r="H9"/>
      <c r="I9"/>
      <c r="J9"/>
      <c r="K9"/>
      <c r="L9"/>
      <c r="M9"/>
      <c r="N9"/>
      <c r="O9"/>
      <c r="P9" s="10" t="s">
        <v>93</v>
      </c>
      <c r="Q9" s="2">
        <v>3</v>
      </c>
      <c r="R9" s="10" t="s">
        <v>18</v>
      </c>
    </row>
    <row r="10" spans="1:18" ht="18" customHeight="1">
      <c r="A10" s="23" t="s">
        <v>26</v>
      </c>
      <c r="B10" s="89" t="s">
        <v>50</v>
      </c>
      <c r="D10"/>
      <c r="E10"/>
      <c r="F10"/>
      <c r="G10"/>
      <c r="H10"/>
      <c r="I10"/>
      <c r="J10"/>
      <c r="K10"/>
      <c r="L10"/>
      <c r="M10"/>
      <c r="N10"/>
      <c r="O10"/>
      <c r="P10" s="10" t="s">
        <v>22</v>
      </c>
      <c r="Q10" s="2">
        <v>5</v>
      </c>
      <c r="R10" s="10" t="s">
        <v>18</v>
      </c>
    </row>
    <row r="11" spans="1:18" ht="18" customHeight="1">
      <c r="A11" s="23" t="s">
        <v>252</v>
      </c>
      <c r="B11" s="89" t="s">
        <v>6</v>
      </c>
      <c r="D11"/>
      <c r="E11"/>
      <c r="F11"/>
      <c r="G11"/>
      <c r="H11"/>
      <c r="I11"/>
      <c r="J11"/>
      <c r="K11"/>
      <c r="L11"/>
      <c r="M11"/>
      <c r="N11"/>
      <c r="O11"/>
      <c r="P11" s="10" t="s">
        <v>251</v>
      </c>
      <c r="Q11" s="2">
        <v>1</v>
      </c>
      <c r="R11" s="10" t="s">
        <v>18</v>
      </c>
    </row>
    <row r="12" spans="1:18" ht="18" customHeight="1">
      <c r="A12" s="23" t="s">
        <v>253</v>
      </c>
      <c r="B12" s="89" t="s">
        <v>6</v>
      </c>
      <c r="D12"/>
      <c r="E12"/>
      <c r="F12"/>
      <c r="G12"/>
      <c r="H12"/>
      <c r="I12"/>
      <c r="J12"/>
      <c r="K12"/>
      <c r="L12"/>
      <c r="M12"/>
      <c r="N12"/>
      <c r="O12"/>
      <c r="P12" s="10" t="s">
        <v>26</v>
      </c>
      <c r="Q12" s="2">
        <v>1</v>
      </c>
      <c r="R12" s="10" t="s">
        <v>18</v>
      </c>
    </row>
    <row r="13" spans="1:18" ht="18" customHeight="1">
      <c r="A13" s="23" t="s">
        <v>254</v>
      </c>
      <c r="B13" s="89" t="s">
        <v>6</v>
      </c>
      <c r="D13"/>
      <c r="E13"/>
      <c r="F13"/>
      <c r="G13"/>
      <c r="H13"/>
      <c r="I13"/>
      <c r="J13"/>
      <c r="K13"/>
      <c r="L13"/>
      <c r="M13"/>
      <c r="N13"/>
      <c r="O13"/>
      <c r="P13" s="137" t="s">
        <v>113</v>
      </c>
      <c r="Q13" s="148">
        <v>3</v>
      </c>
      <c r="R13" s="137" t="s">
        <v>16</v>
      </c>
    </row>
    <row r="14" spans="1:18" ht="18" customHeight="1">
      <c r="A14" s="23" t="s">
        <v>255</v>
      </c>
      <c r="B14" s="89" t="s">
        <v>6</v>
      </c>
      <c r="D14"/>
      <c r="E14"/>
      <c r="F14"/>
      <c r="G14"/>
      <c r="H14"/>
      <c r="I14"/>
      <c r="J14"/>
      <c r="K14"/>
      <c r="L14"/>
      <c r="M14"/>
      <c r="N14"/>
      <c r="O14"/>
      <c r="P14" s="10" t="s">
        <v>177</v>
      </c>
      <c r="Q14" s="2">
        <v>1</v>
      </c>
      <c r="R14" s="10" t="s">
        <v>11</v>
      </c>
    </row>
    <row r="15" spans="1:18" ht="18" customHeight="1">
      <c r="A15" s="23" t="s">
        <v>256</v>
      </c>
      <c r="B15" s="89" t="s">
        <v>6</v>
      </c>
      <c r="D15"/>
      <c r="E15"/>
      <c r="F15"/>
      <c r="G15"/>
      <c r="H15"/>
      <c r="I15"/>
      <c r="J15"/>
      <c r="K15"/>
      <c r="L15"/>
      <c r="M15"/>
      <c r="N15"/>
      <c r="O15"/>
      <c r="P15" s="11"/>
      <c r="R15" s="11"/>
    </row>
    <row r="16" spans="1:18" ht="18" customHeight="1">
      <c r="D16"/>
      <c r="E16"/>
      <c r="F16"/>
      <c r="G16"/>
      <c r="H16"/>
      <c r="I16"/>
      <c r="J16"/>
      <c r="K16"/>
      <c r="L16"/>
      <c r="M16"/>
      <c r="N16"/>
      <c r="O16"/>
      <c r="P16" s="25"/>
      <c r="Q16" s="432">
        <f>SUM(Q3:Q15)</f>
        <v>33</v>
      </c>
      <c r="R16" s="431"/>
    </row>
    <row r="17" spans="1:18" ht="18" customHeight="1">
      <c r="D17" s="433">
        <v>45264</v>
      </c>
      <c r="E17" s="434"/>
      <c r="F17" s="435"/>
      <c r="G17" s="433">
        <v>45265</v>
      </c>
      <c r="H17" s="434"/>
      <c r="I17" s="435"/>
      <c r="J17" s="437">
        <v>45266</v>
      </c>
      <c r="K17" s="434"/>
      <c r="L17" s="439"/>
      <c r="M17" s="433">
        <v>45267</v>
      </c>
      <c r="N17" s="434"/>
      <c r="O17" s="435"/>
      <c r="P17" s="433">
        <v>45268</v>
      </c>
      <c r="Q17" s="434"/>
      <c r="R17" s="435"/>
    </row>
    <row r="18" spans="1:18" ht="18" customHeight="1">
      <c r="D18" s="50" t="s">
        <v>1</v>
      </c>
      <c r="E18" s="51" t="s">
        <v>3</v>
      </c>
      <c r="F18" s="51" t="s">
        <v>4</v>
      </c>
      <c r="G18" s="50" t="s">
        <v>1</v>
      </c>
      <c r="H18" s="51" t="s">
        <v>3</v>
      </c>
      <c r="I18" s="216" t="s">
        <v>4</v>
      </c>
      <c r="J18" s="45" t="s">
        <v>1</v>
      </c>
      <c r="K18" s="154" t="s">
        <v>3</v>
      </c>
      <c r="L18" s="31" t="s">
        <v>4</v>
      </c>
      <c r="M18" s="218" t="s">
        <v>1</v>
      </c>
      <c r="N18" s="51" t="s">
        <v>3</v>
      </c>
      <c r="O18" s="51" t="s">
        <v>4</v>
      </c>
      <c r="P18" s="79" t="s">
        <v>1</v>
      </c>
      <c r="Q18" s="58" t="s">
        <v>3</v>
      </c>
      <c r="R18" s="101" t="s">
        <v>4</v>
      </c>
    </row>
    <row r="19" spans="1:18" ht="18" customHeight="1">
      <c r="D19" s="9" t="s">
        <v>7</v>
      </c>
      <c r="E19" s="2">
        <v>2</v>
      </c>
      <c r="F19" s="9" t="s">
        <v>8</v>
      </c>
      <c r="G19" s="9" t="s">
        <v>7</v>
      </c>
      <c r="H19" s="2">
        <v>3</v>
      </c>
      <c r="I19" s="17" t="s">
        <v>8</v>
      </c>
      <c r="J19" s="10" t="s">
        <v>7</v>
      </c>
      <c r="K19" s="2">
        <v>2</v>
      </c>
      <c r="L19" s="9" t="s">
        <v>8</v>
      </c>
      <c r="M19" s="27" t="s">
        <v>7</v>
      </c>
      <c r="N19" s="2">
        <v>2</v>
      </c>
      <c r="O19" s="9" t="s">
        <v>8</v>
      </c>
      <c r="P19" s="35"/>
      <c r="Q19" s="100" t="s">
        <v>126</v>
      </c>
      <c r="R19" s="35"/>
    </row>
    <row r="20" spans="1:18" ht="18" customHeight="1">
      <c r="D20" s="10" t="s">
        <v>10</v>
      </c>
      <c r="E20" s="2">
        <v>1</v>
      </c>
      <c r="F20" s="10" t="s">
        <v>11</v>
      </c>
      <c r="G20" s="10" t="s">
        <v>10</v>
      </c>
      <c r="H20" s="2">
        <v>3</v>
      </c>
      <c r="I20" s="19" t="s">
        <v>11</v>
      </c>
      <c r="J20" s="10" t="s">
        <v>10</v>
      </c>
      <c r="K20" s="2">
        <v>1</v>
      </c>
      <c r="L20" s="10" t="s">
        <v>11</v>
      </c>
      <c r="M20" s="28" t="s">
        <v>10</v>
      </c>
      <c r="N20" s="2">
        <v>2</v>
      </c>
      <c r="O20" s="10" t="s">
        <v>11</v>
      </c>
      <c r="P20" s="16"/>
      <c r="Q20" s="16"/>
      <c r="R20" s="36"/>
    </row>
    <row r="21" spans="1:18" ht="18" customHeight="1">
      <c r="D21" s="10" t="s">
        <v>13</v>
      </c>
      <c r="E21" s="2">
        <v>1</v>
      </c>
      <c r="F21" s="10"/>
      <c r="G21" s="10" t="s">
        <v>13</v>
      </c>
      <c r="H21" s="2">
        <v>1</v>
      </c>
      <c r="I21" s="10"/>
      <c r="J21" s="10" t="s">
        <v>13</v>
      </c>
      <c r="K21" s="2">
        <v>2</v>
      </c>
      <c r="L21" s="10"/>
      <c r="M21" s="28" t="s">
        <v>13</v>
      </c>
      <c r="N21" s="2">
        <v>1</v>
      </c>
      <c r="O21" s="10"/>
      <c r="P21" s="36"/>
      <c r="Q21" s="59"/>
      <c r="R21" s="36"/>
    </row>
    <row r="22" spans="1:18" ht="18" customHeight="1">
      <c r="A22" s="200" t="s">
        <v>197</v>
      </c>
      <c r="D22" s="110" t="s">
        <v>28</v>
      </c>
      <c r="E22" s="150">
        <v>2</v>
      </c>
      <c r="F22" s="110" t="s">
        <v>16</v>
      </c>
      <c r="G22" s="10" t="s">
        <v>24</v>
      </c>
      <c r="H22" s="2">
        <v>6</v>
      </c>
      <c r="I22" s="19" t="s">
        <v>18</v>
      </c>
      <c r="J22" s="10" t="s">
        <v>24</v>
      </c>
      <c r="K22" s="2">
        <v>9</v>
      </c>
      <c r="L22" s="10" t="s">
        <v>18</v>
      </c>
      <c r="M22" s="28" t="s">
        <v>75</v>
      </c>
      <c r="N22" s="2">
        <v>1</v>
      </c>
      <c r="O22" s="10" t="s">
        <v>18</v>
      </c>
      <c r="P22" s="16"/>
      <c r="Q22" s="16"/>
      <c r="R22" s="36"/>
    </row>
    <row r="23" spans="1:18" ht="18" customHeight="1">
      <c r="A23" s="117" t="s">
        <v>67</v>
      </c>
      <c r="D23" s="10" t="s">
        <v>75</v>
      </c>
      <c r="E23" s="2">
        <v>1</v>
      </c>
      <c r="F23" s="10" t="s">
        <v>18</v>
      </c>
      <c r="G23" s="10" t="s">
        <v>87</v>
      </c>
      <c r="H23" s="2">
        <v>1</v>
      </c>
      <c r="I23" s="10" t="s">
        <v>18</v>
      </c>
      <c r="J23" s="10" t="s">
        <v>251</v>
      </c>
      <c r="K23" s="2">
        <v>1</v>
      </c>
      <c r="L23" s="10" t="s">
        <v>23</v>
      </c>
      <c r="M23" s="28" t="s">
        <v>24</v>
      </c>
      <c r="N23" s="2">
        <v>7</v>
      </c>
      <c r="O23" s="10" t="s">
        <v>18</v>
      </c>
      <c r="P23" s="16"/>
      <c r="Q23" s="16"/>
      <c r="R23" s="36"/>
    </row>
    <row r="24" spans="1:18" ht="18" customHeight="1">
      <c r="A24" s="223" t="s">
        <v>69</v>
      </c>
      <c r="D24" s="10" t="s">
        <v>24</v>
      </c>
      <c r="E24" s="2">
        <v>10</v>
      </c>
      <c r="F24" s="10" t="s">
        <v>18</v>
      </c>
      <c r="G24" s="141" t="s">
        <v>63</v>
      </c>
      <c r="H24" s="140">
        <v>3</v>
      </c>
      <c r="I24" s="161" t="s">
        <v>16</v>
      </c>
      <c r="J24" s="10" t="s">
        <v>93</v>
      </c>
      <c r="K24" s="2">
        <v>1</v>
      </c>
      <c r="L24" s="10" t="s">
        <v>18</v>
      </c>
      <c r="M24" s="28" t="s">
        <v>251</v>
      </c>
      <c r="N24" s="2">
        <v>2</v>
      </c>
      <c r="O24" s="10" t="s">
        <v>23</v>
      </c>
      <c r="P24" s="36"/>
      <c r="Q24" s="59"/>
      <c r="R24" s="36"/>
    </row>
    <row r="25" spans="1:18" ht="18" customHeight="1">
      <c r="A25" s="224" t="s">
        <v>70</v>
      </c>
      <c r="D25" s="10" t="s">
        <v>20</v>
      </c>
      <c r="E25" s="2">
        <v>1</v>
      </c>
      <c r="F25" s="10" t="s">
        <v>18</v>
      </c>
      <c r="G25" s="10" t="s">
        <v>93</v>
      </c>
      <c r="H25" s="2">
        <v>3</v>
      </c>
      <c r="I25" s="19" t="s">
        <v>18</v>
      </c>
      <c r="J25" s="10" t="s">
        <v>26</v>
      </c>
      <c r="K25" s="2">
        <v>2</v>
      </c>
      <c r="L25" s="10" t="s">
        <v>18</v>
      </c>
      <c r="M25" s="28" t="s">
        <v>26</v>
      </c>
      <c r="N25" s="2">
        <v>1</v>
      </c>
      <c r="O25" s="19" t="s">
        <v>18</v>
      </c>
      <c r="P25" s="36"/>
      <c r="Q25" s="59"/>
      <c r="R25" s="36"/>
    </row>
    <row r="26" spans="1:18" ht="18" customHeight="1">
      <c r="A26" s="127" t="s">
        <v>71</v>
      </c>
      <c r="D26" s="10" t="s">
        <v>93</v>
      </c>
      <c r="E26" s="2">
        <v>3</v>
      </c>
      <c r="F26" s="19" t="s">
        <v>18</v>
      </c>
      <c r="G26" s="10" t="s">
        <v>251</v>
      </c>
      <c r="H26" s="2">
        <v>3</v>
      </c>
      <c r="I26" s="19" t="s">
        <v>23</v>
      </c>
      <c r="J26" s="10" t="s">
        <v>22</v>
      </c>
      <c r="K26" s="2">
        <v>3</v>
      </c>
      <c r="L26" s="10" t="s">
        <v>18</v>
      </c>
      <c r="M26" s="28" t="s">
        <v>93</v>
      </c>
      <c r="N26" s="2">
        <v>3</v>
      </c>
      <c r="O26" s="19" t="s">
        <v>18</v>
      </c>
      <c r="P26" s="16"/>
      <c r="Q26" s="16"/>
      <c r="R26" s="36"/>
    </row>
    <row r="27" spans="1:18" ht="18" customHeight="1">
      <c r="A27" s="234" t="s">
        <v>72</v>
      </c>
      <c r="D27" s="10" t="s">
        <v>22</v>
      </c>
      <c r="E27" s="2">
        <v>5</v>
      </c>
      <c r="F27" s="19" t="s">
        <v>18</v>
      </c>
      <c r="G27" s="10" t="s">
        <v>26</v>
      </c>
      <c r="H27" s="2">
        <v>2</v>
      </c>
      <c r="I27" s="19" t="s">
        <v>18</v>
      </c>
      <c r="J27" s="137" t="s">
        <v>62</v>
      </c>
      <c r="K27" s="148">
        <v>2</v>
      </c>
      <c r="L27" s="137" t="s">
        <v>16</v>
      </c>
      <c r="M27" s="28" t="s">
        <v>22</v>
      </c>
      <c r="N27" s="2">
        <v>2</v>
      </c>
      <c r="O27" s="19" t="s">
        <v>18</v>
      </c>
      <c r="P27" s="36"/>
      <c r="Q27" s="59"/>
      <c r="R27" s="36"/>
    </row>
    <row r="28" spans="1:18" ht="18" customHeight="1">
      <c r="D28" s="10" t="s">
        <v>251</v>
      </c>
      <c r="E28" s="2">
        <v>1</v>
      </c>
      <c r="F28" s="19" t="s">
        <v>18</v>
      </c>
      <c r="G28" s="10" t="s">
        <v>22</v>
      </c>
      <c r="H28" s="2">
        <v>2</v>
      </c>
      <c r="I28" s="19" t="s">
        <v>18</v>
      </c>
      <c r="J28" s="141" t="s">
        <v>60</v>
      </c>
      <c r="K28" s="140">
        <v>2</v>
      </c>
      <c r="L28" s="141" t="s">
        <v>16</v>
      </c>
      <c r="M28" s="139" t="s">
        <v>63</v>
      </c>
      <c r="N28" s="140">
        <v>2</v>
      </c>
      <c r="O28" s="161" t="s">
        <v>16</v>
      </c>
      <c r="P28" s="36"/>
      <c r="Q28" s="59"/>
      <c r="R28" s="36"/>
    </row>
    <row r="29" spans="1:18" ht="18" customHeight="1">
      <c r="D29" s="10" t="s">
        <v>26</v>
      </c>
      <c r="E29" s="2">
        <v>2</v>
      </c>
      <c r="F29" s="19" t="s">
        <v>18</v>
      </c>
      <c r="G29" s="137" t="s">
        <v>113</v>
      </c>
      <c r="H29" s="148">
        <v>2</v>
      </c>
      <c r="I29" s="182" t="s">
        <v>16</v>
      </c>
      <c r="J29" s="10" t="s">
        <v>85</v>
      </c>
      <c r="K29" s="2">
        <v>1</v>
      </c>
      <c r="L29" s="10" t="s">
        <v>11</v>
      </c>
      <c r="M29" s="183" t="s">
        <v>62</v>
      </c>
      <c r="N29" s="148">
        <v>2</v>
      </c>
      <c r="O29" s="182" t="s">
        <v>16</v>
      </c>
      <c r="P29" s="36"/>
      <c r="Q29" s="59"/>
      <c r="R29" s="36"/>
    </row>
    <row r="30" spans="1:18" ht="18" customHeight="1">
      <c r="D30" s="141" t="s">
        <v>60</v>
      </c>
      <c r="E30" s="140">
        <v>3</v>
      </c>
      <c r="F30" s="161" t="s">
        <v>16</v>
      </c>
      <c r="G30" s="110" t="s">
        <v>40</v>
      </c>
      <c r="H30" s="150">
        <v>1</v>
      </c>
      <c r="I30" s="149" t="s">
        <v>16</v>
      </c>
      <c r="J30" s="110" t="s">
        <v>15</v>
      </c>
      <c r="K30" s="150">
        <v>3</v>
      </c>
      <c r="L30" s="110" t="s">
        <v>16</v>
      </c>
      <c r="M30" s="28" t="s">
        <v>249</v>
      </c>
      <c r="N30" s="2">
        <v>1</v>
      </c>
      <c r="O30" s="19" t="s">
        <v>11</v>
      </c>
      <c r="P30" s="80"/>
      <c r="Q30" s="80"/>
      <c r="R30" s="81"/>
    </row>
    <row r="31" spans="1:18" ht="18" customHeight="1">
      <c r="D31" s="10" t="s">
        <v>250</v>
      </c>
      <c r="E31" s="2">
        <v>1</v>
      </c>
      <c r="F31" s="19" t="s">
        <v>11</v>
      </c>
      <c r="G31" s="110" t="s">
        <v>109</v>
      </c>
      <c r="H31" s="150">
        <v>3</v>
      </c>
      <c r="I31" s="149" t="s">
        <v>16</v>
      </c>
      <c r="J31" s="110" t="s">
        <v>33</v>
      </c>
      <c r="K31" s="150">
        <v>1</v>
      </c>
      <c r="L31" s="110" t="s">
        <v>16</v>
      </c>
      <c r="M31" s="157" t="s">
        <v>106</v>
      </c>
      <c r="N31" s="150">
        <v>2</v>
      </c>
      <c r="O31" s="149" t="s">
        <v>16</v>
      </c>
      <c r="P31" s="80"/>
      <c r="Q31" s="80"/>
      <c r="R31" s="81"/>
    </row>
    <row r="32" spans="1:18" ht="18" customHeight="1">
      <c r="D32" s="10"/>
      <c r="F32" s="19"/>
      <c r="G32" s="10"/>
      <c r="I32" s="19"/>
      <c r="J32" s="110" t="s">
        <v>110</v>
      </c>
      <c r="K32" s="150">
        <v>2</v>
      </c>
      <c r="L32" s="110" t="s">
        <v>16</v>
      </c>
      <c r="M32" s="157" t="s">
        <v>108</v>
      </c>
      <c r="N32" s="150">
        <v>1</v>
      </c>
      <c r="O32" s="149" t="s">
        <v>16</v>
      </c>
      <c r="P32" s="80"/>
      <c r="Q32" s="80"/>
      <c r="R32" s="81"/>
    </row>
    <row r="33" spans="4:18" ht="18" customHeight="1">
      <c r="D33" s="10"/>
      <c r="F33" s="19"/>
      <c r="G33" s="10"/>
      <c r="I33" s="19"/>
      <c r="J33" s="10" t="s">
        <v>87</v>
      </c>
      <c r="K33" s="2">
        <v>1</v>
      </c>
      <c r="L33" s="10" t="s">
        <v>18</v>
      </c>
      <c r="M33" s="157" t="s">
        <v>116</v>
      </c>
      <c r="N33" s="150">
        <v>3</v>
      </c>
      <c r="O33" s="149" t="s">
        <v>16</v>
      </c>
      <c r="P33" s="80"/>
      <c r="Q33" s="80"/>
      <c r="R33" s="81"/>
    </row>
    <row r="34" spans="4:18" ht="18" customHeight="1">
      <c r="D34" s="10"/>
      <c r="F34" s="19"/>
      <c r="G34" s="10"/>
      <c r="I34" s="19"/>
      <c r="J34" s="10"/>
      <c r="L34" s="10"/>
      <c r="M34" s="28" t="s">
        <v>177</v>
      </c>
      <c r="N34" s="2">
        <v>1</v>
      </c>
      <c r="O34" s="19" t="s">
        <v>11</v>
      </c>
      <c r="P34" s="80"/>
      <c r="Q34" s="80"/>
      <c r="R34" s="81"/>
    </row>
    <row r="35" spans="4:18" ht="18" customHeight="1">
      <c r="D35" s="10"/>
      <c r="F35" s="19"/>
      <c r="G35" s="10"/>
      <c r="I35" s="19"/>
      <c r="J35" s="10"/>
      <c r="L35" s="10"/>
      <c r="M35" s="28"/>
      <c r="O35" s="19"/>
      <c r="P35" s="80"/>
      <c r="Q35" s="80"/>
      <c r="R35" s="81"/>
    </row>
    <row r="36" spans="4:18" ht="18" customHeight="1">
      <c r="D36" s="12"/>
      <c r="E36" s="432">
        <f>SUM(E19:E35)</f>
        <v>33</v>
      </c>
      <c r="F36" s="440"/>
      <c r="G36" s="12"/>
      <c r="H36" s="432">
        <f>SUM(H19:H35)</f>
        <v>33</v>
      </c>
      <c r="I36" s="430"/>
      <c r="J36" s="12"/>
      <c r="K36" s="432">
        <f>SUM(K19:K35)</f>
        <v>33</v>
      </c>
      <c r="L36" s="440"/>
      <c r="M36" s="53"/>
      <c r="N36" s="432">
        <f>SUM(N19:N35)</f>
        <v>33</v>
      </c>
      <c r="O36" s="440"/>
      <c r="P36" s="20"/>
      <c r="Q36" s="466"/>
      <c r="R36" s="469"/>
    </row>
    <row r="37" spans="4:18" ht="18" customHeight="1">
      <c r="D37" s="444">
        <v>45271</v>
      </c>
      <c r="E37" s="461"/>
      <c r="F37" s="462"/>
      <c r="G37" s="444">
        <v>45272</v>
      </c>
      <c r="H37" s="461"/>
      <c r="I37" s="462"/>
      <c r="J37" s="447">
        <v>45273</v>
      </c>
      <c r="K37" s="445"/>
      <c r="L37" s="459"/>
      <c r="M37" s="444">
        <v>45274</v>
      </c>
      <c r="N37" s="461"/>
      <c r="O37" s="462"/>
      <c r="P37" s="444">
        <v>45275</v>
      </c>
      <c r="Q37" s="445"/>
      <c r="R37" s="459"/>
    </row>
    <row r="38" spans="4:18" ht="18" customHeight="1">
      <c r="D38" s="158" t="s">
        <v>1</v>
      </c>
      <c r="E38" s="193" t="s">
        <v>3</v>
      </c>
      <c r="F38" s="146" t="s">
        <v>4</v>
      </c>
      <c r="G38" s="158" t="s">
        <v>1</v>
      </c>
      <c r="H38" s="46" t="s">
        <v>3</v>
      </c>
      <c r="I38" s="164" t="s">
        <v>4</v>
      </c>
      <c r="J38" s="47" t="s">
        <v>1</v>
      </c>
      <c r="K38" s="260" t="s">
        <v>3</v>
      </c>
      <c r="L38" s="146" t="s">
        <v>4</v>
      </c>
      <c r="M38" s="56" t="s">
        <v>1</v>
      </c>
      <c r="N38" s="235" t="s">
        <v>3</v>
      </c>
      <c r="O38" s="193" t="s">
        <v>4</v>
      </c>
      <c r="P38" s="240" t="s">
        <v>1</v>
      </c>
      <c r="Q38" s="191" t="s">
        <v>3</v>
      </c>
      <c r="R38" s="31" t="s">
        <v>4</v>
      </c>
    </row>
    <row r="39" spans="4:18" ht="18" customHeight="1">
      <c r="D39" s="17" t="s">
        <v>7</v>
      </c>
      <c r="E39" s="9">
        <v>2</v>
      </c>
      <c r="F39" s="2" t="s">
        <v>8</v>
      </c>
      <c r="G39" s="9" t="s">
        <v>7</v>
      </c>
      <c r="H39" s="2">
        <v>3</v>
      </c>
      <c r="I39" s="9" t="s">
        <v>8</v>
      </c>
      <c r="J39" s="2" t="s">
        <v>7</v>
      </c>
      <c r="K39" s="10">
        <v>3</v>
      </c>
      <c r="L39" s="2" t="s">
        <v>8</v>
      </c>
      <c r="M39" s="9" t="s">
        <v>7</v>
      </c>
      <c r="N39" s="26">
        <v>1</v>
      </c>
      <c r="O39" s="9" t="s">
        <v>8</v>
      </c>
      <c r="P39" s="26" t="s">
        <v>7</v>
      </c>
      <c r="Q39" s="17">
        <v>2</v>
      </c>
      <c r="R39" s="9" t="s">
        <v>8</v>
      </c>
    </row>
    <row r="40" spans="4:18" ht="18" customHeight="1">
      <c r="D40" s="19" t="s">
        <v>10</v>
      </c>
      <c r="E40" s="10">
        <v>1</v>
      </c>
      <c r="F40" s="2" t="s">
        <v>11</v>
      </c>
      <c r="G40" s="10" t="s">
        <v>10</v>
      </c>
      <c r="H40" s="2">
        <v>3</v>
      </c>
      <c r="I40" s="10" t="s">
        <v>11</v>
      </c>
      <c r="J40" s="2" t="s">
        <v>10</v>
      </c>
      <c r="K40" s="10">
        <v>1</v>
      </c>
      <c r="L40" s="2" t="s">
        <v>11</v>
      </c>
      <c r="M40" s="10" t="s">
        <v>10</v>
      </c>
      <c r="N40" s="2">
        <v>1</v>
      </c>
      <c r="O40" s="10" t="s">
        <v>11</v>
      </c>
      <c r="P40" s="2" t="s">
        <v>10</v>
      </c>
      <c r="Q40" s="19">
        <v>1</v>
      </c>
      <c r="R40" s="10" t="s">
        <v>11</v>
      </c>
    </row>
    <row r="41" spans="4:18" ht="18" customHeight="1">
      <c r="D41" s="19" t="s">
        <v>13</v>
      </c>
      <c r="E41" s="10">
        <v>2</v>
      </c>
      <c r="G41" s="10" t="s">
        <v>13</v>
      </c>
      <c r="H41" s="2">
        <v>1</v>
      </c>
      <c r="I41" s="10"/>
      <c r="J41" s="2" t="s">
        <v>24</v>
      </c>
      <c r="K41" s="10">
        <v>14</v>
      </c>
      <c r="L41" s="2" t="s">
        <v>18</v>
      </c>
      <c r="M41" s="10" t="s">
        <v>13</v>
      </c>
      <c r="N41" s="2">
        <v>3</v>
      </c>
      <c r="O41" s="10"/>
      <c r="P41" s="2" t="s">
        <v>13</v>
      </c>
      <c r="Q41" s="19">
        <v>1</v>
      </c>
      <c r="R41" s="10"/>
    </row>
    <row r="42" spans="4:18" ht="18" customHeight="1">
      <c r="D42" s="19" t="s">
        <v>251</v>
      </c>
      <c r="E42" s="10">
        <v>2</v>
      </c>
      <c r="F42" s="2" t="s">
        <v>23</v>
      </c>
      <c r="G42" s="10" t="s">
        <v>251</v>
      </c>
      <c r="H42" s="2">
        <v>2</v>
      </c>
      <c r="I42" s="10" t="s">
        <v>23</v>
      </c>
      <c r="J42" s="2" t="s">
        <v>26</v>
      </c>
      <c r="K42" s="10">
        <v>1</v>
      </c>
      <c r="L42" s="2" t="s">
        <v>18</v>
      </c>
      <c r="M42" s="10" t="s">
        <v>75</v>
      </c>
      <c r="N42" s="2">
        <v>1</v>
      </c>
      <c r="O42" s="10" t="s">
        <v>18</v>
      </c>
      <c r="P42" s="2" t="s">
        <v>24</v>
      </c>
      <c r="Q42" s="19">
        <v>14</v>
      </c>
      <c r="R42" s="10" t="s">
        <v>18</v>
      </c>
    </row>
    <row r="43" spans="4:18" ht="18" customHeight="1">
      <c r="D43" s="19" t="s">
        <v>24</v>
      </c>
      <c r="E43" s="10">
        <v>12</v>
      </c>
      <c r="F43" s="2" t="s">
        <v>18</v>
      </c>
      <c r="G43" s="10" t="s">
        <v>75</v>
      </c>
      <c r="H43" s="2">
        <v>1</v>
      </c>
      <c r="I43" s="10" t="s">
        <v>18</v>
      </c>
      <c r="J43" s="2" t="s">
        <v>93</v>
      </c>
      <c r="K43" s="10">
        <v>1</v>
      </c>
      <c r="L43" s="2" t="s">
        <v>18</v>
      </c>
      <c r="M43" s="10" t="s">
        <v>24</v>
      </c>
      <c r="N43" s="2">
        <v>12</v>
      </c>
      <c r="O43" s="10" t="s">
        <v>18</v>
      </c>
      <c r="P43" s="2" t="s">
        <v>26</v>
      </c>
      <c r="Q43" s="19">
        <v>1</v>
      </c>
      <c r="R43" s="10" t="s">
        <v>23</v>
      </c>
    </row>
    <row r="44" spans="4:18" ht="18" customHeight="1">
      <c r="D44" s="19" t="s">
        <v>20</v>
      </c>
      <c r="E44" s="10">
        <v>1</v>
      </c>
      <c r="F44" s="2" t="s">
        <v>18</v>
      </c>
      <c r="G44" s="10" t="s">
        <v>24</v>
      </c>
      <c r="H44" s="2">
        <v>7</v>
      </c>
      <c r="I44" s="10" t="s">
        <v>18</v>
      </c>
      <c r="J44" s="2" t="s">
        <v>22</v>
      </c>
      <c r="K44" s="10">
        <v>1</v>
      </c>
      <c r="L44" s="2" t="s">
        <v>18</v>
      </c>
      <c r="M44" s="10" t="s">
        <v>26</v>
      </c>
      <c r="N44" s="2">
        <v>1</v>
      </c>
      <c r="O44" s="10" t="s">
        <v>23</v>
      </c>
      <c r="P44" s="2" t="s">
        <v>93</v>
      </c>
      <c r="Q44" s="19">
        <v>1</v>
      </c>
      <c r="R44" s="10" t="s">
        <v>18</v>
      </c>
    </row>
    <row r="45" spans="4:18" ht="18" customHeight="1">
      <c r="D45" s="19" t="s">
        <v>26</v>
      </c>
      <c r="E45" s="10">
        <v>1</v>
      </c>
      <c r="F45" s="2" t="s">
        <v>18</v>
      </c>
      <c r="G45" s="10" t="s">
        <v>26</v>
      </c>
      <c r="H45" s="2">
        <v>1</v>
      </c>
      <c r="I45" s="10" t="s">
        <v>18</v>
      </c>
      <c r="J45" s="148" t="s">
        <v>257</v>
      </c>
      <c r="K45" s="137">
        <v>2</v>
      </c>
      <c r="L45" s="148" t="s">
        <v>16</v>
      </c>
      <c r="M45" s="10" t="s">
        <v>93</v>
      </c>
      <c r="N45" s="2">
        <v>1</v>
      </c>
      <c r="O45" s="10" t="s">
        <v>18</v>
      </c>
      <c r="P45" s="2" t="s">
        <v>22</v>
      </c>
      <c r="Q45" s="19">
        <v>2</v>
      </c>
      <c r="R45" s="10" t="s">
        <v>18</v>
      </c>
    </row>
    <row r="46" spans="4:18" ht="18" customHeight="1">
      <c r="D46" s="19" t="s">
        <v>93</v>
      </c>
      <c r="E46" s="10">
        <v>1</v>
      </c>
      <c r="F46" s="2" t="s">
        <v>18</v>
      </c>
      <c r="G46" s="10" t="s">
        <v>93</v>
      </c>
      <c r="H46" s="2">
        <v>1</v>
      </c>
      <c r="I46" s="10" t="s">
        <v>18</v>
      </c>
      <c r="J46" s="140" t="s">
        <v>60</v>
      </c>
      <c r="K46" s="141">
        <v>2</v>
      </c>
      <c r="L46" s="140" t="s">
        <v>16</v>
      </c>
      <c r="M46" s="10" t="s">
        <v>22</v>
      </c>
      <c r="N46" s="2">
        <v>2</v>
      </c>
      <c r="O46" s="10" t="s">
        <v>18</v>
      </c>
      <c r="P46" s="150" t="s">
        <v>28</v>
      </c>
      <c r="Q46" s="149">
        <v>2</v>
      </c>
      <c r="R46" s="110" t="s">
        <v>16</v>
      </c>
    </row>
    <row r="47" spans="4:18" ht="18" customHeight="1">
      <c r="D47" s="19" t="s">
        <v>22</v>
      </c>
      <c r="E47" s="10">
        <v>1</v>
      </c>
      <c r="F47" s="2" t="s">
        <v>18</v>
      </c>
      <c r="G47" s="10" t="s">
        <v>22</v>
      </c>
      <c r="H47" s="2">
        <v>1</v>
      </c>
      <c r="I47" s="10" t="s">
        <v>18</v>
      </c>
      <c r="J47" s="2" t="s">
        <v>80</v>
      </c>
      <c r="K47" s="10">
        <v>1</v>
      </c>
      <c r="L47" s="2" t="s">
        <v>18</v>
      </c>
      <c r="M47" s="141" t="s">
        <v>63</v>
      </c>
      <c r="N47" s="140">
        <v>2</v>
      </c>
      <c r="O47" s="141" t="s">
        <v>16</v>
      </c>
      <c r="P47" s="140" t="s">
        <v>60</v>
      </c>
      <c r="Q47" s="161">
        <v>1</v>
      </c>
      <c r="R47" s="141" t="s">
        <v>16</v>
      </c>
    </row>
    <row r="48" spans="4:18" ht="18" customHeight="1">
      <c r="D48" s="182" t="s">
        <v>62</v>
      </c>
      <c r="E48" s="137">
        <v>2</v>
      </c>
      <c r="F48" s="148" t="s">
        <v>16</v>
      </c>
      <c r="G48" s="141" t="s">
        <v>63</v>
      </c>
      <c r="H48" s="140">
        <v>2</v>
      </c>
      <c r="I48" s="141" t="s">
        <v>16</v>
      </c>
      <c r="J48" s="2" t="s">
        <v>252</v>
      </c>
      <c r="K48" s="10">
        <v>1</v>
      </c>
      <c r="L48" s="2" t="s">
        <v>18</v>
      </c>
      <c r="M48" s="137" t="s">
        <v>113</v>
      </c>
      <c r="N48" s="148">
        <v>2</v>
      </c>
      <c r="O48" s="137" t="s">
        <v>16</v>
      </c>
      <c r="P48" s="148" t="s">
        <v>62</v>
      </c>
      <c r="Q48" s="182">
        <v>1</v>
      </c>
      <c r="R48" s="137" t="s">
        <v>16</v>
      </c>
    </row>
    <row r="49" spans="4:18" ht="18" customHeight="1">
      <c r="D49" s="161" t="s">
        <v>60</v>
      </c>
      <c r="E49" s="141">
        <v>2</v>
      </c>
      <c r="F49" s="140" t="s">
        <v>16</v>
      </c>
      <c r="G49" s="137" t="s">
        <v>113</v>
      </c>
      <c r="H49" s="148">
        <v>3</v>
      </c>
      <c r="I49" s="137" t="s">
        <v>16</v>
      </c>
      <c r="J49" s="2" t="s">
        <v>251</v>
      </c>
      <c r="K49" s="10">
        <v>1</v>
      </c>
      <c r="L49" s="2" t="s">
        <v>23</v>
      </c>
      <c r="M49" s="10" t="s">
        <v>80</v>
      </c>
      <c r="N49" s="2">
        <v>1</v>
      </c>
      <c r="O49" s="10" t="s">
        <v>18</v>
      </c>
      <c r="P49" s="2" t="s">
        <v>80</v>
      </c>
      <c r="Q49" s="19">
        <v>1</v>
      </c>
      <c r="R49" s="10" t="s">
        <v>18</v>
      </c>
    </row>
    <row r="50" spans="4:18" ht="18" customHeight="1">
      <c r="D50" s="149" t="s">
        <v>48</v>
      </c>
      <c r="E50" s="110">
        <v>1</v>
      </c>
      <c r="F50" s="150" t="s">
        <v>16</v>
      </c>
      <c r="G50" s="10" t="s">
        <v>80</v>
      </c>
      <c r="H50" s="2">
        <v>1</v>
      </c>
      <c r="I50" s="10" t="s">
        <v>18</v>
      </c>
      <c r="J50" s="140" t="s">
        <v>115</v>
      </c>
      <c r="K50" s="141">
        <v>1</v>
      </c>
      <c r="L50" s="140" t="s">
        <v>16</v>
      </c>
      <c r="M50" s="10" t="s">
        <v>252</v>
      </c>
      <c r="N50" s="2">
        <v>1</v>
      </c>
      <c r="O50" s="10" t="s">
        <v>18</v>
      </c>
      <c r="P50" s="2" t="s">
        <v>252</v>
      </c>
      <c r="Q50" s="19">
        <v>1</v>
      </c>
      <c r="R50" s="10" t="s">
        <v>18</v>
      </c>
    </row>
    <row r="51" spans="4:18" ht="18" customHeight="1">
      <c r="D51" s="149" t="s">
        <v>38</v>
      </c>
      <c r="E51" s="110">
        <v>2</v>
      </c>
      <c r="F51" s="150" t="s">
        <v>16</v>
      </c>
      <c r="G51" s="141" t="s">
        <v>19</v>
      </c>
      <c r="H51" s="140">
        <v>3</v>
      </c>
      <c r="I51" s="141" t="s">
        <v>16</v>
      </c>
      <c r="J51" s="140" t="s">
        <v>117</v>
      </c>
      <c r="K51" s="141">
        <v>1</v>
      </c>
      <c r="L51" s="140" t="s">
        <v>16</v>
      </c>
      <c r="M51" s="10" t="s">
        <v>251</v>
      </c>
      <c r="N51" s="2">
        <v>1</v>
      </c>
      <c r="O51" s="10" t="s">
        <v>23</v>
      </c>
      <c r="P51" s="140" t="s">
        <v>225</v>
      </c>
      <c r="Q51" s="161">
        <v>1</v>
      </c>
      <c r="R51" s="141" t="s">
        <v>16</v>
      </c>
    </row>
    <row r="52" spans="4:18" ht="18" customHeight="1">
      <c r="D52" s="19" t="s">
        <v>80</v>
      </c>
      <c r="E52" s="10">
        <v>1</v>
      </c>
      <c r="F52" s="2" t="s">
        <v>18</v>
      </c>
      <c r="G52" s="141" t="s">
        <v>42</v>
      </c>
      <c r="H52" s="140">
        <v>2</v>
      </c>
      <c r="I52" s="141" t="s">
        <v>16</v>
      </c>
      <c r="J52" s="140" t="s">
        <v>146</v>
      </c>
      <c r="K52" s="141">
        <v>1</v>
      </c>
      <c r="L52" s="140" t="s">
        <v>16</v>
      </c>
      <c r="M52" s="141" t="s">
        <v>61</v>
      </c>
      <c r="N52" s="140">
        <v>1</v>
      </c>
      <c r="O52" s="141" t="s">
        <v>16</v>
      </c>
      <c r="P52" s="140" t="s">
        <v>15</v>
      </c>
      <c r="Q52" s="161">
        <v>3</v>
      </c>
      <c r="R52" s="141" t="s">
        <v>16</v>
      </c>
    </row>
    <row r="53" spans="4:18" ht="18" customHeight="1">
      <c r="D53" s="19" t="s">
        <v>250</v>
      </c>
      <c r="E53" s="10">
        <v>1</v>
      </c>
      <c r="F53" s="2" t="s">
        <v>11</v>
      </c>
      <c r="G53" s="141" t="s">
        <v>66</v>
      </c>
      <c r="H53" s="140">
        <v>1</v>
      </c>
      <c r="I53" s="141" t="s">
        <v>16</v>
      </c>
      <c r="J53" s="140" t="s">
        <v>61</v>
      </c>
      <c r="K53" s="141">
        <v>1</v>
      </c>
      <c r="L53" s="140" t="s">
        <v>16</v>
      </c>
      <c r="M53" s="141" t="s">
        <v>176</v>
      </c>
      <c r="N53" s="140">
        <v>1</v>
      </c>
      <c r="O53" s="141" t="s">
        <v>16</v>
      </c>
      <c r="P53" s="2" t="s">
        <v>87</v>
      </c>
      <c r="Q53" s="19">
        <v>1</v>
      </c>
      <c r="R53" s="10" t="s">
        <v>23</v>
      </c>
    </row>
    <row r="54" spans="4:18" ht="18" customHeight="1">
      <c r="D54" s="19" t="s">
        <v>87</v>
      </c>
      <c r="E54" s="10">
        <v>1</v>
      </c>
      <c r="F54" s="2" t="s">
        <v>23</v>
      </c>
      <c r="G54" s="10" t="s">
        <v>87</v>
      </c>
      <c r="H54" s="2">
        <v>1</v>
      </c>
      <c r="I54" s="10" t="s">
        <v>23</v>
      </c>
      <c r="J54" s="202" t="s">
        <v>87</v>
      </c>
      <c r="K54" s="201">
        <v>1</v>
      </c>
      <c r="L54" s="202" t="s">
        <v>23</v>
      </c>
      <c r="M54" s="10" t="s">
        <v>87</v>
      </c>
      <c r="N54" s="2">
        <v>1</v>
      </c>
      <c r="O54" s="10" t="s">
        <v>23</v>
      </c>
      <c r="P54" s="202"/>
      <c r="Q54" s="262"/>
      <c r="R54" s="201"/>
    </row>
    <row r="55" spans="4:18" ht="18" customHeight="1">
      <c r="D55" s="19"/>
      <c r="E55" s="10"/>
      <c r="G55" s="10"/>
      <c r="I55" s="10"/>
      <c r="J55" s="202"/>
      <c r="K55" s="201"/>
      <c r="L55" s="202"/>
      <c r="M55" s="10" t="s">
        <v>111</v>
      </c>
      <c r="N55" s="2">
        <v>1</v>
      </c>
      <c r="O55" s="10" t="s">
        <v>11</v>
      </c>
      <c r="P55" s="202"/>
      <c r="Q55" s="262"/>
      <c r="R55" s="201"/>
    </row>
    <row r="56" spans="4:18" ht="18" customHeight="1">
      <c r="D56" s="192"/>
      <c r="E56" s="72"/>
      <c r="F56" s="76"/>
      <c r="G56" s="192"/>
      <c r="H56" s="192"/>
      <c r="I56" s="192"/>
      <c r="J56" s="192"/>
      <c r="K56" s="192"/>
      <c r="L56" s="192"/>
      <c r="M56" s="192"/>
      <c r="N56" s="192"/>
      <c r="O56" s="192"/>
      <c r="P56" s="192"/>
      <c r="Q56" s="192"/>
      <c r="R56" s="72"/>
    </row>
    <row r="57" spans="4:18" ht="18" customHeight="1">
      <c r="D57" s="25"/>
      <c r="E57" s="443">
        <f>SUM(E39:E56)</f>
        <v>33</v>
      </c>
      <c r="F57" s="440"/>
      <c r="G57" s="25"/>
      <c r="H57" s="483">
        <f>SUM(H39:H56)</f>
        <v>33</v>
      </c>
      <c r="I57" s="484"/>
      <c r="J57" s="25"/>
      <c r="K57" s="483">
        <f>SUM(K39:K56)</f>
        <v>33</v>
      </c>
      <c r="L57" s="484"/>
      <c r="M57" s="25"/>
      <c r="N57" s="483">
        <f>SUM(N39:N56)</f>
        <v>33</v>
      </c>
      <c r="O57" s="484"/>
      <c r="P57" s="25"/>
      <c r="Q57" s="457">
        <f>SUM(Q39:Q56)</f>
        <v>33</v>
      </c>
      <c r="R57" s="458"/>
    </row>
    <row r="58" spans="4:18" ht="18" customHeight="1">
      <c r="D58" s="444">
        <v>45278</v>
      </c>
      <c r="E58" s="461"/>
      <c r="F58" s="465"/>
      <c r="G58" s="444">
        <v>45279</v>
      </c>
      <c r="H58" s="461"/>
      <c r="I58" s="465"/>
      <c r="J58" s="444">
        <v>45280</v>
      </c>
      <c r="K58" s="461"/>
      <c r="L58" s="465"/>
      <c r="M58" s="444">
        <v>45281</v>
      </c>
      <c r="N58" s="461"/>
      <c r="O58" s="465"/>
      <c r="P58" s="444">
        <v>45282</v>
      </c>
      <c r="Q58" s="461"/>
      <c r="R58" s="446"/>
    </row>
    <row r="59" spans="4:18" ht="18" customHeight="1">
      <c r="D59" s="158" t="s">
        <v>1</v>
      </c>
      <c r="E59" s="195" t="s">
        <v>3</v>
      </c>
      <c r="F59" s="191" t="s">
        <v>4</v>
      </c>
      <c r="G59" s="158" t="s">
        <v>1</v>
      </c>
      <c r="H59" s="195" t="s">
        <v>3</v>
      </c>
      <c r="I59" s="191" t="s">
        <v>4</v>
      </c>
      <c r="J59" s="158" t="s">
        <v>1</v>
      </c>
      <c r="K59" s="191" t="s">
        <v>3</v>
      </c>
      <c r="L59" s="215" t="s">
        <v>4</v>
      </c>
      <c r="M59" s="158" t="s">
        <v>1</v>
      </c>
      <c r="N59" s="195" t="s">
        <v>3</v>
      </c>
      <c r="O59" s="193" t="s">
        <v>4</v>
      </c>
      <c r="P59" s="285" t="s">
        <v>1</v>
      </c>
      <c r="Q59" s="233" t="s">
        <v>3</v>
      </c>
      <c r="R59" s="31" t="s">
        <v>4</v>
      </c>
    </row>
    <row r="60" spans="4:18" ht="18" customHeight="1">
      <c r="D60" s="17" t="s">
        <v>7</v>
      </c>
      <c r="E60" s="9">
        <v>3</v>
      </c>
      <c r="F60" s="26" t="s">
        <v>8</v>
      </c>
      <c r="G60" s="17" t="s">
        <v>7</v>
      </c>
      <c r="H60" s="17">
        <v>1</v>
      </c>
      <c r="I60" s="17" t="s">
        <v>8</v>
      </c>
      <c r="J60" s="17" t="s">
        <v>10</v>
      </c>
      <c r="K60" s="17">
        <v>2</v>
      </c>
      <c r="L60" s="17" t="s">
        <v>11</v>
      </c>
      <c r="M60" s="17" t="s">
        <v>13</v>
      </c>
      <c r="N60" s="17">
        <v>3</v>
      </c>
      <c r="O60" s="17"/>
      <c r="P60" s="17" t="s">
        <v>10</v>
      </c>
      <c r="Q60" s="17">
        <v>1</v>
      </c>
      <c r="R60" s="9" t="s">
        <v>11</v>
      </c>
    </row>
    <row r="61" spans="4:18" ht="18" customHeight="1">
      <c r="D61" s="19" t="s">
        <v>10</v>
      </c>
      <c r="E61" s="10">
        <v>1</v>
      </c>
      <c r="F61" s="2" t="s">
        <v>11</v>
      </c>
      <c r="G61" s="19" t="s">
        <v>10</v>
      </c>
      <c r="H61" s="19">
        <v>5</v>
      </c>
      <c r="I61" s="19" t="s">
        <v>11</v>
      </c>
      <c r="J61" s="19" t="s">
        <v>13</v>
      </c>
      <c r="K61" s="19">
        <v>2</v>
      </c>
      <c r="L61" s="19"/>
      <c r="M61" s="19" t="s">
        <v>161</v>
      </c>
      <c r="N61" s="19">
        <v>10</v>
      </c>
      <c r="O61" s="19" t="s">
        <v>18</v>
      </c>
      <c r="P61" s="19" t="s">
        <v>13</v>
      </c>
      <c r="Q61" s="19">
        <v>3</v>
      </c>
      <c r="R61" s="10"/>
    </row>
    <row r="62" spans="4:18" ht="18" customHeight="1">
      <c r="D62" s="19" t="s">
        <v>24</v>
      </c>
      <c r="E62" s="10">
        <v>11</v>
      </c>
      <c r="F62" s="2" t="s">
        <v>18</v>
      </c>
      <c r="G62" s="19" t="s">
        <v>13</v>
      </c>
      <c r="H62" s="19">
        <v>2</v>
      </c>
      <c r="I62" s="19"/>
      <c r="J62" s="19" t="s">
        <v>129</v>
      </c>
      <c r="K62" s="19">
        <v>7</v>
      </c>
      <c r="L62" s="19" t="s">
        <v>16</v>
      </c>
      <c r="M62" s="19" t="s">
        <v>255</v>
      </c>
      <c r="N62" s="19">
        <v>3</v>
      </c>
      <c r="O62" s="19" t="s">
        <v>18</v>
      </c>
      <c r="P62" s="19" t="s">
        <v>75</v>
      </c>
      <c r="Q62" s="19">
        <v>1</v>
      </c>
      <c r="R62" s="10" t="s">
        <v>18</v>
      </c>
    </row>
    <row r="63" spans="4:18" ht="18" customHeight="1">
      <c r="D63" s="19" t="s">
        <v>26</v>
      </c>
      <c r="E63" s="10">
        <v>1</v>
      </c>
      <c r="F63" s="2" t="s">
        <v>23</v>
      </c>
      <c r="G63" s="19" t="s">
        <v>129</v>
      </c>
      <c r="H63" s="19">
        <v>7</v>
      </c>
      <c r="I63" s="19" t="s">
        <v>16</v>
      </c>
      <c r="J63" s="19" t="s">
        <v>75</v>
      </c>
      <c r="K63" s="19">
        <v>1</v>
      </c>
      <c r="L63" s="19" t="s">
        <v>18</v>
      </c>
      <c r="M63" s="19" t="s">
        <v>159</v>
      </c>
      <c r="N63" s="19">
        <v>3</v>
      </c>
      <c r="O63" s="19" t="s">
        <v>18</v>
      </c>
      <c r="P63" s="19" t="s">
        <v>24</v>
      </c>
      <c r="Q63" s="19">
        <v>1</v>
      </c>
      <c r="R63" s="10" t="s">
        <v>18</v>
      </c>
    </row>
    <row r="64" spans="4:18" ht="18.75" customHeight="1">
      <c r="D64" s="19" t="s">
        <v>160</v>
      </c>
      <c r="E64" s="10">
        <v>1</v>
      </c>
      <c r="F64" s="2" t="s">
        <v>18</v>
      </c>
      <c r="G64" s="19" t="s">
        <v>24</v>
      </c>
      <c r="H64" s="19">
        <v>4</v>
      </c>
      <c r="I64" s="19" t="s">
        <v>18</v>
      </c>
      <c r="J64" s="19" t="s">
        <v>24</v>
      </c>
      <c r="K64" s="19">
        <v>1</v>
      </c>
      <c r="L64" s="19" t="s">
        <v>18</v>
      </c>
      <c r="M64" s="19" t="s">
        <v>125</v>
      </c>
      <c r="N64" s="19">
        <v>6</v>
      </c>
      <c r="O64" s="19" t="s">
        <v>18</v>
      </c>
      <c r="P64" s="19" t="s">
        <v>26</v>
      </c>
      <c r="Q64" s="19">
        <v>1</v>
      </c>
      <c r="R64" s="10" t="s">
        <v>23</v>
      </c>
    </row>
    <row r="65" spans="4:18" ht="19.5" customHeight="1">
      <c r="D65" s="19" t="s">
        <v>93</v>
      </c>
      <c r="E65" s="10">
        <v>1</v>
      </c>
      <c r="F65" s="2" t="s">
        <v>18</v>
      </c>
      <c r="G65" s="19" t="s">
        <v>26</v>
      </c>
      <c r="H65" s="19">
        <v>1</v>
      </c>
      <c r="I65" s="19" t="s">
        <v>23</v>
      </c>
      <c r="J65" s="19" t="s">
        <v>26</v>
      </c>
      <c r="K65" s="19">
        <v>1</v>
      </c>
      <c r="L65" s="19" t="s">
        <v>23</v>
      </c>
      <c r="M65" s="19" t="s">
        <v>160</v>
      </c>
      <c r="N65" s="19">
        <v>3</v>
      </c>
      <c r="O65" s="19" t="s">
        <v>18</v>
      </c>
      <c r="P65" s="19" t="s">
        <v>22</v>
      </c>
      <c r="Q65" s="19">
        <v>1</v>
      </c>
      <c r="R65" s="10" t="s">
        <v>18</v>
      </c>
    </row>
    <row r="66" spans="4:18" ht="18" customHeight="1">
      <c r="D66" s="19" t="s">
        <v>22</v>
      </c>
      <c r="E66" s="10">
        <v>1</v>
      </c>
      <c r="F66" s="2" t="s">
        <v>18</v>
      </c>
      <c r="G66" s="19" t="s">
        <v>93</v>
      </c>
      <c r="H66" s="19">
        <v>1</v>
      </c>
      <c r="I66" s="19" t="s">
        <v>18</v>
      </c>
      <c r="J66" s="19" t="s">
        <v>161</v>
      </c>
      <c r="K66" s="19">
        <v>4</v>
      </c>
      <c r="L66" s="19" t="s">
        <v>18</v>
      </c>
      <c r="M66" s="19" t="s">
        <v>80</v>
      </c>
      <c r="N66" s="19">
        <v>2</v>
      </c>
      <c r="O66" s="19" t="s">
        <v>18</v>
      </c>
      <c r="P66" s="161" t="s">
        <v>60</v>
      </c>
      <c r="Q66" s="161">
        <v>2</v>
      </c>
      <c r="R66" s="141" t="s">
        <v>16</v>
      </c>
    </row>
    <row r="67" spans="4:18" ht="18" customHeight="1">
      <c r="D67" s="19" t="s">
        <v>159</v>
      </c>
      <c r="E67" s="10">
        <v>1</v>
      </c>
      <c r="F67" s="2" t="s">
        <v>18</v>
      </c>
      <c r="G67" s="19" t="s">
        <v>22</v>
      </c>
      <c r="H67" s="19">
        <v>1</v>
      </c>
      <c r="I67" s="19" t="s">
        <v>18</v>
      </c>
      <c r="J67" s="19" t="s">
        <v>22</v>
      </c>
      <c r="K67" s="19">
        <v>1</v>
      </c>
      <c r="L67" s="19" t="s">
        <v>18</v>
      </c>
      <c r="M67" s="19" t="s">
        <v>256</v>
      </c>
      <c r="N67" s="19">
        <v>1</v>
      </c>
      <c r="O67" s="19" t="s">
        <v>18</v>
      </c>
      <c r="P67" s="19" t="s">
        <v>80</v>
      </c>
      <c r="Q67" s="19">
        <v>1</v>
      </c>
      <c r="R67" s="10" t="s">
        <v>18</v>
      </c>
    </row>
    <row r="68" spans="4:18" ht="18" customHeight="1">
      <c r="D68" s="161" t="s">
        <v>63</v>
      </c>
      <c r="E68" s="141">
        <v>2</v>
      </c>
      <c r="F68" s="140" t="s">
        <v>16</v>
      </c>
      <c r="G68" s="19" t="s">
        <v>160</v>
      </c>
      <c r="H68" s="19">
        <v>1</v>
      </c>
      <c r="I68" s="19" t="s">
        <v>18</v>
      </c>
      <c r="J68" s="161" t="s">
        <v>63</v>
      </c>
      <c r="K68" s="161">
        <v>3</v>
      </c>
      <c r="L68" s="161" t="s">
        <v>16</v>
      </c>
      <c r="M68" s="19" t="s">
        <v>92</v>
      </c>
      <c r="N68" s="19">
        <v>2</v>
      </c>
      <c r="O68" s="19" t="s">
        <v>18</v>
      </c>
      <c r="P68" s="19" t="s">
        <v>160</v>
      </c>
      <c r="Q68" s="19">
        <v>1</v>
      </c>
      <c r="R68" s="10" t="s">
        <v>18</v>
      </c>
    </row>
    <row r="69" spans="4:18" ht="18" customHeight="1">
      <c r="D69" s="161" t="s">
        <v>60</v>
      </c>
      <c r="E69" s="141">
        <v>2</v>
      </c>
      <c r="F69" s="140" t="s">
        <v>16</v>
      </c>
      <c r="G69" s="182" t="s">
        <v>258</v>
      </c>
      <c r="H69" s="182">
        <v>1</v>
      </c>
      <c r="I69" s="182" t="s">
        <v>16</v>
      </c>
      <c r="J69" s="161" t="s">
        <v>60</v>
      </c>
      <c r="K69" s="161">
        <v>2</v>
      </c>
      <c r="L69" s="161" t="s">
        <v>16</v>
      </c>
      <c r="M69" s="19"/>
      <c r="N69" s="19"/>
      <c r="O69" s="19"/>
      <c r="P69" s="19" t="s">
        <v>254</v>
      </c>
      <c r="Q69" s="19">
        <v>1</v>
      </c>
      <c r="R69" s="10" t="s">
        <v>23</v>
      </c>
    </row>
    <row r="70" spans="4:18" ht="18" customHeight="1">
      <c r="D70" s="19" t="s">
        <v>254</v>
      </c>
      <c r="E70" s="10">
        <v>1</v>
      </c>
      <c r="F70" s="2" t="s">
        <v>18</v>
      </c>
      <c r="G70" s="19" t="s">
        <v>254</v>
      </c>
      <c r="H70" s="19">
        <v>1</v>
      </c>
      <c r="I70" s="19" t="s">
        <v>18</v>
      </c>
      <c r="J70" s="19" t="s">
        <v>80</v>
      </c>
      <c r="K70" s="19">
        <v>1</v>
      </c>
      <c r="L70" s="19" t="s">
        <v>18</v>
      </c>
      <c r="M70" s="19"/>
      <c r="N70" s="19"/>
      <c r="O70" s="19"/>
      <c r="P70" s="182" t="s">
        <v>212</v>
      </c>
      <c r="Q70" s="182">
        <v>2</v>
      </c>
      <c r="R70" s="137" t="s">
        <v>16</v>
      </c>
    </row>
    <row r="71" spans="4:18" ht="18" customHeight="1">
      <c r="D71" s="19" t="s">
        <v>80</v>
      </c>
      <c r="E71" s="10">
        <v>1</v>
      </c>
      <c r="F71" s="2" t="s">
        <v>18</v>
      </c>
      <c r="G71" s="19" t="s">
        <v>159</v>
      </c>
      <c r="H71" s="19">
        <v>1</v>
      </c>
      <c r="I71" s="19" t="s">
        <v>18</v>
      </c>
      <c r="J71" s="19" t="s">
        <v>254</v>
      </c>
      <c r="K71" s="19">
        <v>1</v>
      </c>
      <c r="L71" s="19" t="s">
        <v>18</v>
      </c>
      <c r="M71" s="19"/>
      <c r="N71" s="19"/>
      <c r="O71" s="19"/>
      <c r="P71" s="19" t="s">
        <v>159</v>
      </c>
      <c r="Q71" s="19">
        <v>2</v>
      </c>
      <c r="R71" s="10" t="s">
        <v>18</v>
      </c>
    </row>
    <row r="72" spans="4:18" ht="18" customHeight="1">
      <c r="D72" s="19" t="s">
        <v>256</v>
      </c>
      <c r="E72" s="10">
        <v>1</v>
      </c>
      <c r="F72" s="2" t="s">
        <v>18</v>
      </c>
      <c r="G72" s="19" t="s">
        <v>80</v>
      </c>
      <c r="H72" s="19">
        <v>1</v>
      </c>
      <c r="I72" s="19" t="s">
        <v>18</v>
      </c>
      <c r="J72" s="19" t="s">
        <v>159</v>
      </c>
      <c r="K72" s="19">
        <v>1</v>
      </c>
      <c r="L72" s="19" t="s">
        <v>18</v>
      </c>
      <c r="M72" s="19"/>
      <c r="N72" s="19"/>
      <c r="O72" s="19"/>
      <c r="P72" s="19" t="s">
        <v>87</v>
      </c>
      <c r="Q72" s="19">
        <v>1</v>
      </c>
      <c r="R72" s="10" t="s">
        <v>23</v>
      </c>
    </row>
    <row r="73" spans="4:18" ht="18" customHeight="1">
      <c r="D73" s="161" t="s">
        <v>15</v>
      </c>
      <c r="E73" s="141">
        <v>2</v>
      </c>
      <c r="F73" s="140" t="s">
        <v>16</v>
      </c>
      <c r="G73" s="19" t="s">
        <v>256</v>
      </c>
      <c r="H73" s="19">
        <v>1</v>
      </c>
      <c r="I73" s="19" t="s">
        <v>18</v>
      </c>
      <c r="J73" s="19" t="s">
        <v>87</v>
      </c>
      <c r="K73" s="19">
        <v>1</v>
      </c>
      <c r="L73" s="19" t="s">
        <v>23</v>
      </c>
      <c r="M73" s="19"/>
      <c r="N73" s="19"/>
      <c r="O73" s="19"/>
      <c r="P73" s="19" t="s">
        <v>256</v>
      </c>
      <c r="Q73" s="19">
        <v>2</v>
      </c>
      <c r="R73" s="10" t="s">
        <v>18</v>
      </c>
    </row>
    <row r="74" spans="4:18" ht="18" customHeight="1">
      <c r="D74" s="19" t="s">
        <v>87</v>
      </c>
      <c r="E74" s="10">
        <v>1</v>
      </c>
      <c r="F74" s="2" t="s">
        <v>23</v>
      </c>
      <c r="G74" s="19" t="s">
        <v>87</v>
      </c>
      <c r="H74" s="19">
        <v>1</v>
      </c>
      <c r="I74" s="19" t="s">
        <v>23</v>
      </c>
      <c r="J74" s="19" t="s">
        <v>256</v>
      </c>
      <c r="K74" s="19">
        <v>1</v>
      </c>
      <c r="L74" s="19" t="s">
        <v>18</v>
      </c>
      <c r="M74" s="19"/>
      <c r="N74" s="19"/>
      <c r="O74" s="19"/>
      <c r="P74" s="19" t="s">
        <v>113</v>
      </c>
      <c r="Q74" s="19">
        <v>1</v>
      </c>
      <c r="R74" s="10" t="s">
        <v>11</v>
      </c>
    </row>
    <row r="75" spans="4:18" ht="18" customHeight="1">
      <c r="D75" s="161" t="s">
        <v>127</v>
      </c>
      <c r="E75" s="141">
        <v>2</v>
      </c>
      <c r="F75" s="140" t="s">
        <v>16</v>
      </c>
      <c r="G75" s="19" t="s">
        <v>253</v>
      </c>
      <c r="H75" s="19">
        <v>2</v>
      </c>
      <c r="I75" s="19" t="s">
        <v>18</v>
      </c>
      <c r="J75" s="19" t="s">
        <v>253</v>
      </c>
      <c r="K75" s="19">
        <v>2</v>
      </c>
      <c r="L75" s="19" t="s">
        <v>23</v>
      </c>
      <c r="M75" s="19"/>
      <c r="N75" s="19"/>
      <c r="O75" s="19"/>
      <c r="P75" s="19" t="s">
        <v>248</v>
      </c>
      <c r="Q75" s="19">
        <v>1</v>
      </c>
      <c r="R75" s="10" t="s">
        <v>11</v>
      </c>
    </row>
    <row r="76" spans="4:18" ht="18" customHeight="1">
      <c r="D76" s="19" t="s">
        <v>253</v>
      </c>
      <c r="E76" s="10">
        <v>1</v>
      </c>
      <c r="F76" s="2" t="s">
        <v>18</v>
      </c>
      <c r="G76" s="161" t="s">
        <v>155</v>
      </c>
      <c r="H76" s="161">
        <v>1</v>
      </c>
      <c r="I76" s="161" t="s">
        <v>16</v>
      </c>
      <c r="J76" s="19" t="s">
        <v>252</v>
      </c>
      <c r="K76" s="19">
        <v>1</v>
      </c>
      <c r="L76" s="19" t="s">
        <v>23</v>
      </c>
      <c r="M76" s="19"/>
      <c r="N76" s="19"/>
      <c r="O76" s="19"/>
      <c r="P76" s="19" t="s">
        <v>125</v>
      </c>
      <c r="Q76" s="19">
        <v>5</v>
      </c>
      <c r="R76" s="10" t="s">
        <v>18</v>
      </c>
    </row>
    <row r="77" spans="4:18" ht="18" customHeight="1">
      <c r="D77" s="19"/>
      <c r="E77" s="10"/>
      <c r="G77" s="161" t="s">
        <v>201</v>
      </c>
      <c r="H77" s="161">
        <v>1</v>
      </c>
      <c r="I77" s="161" t="s">
        <v>16</v>
      </c>
      <c r="J77" s="19" t="s">
        <v>251</v>
      </c>
      <c r="K77" s="19">
        <v>1</v>
      </c>
      <c r="L77" s="19" t="s">
        <v>11</v>
      </c>
      <c r="M77" s="19"/>
      <c r="N77" s="19"/>
      <c r="O77" s="19"/>
      <c r="P77" s="19" t="s">
        <v>161</v>
      </c>
      <c r="Q77" s="19">
        <v>5</v>
      </c>
      <c r="R77" s="10" t="s">
        <v>18</v>
      </c>
    </row>
    <row r="78" spans="4:18" ht="18" customHeight="1">
      <c r="D78" s="19"/>
      <c r="E78" s="10"/>
      <c r="G78" s="19"/>
      <c r="H78" s="19"/>
      <c r="I78" s="19"/>
      <c r="J78" s="19"/>
      <c r="K78" s="19"/>
      <c r="L78" s="19"/>
      <c r="M78" s="19"/>
      <c r="N78" s="19"/>
      <c r="O78" s="19"/>
      <c r="P78" s="19" t="s">
        <v>255</v>
      </c>
      <c r="Q78" s="19">
        <v>1</v>
      </c>
      <c r="R78" s="10" t="s">
        <v>23</v>
      </c>
    </row>
    <row r="79" spans="4:18" ht="18" customHeight="1">
      <c r="D79" s="25"/>
      <c r="E79" s="11"/>
      <c r="G79" s="25"/>
      <c r="H79" s="25"/>
      <c r="I79" s="25"/>
      <c r="J79" s="25"/>
      <c r="K79" s="25"/>
      <c r="L79" s="25"/>
      <c r="M79" s="25"/>
      <c r="N79" s="25"/>
      <c r="O79" s="25"/>
      <c r="P79" s="25"/>
      <c r="Q79" s="25"/>
      <c r="R79" s="11"/>
    </row>
    <row r="80" spans="4:18" ht="18" customHeight="1">
      <c r="D80" s="25"/>
      <c r="E80" s="443">
        <f>SUM(E60:E77)</f>
        <v>33</v>
      </c>
      <c r="F80" s="440"/>
      <c r="G80" s="54"/>
      <c r="H80" s="443">
        <f>SUM(H60:H78)</f>
        <v>33</v>
      </c>
      <c r="I80" s="431"/>
      <c r="J80" s="54"/>
      <c r="K80" s="443">
        <f>SUM(K60:K78)</f>
        <v>33</v>
      </c>
      <c r="L80" s="436"/>
      <c r="M80" s="25"/>
      <c r="N80" s="443">
        <f>SUM(N60:N77)</f>
        <v>33</v>
      </c>
      <c r="O80" s="431"/>
      <c r="P80" s="54"/>
      <c r="Q80" s="443">
        <f>SUM(Q60:Q78)</f>
        <v>33</v>
      </c>
      <c r="R80" s="431"/>
    </row>
    <row r="81" spans="4:18" ht="18" customHeight="1">
      <c r="D81" s="447">
        <v>45285</v>
      </c>
      <c r="E81" s="460"/>
      <c r="F81" s="445"/>
      <c r="G81" s="447">
        <v>45286</v>
      </c>
      <c r="H81" s="460"/>
      <c r="I81" s="445"/>
      <c r="J81" s="447">
        <v>45287</v>
      </c>
      <c r="K81" s="460"/>
      <c r="L81" s="445"/>
      <c r="M81" s="447">
        <v>45288</v>
      </c>
      <c r="N81" s="460"/>
      <c r="O81" s="445"/>
      <c r="P81" s="450">
        <v>45289</v>
      </c>
      <c r="Q81" s="442"/>
      <c r="R81" s="451"/>
    </row>
    <row r="82" spans="4:18" ht="18" customHeight="1">
      <c r="D82" s="79" t="s">
        <v>1</v>
      </c>
      <c r="E82" s="244" t="s">
        <v>3</v>
      </c>
      <c r="F82" s="242" t="s">
        <v>4</v>
      </c>
      <c r="G82" s="45" t="s">
        <v>1</v>
      </c>
      <c r="H82" s="235" t="s">
        <v>3</v>
      </c>
      <c r="I82" s="191" t="s">
        <v>4</v>
      </c>
      <c r="J82" s="158" t="s">
        <v>1</v>
      </c>
      <c r="K82" s="191" t="s">
        <v>3</v>
      </c>
      <c r="L82" s="31" t="s">
        <v>4</v>
      </c>
      <c r="M82" s="240" t="s">
        <v>1</v>
      </c>
      <c r="N82" s="195" t="s">
        <v>3</v>
      </c>
      <c r="O82" s="191" t="s">
        <v>4</v>
      </c>
      <c r="P82" s="236" t="s">
        <v>1</v>
      </c>
      <c r="Q82" s="49" t="s">
        <v>3</v>
      </c>
      <c r="R82" s="169" t="s">
        <v>4</v>
      </c>
    </row>
    <row r="83" spans="4:18" ht="18" customHeight="1">
      <c r="D83" s="232"/>
      <c r="E83" s="261" t="s">
        <v>126</v>
      </c>
      <c r="F83" s="35"/>
      <c r="G83" s="2" t="s">
        <v>10</v>
      </c>
      <c r="H83" s="17">
        <v>6</v>
      </c>
      <c r="I83" s="17" t="s">
        <v>11</v>
      </c>
      <c r="J83" s="17" t="s">
        <v>10</v>
      </c>
      <c r="K83" s="9">
        <v>8</v>
      </c>
      <c r="L83" s="26" t="s">
        <v>11</v>
      </c>
      <c r="M83" s="17" t="s">
        <v>10</v>
      </c>
      <c r="N83" s="17">
        <v>1</v>
      </c>
      <c r="O83" s="9" t="s">
        <v>11</v>
      </c>
      <c r="P83" s="26" t="s">
        <v>10</v>
      </c>
      <c r="Q83" s="17">
        <v>1</v>
      </c>
      <c r="R83" s="9" t="s">
        <v>11</v>
      </c>
    </row>
    <row r="84" spans="4:18" ht="18" customHeight="1">
      <c r="D84" s="112"/>
      <c r="E84" s="112"/>
      <c r="F84" s="36"/>
      <c r="G84" s="2" t="s">
        <v>13</v>
      </c>
      <c r="H84" s="19">
        <v>3</v>
      </c>
      <c r="I84" s="19"/>
      <c r="J84" s="19" t="s">
        <v>13</v>
      </c>
      <c r="K84" s="10">
        <v>4</v>
      </c>
      <c r="M84" s="19" t="s">
        <v>13</v>
      </c>
      <c r="N84" s="19">
        <v>3</v>
      </c>
      <c r="O84" s="10"/>
      <c r="P84" s="2" t="s">
        <v>13</v>
      </c>
      <c r="Q84" s="19">
        <v>4</v>
      </c>
      <c r="R84" s="10"/>
    </row>
    <row r="85" spans="4:18" ht="18" customHeight="1">
      <c r="D85" s="112"/>
      <c r="E85" s="112"/>
      <c r="F85" s="36"/>
      <c r="G85" s="263" t="s">
        <v>15</v>
      </c>
      <c r="H85" s="264">
        <v>4</v>
      </c>
      <c r="I85" s="288" t="s">
        <v>16</v>
      </c>
      <c r="J85" s="19" t="s">
        <v>15</v>
      </c>
      <c r="K85" s="10">
        <v>4</v>
      </c>
      <c r="L85" s="2" t="s">
        <v>16</v>
      </c>
      <c r="M85" s="149" t="s">
        <v>15</v>
      </c>
      <c r="N85" s="149">
        <v>5</v>
      </c>
      <c r="O85" s="110" t="s">
        <v>16</v>
      </c>
      <c r="P85" s="2" t="s">
        <v>22</v>
      </c>
      <c r="Q85" s="19">
        <v>1</v>
      </c>
      <c r="R85" s="10" t="s">
        <v>18</v>
      </c>
    </row>
    <row r="86" spans="4:18" ht="18" customHeight="1">
      <c r="D86" s="112"/>
      <c r="E86" s="112"/>
      <c r="F86" s="36"/>
      <c r="G86" s="263" t="s">
        <v>19</v>
      </c>
      <c r="H86" s="264">
        <v>1</v>
      </c>
      <c r="I86" s="288" t="s">
        <v>16</v>
      </c>
      <c r="J86" s="19" t="s">
        <v>149</v>
      </c>
      <c r="K86" s="10">
        <v>1</v>
      </c>
      <c r="L86" s="2" t="s">
        <v>16</v>
      </c>
      <c r="M86" s="19" t="s">
        <v>22</v>
      </c>
      <c r="N86" s="19">
        <v>1</v>
      </c>
      <c r="O86" s="10" t="s">
        <v>18</v>
      </c>
      <c r="P86" s="2" t="s">
        <v>75</v>
      </c>
      <c r="Q86" s="19">
        <v>1</v>
      </c>
      <c r="R86" s="10" t="s">
        <v>18</v>
      </c>
    </row>
    <row r="87" spans="4:18" ht="18" customHeight="1">
      <c r="D87" s="112"/>
      <c r="E87" s="112"/>
      <c r="F87" s="36"/>
      <c r="G87" s="2" t="s">
        <v>26</v>
      </c>
      <c r="H87" s="19">
        <v>1</v>
      </c>
      <c r="I87" s="19" t="s">
        <v>23</v>
      </c>
      <c r="J87" s="290" t="s">
        <v>259</v>
      </c>
      <c r="K87" s="289">
        <v>2</v>
      </c>
      <c r="L87" s="200" t="s">
        <v>18</v>
      </c>
      <c r="M87" s="19" t="s">
        <v>75</v>
      </c>
      <c r="N87" s="19">
        <v>1</v>
      </c>
      <c r="O87" s="10" t="s">
        <v>18</v>
      </c>
      <c r="P87" s="2" t="s">
        <v>24</v>
      </c>
      <c r="Q87" s="19">
        <v>1</v>
      </c>
      <c r="R87" s="10" t="s">
        <v>18</v>
      </c>
    </row>
    <row r="88" spans="4:18" ht="18" customHeight="1">
      <c r="D88" s="112"/>
      <c r="E88" s="112"/>
      <c r="F88" s="36"/>
      <c r="G88" s="2" t="s">
        <v>24</v>
      </c>
      <c r="H88" s="19">
        <v>1</v>
      </c>
      <c r="I88" s="19" t="s">
        <v>18</v>
      </c>
      <c r="J88" s="161" t="s">
        <v>60</v>
      </c>
      <c r="K88" s="141">
        <v>2</v>
      </c>
      <c r="L88" s="140" t="s">
        <v>16</v>
      </c>
      <c r="M88" s="19" t="s">
        <v>24</v>
      </c>
      <c r="N88" s="19">
        <v>1</v>
      </c>
      <c r="O88" s="10" t="s">
        <v>18</v>
      </c>
      <c r="P88" s="2" t="s">
        <v>80</v>
      </c>
      <c r="Q88" s="19">
        <v>1</v>
      </c>
      <c r="R88" s="10" t="s">
        <v>18</v>
      </c>
    </row>
    <row r="89" spans="4:18" ht="18" customHeight="1">
      <c r="D89" s="112"/>
      <c r="E89" s="112"/>
      <c r="F89" s="36"/>
      <c r="G89" s="2" t="s">
        <v>22</v>
      </c>
      <c r="H89" s="19">
        <v>1</v>
      </c>
      <c r="I89" s="19" t="s">
        <v>18</v>
      </c>
      <c r="J89" s="19" t="s">
        <v>80</v>
      </c>
      <c r="K89" s="10">
        <v>1</v>
      </c>
      <c r="L89" s="2" t="s">
        <v>18</v>
      </c>
      <c r="M89" s="149" t="s">
        <v>28</v>
      </c>
      <c r="N89" s="149">
        <v>2</v>
      </c>
      <c r="O89" s="110" t="s">
        <v>16</v>
      </c>
      <c r="P89" s="2" t="s">
        <v>160</v>
      </c>
      <c r="Q89" s="19">
        <v>1</v>
      </c>
      <c r="R89" s="10" t="s">
        <v>18</v>
      </c>
    </row>
    <row r="90" spans="4:18" ht="18" customHeight="1">
      <c r="D90" s="112"/>
      <c r="E90" s="112"/>
      <c r="F90" s="36"/>
      <c r="G90" s="148" t="s">
        <v>111</v>
      </c>
      <c r="H90" s="182">
        <v>5</v>
      </c>
      <c r="I90" s="182" t="s">
        <v>16</v>
      </c>
      <c r="J90" s="19" t="s">
        <v>160</v>
      </c>
      <c r="K90" s="10">
        <v>1</v>
      </c>
      <c r="L90" s="2" t="s">
        <v>18</v>
      </c>
      <c r="M90" s="19" t="s">
        <v>80</v>
      </c>
      <c r="N90" s="19">
        <v>1</v>
      </c>
      <c r="O90" s="10" t="s">
        <v>18</v>
      </c>
      <c r="P90" s="2" t="s">
        <v>161</v>
      </c>
      <c r="Q90" s="19">
        <v>3</v>
      </c>
      <c r="R90" s="10" t="s">
        <v>18</v>
      </c>
    </row>
    <row r="91" spans="4:18" ht="18" customHeight="1">
      <c r="D91" s="112"/>
      <c r="E91" s="112"/>
      <c r="F91" s="36"/>
      <c r="G91" s="2" t="s">
        <v>80</v>
      </c>
      <c r="H91" s="19">
        <v>1</v>
      </c>
      <c r="I91" s="19" t="s">
        <v>18</v>
      </c>
      <c r="J91" s="19" t="s">
        <v>159</v>
      </c>
      <c r="K91" s="10">
        <v>3</v>
      </c>
      <c r="L91" s="2" t="s">
        <v>18</v>
      </c>
      <c r="M91" s="19" t="s">
        <v>160</v>
      </c>
      <c r="N91" s="19">
        <v>1</v>
      </c>
      <c r="O91" s="10" t="s">
        <v>18</v>
      </c>
      <c r="P91" s="2" t="s">
        <v>87</v>
      </c>
      <c r="Q91" s="19">
        <v>1</v>
      </c>
      <c r="R91" s="10" t="s">
        <v>23</v>
      </c>
    </row>
    <row r="92" spans="4:18" ht="18" customHeight="1">
      <c r="D92" s="112"/>
      <c r="E92" s="112"/>
      <c r="F92" s="36"/>
      <c r="G92" s="2" t="s">
        <v>159</v>
      </c>
      <c r="H92" s="19">
        <v>1</v>
      </c>
      <c r="I92" s="19" t="s">
        <v>18</v>
      </c>
      <c r="J92" s="19" t="s">
        <v>162</v>
      </c>
      <c r="K92" s="10">
        <v>1</v>
      </c>
      <c r="L92" s="2" t="s">
        <v>18</v>
      </c>
      <c r="M92" s="19" t="s">
        <v>159</v>
      </c>
      <c r="N92" s="19">
        <v>3</v>
      </c>
      <c r="O92" s="10" t="s">
        <v>18</v>
      </c>
      <c r="P92" s="2" t="s">
        <v>159</v>
      </c>
      <c r="Q92" s="19">
        <v>3</v>
      </c>
      <c r="R92" s="10" t="s">
        <v>18</v>
      </c>
    </row>
    <row r="93" spans="4:18" ht="18" customHeight="1">
      <c r="D93" s="112"/>
      <c r="E93" s="112"/>
      <c r="F93" s="36"/>
      <c r="G93" s="2" t="s">
        <v>256</v>
      </c>
      <c r="H93" s="19">
        <v>2</v>
      </c>
      <c r="I93" s="19" t="s">
        <v>23</v>
      </c>
      <c r="J93" s="19" t="s">
        <v>87</v>
      </c>
      <c r="K93" s="10">
        <v>1</v>
      </c>
      <c r="L93" s="2" t="s">
        <v>23</v>
      </c>
      <c r="M93" s="182" t="s">
        <v>144</v>
      </c>
      <c r="N93" s="182">
        <v>1</v>
      </c>
      <c r="O93" s="137" t="s">
        <v>16</v>
      </c>
      <c r="P93" s="2" t="s">
        <v>163</v>
      </c>
      <c r="Q93" s="19">
        <v>1</v>
      </c>
      <c r="R93" s="10" t="s">
        <v>18</v>
      </c>
    </row>
    <row r="94" spans="4:18" ht="18" customHeight="1">
      <c r="D94" s="112"/>
      <c r="E94" s="112"/>
      <c r="F94" s="36"/>
      <c r="G94" s="2" t="s">
        <v>162</v>
      </c>
      <c r="H94" s="19">
        <v>1</v>
      </c>
      <c r="I94" s="19" t="s">
        <v>18</v>
      </c>
      <c r="J94" s="19" t="s">
        <v>26</v>
      </c>
      <c r="K94" s="10">
        <v>1</v>
      </c>
      <c r="L94" s="2" t="s">
        <v>23</v>
      </c>
      <c r="M94" s="19" t="s">
        <v>162</v>
      </c>
      <c r="N94" s="19">
        <v>1</v>
      </c>
      <c r="O94" s="10" t="s">
        <v>23</v>
      </c>
      <c r="P94" s="2" t="s">
        <v>26</v>
      </c>
      <c r="Q94" s="19">
        <v>2</v>
      </c>
      <c r="R94" s="10" t="s">
        <v>23</v>
      </c>
    </row>
    <row r="95" spans="4:18" ht="18" customHeight="1">
      <c r="D95" s="112"/>
      <c r="E95" s="112"/>
      <c r="F95" s="36"/>
      <c r="G95" s="2" t="s">
        <v>87</v>
      </c>
      <c r="H95" s="19">
        <v>1</v>
      </c>
      <c r="I95" s="19" t="s">
        <v>23</v>
      </c>
      <c r="J95" s="19" t="s">
        <v>163</v>
      </c>
      <c r="K95" s="10">
        <v>1</v>
      </c>
      <c r="L95" s="2" t="s">
        <v>18</v>
      </c>
      <c r="M95" s="19" t="s">
        <v>87</v>
      </c>
      <c r="N95" s="19">
        <v>1</v>
      </c>
      <c r="O95" s="10" t="s">
        <v>23</v>
      </c>
      <c r="P95" s="2" t="s">
        <v>125</v>
      </c>
      <c r="Q95" s="19">
        <v>3</v>
      </c>
      <c r="R95" s="10" t="s">
        <v>18</v>
      </c>
    </row>
    <row r="96" spans="4:18" ht="18" customHeight="1">
      <c r="D96" s="112"/>
      <c r="E96" s="112"/>
      <c r="F96" s="36"/>
      <c r="G96" s="2" t="s">
        <v>160</v>
      </c>
      <c r="H96" s="19">
        <v>1</v>
      </c>
      <c r="I96" s="19" t="s">
        <v>18</v>
      </c>
      <c r="J96" s="19" t="s">
        <v>125</v>
      </c>
      <c r="K96" s="10">
        <v>3</v>
      </c>
      <c r="L96" s="2" t="s">
        <v>18</v>
      </c>
      <c r="M96" s="19" t="s">
        <v>163</v>
      </c>
      <c r="N96" s="19">
        <v>1</v>
      </c>
      <c r="O96" s="10" t="s">
        <v>18</v>
      </c>
      <c r="P96" s="206" t="s">
        <v>259</v>
      </c>
      <c r="Q96" s="287">
        <v>1</v>
      </c>
      <c r="R96" s="286" t="s">
        <v>18</v>
      </c>
    </row>
    <row r="97" spans="4:18" ht="18" customHeight="1">
      <c r="D97" s="112"/>
      <c r="E97" s="112"/>
      <c r="F97" s="36"/>
      <c r="G97" s="2" t="s">
        <v>163</v>
      </c>
      <c r="H97" s="19">
        <v>1</v>
      </c>
      <c r="I97" s="19" t="s">
        <v>18</v>
      </c>
      <c r="J97" s="19"/>
      <c r="K97" s="10"/>
      <c r="M97" s="19" t="s">
        <v>26</v>
      </c>
      <c r="N97" s="19">
        <v>2</v>
      </c>
      <c r="O97" s="10" t="s">
        <v>23</v>
      </c>
      <c r="P97" s="150" t="s">
        <v>116</v>
      </c>
      <c r="Q97" s="149">
        <v>1</v>
      </c>
      <c r="R97" s="110" t="s">
        <v>16</v>
      </c>
    </row>
    <row r="98" spans="4:18" ht="18" customHeight="1">
      <c r="D98" s="112"/>
      <c r="E98" s="112"/>
      <c r="F98" s="36"/>
      <c r="G98" s="2" t="s">
        <v>161</v>
      </c>
      <c r="H98" s="19">
        <v>1</v>
      </c>
      <c r="I98" s="19" t="s">
        <v>18</v>
      </c>
      <c r="J98" s="19"/>
      <c r="K98" s="10"/>
      <c r="M98" s="19" t="s">
        <v>253</v>
      </c>
      <c r="N98" s="19">
        <v>1</v>
      </c>
      <c r="O98" s="10" t="s">
        <v>11</v>
      </c>
      <c r="P98" s="150" t="s">
        <v>103</v>
      </c>
      <c r="Q98" s="149">
        <v>1</v>
      </c>
      <c r="R98" s="110" t="s">
        <v>16</v>
      </c>
    </row>
    <row r="99" spans="4:18" ht="18" customHeight="1">
      <c r="D99" s="112"/>
      <c r="E99" s="112"/>
      <c r="F99" s="36"/>
      <c r="G99" s="2" t="s">
        <v>125</v>
      </c>
      <c r="H99" s="19">
        <v>2</v>
      </c>
      <c r="I99" s="19" t="s">
        <v>18</v>
      </c>
      <c r="J99" s="19"/>
      <c r="K99" s="10"/>
      <c r="M99" s="19" t="s">
        <v>125</v>
      </c>
      <c r="N99" s="19">
        <v>3</v>
      </c>
      <c r="O99" s="10" t="s">
        <v>18</v>
      </c>
      <c r="P99" s="150" t="s">
        <v>107</v>
      </c>
      <c r="Q99" s="149">
        <v>1</v>
      </c>
      <c r="R99" s="110" t="s">
        <v>16</v>
      </c>
    </row>
    <row r="100" spans="4:18" ht="18" customHeight="1">
      <c r="D100" s="112"/>
      <c r="E100" s="112"/>
      <c r="F100" s="36"/>
      <c r="H100" s="19"/>
      <c r="I100" s="19"/>
      <c r="J100" s="19"/>
      <c r="K100" s="10"/>
      <c r="M100" s="19" t="s">
        <v>252</v>
      </c>
      <c r="N100" s="19">
        <v>1</v>
      </c>
      <c r="O100" s="10" t="s">
        <v>11</v>
      </c>
      <c r="P100" s="150" t="s">
        <v>28</v>
      </c>
      <c r="Q100" s="149">
        <v>2</v>
      </c>
      <c r="R100" s="110" t="s">
        <v>16</v>
      </c>
    </row>
    <row r="101" spans="4:18" ht="18" customHeight="1">
      <c r="D101" s="112"/>
      <c r="E101" s="112"/>
      <c r="F101" s="36"/>
      <c r="H101" s="19"/>
      <c r="I101" s="19"/>
      <c r="J101" s="19"/>
      <c r="K101" s="10"/>
      <c r="M101" s="19" t="s">
        <v>255</v>
      </c>
      <c r="N101" s="19">
        <v>1</v>
      </c>
      <c r="O101" s="10" t="s">
        <v>11</v>
      </c>
      <c r="P101" s="2" t="s">
        <v>254</v>
      </c>
      <c r="Q101" s="19">
        <v>1</v>
      </c>
      <c r="R101" s="10" t="s">
        <v>11</v>
      </c>
    </row>
    <row r="102" spans="4:18" ht="18" customHeight="1">
      <c r="D102" s="112"/>
      <c r="E102" s="112"/>
      <c r="F102" s="36"/>
      <c r="H102" s="19"/>
      <c r="I102" s="19"/>
      <c r="J102" s="19"/>
      <c r="K102" s="10"/>
      <c r="M102" s="290" t="s">
        <v>259</v>
      </c>
      <c r="N102" s="287">
        <v>2</v>
      </c>
      <c r="O102" s="286" t="s">
        <v>18</v>
      </c>
      <c r="P102" s="2" t="s">
        <v>256</v>
      </c>
      <c r="Q102" s="19">
        <v>1</v>
      </c>
      <c r="R102" s="10" t="s">
        <v>11</v>
      </c>
    </row>
    <row r="103" spans="4:18" ht="18" customHeight="1">
      <c r="D103" s="112"/>
      <c r="E103" s="112"/>
      <c r="F103" s="36"/>
      <c r="H103" s="19"/>
      <c r="I103" s="19"/>
      <c r="J103" s="19"/>
      <c r="K103" s="10"/>
      <c r="M103" s="19"/>
      <c r="N103" s="19"/>
      <c r="O103" s="10"/>
      <c r="P103" s="2" t="s">
        <v>249</v>
      </c>
      <c r="Q103" s="19">
        <v>1</v>
      </c>
      <c r="R103" s="10" t="s">
        <v>11</v>
      </c>
    </row>
    <row r="104" spans="4:18" ht="18" customHeight="1">
      <c r="D104" s="112"/>
      <c r="E104" s="112"/>
      <c r="F104" s="36"/>
      <c r="H104" s="19"/>
      <c r="I104" s="19"/>
      <c r="J104" s="19"/>
      <c r="K104" s="10"/>
      <c r="M104" s="19"/>
      <c r="N104" s="19"/>
      <c r="O104" s="10"/>
      <c r="P104" s="2" t="s">
        <v>251</v>
      </c>
      <c r="Q104" s="19">
        <v>1</v>
      </c>
      <c r="R104" s="10" t="s">
        <v>11</v>
      </c>
    </row>
    <row r="105" spans="4:18" ht="18" customHeight="1">
      <c r="D105" s="40"/>
      <c r="E105" s="40"/>
      <c r="F105" s="37"/>
      <c r="H105" s="19"/>
      <c r="I105" s="25"/>
      <c r="J105" s="25"/>
      <c r="K105" s="11"/>
      <c r="L105" s="54"/>
      <c r="M105" s="25"/>
      <c r="N105" s="25"/>
      <c r="O105" s="11"/>
      <c r="Q105" s="25"/>
      <c r="R105" s="11"/>
    </row>
    <row r="106" spans="4:18" ht="18" customHeight="1">
      <c r="D106" s="40"/>
      <c r="E106" s="468"/>
      <c r="F106" s="482"/>
      <c r="G106" s="78"/>
      <c r="H106" s="432">
        <f>SUM(H83:H102)</f>
        <v>33</v>
      </c>
      <c r="I106" s="431"/>
      <c r="J106" s="25"/>
      <c r="K106" s="443">
        <f>SUM(K83:K102)</f>
        <v>33</v>
      </c>
      <c r="L106" s="431"/>
      <c r="M106" s="32"/>
      <c r="N106" s="436">
        <f>SUM(N83:N102)</f>
        <v>33</v>
      </c>
      <c r="O106" s="436"/>
      <c r="P106" s="78"/>
      <c r="Q106" s="436">
        <f>SUM(Q83:Q104)</f>
        <v>33</v>
      </c>
      <c r="R106" s="431"/>
    </row>
  </sheetData>
  <mergeCells count="43">
    <mergeCell ref="A1:B1"/>
    <mergeCell ref="P1:R1"/>
    <mergeCell ref="Q16:R16"/>
    <mergeCell ref="E36:F36"/>
    <mergeCell ref="H36:I36"/>
    <mergeCell ref="K36:L36"/>
    <mergeCell ref="N36:O36"/>
    <mergeCell ref="Q36:R36"/>
    <mergeCell ref="D17:F17"/>
    <mergeCell ref="G17:I17"/>
    <mergeCell ref="J17:L17"/>
    <mergeCell ref="M17:O17"/>
    <mergeCell ref="P17:R17"/>
    <mergeCell ref="E57:F57"/>
    <mergeCell ref="H57:I57"/>
    <mergeCell ref="K57:L57"/>
    <mergeCell ref="N57:O57"/>
    <mergeCell ref="Q57:R57"/>
    <mergeCell ref="D37:F37"/>
    <mergeCell ref="G37:I37"/>
    <mergeCell ref="J37:L37"/>
    <mergeCell ref="M37:O37"/>
    <mergeCell ref="P37:R37"/>
    <mergeCell ref="E80:F80"/>
    <mergeCell ref="H80:I80"/>
    <mergeCell ref="K80:L80"/>
    <mergeCell ref="N80:O80"/>
    <mergeCell ref="Q80:R80"/>
    <mergeCell ref="D58:F58"/>
    <mergeCell ref="G58:I58"/>
    <mergeCell ref="J58:L58"/>
    <mergeCell ref="M58:O58"/>
    <mergeCell ref="P58:R58"/>
    <mergeCell ref="P81:R81"/>
    <mergeCell ref="D81:F81"/>
    <mergeCell ref="G81:I81"/>
    <mergeCell ref="J81:L81"/>
    <mergeCell ref="M81:O81"/>
    <mergeCell ref="E106:F106"/>
    <mergeCell ref="H106:I106"/>
    <mergeCell ref="K106:L106"/>
    <mergeCell ref="N106:O106"/>
    <mergeCell ref="Q106:R106"/>
  </mergeCells>
  <conditionalFormatting sqref="A24:A27">
    <cfRule type="cellIs" dxfId="2565" priority="19" operator="equal">
      <formula>"Low"</formula>
    </cfRule>
    <cfRule type="cellIs" dxfId="2564" priority="20" operator="equal">
      <formula>"Medium"</formula>
    </cfRule>
    <cfRule type="cellIs" dxfId="2563" priority="21" operator="equal">
      <formula>"High"</formula>
    </cfRule>
  </conditionalFormatting>
  <conditionalFormatting sqref="G85:I86">
    <cfRule type="cellIs" dxfId="2562" priority="1" operator="equal">
      <formula>"Low"</formula>
    </cfRule>
    <cfRule type="cellIs" dxfId="2561" priority="2" operator="equal">
      <formula>"Medium"</formula>
    </cfRule>
    <cfRule type="cellIs" dxfId="2560" priority="3" operator="equal">
      <formula>"High"</formula>
    </cfRule>
  </conditionalFormatting>
  <conditionalFormatting sqref="G22:L24">
    <cfRule type="cellIs" dxfId="2559" priority="13" operator="equal">
      <formula>"Low"</formula>
    </cfRule>
    <cfRule type="cellIs" dxfId="2558" priority="14" operator="equal">
      <formula>"Medium"</formula>
    </cfRule>
    <cfRule type="cellIs" dxfId="2557" priority="15" operator="equal">
      <formula>"High"</formula>
    </cfRule>
  </conditionalFormatting>
  <conditionalFormatting sqref="M22:O23">
    <cfRule type="cellIs" dxfId="2556" priority="10" operator="equal">
      <formula>"Low"</formula>
    </cfRule>
    <cfRule type="cellIs" dxfId="2555" priority="11" operator="equal">
      <formula>"Medium"</formula>
    </cfRule>
    <cfRule type="cellIs" dxfId="2554" priority="12" operator="equal">
      <formula>"High"</formula>
    </cfRule>
  </conditionalFormatting>
  <conditionalFormatting sqref="P7:R7">
    <cfRule type="cellIs" dxfId="2553" priority="52" operator="equal">
      <formula>"Low"</formula>
    </cfRule>
    <cfRule type="cellIs" dxfId="2552" priority="53" operator="equal">
      <formula>"Medium"</formula>
    </cfRule>
    <cfRule type="cellIs" dxfId="2551" priority="54" operator="equal">
      <formula>"High"</formula>
    </cfRule>
  </conditionalFormatting>
  <dataValidations count="1">
    <dataValidation allowBlank="1" showInputMessage="1" showErrorMessage="1" sqref="A23:A27" xr:uid="{D7069CCE-18B4-469C-954C-24DDE56685F2}"/>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FEB16A45-21AA-400D-8010-C49884796C15}">
          <x14:formula1>
            <xm:f>Lists!$C$2:$C$10</xm:f>
          </x14:formula1>
          <xm:sqref>B82:B87 B16:B35</xm:sqref>
        </x14:dataValidation>
        <x14:dataValidation type="list" allowBlank="1" showInputMessage="1" showErrorMessage="1" xr:uid="{0389B06E-A542-4B92-A643-7D7105D39C71}">
          <x14:formula1>
            <xm:f>Lists!$C$2:$C$8</xm:f>
          </x14:formula1>
          <xm:sqref>R3:R15 O83:O105 R60:R79 F19:F35 L19:L35 L60:L79 F83:F101 I83:I105 R83:R105 R19:R35 O60:O79 O19:O35 I19:I35 L83:L105 O39:O56 I60:I79 F39:F56 I39:I56 L39:L56 R39:R56 F60:F79</xm:sqref>
        </x14:dataValidation>
        <x14:dataValidation type="list" allowBlank="1" showInputMessage="1" showErrorMessage="1" xr:uid="{E540FA12-3E64-4D59-B628-30FDD4ACC7D4}">
          <x14:formula1>
            <xm:f>Lists!$G$2:$G$5</xm:f>
          </x14:formula1>
          <xm:sqref>B3:B15</xm:sqref>
        </x14:dataValidation>
        <x14:dataValidation type="list" allowBlank="1" showInputMessage="1" showErrorMessage="1" xr:uid="{6DAA435C-4D97-47D3-B613-DF7EEFC83914}">
          <x14:formula1>
            <xm:f>Lists!$A$2:$A$183</xm:f>
          </x14:formula1>
          <xm:sqref>P19:P35 D83:D105</xm:sqref>
        </x14:dataValidation>
        <x14:dataValidation type="list" allowBlank="1" showInputMessage="1" showErrorMessage="1" xr:uid="{325CA4F2-A781-468E-AD5D-9FBFAC65D1AB}">
          <x14:formula1>
            <xm:f>Lists!$A$2:$A$275</xm:f>
          </x14:formula1>
          <xm:sqref>A36:A87 A16:A22 A12:A13 A3:A10</xm:sqref>
        </x14:dataValidation>
        <x14:dataValidation type="list" allowBlank="1" showInputMessage="1" showErrorMessage="1" xr:uid="{239ABCF6-95AD-4A92-9345-7FD35B51F44D}">
          <x14:formula1>
            <xm:f>Lists!$A:$A</xm:f>
          </x14:formula1>
          <xm:sqref>J19:J35 J83:J105 G83:G105 A11 P39:P56 D39:D56 G39:G56 J39:J56 G60:G79 M39:M56 P83:P105 G19:G35 P3:P15 D19:D35 J60:J79 P60:P79 M83:M105 M60:M79 A14:A15 M19:M35 D60:D79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D4E99-BBC8-48B1-A13D-2C1D645B9BFE}">
  <dimension ref="A1:R95"/>
  <sheetViews>
    <sheetView topLeftCell="A30" zoomScale="110" zoomScaleNormal="110" workbookViewId="0">
      <pane xSplit="2" topLeftCell="O1" activePane="topRight" state="frozen"/>
      <selection activeCell="A48" sqref="A48"/>
      <selection pane="topRight" activeCell="A48" sqref="A48"/>
    </sheetView>
  </sheetViews>
  <sheetFormatPr defaultColWidth="17.453125" defaultRowHeight="18" customHeight="1"/>
  <cols>
    <col min="1" max="1" width="32.26953125" style="23" bestFit="1" customWidth="1"/>
    <col min="2" max="2" width="14.81640625" style="23" customWidth="1"/>
    <col min="3" max="3" width="3.26953125" style="2" customWidth="1"/>
    <col min="4" max="4" width="24" style="2" bestFit="1" customWidth="1"/>
    <col min="5" max="5" width="10.1796875" style="2" bestFit="1" customWidth="1"/>
    <col min="6" max="6" width="11.26953125" style="2" bestFit="1" customWidth="1"/>
    <col min="7" max="7" width="24" style="2" bestFit="1" customWidth="1"/>
    <col min="8" max="8" width="10.1796875" style="2" customWidth="1"/>
    <col min="9" max="9" width="11.26953125" style="2" bestFit="1" customWidth="1"/>
    <col min="10" max="10" width="21.453125" style="2" bestFit="1" customWidth="1"/>
    <col min="11" max="11" width="10.1796875" style="2" bestFit="1" customWidth="1"/>
    <col min="12" max="12" width="11.26953125" style="2" bestFit="1" customWidth="1"/>
    <col min="13" max="13" width="25.7265625" style="2" bestFit="1" customWidth="1"/>
    <col min="14" max="14" width="10.1796875" style="2" bestFit="1" customWidth="1"/>
    <col min="15" max="15" width="11.26953125" style="2" bestFit="1" customWidth="1"/>
    <col min="16" max="16" width="25.7265625" style="2" bestFit="1" customWidth="1"/>
    <col min="17" max="17" width="10.1796875" style="2" bestFit="1" customWidth="1"/>
    <col min="18" max="18" width="11.26953125" style="2" bestFit="1" customWidth="1"/>
    <col min="19" max="16384" width="17.453125" style="2"/>
  </cols>
  <sheetData>
    <row r="1" spans="1:18" ht="18" customHeight="1">
      <c r="A1" s="485" t="s">
        <v>0</v>
      </c>
      <c r="B1" s="486"/>
      <c r="C1" s="165"/>
      <c r="D1"/>
      <c r="E1"/>
      <c r="F1"/>
      <c r="G1"/>
      <c r="H1"/>
      <c r="I1"/>
      <c r="J1" s="437">
        <v>45231</v>
      </c>
      <c r="K1" s="478"/>
      <c r="L1" s="477"/>
      <c r="M1" s="437">
        <v>45232</v>
      </c>
      <c r="N1" s="478"/>
      <c r="O1" s="477"/>
      <c r="P1" s="437">
        <v>45233</v>
      </c>
      <c r="Q1" s="478"/>
      <c r="R1" s="477"/>
    </row>
    <row r="2" spans="1:18" ht="18" customHeight="1">
      <c r="A2" s="246" t="s">
        <v>1</v>
      </c>
      <c r="B2" s="247" t="s">
        <v>2</v>
      </c>
      <c r="C2" s="166"/>
      <c r="D2"/>
      <c r="E2"/>
      <c r="F2"/>
      <c r="G2"/>
      <c r="H2"/>
      <c r="I2"/>
      <c r="J2" s="15" t="s">
        <v>1</v>
      </c>
      <c r="K2" s="5" t="s">
        <v>3</v>
      </c>
      <c r="L2" s="66" t="s">
        <v>4</v>
      </c>
      <c r="M2" s="74" t="s">
        <v>1</v>
      </c>
      <c r="N2" s="31" t="s">
        <v>3</v>
      </c>
      <c r="O2" s="49" t="s">
        <v>4</v>
      </c>
      <c r="P2" s="158" t="s">
        <v>1</v>
      </c>
      <c r="Q2" s="191" t="s">
        <v>3</v>
      </c>
      <c r="R2" s="31" t="s">
        <v>4</v>
      </c>
    </row>
    <row r="3" spans="1:18" ht="18" customHeight="1">
      <c r="A3" s="89" t="s">
        <v>149</v>
      </c>
      <c r="B3" s="89" t="s">
        <v>6</v>
      </c>
      <c r="D3"/>
      <c r="E3"/>
      <c r="F3"/>
      <c r="G3"/>
      <c r="H3"/>
      <c r="I3"/>
      <c r="J3" s="17" t="s">
        <v>58</v>
      </c>
      <c r="K3" s="17">
        <v>1</v>
      </c>
      <c r="L3" s="9" t="s">
        <v>8</v>
      </c>
      <c r="M3" s="26" t="s">
        <v>7</v>
      </c>
      <c r="N3" s="17">
        <v>3</v>
      </c>
      <c r="O3" s="17" t="s">
        <v>8</v>
      </c>
      <c r="P3" s="17" t="s">
        <v>7</v>
      </c>
      <c r="Q3" s="17">
        <v>3</v>
      </c>
      <c r="R3" s="9" t="s">
        <v>8</v>
      </c>
    </row>
    <row r="4" spans="1:18" ht="18" customHeight="1">
      <c r="A4" s="89" t="s">
        <v>225</v>
      </c>
      <c r="B4" s="89" t="s">
        <v>6</v>
      </c>
      <c r="D4"/>
      <c r="E4"/>
      <c r="F4"/>
      <c r="G4"/>
      <c r="H4"/>
      <c r="I4"/>
      <c r="J4" s="19" t="s">
        <v>7</v>
      </c>
      <c r="K4" s="19">
        <v>3</v>
      </c>
      <c r="L4" s="10" t="s">
        <v>8</v>
      </c>
      <c r="M4" s="2" t="s">
        <v>10</v>
      </c>
      <c r="N4" s="19">
        <v>1</v>
      </c>
      <c r="O4" s="19" t="s">
        <v>11</v>
      </c>
      <c r="P4" s="19" t="s">
        <v>10</v>
      </c>
      <c r="Q4" s="19">
        <v>1</v>
      </c>
      <c r="R4" s="10" t="s">
        <v>11</v>
      </c>
    </row>
    <row r="5" spans="1:18" ht="18" customHeight="1">
      <c r="A5" s="89" t="s">
        <v>217</v>
      </c>
      <c r="B5" s="89" t="s">
        <v>6</v>
      </c>
      <c r="D5"/>
      <c r="E5"/>
      <c r="F5"/>
      <c r="G5"/>
      <c r="H5"/>
      <c r="I5"/>
      <c r="J5" s="19" t="s">
        <v>10</v>
      </c>
      <c r="K5" s="19">
        <v>1</v>
      </c>
      <c r="L5" s="10" t="s">
        <v>11</v>
      </c>
      <c r="M5" s="248" t="s">
        <v>15</v>
      </c>
      <c r="N5" s="249">
        <v>4</v>
      </c>
      <c r="O5" s="250" t="s">
        <v>16</v>
      </c>
      <c r="P5" s="19" t="s">
        <v>13</v>
      </c>
      <c r="Q5" s="19">
        <v>2</v>
      </c>
      <c r="R5" s="10"/>
    </row>
    <row r="6" spans="1:18" ht="18" customHeight="1">
      <c r="A6" s="89" t="s">
        <v>117</v>
      </c>
      <c r="B6" s="89" t="s">
        <v>6</v>
      </c>
      <c r="D6"/>
      <c r="E6"/>
      <c r="F6"/>
      <c r="G6"/>
      <c r="H6"/>
      <c r="I6"/>
      <c r="J6" s="19" t="s">
        <v>13</v>
      </c>
      <c r="K6" s="19">
        <v>1</v>
      </c>
      <c r="L6" s="10"/>
      <c r="M6" s="228" t="s">
        <v>26</v>
      </c>
      <c r="N6" s="229">
        <v>3</v>
      </c>
      <c r="O6" s="229" t="s">
        <v>18</v>
      </c>
      <c r="P6" s="250" t="s">
        <v>15</v>
      </c>
      <c r="Q6" s="249">
        <v>7</v>
      </c>
      <c r="R6" s="251" t="s">
        <v>16</v>
      </c>
    </row>
    <row r="7" spans="1:18" ht="18" customHeight="1">
      <c r="A7" s="89" t="s">
        <v>115</v>
      </c>
      <c r="B7" s="89" t="s">
        <v>6</v>
      </c>
      <c r="D7"/>
      <c r="E7"/>
      <c r="F7"/>
      <c r="G7"/>
      <c r="H7"/>
      <c r="I7"/>
      <c r="J7" s="229" t="s">
        <v>26</v>
      </c>
      <c r="K7" s="229">
        <v>10</v>
      </c>
      <c r="L7" s="227" t="s">
        <v>18</v>
      </c>
      <c r="M7" s="2" t="s">
        <v>75</v>
      </c>
      <c r="N7" s="19">
        <v>1</v>
      </c>
      <c r="O7" s="19" t="s">
        <v>18</v>
      </c>
      <c r="P7" s="229" t="s">
        <v>26</v>
      </c>
      <c r="Q7" s="229">
        <v>3</v>
      </c>
      <c r="R7" s="227" t="s">
        <v>18</v>
      </c>
    </row>
    <row r="8" spans="1:18" ht="18" customHeight="1">
      <c r="A8" s="89" t="s">
        <v>239</v>
      </c>
      <c r="B8" s="89" t="s">
        <v>6</v>
      </c>
      <c r="D8"/>
      <c r="E8"/>
      <c r="F8"/>
      <c r="G8"/>
      <c r="H8"/>
      <c r="I8"/>
      <c r="J8" s="19" t="s">
        <v>177</v>
      </c>
      <c r="K8" s="19">
        <v>2</v>
      </c>
      <c r="L8" s="10" t="s">
        <v>18</v>
      </c>
      <c r="M8" s="2" t="s">
        <v>177</v>
      </c>
      <c r="N8" s="19">
        <v>1</v>
      </c>
      <c r="O8" s="19" t="s">
        <v>23</v>
      </c>
      <c r="P8" s="19" t="s">
        <v>250</v>
      </c>
      <c r="Q8" s="19">
        <v>2</v>
      </c>
      <c r="R8" s="10" t="s">
        <v>18</v>
      </c>
    </row>
    <row r="9" spans="1:18" ht="18" customHeight="1">
      <c r="A9" s="23" t="s">
        <v>260</v>
      </c>
      <c r="B9" s="89" t="s">
        <v>6</v>
      </c>
      <c r="D9"/>
      <c r="E9"/>
      <c r="F9"/>
      <c r="G9"/>
      <c r="H9"/>
      <c r="I9"/>
      <c r="J9" s="19" t="s">
        <v>85</v>
      </c>
      <c r="K9" s="19">
        <v>2</v>
      </c>
      <c r="L9" s="10" t="s">
        <v>23</v>
      </c>
      <c r="M9" s="2" t="s">
        <v>85</v>
      </c>
      <c r="N9" s="19">
        <v>2</v>
      </c>
      <c r="O9" s="19" t="s">
        <v>23</v>
      </c>
      <c r="P9" s="19" t="s">
        <v>177</v>
      </c>
      <c r="Q9" s="19">
        <v>1</v>
      </c>
      <c r="R9" s="10" t="s">
        <v>23</v>
      </c>
    </row>
    <row r="10" spans="1:18" ht="18" customHeight="1">
      <c r="A10" s="23" t="s">
        <v>261</v>
      </c>
      <c r="B10" s="89" t="s">
        <v>6</v>
      </c>
      <c r="D10"/>
      <c r="E10"/>
      <c r="F10"/>
      <c r="G10"/>
      <c r="H10"/>
      <c r="I10"/>
      <c r="J10" s="19" t="s">
        <v>87</v>
      </c>
      <c r="K10" s="19">
        <v>2</v>
      </c>
      <c r="L10" s="10" t="s">
        <v>18</v>
      </c>
      <c r="M10" s="2" t="s">
        <v>87</v>
      </c>
      <c r="N10" s="19">
        <v>3</v>
      </c>
      <c r="O10" s="19" t="s">
        <v>18</v>
      </c>
      <c r="P10" s="19" t="s">
        <v>85</v>
      </c>
      <c r="Q10" s="19">
        <v>2</v>
      </c>
      <c r="R10" s="10" t="s">
        <v>23</v>
      </c>
    </row>
    <row r="11" spans="1:18" ht="18" customHeight="1">
      <c r="A11" s="89" t="s">
        <v>157</v>
      </c>
      <c r="B11" s="89" t="s">
        <v>6</v>
      </c>
      <c r="D11"/>
      <c r="E11"/>
      <c r="F11"/>
      <c r="G11"/>
      <c r="H11"/>
      <c r="I11"/>
      <c r="J11" s="19" t="s">
        <v>157</v>
      </c>
      <c r="K11" s="19">
        <v>1</v>
      </c>
      <c r="L11" s="10" t="s">
        <v>23</v>
      </c>
      <c r="M11" s="2" t="s">
        <v>157</v>
      </c>
      <c r="N11" s="19">
        <v>2</v>
      </c>
      <c r="O11" s="19" t="s">
        <v>23</v>
      </c>
      <c r="P11" s="19" t="s">
        <v>87</v>
      </c>
      <c r="Q11" s="19">
        <v>3</v>
      </c>
      <c r="R11" s="10" t="s">
        <v>18</v>
      </c>
    </row>
    <row r="12" spans="1:18" ht="18" customHeight="1">
      <c r="A12" s="89" t="s">
        <v>85</v>
      </c>
      <c r="B12" s="89" t="s">
        <v>55</v>
      </c>
      <c r="D12"/>
      <c r="E12"/>
      <c r="F12"/>
      <c r="G12"/>
      <c r="H12"/>
      <c r="I12"/>
      <c r="J12" s="182" t="s">
        <v>110</v>
      </c>
      <c r="K12" s="182">
        <v>2</v>
      </c>
      <c r="L12" s="137" t="s">
        <v>16</v>
      </c>
      <c r="M12" s="2" t="s">
        <v>250</v>
      </c>
      <c r="N12" s="19">
        <v>3</v>
      </c>
      <c r="O12" s="19" t="s">
        <v>18</v>
      </c>
      <c r="P12" s="19" t="s">
        <v>157</v>
      </c>
      <c r="Q12" s="19">
        <v>2</v>
      </c>
      <c r="R12" s="10" t="s">
        <v>23</v>
      </c>
    </row>
    <row r="13" spans="1:18" ht="18" customHeight="1">
      <c r="A13" s="89" t="s">
        <v>177</v>
      </c>
      <c r="B13" s="89" t="s">
        <v>55</v>
      </c>
      <c r="D13"/>
      <c r="E13"/>
      <c r="F13"/>
      <c r="G13"/>
      <c r="H13"/>
      <c r="I13"/>
      <c r="J13" s="19" t="s">
        <v>248</v>
      </c>
      <c r="K13" s="19">
        <v>3</v>
      </c>
      <c r="L13" s="10" t="s">
        <v>18</v>
      </c>
      <c r="M13" s="2" t="s">
        <v>261</v>
      </c>
      <c r="N13" s="19">
        <v>1</v>
      </c>
      <c r="O13" s="19" t="s">
        <v>11</v>
      </c>
      <c r="P13" s="229" t="s">
        <v>251</v>
      </c>
      <c r="Q13" s="229">
        <v>3</v>
      </c>
      <c r="R13" s="227" t="s">
        <v>18</v>
      </c>
    </row>
    <row r="14" spans="1:18" ht="18" customHeight="1">
      <c r="A14" s="89" t="s">
        <v>248</v>
      </c>
      <c r="B14" s="89" t="s">
        <v>53</v>
      </c>
      <c r="D14"/>
      <c r="E14"/>
      <c r="F14"/>
      <c r="G14"/>
      <c r="H14"/>
      <c r="I14"/>
      <c r="J14" s="19" t="s">
        <v>239</v>
      </c>
      <c r="K14" s="19">
        <v>1</v>
      </c>
      <c r="L14" s="10" t="s">
        <v>11</v>
      </c>
      <c r="M14" s="148" t="s">
        <v>110</v>
      </c>
      <c r="N14" s="182">
        <v>2</v>
      </c>
      <c r="O14" s="182" t="s">
        <v>16</v>
      </c>
      <c r="P14" s="19" t="s">
        <v>217</v>
      </c>
      <c r="Q14" s="19">
        <v>1</v>
      </c>
      <c r="R14" s="10" t="s">
        <v>11</v>
      </c>
    </row>
    <row r="15" spans="1:18" ht="18" customHeight="1">
      <c r="A15" s="89" t="s">
        <v>262</v>
      </c>
      <c r="B15" s="89" t="s">
        <v>6</v>
      </c>
      <c r="D15"/>
      <c r="E15"/>
      <c r="F15"/>
      <c r="G15"/>
      <c r="H15"/>
      <c r="I15"/>
      <c r="J15" s="19" t="s">
        <v>260</v>
      </c>
      <c r="K15" s="19">
        <v>1</v>
      </c>
      <c r="L15" s="10" t="s">
        <v>11</v>
      </c>
      <c r="M15" s="248" t="s">
        <v>42</v>
      </c>
      <c r="N15" s="249">
        <v>2</v>
      </c>
      <c r="O15" s="250" t="s">
        <v>16</v>
      </c>
      <c r="P15" s="182" t="s">
        <v>110</v>
      </c>
      <c r="Q15" s="182">
        <v>1</v>
      </c>
      <c r="R15" s="137" t="s">
        <v>16</v>
      </c>
    </row>
    <row r="16" spans="1:18" ht="18" customHeight="1">
      <c r="A16" s="89" t="s">
        <v>249</v>
      </c>
      <c r="B16" s="89" t="s">
        <v>53</v>
      </c>
      <c r="D16"/>
      <c r="E16"/>
      <c r="F16"/>
      <c r="G16"/>
      <c r="H16"/>
      <c r="I16"/>
      <c r="J16" s="229" t="s">
        <v>251</v>
      </c>
      <c r="K16" s="229">
        <v>3</v>
      </c>
      <c r="L16" s="227" t="s">
        <v>18</v>
      </c>
      <c r="M16" s="248" t="s">
        <v>118</v>
      </c>
      <c r="N16" s="249">
        <v>2</v>
      </c>
      <c r="O16" s="250" t="s">
        <v>16</v>
      </c>
      <c r="P16" s="250" t="s">
        <v>61</v>
      </c>
      <c r="Q16" s="249">
        <v>1</v>
      </c>
      <c r="R16" s="251" t="s">
        <v>16</v>
      </c>
    </row>
    <row r="17" spans="1:18" ht="18" customHeight="1">
      <c r="A17" s="23" t="s">
        <v>250</v>
      </c>
      <c r="B17" s="89" t="s">
        <v>53</v>
      </c>
      <c r="D17"/>
      <c r="E17"/>
      <c r="F17"/>
      <c r="G17"/>
      <c r="H17"/>
      <c r="I17"/>
      <c r="J17" s="19"/>
      <c r="K17" s="19"/>
      <c r="L17" s="10"/>
      <c r="M17" s="248" t="s">
        <v>147</v>
      </c>
      <c r="N17" s="249">
        <v>2</v>
      </c>
      <c r="O17" s="250" t="s">
        <v>16</v>
      </c>
      <c r="P17" s="250" t="s">
        <v>66</v>
      </c>
      <c r="Q17" s="249">
        <v>1</v>
      </c>
      <c r="R17" s="251" t="s">
        <v>16</v>
      </c>
    </row>
    <row r="18" spans="1:18" ht="18" customHeight="1">
      <c r="B18" s="89"/>
      <c r="D18"/>
      <c r="E18"/>
      <c r="F18"/>
      <c r="G18"/>
      <c r="H18"/>
      <c r="I18"/>
      <c r="J18" s="19"/>
      <c r="K18" s="19"/>
      <c r="L18" s="10"/>
      <c r="M18" s="2" t="s">
        <v>115</v>
      </c>
      <c r="N18" s="19">
        <v>1</v>
      </c>
      <c r="O18" s="19" t="s">
        <v>11</v>
      </c>
      <c r="P18" s="245"/>
      <c r="Q18" s="19"/>
      <c r="R18" s="252"/>
    </row>
    <row r="19" spans="1:18" ht="18" customHeight="1">
      <c r="B19" s="89"/>
      <c r="D19"/>
      <c r="E19"/>
      <c r="F19"/>
      <c r="G19"/>
      <c r="H19"/>
      <c r="I19"/>
      <c r="J19" s="19"/>
      <c r="K19" s="19"/>
      <c r="L19" s="10"/>
      <c r="N19" s="19"/>
      <c r="O19" s="19"/>
      <c r="P19" s="19"/>
      <c r="Q19" s="19"/>
      <c r="R19" s="10"/>
    </row>
    <row r="20" spans="1:18" ht="18" customHeight="1">
      <c r="A20" s="180" t="s">
        <v>67</v>
      </c>
      <c r="D20"/>
      <c r="E20"/>
      <c r="F20"/>
      <c r="G20"/>
      <c r="H20"/>
      <c r="I20"/>
      <c r="J20" s="12"/>
      <c r="K20" s="432">
        <f>SUM(K3:K17)</f>
        <v>33</v>
      </c>
      <c r="L20" s="430"/>
      <c r="M20" s="12"/>
      <c r="N20" s="432">
        <f>SUM(N3:N19)</f>
        <v>33</v>
      </c>
      <c r="O20" s="430"/>
      <c r="P20" s="78"/>
      <c r="Q20" s="430">
        <f>SUM(Q3:Q19)</f>
        <v>33</v>
      </c>
      <c r="R20" s="440"/>
    </row>
    <row r="21" spans="1:18" ht="18" customHeight="1">
      <c r="A21" s="253" t="s">
        <v>69</v>
      </c>
      <c r="D21" s="433">
        <v>45236</v>
      </c>
      <c r="E21" s="434"/>
      <c r="F21" s="435"/>
      <c r="G21" s="433">
        <v>45237</v>
      </c>
      <c r="H21" s="434"/>
      <c r="I21" s="435"/>
      <c r="J21" s="475">
        <v>45238</v>
      </c>
      <c r="K21" s="442"/>
      <c r="L21" s="451"/>
      <c r="M21" s="475">
        <v>45239</v>
      </c>
      <c r="N21" s="445"/>
      <c r="O21" s="473"/>
      <c r="P21" s="475">
        <v>45240</v>
      </c>
      <c r="Q21" s="445"/>
      <c r="R21" s="473"/>
    </row>
    <row r="22" spans="1:18" ht="18" customHeight="1">
      <c r="A22" s="254" t="s">
        <v>70</v>
      </c>
      <c r="D22" s="79" t="s">
        <v>1</v>
      </c>
      <c r="E22" s="244" t="s">
        <v>3</v>
      </c>
      <c r="F22" s="101" t="s">
        <v>4</v>
      </c>
      <c r="G22" s="116" t="s">
        <v>1</v>
      </c>
      <c r="H22" s="111" t="s">
        <v>3</v>
      </c>
      <c r="I22" s="196" t="s">
        <v>4</v>
      </c>
      <c r="J22" s="56" t="s">
        <v>1</v>
      </c>
      <c r="K22" s="106" t="s">
        <v>3</v>
      </c>
      <c r="L22" s="196" t="s">
        <v>4</v>
      </c>
      <c r="M22" s="158" t="s">
        <v>1</v>
      </c>
      <c r="N22" s="195" t="s">
        <v>3</v>
      </c>
      <c r="O22" s="195" t="s">
        <v>4</v>
      </c>
      <c r="P22" s="243" t="s">
        <v>1</v>
      </c>
      <c r="Q22" s="215" t="s">
        <v>3</v>
      </c>
      <c r="R22" s="31" t="s">
        <v>4</v>
      </c>
    </row>
    <row r="23" spans="1:18" ht="18" customHeight="1">
      <c r="A23" s="255" t="s">
        <v>71</v>
      </c>
      <c r="D23" s="232"/>
      <c r="E23" s="256" t="s">
        <v>126</v>
      </c>
      <c r="F23" s="232"/>
      <c r="G23" s="17" t="s">
        <v>7</v>
      </c>
      <c r="H23" s="17">
        <v>3</v>
      </c>
      <c r="I23" s="17" t="s">
        <v>8</v>
      </c>
      <c r="J23" s="17" t="s">
        <v>7</v>
      </c>
      <c r="K23" s="17">
        <v>3</v>
      </c>
      <c r="L23" s="17" t="s">
        <v>8</v>
      </c>
      <c r="M23" s="17" t="s">
        <v>7</v>
      </c>
      <c r="N23" s="17">
        <v>3</v>
      </c>
      <c r="O23" s="17" t="s">
        <v>8</v>
      </c>
      <c r="P23" s="17" t="s">
        <v>7</v>
      </c>
      <c r="Q23" s="17">
        <v>3</v>
      </c>
      <c r="R23" s="9" t="s">
        <v>8</v>
      </c>
    </row>
    <row r="24" spans="1:18" ht="18" customHeight="1">
      <c r="A24" s="257" t="s">
        <v>72</v>
      </c>
      <c r="D24" s="112"/>
      <c r="E24" s="112"/>
      <c r="F24" s="112"/>
      <c r="G24" s="19" t="s">
        <v>10</v>
      </c>
      <c r="H24" s="19">
        <v>3</v>
      </c>
      <c r="I24" s="19" t="s">
        <v>11</v>
      </c>
      <c r="J24" s="19" t="s">
        <v>10</v>
      </c>
      <c r="K24" s="19">
        <v>1</v>
      </c>
      <c r="L24" s="19" t="s">
        <v>11</v>
      </c>
      <c r="M24" s="19" t="s">
        <v>10</v>
      </c>
      <c r="N24" s="19">
        <v>1</v>
      </c>
      <c r="O24" s="19" t="s">
        <v>11</v>
      </c>
      <c r="P24" s="19" t="s">
        <v>10</v>
      </c>
      <c r="Q24" s="19">
        <v>1</v>
      </c>
      <c r="R24" s="10" t="s">
        <v>11</v>
      </c>
    </row>
    <row r="25" spans="1:18" ht="18" customHeight="1">
      <c r="D25" s="112"/>
      <c r="E25" s="112"/>
      <c r="F25" s="112"/>
      <c r="G25" s="19" t="s">
        <v>13</v>
      </c>
      <c r="H25" s="19">
        <v>1</v>
      </c>
      <c r="I25" s="19"/>
      <c r="J25" s="19" t="s">
        <v>13</v>
      </c>
      <c r="K25" s="19">
        <v>2</v>
      </c>
      <c r="L25" s="19"/>
      <c r="M25" s="19" t="s">
        <v>13</v>
      </c>
      <c r="N25" s="19">
        <v>2</v>
      </c>
      <c r="O25" s="19"/>
      <c r="P25" s="19" t="s">
        <v>13</v>
      </c>
      <c r="Q25" s="19">
        <v>2</v>
      </c>
      <c r="R25" s="10"/>
    </row>
    <row r="26" spans="1:18" ht="18" customHeight="1">
      <c r="D26" s="112"/>
      <c r="E26" s="112"/>
      <c r="F26" s="112"/>
      <c r="G26" s="19" t="s">
        <v>26</v>
      </c>
      <c r="H26" s="19">
        <v>1</v>
      </c>
      <c r="I26" s="19" t="s">
        <v>18</v>
      </c>
      <c r="J26" s="19" t="s">
        <v>26</v>
      </c>
      <c r="K26" s="19">
        <v>4</v>
      </c>
      <c r="L26" s="19" t="s">
        <v>18</v>
      </c>
      <c r="M26" s="19" t="s">
        <v>26</v>
      </c>
      <c r="N26" s="19">
        <v>6</v>
      </c>
      <c r="O26" s="19" t="s">
        <v>18</v>
      </c>
      <c r="P26" s="19" t="s">
        <v>38</v>
      </c>
      <c r="Q26" s="19">
        <v>1</v>
      </c>
      <c r="R26" s="10" t="s">
        <v>11</v>
      </c>
    </row>
    <row r="27" spans="1:18" ht="18" customHeight="1">
      <c r="D27" s="112"/>
      <c r="E27" s="112"/>
      <c r="F27" s="112"/>
      <c r="G27" s="19" t="s">
        <v>24</v>
      </c>
      <c r="H27" s="19">
        <v>2</v>
      </c>
      <c r="I27" s="19" t="s">
        <v>18</v>
      </c>
      <c r="J27" s="19" t="s">
        <v>75</v>
      </c>
      <c r="K27" s="19">
        <v>1</v>
      </c>
      <c r="L27" s="19" t="s">
        <v>18</v>
      </c>
      <c r="M27" s="19" t="s">
        <v>20</v>
      </c>
      <c r="N27" s="19">
        <v>2</v>
      </c>
      <c r="O27" s="19" t="s">
        <v>18</v>
      </c>
      <c r="P27" s="19" t="s">
        <v>26</v>
      </c>
      <c r="Q27" s="19">
        <v>3</v>
      </c>
      <c r="R27" s="10" t="s">
        <v>18</v>
      </c>
    </row>
    <row r="28" spans="1:18" ht="18" customHeight="1">
      <c r="D28" s="112"/>
      <c r="E28" s="112"/>
      <c r="F28" s="112"/>
      <c r="G28" s="19" t="s">
        <v>248</v>
      </c>
      <c r="H28" s="19">
        <v>4</v>
      </c>
      <c r="I28" s="19" t="s">
        <v>23</v>
      </c>
      <c r="J28" s="19" t="s">
        <v>24</v>
      </c>
      <c r="K28" s="19">
        <v>5</v>
      </c>
      <c r="L28" s="19" t="s">
        <v>18</v>
      </c>
      <c r="M28" s="19" t="s">
        <v>87</v>
      </c>
      <c r="N28" s="19">
        <v>3</v>
      </c>
      <c r="O28" s="19" t="s">
        <v>18</v>
      </c>
      <c r="P28" s="19" t="s">
        <v>75</v>
      </c>
      <c r="Q28" s="19">
        <v>1</v>
      </c>
      <c r="R28" s="10" t="s">
        <v>18</v>
      </c>
    </row>
    <row r="29" spans="1:18" ht="18" customHeight="1">
      <c r="D29" s="112"/>
      <c r="E29" s="112"/>
      <c r="F29" s="112"/>
      <c r="G29" s="19" t="s">
        <v>87</v>
      </c>
      <c r="H29" s="19">
        <v>4</v>
      </c>
      <c r="I29" s="19" t="s">
        <v>18</v>
      </c>
      <c r="J29" s="19" t="s">
        <v>177</v>
      </c>
      <c r="K29" s="19">
        <v>2</v>
      </c>
      <c r="L29" s="19" t="s">
        <v>23</v>
      </c>
      <c r="M29" s="19" t="s">
        <v>177</v>
      </c>
      <c r="N29" s="19">
        <v>1</v>
      </c>
      <c r="O29" s="19" t="s">
        <v>23</v>
      </c>
      <c r="P29" s="19" t="s">
        <v>24</v>
      </c>
      <c r="Q29" s="19">
        <v>5</v>
      </c>
      <c r="R29" s="10" t="s">
        <v>18</v>
      </c>
    </row>
    <row r="30" spans="1:18" ht="18" customHeight="1">
      <c r="D30" s="112"/>
      <c r="E30" s="112"/>
      <c r="F30" s="112"/>
      <c r="G30" s="19" t="s">
        <v>177</v>
      </c>
      <c r="H30" s="19">
        <v>2</v>
      </c>
      <c r="I30" s="19" t="s">
        <v>23</v>
      </c>
      <c r="J30" s="19" t="s">
        <v>251</v>
      </c>
      <c r="K30" s="19">
        <v>2</v>
      </c>
      <c r="L30" s="19" t="s">
        <v>18</v>
      </c>
      <c r="M30" s="19" t="s">
        <v>250</v>
      </c>
      <c r="N30" s="19">
        <v>3</v>
      </c>
      <c r="O30" s="19" t="s">
        <v>18</v>
      </c>
      <c r="P30" s="19" t="s">
        <v>20</v>
      </c>
      <c r="Q30" s="19">
        <v>2</v>
      </c>
      <c r="R30" s="10" t="s">
        <v>18</v>
      </c>
    </row>
    <row r="31" spans="1:18" ht="18" customHeight="1">
      <c r="D31" s="112"/>
      <c r="E31" s="112"/>
      <c r="F31" s="112"/>
      <c r="G31" s="19" t="s">
        <v>251</v>
      </c>
      <c r="H31" s="19">
        <v>1</v>
      </c>
      <c r="I31" s="19" t="s">
        <v>18</v>
      </c>
      <c r="J31" s="19" t="s">
        <v>250</v>
      </c>
      <c r="K31" s="19">
        <v>2</v>
      </c>
      <c r="L31" s="19" t="s">
        <v>18</v>
      </c>
      <c r="M31" s="19" t="s">
        <v>251</v>
      </c>
      <c r="N31" s="19">
        <v>2</v>
      </c>
      <c r="O31" s="19" t="s">
        <v>18</v>
      </c>
      <c r="P31" s="19" t="s">
        <v>87</v>
      </c>
      <c r="Q31" s="19">
        <v>3</v>
      </c>
      <c r="R31" s="10" t="s">
        <v>18</v>
      </c>
    </row>
    <row r="32" spans="1:18" ht="18" customHeight="1">
      <c r="D32" s="112"/>
      <c r="E32" s="112"/>
      <c r="F32" s="112"/>
      <c r="G32" s="19" t="s">
        <v>250</v>
      </c>
      <c r="H32" s="19">
        <v>3</v>
      </c>
      <c r="I32" s="19" t="s">
        <v>18</v>
      </c>
      <c r="J32" s="19" t="s">
        <v>87</v>
      </c>
      <c r="K32" s="19">
        <v>3</v>
      </c>
      <c r="L32" s="19" t="s">
        <v>18</v>
      </c>
      <c r="M32" s="19" t="s">
        <v>24</v>
      </c>
      <c r="N32" s="19">
        <v>3</v>
      </c>
      <c r="O32" s="19" t="s">
        <v>18</v>
      </c>
      <c r="P32" s="19" t="s">
        <v>250</v>
      </c>
      <c r="Q32" s="19">
        <v>2</v>
      </c>
      <c r="R32" s="10" t="s">
        <v>18</v>
      </c>
    </row>
    <row r="33" spans="4:18" ht="18" customHeight="1">
      <c r="D33" s="112"/>
      <c r="E33" s="112"/>
      <c r="F33" s="112"/>
      <c r="G33" s="19" t="s">
        <v>262</v>
      </c>
      <c r="H33" s="19">
        <v>1</v>
      </c>
      <c r="I33" s="19" t="s">
        <v>18</v>
      </c>
      <c r="J33" s="19" t="s">
        <v>149</v>
      </c>
      <c r="K33" s="19">
        <v>1</v>
      </c>
      <c r="L33" s="19" t="s">
        <v>11</v>
      </c>
      <c r="M33" s="19" t="s">
        <v>115</v>
      </c>
      <c r="N33" s="19">
        <v>1</v>
      </c>
      <c r="O33" s="19" t="s">
        <v>11</v>
      </c>
      <c r="P33" s="19" t="s">
        <v>251</v>
      </c>
      <c r="Q33" s="19">
        <v>2</v>
      </c>
      <c r="R33" s="10" t="s">
        <v>18</v>
      </c>
    </row>
    <row r="34" spans="4:18" ht="18" customHeight="1">
      <c r="D34" s="113"/>
      <c r="E34" s="113"/>
      <c r="F34" s="113"/>
      <c r="G34" s="250" t="s">
        <v>28</v>
      </c>
      <c r="H34" s="249">
        <v>1</v>
      </c>
      <c r="I34" s="250" t="s">
        <v>16</v>
      </c>
      <c r="J34" s="19" t="s">
        <v>225</v>
      </c>
      <c r="K34" s="19">
        <v>1</v>
      </c>
      <c r="L34" s="19" t="s">
        <v>11</v>
      </c>
      <c r="M34" s="149" t="s">
        <v>36</v>
      </c>
      <c r="N34" s="149">
        <v>3</v>
      </c>
      <c r="O34" s="149" t="s">
        <v>16</v>
      </c>
      <c r="P34" s="19" t="s">
        <v>177</v>
      </c>
      <c r="Q34" s="19">
        <v>1</v>
      </c>
      <c r="R34" s="10" t="s">
        <v>23</v>
      </c>
    </row>
    <row r="35" spans="4:18" ht="18" customHeight="1">
      <c r="D35" s="113"/>
      <c r="E35" s="113"/>
      <c r="F35" s="113"/>
      <c r="G35" s="258" t="s">
        <v>40</v>
      </c>
      <c r="H35" s="149">
        <v>1</v>
      </c>
      <c r="I35" s="258" t="s">
        <v>16</v>
      </c>
      <c r="J35" s="19" t="s">
        <v>248</v>
      </c>
      <c r="K35" s="19">
        <v>2</v>
      </c>
      <c r="L35" s="19" t="s">
        <v>23</v>
      </c>
      <c r="M35" s="149" t="s">
        <v>103</v>
      </c>
      <c r="N35" s="149">
        <v>1</v>
      </c>
      <c r="O35" s="149" t="s">
        <v>16</v>
      </c>
      <c r="P35" s="149" t="s">
        <v>38</v>
      </c>
      <c r="Q35" s="149">
        <v>3</v>
      </c>
      <c r="R35" s="110" t="s">
        <v>16</v>
      </c>
    </row>
    <row r="36" spans="4:18" ht="18" customHeight="1">
      <c r="D36" s="113"/>
      <c r="E36" s="113"/>
      <c r="F36" s="113"/>
      <c r="G36" s="258" t="s">
        <v>43</v>
      </c>
      <c r="H36" s="149">
        <v>2</v>
      </c>
      <c r="I36" s="258" t="s">
        <v>16</v>
      </c>
      <c r="J36" s="149" t="s">
        <v>39</v>
      </c>
      <c r="K36" s="149">
        <v>3</v>
      </c>
      <c r="L36" s="149" t="s">
        <v>16</v>
      </c>
      <c r="M36" s="149" t="s">
        <v>48</v>
      </c>
      <c r="N36" s="149">
        <v>2</v>
      </c>
      <c r="O36" s="149" t="s">
        <v>16</v>
      </c>
      <c r="P36" s="149" t="s">
        <v>111</v>
      </c>
      <c r="Q36" s="149">
        <v>1</v>
      </c>
      <c r="R36" s="110" t="s">
        <v>16</v>
      </c>
    </row>
    <row r="37" spans="4:18" ht="18" customHeight="1">
      <c r="D37" s="113"/>
      <c r="E37" s="113"/>
      <c r="F37" s="113"/>
      <c r="G37" s="258" t="s">
        <v>33</v>
      </c>
      <c r="H37" s="149">
        <v>3</v>
      </c>
      <c r="I37" s="258" t="s">
        <v>16</v>
      </c>
      <c r="J37" s="149" t="s">
        <v>110</v>
      </c>
      <c r="K37" s="149">
        <v>1</v>
      </c>
      <c r="L37" s="149" t="s">
        <v>16</v>
      </c>
      <c r="M37" s="19"/>
      <c r="N37" s="19"/>
      <c r="O37" s="19"/>
      <c r="P37" s="149" t="s">
        <v>113</v>
      </c>
      <c r="Q37" s="149">
        <v>1</v>
      </c>
      <c r="R37" s="110" t="s">
        <v>16</v>
      </c>
    </row>
    <row r="38" spans="4:18" ht="18" customHeight="1">
      <c r="D38" s="113"/>
      <c r="E38" s="113"/>
      <c r="F38" s="113"/>
      <c r="G38" s="245" t="s">
        <v>85</v>
      </c>
      <c r="H38" s="19">
        <v>1</v>
      </c>
      <c r="I38" s="245" t="s">
        <v>23</v>
      </c>
      <c r="J38" s="19"/>
      <c r="K38" s="19"/>
      <c r="L38" s="19"/>
      <c r="M38" s="19"/>
      <c r="N38" s="19"/>
      <c r="O38" s="19"/>
      <c r="P38" s="19" t="s">
        <v>217</v>
      </c>
      <c r="Q38" s="19">
        <v>1</v>
      </c>
      <c r="R38" s="10" t="s">
        <v>11</v>
      </c>
    </row>
    <row r="39" spans="4:18" ht="18" customHeight="1">
      <c r="D39" s="112"/>
      <c r="E39" s="112"/>
      <c r="F39" s="112"/>
      <c r="G39" s="19"/>
      <c r="H39" s="19"/>
      <c r="I39" s="19"/>
      <c r="J39" s="19"/>
      <c r="K39" s="19"/>
      <c r="L39" s="19"/>
      <c r="M39" s="19"/>
      <c r="N39" s="19"/>
      <c r="O39" s="19"/>
      <c r="P39" s="19" t="s">
        <v>85</v>
      </c>
      <c r="Q39" s="19">
        <v>1</v>
      </c>
      <c r="R39" s="10" t="s">
        <v>23</v>
      </c>
    </row>
    <row r="40" spans="4:18" ht="18" customHeight="1">
      <c r="D40" s="40"/>
      <c r="E40" s="40"/>
      <c r="F40" s="40"/>
      <c r="G40" s="25"/>
      <c r="H40" s="25"/>
      <c r="I40" s="25"/>
      <c r="J40" s="25"/>
      <c r="K40" s="25"/>
      <c r="L40" s="25"/>
      <c r="M40" s="25"/>
      <c r="N40" s="25"/>
      <c r="O40" s="25"/>
      <c r="P40" s="25"/>
      <c r="Q40" s="25"/>
      <c r="R40" s="11"/>
    </row>
    <row r="41" spans="4:18" ht="18" customHeight="1">
      <c r="D41" s="40"/>
      <c r="E41" s="468"/>
      <c r="F41" s="467"/>
      <c r="G41" s="25"/>
      <c r="H41" s="443">
        <f>SUM(H23:H39)</f>
        <v>33</v>
      </c>
      <c r="I41" s="431"/>
      <c r="J41" s="25"/>
      <c r="K41" s="443">
        <f>SUM(K23:K39)</f>
        <v>33</v>
      </c>
      <c r="L41" s="431"/>
      <c r="M41" s="25"/>
      <c r="N41" s="443">
        <f>SUM(N23:N39)</f>
        <v>33</v>
      </c>
      <c r="O41" s="431"/>
      <c r="P41" s="25"/>
      <c r="Q41" s="443">
        <f>SUM(Q23:Q39)</f>
        <v>33</v>
      </c>
      <c r="R41" s="431"/>
    </row>
    <row r="42" spans="4:18" ht="18" customHeight="1">
      <c r="D42" s="444">
        <v>45243</v>
      </c>
      <c r="E42" s="461"/>
      <c r="F42" s="462"/>
      <c r="G42" s="444">
        <v>45244</v>
      </c>
      <c r="H42" s="461"/>
      <c r="I42" s="462"/>
      <c r="J42" s="444">
        <v>45245</v>
      </c>
      <c r="K42" s="461"/>
      <c r="L42" s="462"/>
      <c r="M42" s="444">
        <v>45246</v>
      </c>
      <c r="N42" s="461"/>
      <c r="O42" s="462"/>
      <c r="P42" s="444">
        <v>45247</v>
      </c>
      <c r="Q42" s="445"/>
      <c r="R42" s="459"/>
    </row>
    <row r="43" spans="4:18" ht="18" customHeight="1">
      <c r="D43" s="79" t="s">
        <v>1</v>
      </c>
      <c r="E43" s="58" t="s">
        <v>3</v>
      </c>
      <c r="F43" s="242" t="s">
        <v>4</v>
      </c>
      <c r="G43" s="45" t="s">
        <v>1</v>
      </c>
      <c r="H43" s="174" t="s">
        <v>3</v>
      </c>
      <c r="I43" s="46" t="s">
        <v>4</v>
      </c>
      <c r="J43" s="45" t="s">
        <v>1</v>
      </c>
      <c r="K43" s="174" t="s">
        <v>3</v>
      </c>
      <c r="L43" s="46" t="s">
        <v>4</v>
      </c>
      <c r="M43" s="56" t="s">
        <v>1</v>
      </c>
      <c r="N43" s="174" t="s">
        <v>3</v>
      </c>
      <c r="O43" s="46" t="s">
        <v>4</v>
      </c>
      <c r="P43" s="45" t="s">
        <v>1</v>
      </c>
      <c r="Q43" s="174" t="s">
        <v>3</v>
      </c>
      <c r="R43" s="193" t="s">
        <v>4</v>
      </c>
    </row>
    <row r="44" spans="4:18" ht="18" customHeight="1">
      <c r="D44" s="35"/>
      <c r="E44" s="259" t="s">
        <v>126</v>
      </c>
      <c r="F44" s="232"/>
      <c r="G44" s="19" t="s">
        <v>13</v>
      </c>
      <c r="H44" s="10">
        <v>1</v>
      </c>
      <c r="J44" s="10" t="s">
        <v>10</v>
      </c>
      <c r="K44" s="2">
        <v>1</v>
      </c>
      <c r="L44" s="19" t="s">
        <v>11</v>
      </c>
      <c r="M44" s="9" t="s">
        <v>13</v>
      </c>
      <c r="N44" s="2">
        <v>2</v>
      </c>
      <c r="O44" s="19"/>
      <c r="P44" s="19" t="s">
        <v>10</v>
      </c>
      <c r="Q44" s="19">
        <v>3</v>
      </c>
      <c r="R44" s="9" t="s">
        <v>11</v>
      </c>
    </row>
    <row r="45" spans="4:18" ht="18" customHeight="1">
      <c r="D45" s="16"/>
      <c r="E45" s="16"/>
      <c r="F45" s="112"/>
      <c r="G45" s="19" t="s">
        <v>10</v>
      </c>
      <c r="H45" s="10">
        <v>6</v>
      </c>
      <c r="I45" s="2" t="s">
        <v>11</v>
      </c>
      <c r="J45" s="19" t="s">
        <v>13</v>
      </c>
      <c r="K45" s="10">
        <v>3</v>
      </c>
      <c r="M45" s="10" t="s">
        <v>15</v>
      </c>
      <c r="N45" s="2">
        <v>31</v>
      </c>
      <c r="O45" s="19" t="s">
        <v>16</v>
      </c>
      <c r="P45" s="10" t="s">
        <v>13</v>
      </c>
      <c r="Q45" s="2">
        <v>1</v>
      </c>
      <c r="R45" s="10"/>
    </row>
    <row r="46" spans="4:18" ht="18" customHeight="1">
      <c r="D46" s="36"/>
      <c r="E46" s="59"/>
      <c r="F46" s="112"/>
      <c r="G46" s="19" t="s">
        <v>24</v>
      </c>
      <c r="H46" s="10">
        <v>11</v>
      </c>
      <c r="I46" s="2" t="s">
        <v>18</v>
      </c>
      <c r="J46" s="19" t="s">
        <v>24</v>
      </c>
      <c r="K46" s="10">
        <v>13</v>
      </c>
      <c r="L46" s="2" t="s">
        <v>18</v>
      </c>
      <c r="M46" s="10"/>
      <c r="O46" s="19"/>
      <c r="P46" s="10" t="s">
        <v>24</v>
      </c>
      <c r="Q46" s="2">
        <v>10</v>
      </c>
      <c r="R46" s="10" t="s">
        <v>18</v>
      </c>
    </row>
    <row r="47" spans="4:18" ht="18" customHeight="1">
      <c r="D47" s="16"/>
      <c r="E47" s="16"/>
      <c r="F47" s="112"/>
      <c r="G47" s="19" t="s">
        <v>20</v>
      </c>
      <c r="H47" s="10">
        <v>2</v>
      </c>
      <c r="I47" s="2" t="s">
        <v>18</v>
      </c>
      <c r="J47" s="19" t="s">
        <v>87</v>
      </c>
      <c r="K47" s="10">
        <v>3</v>
      </c>
      <c r="L47" s="2" t="s">
        <v>18</v>
      </c>
      <c r="M47" s="10"/>
      <c r="O47" s="19"/>
      <c r="P47" s="10" t="s">
        <v>20</v>
      </c>
      <c r="Q47" s="2">
        <v>1</v>
      </c>
      <c r="R47" s="10" t="s">
        <v>18</v>
      </c>
    </row>
    <row r="48" spans="4:18" ht="18" customHeight="1">
      <c r="D48" s="16"/>
      <c r="E48" s="16"/>
      <c r="F48" s="112"/>
      <c r="G48" s="19" t="s">
        <v>87</v>
      </c>
      <c r="H48" s="10">
        <v>3</v>
      </c>
      <c r="I48" s="2" t="s">
        <v>18</v>
      </c>
      <c r="J48" s="19" t="s">
        <v>250</v>
      </c>
      <c r="K48" s="10">
        <v>4</v>
      </c>
      <c r="L48" s="2" t="s">
        <v>18</v>
      </c>
      <c r="M48" s="10"/>
      <c r="N48" s="28"/>
      <c r="P48" s="10" t="s">
        <v>250</v>
      </c>
      <c r="Q48" s="2">
        <v>5</v>
      </c>
      <c r="R48" s="10" t="s">
        <v>18</v>
      </c>
    </row>
    <row r="49" spans="4:18" ht="18" customHeight="1">
      <c r="D49" s="36"/>
      <c r="E49" s="59"/>
      <c r="F49" s="112"/>
      <c r="G49" s="19" t="s">
        <v>250</v>
      </c>
      <c r="H49" s="10">
        <v>1</v>
      </c>
      <c r="I49" s="2" t="s">
        <v>18</v>
      </c>
      <c r="J49" s="19" t="s">
        <v>251</v>
      </c>
      <c r="K49" s="10">
        <v>1</v>
      </c>
      <c r="L49" s="2" t="s">
        <v>18</v>
      </c>
      <c r="M49" s="10"/>
      <c r="O49" s="19"/>
      <c r="P49" s="10" t="s">
        <v>87</v>
      </c>
      <c r="Q49" s="2">
        <v>3</v>
      </c>
      <c r="R49" s="10" t="s">
        <v>18</v>
      </c>
    </row>
    <row r="50" spans="4:18" ht="18" customHeight="1">
      <c r="D50" s="36"/>
      <c r="E50" s="59"/>
      <c r="F50" s="112"/>
      <c r="G50" s="19" t="s">
        <v>251</v>
      </c>
      <c r="H50" s="10">
        <v>1</v>
      </c>
      <c r="I50" s="2" t="s">
        <v>18</v>
      </c>
      <c r="J50" s="182" t="s">
        <v>110</v>
      </c>
      <c r="K50" s="137">
        <v>2</v>
      </c>
      <c r="L50" s="148" t="s">
        <v>16</v>
      </c>
      <c r="M50" s="10"/>
      <c r="N50" s="28"/>
      <c r="P50" s="10" t="s">
        <v>251</v>
      </c>
      <c r="Q50" s="2">
        <v>3</v>
      </c>
      <c r="R50" s="10" t="s">
        <v>18</v>
      </c>
    </row>
    <row r="51" spans="4:18" ht="18" customHeight="1">
      <c r="D51" s="16"/>
      <c r="E51" s="16"/>
      <c r="F51" s="112"/>
      <c r="G51" s="182" t="s">
        <v>110</v>
      </c>
      <c r="H51" s="137">
        <v>2</v>
      </c>
      <c r="I51" s="148" t="s">
        <v>16</v>
      </c>
      <c r="J51" s="19" t="s">
        <v>249</v>
      </c>
      <c r="K51" s="10">
        <v>4</v>
      </c>
      <c r="L51" s="2" t="s">
        <v>18</v>
      </c>
      <c r="M51" s="10"/>
      <c r="O51" s="19"/>
      <c r="P51" s="19" t="s">
        <v>249</v>
      </c>
      <c r="Q51" s="19">
        <v>5</v>
      </c>
      <c r="R51" s="10" t="s">
        <v>18</v>
      </c>
    </row>
    <row r="52" spans="4:18" ht="18" customHeight="1">
      <c r="D52" s="36"/>
      <c r="E52" s="59"/>
      <c r="F52" s="112"/>
      <c r="G52" s="149" t="s">
        <v>107</v>
      </c>
      <c r="H52" s="110">
        <v>1</v>
      </c>
      <c r="I52" s="150" t="s">
        <v>16</v>
      </c>
      <c r="J52" s="19" t="s">
        <v>149</v>
      </c>
      <c r="K52" s="10">
        <v>1</v>
      </c>
      <c r="L52" s="2" t="s">
        <v>11</v>
      </c>
      <c r="M52" s="10"/>
      <c r="O52" s="19"/>
      <c r="P52" s="19" t="s">
        <v>149</v>
      </c>
      <c r="Q52" s="19">
        <v>1</v>
      </c>
      <c r="R52" s="10" t="s">
        <v>11</v>
      </c>
    </row>
    <row r="53" spans="4:18" ht="18" customHeight="1">
      <c r="D53" s="36"/>
      <c r="E53" s="59"/>
      <c r="F53" s="112"/>
      <c r="G53" s="19" t="s">
        <v>249</v>
      </c>
      <c r="H53" s="10">
        <v>5</v>
      </c>
      <c r="I53" s="2" t="s">
        <v>18</v>
      </c>
      <c r="J53" s="19" t="s">
        <v>239</v>
      </c>
      <c r="K53" s="10">
        <v>1</v>
      </c>
      <c r="L53" s="2" t="s">
        <v>11</v>
      </c>
      <c r="M53" s="10"/>
      <c r="O53" s="10"/>
      <c r="P53" s="19" t="s">
        <v>117</v>
      </c>
      <c r="Q53" s="19">
        <v>1</v>
      </c>
      <c r="R53" s="10" t="s">
        <v>11</v>
      </c>
    </row>
    <row r="54" spans="4:18" ht="18" customHeight="1">
      <c r="D54" s="36"/>
      <c r="E54" s="59"/>
      <c r="F54" s="112"/>
      <c r="G54" s="19"/>
      <c r="H54" s="10"/>
      <c r="J54" s="19"/>
      <c r="K54" s="10"/>
      <c r="M54" s="10"/>
      <c r="O54" s="19"/>
      <c r="P54" s="10"/>
      <c r="R54" s="10"/>
    </row>
    <row r="55" spans="4:18" ht="18" customHeight="1">
      <c r="D55" s="20"/>
      <c r="E55" s="466"/>
      <c r="F55" s="469"/>
      <c r="G55" s="53"/>
      <c r="H55" s="432">
        <f>SUM(H44:H54)</f>
        <v>33</v>
      </c>
      <c r="I55" s="440"/>
      <c r="J55" s="12"/>
      <c r="K55" s="432">
        <f>SUM(K44:K54)</f>
        <v>33</v>
      </c>
      <c r="L55" s="430"/>
      <c r="M55" s="78"/>
      <c r="N55" s="430">
        <f>SUM(N44:N54)</f>
        <v>33</v>
      </c>
      <c r="O55" s="440"/>
      <c r="P55" s="12"/>
      <c r="Q55" s="432">
        <f>SUM(Q44:Q54)</f>
        <v>33</v>
      </c>
      <c r="R55" s="440"/>
    </row>
    <row r="56" spans="4:18" ht="18" customHeight="1">
      <c r="D56" s="447">
        <v>45250</v>
      </c>
      <c r="E56" s="445"/>
      <c r="F56" s="446"/>
      <c r="G56" s="447">
        <v>45251</v>
      </c>
      <c r="H56" s="445"/>
      <c r="I56" s="446"/>
      <c r="J56" s="447">
        <v>45252</v>
      </c>
      <c r="K56" s="445"/>
      <c r="L56" s="446"/>
      <c r="M56" s="447">
        <v>45253</v>
      </c>
      <c r="N56" s="445"/>
      <c r="O56" s="446"/>
      <c r="P56" s="447">
        <v>45254</v>
      </c>
      <c r="Q56" s="445"/>
      <c r="R56" s="446"/>
    </row>
    <row r="57" spans="4:18" ht="18" customHeight="1">
      <c r="D57" s="158" t="s">
        <v>1</v>
      </c>
      <c r="E57" s="195" t="s">
        <v>3</v>
      </c>
      <c r="F57" s="191" t="s">
        <v>4</v>
      </c>
      <c r="G57" s="158" t="s">
        <v>1</v>
      </c>
      <c r="H57" s="195" t="s">
        <v>3</v>
      </c>
      <c r="I57" s="153" t="s">
        <v>4</v>
      </c>
      <c r="J57" s="45" t="s">
        <v>1</v>
      </c>
      <c r="K57" s="235" t="s">
        <v>3</v>
      </c>
      <c r="L57" s="153" t="s">
        <v>4</v>
      </c>
      <c r="M57" s="158" t="s">
        <v>1</v>
      </c>
      <c r="N57" s="195" t="s">
        <v>3</v>
      </c>
      <c r="O57" s="153" t="s">
        <v>4</v>
      </c>
      <c r="P57" s="56" t="s">
        <v>1</v>
      </c>
      <c r="Q57" s="171" t="s">
        <v>3</v>
      </c>
      <c r="R57" s="31" t="s">
        <v>4</v>
      </c>
    </row>
    <row r="58" spans="4:18" ht="18" customHeight="1">
      <c r="D58" s="17" t="s">
        <v>10</v>
      </c>
      <c r="E58" s="9">
        <v>2</v>
      </c>
      <c r="F58" s="27" t="s">
        <v>11</v>
      </c>
      <c r="G58" s="26" t="s">
        <v>10</v>
      </c>
      <c r="H58" s="9">
        <v>6</v>
      </c>
      <c r="I58" s="2" t="s">
        <v>11</v>
      </c>
      <c r="J58" s="19" t="s">
        <v>10</v>
      </c>
      <c r="K58" s="9">
        <v>2</v>
      </c>
      <c r="L58" s="2" t="s">
        <v>11</v>
      </c>
      <c r="M58" s="17" t="s">
        <v>10</v>
      </c>
      <c r="N58" s="9">
        <v>2</v>
      </c>
      <c r="O58" s="2" t="s">
        <v>11</v>
      </c>
      <c r="P58" s="9" t="s">
        <v>10</v>
      </c>
      <c r="Q58" s="2">
        <v>2</v>
      </c>
      <c r="R58" s="9" t="s">
        <v>11</v>
      </c>
    </row>
    <row r="59" spans="4:18" ht="18" customHeight="1">
      <c r="D59" s="19" t="s">
        <v>13</v>
      </c>
      <c r="E59" s="10">
        <v>1</v>
      </c>
      <c r="F59" s="28"/>
      <c r="G59" s="19" t="s">
        <v>13</v>
      </c>
      <c r="H59" s="10">
        <v>1</v>
      </c>
      <c r="I59" s="28"/>
      <c r="J59" s="19" t="s">
        <v>75</v>
      </c>
      <c r="K59" s="10">
        <v>1</v>
      </c>
      <c r="L59" s="2" t="s">
        <v>18</v>
      </c>
      <c r="M59" s="19" t="s">
        <v>13</v>
      </c>
      <c r="N59" s="10">
        <v>2</v>
      </c>
      <c r="P59" s="10" t="s">
        <v>13</v>
      </c>
      <c r="Q59" s="2">
        <v>2</v>
      </c>
      <c r="R59" s="10"/>
    </row>
    <row r="60" spans="4:18" ht="18" customHeight="1">
      <c r="D60" s="19" t="s">
        <v>24</v>
      </c>
      <c r="E60" s="10">
        <v>8</v>
      </c>
      <c r="F60" s="28" t="s">
        <v>18</v>
      </c>
      <c r="G60" s="2" t="s">
        <v>87</v>
      </c>
      <c r="H60" s="10">
        <v>3</v>
      </c>
      <c r="I60" s="2" t="s">
        <v>18</v>
      </c>
      <c r="J60" s="19" t="s">
        <v>24</v>
      </c>
      <c r="K60" s="10">
        <v>8</v>
      </c>
      <c r="L60" s="2" t="s">
        <v>18</v>
      </c>
      <c r="M60" s="19" t="s">
        <v>24</v>
      </c>
      <c r="N60" s="10">
        <v>6</v>
      </c>
      <c r="O60" s="2" t="s">
        <v>18</v>
      </c>
      <c r="P60" s="10" t="s">
        <v>15</v>
      </c>
      <c r="Q60" s="2">
        <v>6</v>
      </c>
      <c r="R60" s="10" t="s">
        <v>16</v>
      </c>
    </row>
    <row r="61" spans="4:18" ht="18" customHeight="1">
      <c r="D61" s="19" t="s">
        <v>87</v>
      </c>
      <c r="E61" s="10">
        <v>3</v>
      </c>
      <c r="F61" s="28" t="s">
        <v>18</v>
      </c>
      <c r="G61" s="2" t="s">
        <v>24</v>
      </c>
      <c r="H61" s="10">
        <v>9</v>
      </c>
      <c r="I61" s="2" t="s">
        <v>18</v>
      </c>
      <c r="J61" s="19" t="s">
        <v>249</v>
      </c>
      <c r="K61" s="10">
        <v>2</v>
      </c>
      <c r="L61" s="2" t="s">
        <v>23</v>
      </c>
      <c r="M61" s="19" t="s">
        <v>20</v>
      </c>
      <c r="N61" s="10">
        <v>1</v>
      </c>
      <c r="O61" s="2" t="s">
        <v>18</v>
      </c>
      <c r="P61" s="10" t="s">
        <v>24</v>
      </c>
      <c r="Q61" s="2">
        <v>6</v>
      </c>
      <c r="R61" s="10" t="s">
        <v>18</v>
      </c>
    </row>
    <row r="62" spans="4:18" ht="18" customHeight="1">
      <c r="D62" s="19" t="s">
        <v>250</v>
      </c>
      <c r="E62" s="10">
        <v>3</v>
      </c>
      <c r="F62" s="28" t="s">
        <v>23</v>
      </c>
      <c r="G62" s="2" t="s">
        <v>20</v>
      </c>
      <c r="H62" s="10">
        <v>1</v>
      </c>
      <c r="I62" s="28" t="s">
        <v>18</v>
      </c>
      <c r="J62" s="19" t="s">
        <v>87</v>
      </c>
      <c r="K62" s="10">
        <v>2</v>
      </c>
      <c r="L62" s="2" t="s">
        <v>18</v>
      </c>
      <c r="M62" s="19" t="s">
        <v>87</v>
      </c>
      <c r="N62" s="10">
        <v>3</v>
      </c>
      <c r="O62" s="2" t="s">
        <v>18</v>
      </c>
      <c r="P62" s="10" t="s">
        <v>20</v>
      </c>
      <c r="Q62" s="2">
        <v>1</v>
      </c>
      <c r="R62" s="10" t="s">
        <v>18</v>
      </c>
    </row>
    <row r="63" spans="4:18" ht="19.5" customHeight="1">
      <c r="D63" s="19" t="s">
        <v>249</v>
      </c>
      <c r="E63" s="10">
        <v>3</v>
      </c>
      <c r="F63" s="28" t="s">
        <v>18</v>
      </c>
      <c r="G63" s="2" t="s">
        <v>251</v>
      </c>
      <c r="H63" s="10">
        <v>1</v>
      </c>
      <c r="I63" s="2" t="s">
        <v>18</v>
      </c>
      <c r="J63" s="19" t="s">
        <v>251</v>
      </c>
      <c r="K63" s="10">
        <v>1</v>
      </c>
      <c r="L63" s="2" t="s">
        <v>18</v>
      </c>
      <c r="M63" s="19" t="s">
        <v>93</v>
      </c>
      <c r="N63" s="10">
        <v>2</v>
      </c>
      <c r="O63" s="2" t="s">
        <v>18</v>
      </c>
      <c r="P63" s="10" t="s">
        <v>87</v>
      </c>
      <c r="Q63" s="2">
        <v>3</v>
      </c>
      <c r="R63" s="10" t="s">
        <v>18</v>
      </c>
    </row>
    <row r="64" spans="4:18" ht="18" customHeight="1">
      <c r="D64" s="19" t="s">
        <v>251</v>
      </c>
      <c r="E64" s="10">
        <v>1</v>
      </c>
      <c r="F64" s="28" t="s">
        <v>18</v>
      </c>
      <c r="G64" s="2" t="s">
        <v>26</v>
      </c>
      <c r="H64" s="10">
        <v>2</v>
      </c>
      <c r="I64" s="2" t="s">
        <v>18</v>
      </c>
      <c r="J64" s="19" t="s">
        <v>26</v>
      </c>
      <c r="K64" s="10">
        <v>2</v>
      </c>
      <c r="L64" s="2" t="s">
        <v>18</v>
      </c>
      <c r="M64" s="19" t="s">
        <v>22</v>
      </c>
      <c r="N64" s="10">
        <v>1</v>
      </c>
      <c r="O64" s="2" t="s">
        <v>18</v>
      </c>
      <c r="P64" s="10" t="s">
        <v>93</v>
      </c>
      <c r="Q64" s="2">
        <v>3</v>
      </c>
      <c r="R64" s="10" t="s">
        <v>18</v>
      </c>
    </row>
    <row r="65" spans="4:18" ht="18" customHeight="1">
      <c r="D65" s="149" t="s">
        <v>40</v>
      </c>
      <c r="E65" s="110">
        <v>4</v>
      </c>
      <c r="F65" s="157" t="s">
        <v>16</v>
      </c>
      <c r="G65" s="2" t="s">
        <v>75</v>
      </c>
      <c r="H65" s="10">
        <v>1</v>
      </c>
      <c r="I65" s="28" t="s">
        <v>18</v>
      </c>
      <c r="J65" s="149" t="s">
        <v>110</v>
      </c>
      <c r="K65" s="110">
        <v>2</v>
      </c>
      <c r="L65" s="150" t="s">
        <v>16</v>
      </c>
      <c r="M65" s="19" t="s">
        <v>251</v>
      </c>
      <c r="N65" s="10">
        <v>2</v>
      </c>
      <c r="O65" s="2" t="s">
        <v>18</v>
      </c>
      <c r="P65" s="10" t="s">
        <v>22</v>
      </c>
      <c r="Q65" s="2">
        <v>3</v>
      </c>
      <c r="R65" s="10" t="s">
        <v>18</v>
      </c>
    </row>
    <row r="66" spans="4:18" ht="18" customHeight="1">
      <c r="D66" s="149" t="s">
        <v>39</v>
      </c>
      <c r="E66" s="110">
        <v>4</v>
      </c>
      <c r="F66" s="157" t="s">
        <v>16</v>
      </c>
      <c r="G66" s="150" t="s">
        <v>36</v>
      </c>
      <c r="H66" s="110">
        <v>3</v>
      </c>
      <c r="I66" s="157" t="s">
        <v>16</v>
      </c>
      <c r="J66" s="149" t="s">
        <v>106</v>
      </c>
      <c r="K66" s="110">
        <v>4</v>
      </c>
      <c r="L66" s="150" t="s">
        <v>16</v>
      </c>
      <c r="M66" s="149" t="s">
        <v>111</v>
      </c>
      <c r="N66" s="110">
        <v>3</v>
      </c>
      <c r="O66" s="150" t="s">
        <v>16</v>
      </c>
      <c r="P66" s="10" t="s">
        <v>26</v>
      </c>
      <c r="Q66" s="2">
        <v>2</v>
      </c>
      <c r="R66" s="10" t="s">
        <v>18</v>
      </c>
    </row>
    <row r="67" spans="4:18" ht="18" customHeight="1">
      <c r="D67" s="149" t="s">
        <v>33</v>
      </c>
      <c r="E67" s="110">
        <v>3</v>
      </c>
      <c r="F67" s="157" t="s">
        <v>16</v>
      </c>
      <c r="G67" s="148" t="s">
        <v>110</v>
      </c>
      <c r="H67" s="137">
        <v>3</v>
      </c>
      <c r="I67" s="183" t="s">
        <v>16</v>
      </c>
      <c r="J67" s="149" t="s">
        <v>170</v>
      </c>
      <c r="K67" s="110">
        <v>1</v>
      </c>
      <c r="L67" s="150" t="s">
        <v>16</v>
      </c>
      <c r="M67" s="149" t="s">
        <v>113</v>
      </c>
      <c r="N67" s="110">
        <v>3</v>
      </c>
      <c r="O67" s="150" t="s">
        <v>16</v>
      </c>
      <c r="P67" s="10" t="s">
        <v>248</v>
      </c>
      <c r="Q67" s="2">
        <v>1</v>
      </c>
      <c r="R67" s="10" t="s">
        <v>11</v>
      </c>
    </row>
    <row r="68" spans="4:18" ht="18" customHeight="1">
      <c r="D68" s="19" t="s">
        <v>262</v>
      </c>
      <c r="E68" s="10">
        <v>1</v>
      </c>
      <c r="F68" s="28" t="s">
        <v>11</v>
      </c>
      <c r="G68" s="2" t="s">
        <v>250</v>
      </c>
      <c r="H68" s="10">
        <v>3</v>
      </c>
      <c r="I68" s="28" t="s">
        <v>23</v>
      </c>
      <c r="J68" s="149" t="s">
        <v>48</v>
      </c>
      <c r="K68" s="110">
        <v>3</v>
      </c>
      <c r="L68" s="150" t="s">
        <v>16</v>
      </c>
      <c r="M68" s="19" t="s">
        <v>79</v>
      </c>
      <c r="N68" s="10">
        <v>1</v>
      </c>
      <c r="O68" s="2" t="s">
        <v>16</v>
      </c>
      <c r="P68" s="10" t="s">
        <v>249</v>
      </c>
      <c r="Q68" s="2">
        <v>1</v>
      </c>
      <c r="R68" s="10" t="s">
        <v>23</v>
      </c>
    </row>
    <row r="69" spans="4:18" ht="18" customHeight="1">
      <c r="D69" s="19"/>
      <c r="E69" s="10"/>
      <c r="F69" s="28"/>
      <c r="H69" s="10"/>
      <c r="I69" s="28"/>
      <c r="J69" s="149" t="s">
        <v>38</v>
      </c>
      <c r="K69" s="110">
        <v>3</v>
      </c>
      <c r="L69" s="150" t="s">
        <v>16</v>
      </c>
      <c r="M69" s="19" t="s">
        <v>120</v>
      </c>
      <c r="N69" s="10">
        <v>3</v>
      </c>
      <c r="O69" s="2" t="s">
        <v>16</v>
      </c>
      <c r="P69" s="10" t="s">
        <v>251</v>
      </c>
      <c r="Q69" s="2">
        <v>1</v>
      </c>
      <c r="R69" s="10" t="s">
        <v>18</v>
      </c>
    </row>
    <row r="70" spans="4:18" ht="18" customHeight="1">
      <c r="D70" s="19"/>
      <c r="E70" s="10"/>
      <c r="F70" s="28"/>
      <c r="H70" s="10"/>
      <c r="I70" s="28"/>
      <c r="J70" s="149" t="s">
        <v>107</v>
      </c>
      <c r="K70" s="110">
        <v>1</v>
      </c>
      <c r="L70" s="150" t="s">
        <v>16</v>
      </c>
      <c r="M70" s="19" t="s">
        <v>84</v>
      </c>
      <c r="N70" s="10">
        <v>2</v>
      </c>
      <c r="O70" s="2" t="s">
        <v>16</v>
      </c>
      <c r="P70" s="137" t="s">
        <v>110</v>
      </c>
      <c r="Q70" s="148">
        <v>1</v>
      </c>
      <c r="R70" s="137" t="s">
        <v>16</v>
      </c>
    </row>
    <row r="71" spans="4:18" ht="18" customHeight="1">
      <c r="D71" s="19"/>
      <c r="E71" s="10"/>
      <c r="F71" s="28"/>
      <c r="H71" s="10"/>
      <c r="I71" s="28"/>
      <c r="J71" s="19" t="s">
        <v>157</v>
      </c>
      <c r="K71" s="10">
        <v>1</v>
      </c>
      <c r="L71" s="2" t="s">
        <v>11</v>
      </c>
      <c r="M71" s="19" t="s">
        <v>82</v>
      </c>
      <c r="N71" s="10">
        <v>1</v>
      </c>
      <c r="O71" s="2" t="s">
        <v>16</v>
      </c>
      <c r="P71" s="10" t="s">
        <v>157</v>
      </c>
      <c r="Q71" s="2">
        <v>1</v>
      </c>
      <c r="R71" s="10" t="s">
        <v>11</v>
      </c>
    </row>
    <row r="72" spans="4:18" ht="18" customHeight="1">
      <c r="D72" s="19"/>
      <c r="E72" s="10"/>
      <c r="F72" s="28"/>
      <c r="H72" s="10"/>
      <c r="I72" s="28"/>
      <c r="J72" s="19"/>
      <c r="K72" s="10"/>
      <c r="M72" s="19" t="s">
        <v>85</v>
      </c>
      <c r="N72" s="10">
        <v>1</v>
      </c>
      <c r="O72" s="2" t="s">
        <v>11</v>
      </c>
      <c r="P72" s="10"/>
      <c r="R72" s="10"/>
    </row>
    <row r="73" spans="4:18" ht="18" customHeight="1">
      <c r="D73" s="19"/>
      <c r="E73" s="10"/>
      <c r="F73" s="28"/>
      <c r="H73" s="10"/>
      <c r="I73" s="28"/>
      <c r="J73" s="19"/>
      <c r="K73" s="10"/>
      <c r="M73" s="19"/>
      <c r="N73" s="10"/>
      <c r="P73" s="10"/>
      <c r="R73" s="10"/>
    </row>
    <row r="74" spans="4:18" ht="18" customHeight="1">
      <c r="D74" s="78"/>
      <c r="E74" s="432">
        <f>SUM(E57:E73)</f>
        <v>33</v>
      </c>
      <c r="F74" s="440"/>
      <c r="G74" s="78"/>
      <c r="H74" s="432">
        <f>SUM(H57:H73)</f>
        <v>33</v>
      </c>
      <c r="I74" s="440"/>
      <c r="J74" s="78"/>
      <c r="K74" s="432">
        <f>SUM(K57:K73)</f>
        <v>33</v>
      </c>
      <c r="L74" s="440"/>
      <c r="M74" s="12"/>
      <c r="N74" s="432">
        <f>SUM(N57:N73)</f>
        <v>33</v>
      </c>
      <c r="O74" s="440"/>
      <c r="P74" s="12"/>
      <c r="Q74" s="432">
        <f>SUM(Q57:Q73)</f>
        <v>33</v>
      </c>
      <c r="R74" s="440"/>
    </row>
    <row r="75" spans="4:18" ht="18" customHeight="1">
      <c r="D75" s="447">
        <v>45257</v>
      </c>
      <c r="E75" s="460"/>
      <c r="F75" s="445"/>
      <c r="G75" s="447">
        <v>45258</v>
      </c>
      <c r="H75" s="460"/>
      <c r="I75" s="445"/>
      <c r="J75" s="447">
        <v>45259</v>
      </c>
      <c r="K75" s="460"/>
      <c r="L75" s="445"/>
      <c r="M75" s="450">
        <v>45260</v>
      </c>
      <c r="N75" s="442"/>
      <c r="O75" s="451"/>
      <c r="P75"/>
      <c r="Q75"/>
      <c r="R75"/>
    </row>
    <row r="76" spans="4:18" ht="18" customHeight="1">
      <c r="D76" s="15" t="s">
        <v>1</v>
      </c>
      <c r="E76" s="21" t="s">
        <v>3</v>
      </c>
      <c r="F76" s="43" t="s">
        <v>4</v>
      </c>
      <c r="G76" s="158" t="s">
        <v>1</v>
      </c>
      <c r="H76" s="153" t="s">
        <v>3</v>
      </c>
      <c r="I76" s="215" t="s">
        <v>4</v>
      </c>
      <c r="J76" s="45" t="s">
        <v>1</v>
      </c>
      <c r="K76" s="171" t="s">
        <v>3</v>
      </c>
      <c r="L76" s="43" t="s">
        <v>4</v>
      </c>
      <c r="M76" s="217" t="s">
        <v>1</v>
      </c>
      <c r="N76" s="196" t="s">
        <v>3</v>
      </c>
      <c r="O76" s="169" t="s">
        <v>4</v>
      </c>
      <c r="P76"/>
      <c r="Q76"/>
      <c r="R76"/>
    </row>
    <row r="77" spans="4:18" ht="18" customHeight="1">
      <c r="D77" s="9" t="s">
        <v>10</v>
      </c>
      <c r="E77" s="2">
        <v>2</v>
      </c>
      <c r="F77" s="19" t="s">
        <v>11</v>
      </c>
      <c r="G77" s="9" t="s">
        <v>10</v>
      </c>
      <c r="H77" s="2">
        <v>6</v>
      </c>
      <c r="I77" s="9" t="s">
        <v>11</v>
      </c>
      <c r="J77" s="28" t="s">
        <v>10</v>
      </c>
      <c r="K77" s="2">
        <v>1</v>
      </c>
      <c r="L77" s="19" t="s">
        <v>11</v>
      </c>
      <c r="M77" s="9" t="s">
        <v>10</v>
      </c>
      <c r="N77" s="26">
        <v>1</v>
      </c>
      <c r="O77" s="9" t="s">
        <v>11</v>
      </c>
      <c r="P77"/>
      <c r="Q77"/>
      <c r="R77"/>
    </row>
    <row r="78" spans="4:18" ht="18" customHeight="1">
      <c r="D78" s="189" t="s">
        <v>15</v>
      </c>
      <c r="E78" s="188">
        <v>5</v>
      </c>
      <c r="F78" s="160" t="s">
        <v>16</v>
      </c>
      <c r="G78" s="10" t="s">
        <v>15</v>
      </c>
      <c r="H78" s="2">
        <v>6</v>
      </c>
      <c r="I78" s="10" t="s">
        <v>16</v>
      </c>
      <c r="J78" s="28" t="s">
        <v>13</v>
      </c>
      <c r="K78" s="2">
        <v>1</v>
      </c>
      <c r="L78" s="19"/>
      <c r="M78" s="10" t="s">
        <v>13</v>
      </c>
      <c r="N78" s="2">
        <v>1</v>
      </c>
      <c r="O78" s="10"/>
      <c r="P78"/>
      <c r="Q78"/>
      <c r="R78"/>
    </row>
    <row r="79" spans="4:18" ht="18" customHeight="1">
      <c r="D79" s="10" t="s">
        <v>24</v>
      </c>
      <c r="E79" s="2">
        <v>9</v>
      </c>
      <c r="F79" s="10" t="s">
        <v>18</v>
      </c>
      <c r="G79" s="10" t="s">
        <v>24</v>
      </c>
      <c r="H79" s="2">
        <v>4</v>
      </c>
      <c r="I79" s="10" t="s">
        <v>18</v>
      </c>
      <c r="J79" s="28" t="s">
        <v>24</v>
      </c>
      <c r="K79" s="2">
        <v>6</v>
      </c>
      <c r="L79" s="19" t="s">
        <v>18</v>
      </c>
      <c r="M79" s="10" t="s">
        <v>24</v>
      </c>
      <c r="N79" s="2">
        <v>6</v>
      </c>
      <c r="O79" s="10" t="s">
        <v>18</v>
      </c>
      <c r="P79"/>
      <c r="Q79"/>
      <c r="R79"/>
    </row>
    <row r="80" spans="4:18" ht="18" customHeight="1">
      <c r="D80" s="10" t="s">
        <v>75</v>
      </c>
      <c r="E80" s="2">
        <v>1</v>
      </c>
      <c r="F80" s="19" t="s">
        <v>18</v>
      </c>
      <c r="G80" s="10" t="s">
        <v>93</v>
      </c>
      <c r="H80" s="2">
        <v>2</v>
      </c>
      <c r="I80" s="10" t="s">
        <v>18</v>
      </c>
      <c r="J80" s="28" t="s">
        <v>75</v>
      </c>
      <c r="K80" s="2">
        <v>1</v>
      </c>
      <c r="L80" s="19" t="s">
        <v>18</v>
      </c>
      <c r="M80" s="10" t="s">
        <v>93</v>
      </c>
      <c r="N80" s="2">
        <v>3</v>
      </c>
      <c r="O80" s="10" t="s">
        <v>18</v>
      </c>
      <c r="P80"/>
      <c r="Q80"/>
      <c r="R80"/>
    </row>
    <row r="81" spans="4:18" ht="18" customHeight="1">
      <c r="D81" s="10" t="s">
        <v>20</v>
      </c>
      <c r="E81" s="2">
        <v>1</v>
      </c>
      <c r="F81" s="10" t="s">
        <v>18</v>
      </c>
      <c r="G81" s="10" t="s">
        <v>22</v>
      </c>
      <c r="H81" s="2">
        <v>3</v>
      </c>
      <c r="I81" s="10" t="s">
        <v>18</v>
      </c>
      <c r="J81" s="28" t="s">
        <v>249</v>
      </c>
      <c r="K81" s="2">
        <v>1</v>
      </c>
      <c r="L81" s="19" t="s">
        <v>23</v>
      </c>
      <c r="M81" s="10" t="s">
        <v>22</v>
      </c>
      <c r="N81" s="2">
        <v>2</v>
      </c>
      <c r="O81" s="10" t="s">
        <v>18</v>
      </c>
      <c r="P81"/>
      <c r="Q81"/>
      <c r="R81"/>
    </row>
    <row r="82" spans="4:18" ht="18" customHeight="1">
      <c r="D82" s="10" t="s">
        <v>87</v>
      </c>
      <c r="E82" s="2">
        <v>1</v>
      </c>
      <c r="F82" s="19" t="s">
        <v>18</v>
      </c>
      <c r="G82" s="10" t="s">
        <v>26</v>
      </c>
      <c r="H82" s="2">
        <v>3</v>
      </c>
      <c r="I82" s="10" t="s">
        <v>18</v>
      </c>
      <c r="J82" s="28" t="s">
        <v>93</v>
      </c>
      <c r="K82" s="2">
        <v>3</v>
      </c>
      <c r="L82" s="19" t="s">
        <v>18</v>
      </c>
      <c r="M82" s="141" t="s">
        <v>19</v>
      </c>
      <c r="N82" s="140">
        <v>5</v>
      </c>
      <c r="O82" s="141" t="s">
        <v>16</v>
      </c>
      <c r="P82"/>
      <c r="Q82"/>
      <c r="R82"/>
    </row>
    <row r="83" spans="4:18" ht="18" customHeight="1">
      <c r="D83" s="10" t="s">
        <v>93</v>
      </c>
      <c r="E83" s="2">
        <v>2</v>
      </c>
      <c r="F83" s="19" t="s">
        <v>18</v>
      </c>
      <c r="G83" s="141" t="s">
        <v>28</v>
      </c>
      <c r="H83" s="140">
        <v>2</v>
      </c>
      <c r="I83" s="141" t="s">
        <v>16</v>
      </c>
      <c r="J83" s="28" t="s">
        <v>22</v>
      </c>
      <c r="K83" s="2">
        <v>4</v>
      </c>
      <c r="L83" s="19" t="s">
        <v>18</v>
      </c>
      <c r="M83" s="141" t="s">
        <v>116</v>
      </c>
      <c r="N83" s="140">
        <v>4</v>
      </c>
      <c r="O83" s="141" t="s">
        <v>16</v>
      </c>
      <c r="P83"/>
      <c r="Q83"/>
      <c r="R83"/>
    </row>
    <row r="84" spans="4:18" ht="18" customHeight="1">
      <c r="D84" s="10" t="s">
        <v>22</v>
      </c>
      <c r="E84" s="2">
        <v>3</v>
      </c>
      <c r="F84" s="19" t="s">
        <v>18</v>
      </c>
      <c r="G84" s="10" t="s">
        <v>251</v>
      </c>
      <c r="H84" s="2">
        <v>1</v>
      </c>
      <c r="I84" s="10" t="s">
        <v>18</v>
      </c>
      <c r="J84" s="28" t="s">
        <v>26</v>
      </c>
      <c r="K84" s="2">
        <v>2</v>
      </c>
      <c r="L84" s="19" t="s">
        <v>18</v>
      </c>
      <c r="M84" s="141" t="s">
        <v>198</v>
      </c>
      <c r="N84" s="140">
        <v>2</v>
      </c>
      <c r="O84" s="141" t="s">
        <v>16</v>
      </c>
      <c r="P84"/>
      <c r="Q84"/>
      <c r="R84"/>
    </row>
    <row r="85" spans="4:18" ht="18" customHeight="1">
      <c r="D85" s="10" t="s">
        <v>26</v>
      </c>
      <c r="E85" s="2">
        <v>2</v>
      </c>
      <c r="F85" s="19" t="s">
        <v>18</v>
      </c>
      <c r="G85" s="137" t="s">
        <v>198</v>
      </c>
      <c r="H85" s="148">
        <v>4</v>
      </c>
      <c r="I85" s="137" t="s">
        <v>16</v>
      </c>
      <c r="J85" s="139" t="s">
        <v>28</v>
      </c>
      <c r="K85" s="140">
        <v>5</v>
      </c>
      <c r="L85" s="161" t="s">
        <v>16</v>
      </c>
      <c r="M85" s="141" t="s">
        <v>146</v>
      </c>
      <c r="N85" s="140">
        <v>1</v>
      </c>
      <c r="O85" s="141" t="s">
        <v>16</v>
      </c>
      <c r="P85"/>
      <c r="Q85"/>
      <c r="R85"/>
    </row>
    <row r="86" spans="4:18" ht="18" customHeight="1">
      <c r="D86" s="10" t="s">
        <v>15</v>
      </c>
      <c r="E86" s="2">
        <v>4</v>
      </c>
      <c r="F86" s="19" t="s">
        <v>16</v>
      </c>
      <c r="G86" s="10" t="s">
        <v>250</v>
      </c>
      <c r="H86" s="2">
        <v>1</v>
      </c>
      <c r="I86" s="10" t="s">
        <v>23</v>
      </c>
      <c r="J86" s="28" t="s">
        <v>251</v>
      </c>
      <c r="K86" s="2">
        <v>1</v>
      </c>
      <c r="L86" s="19" t="s">
        <v>18</v>
      </c>
      <c r="M86" s="141" t="s">
        <v>37</v>
      </c>
      <c r="N86" s="140">
        <v>1</v>
      </c>
      <c r="O86" s="141" t="s">
        <v>16</v>
      </c>
      <c r="P86"/>
      <c r="Q86"/>
      <c r="R86"/>
    </row>
    <row r="87" spans="4:18" ht="18" customHeight="1">
      <c r="D87" s="10" t="s">
        <v>251</v>
      </c>
      <c r="E87" s="2">
        <v>1</v>
      </c>
      <c r="F87" s="19" t="s">
        <v>18</v>
      </c>
      <c r="G87" s="10" t="s">
        <v>87</v>
      </c>
      <c r="H87" s="2">
        <v>1</v>
      </c>
      <c r="I87" s="10" t="s">
        <v>18</v>
      </c>
      <c r="J87" s="183" t="s">
        <v>33</v>
      </c>
      <c r="K87" s="148">
        <v>2</v>
      </c>
      <c r="L87" s="182" t="s">
        <v>16</v>
      </c>
      <c r="M87" s="141" t="s">
        <v>147</v>
      </c>
      <c r="N87" s="140">
        <v>1</v>
      </c>
      <c r="O87" s="141" t="s">
        <v>16</v>
      </c>
      <c r="P87"/>
      <c r="Q87"/>
      <c r="R87"/>
    </row>
    <row r="88" spans="4:18" ht="18" customHeight="1">
      <c r="D88" s="10" t="s">
        <v>177</v>
      </c>
      <c r="E88" s="2">
        <v>1</v>
      </c>
      <c r="F88" s="10" t="s">
        <v>11</v>
      </c>
      <c r="G88" s="10"/>
      <c r="I88" s="10"/>
      <c r="J88" s="28" t="s">
        <v>85</v>
      </c>
      <c r="K88" s="2">
        <v>1</v>
      </c>
      <c r="L88" s="10" t="s">
        <v>11</v>
      </c>
      <c r="M88" s="141" t="s">
        <v>66</v>
      </c>
      <c r="N88" s="140">
        <v>1</v>
      </c>
      <c r="O88" s="141" t="s">
        <v>16</v>
      </c>
      <c r="P88"/>
      <c r="Q88"/>
      <c r="R88"/>
    </row>
    <row r="89" spans="4:18" ht="18" customHeight="1">
      <c r="D89" s="10" t="s">
        <v>250</v>
      </c>
      <c r="E89" s="2">
        <v>1</v>
      </c>
      <c r="F89" s="19" t="s">
        <v>23</v>
      </c>
      <c r="G89" s="10"/>
      <c r="I89" s="10"/>
      <c r="J89" s="28" t="s">
        <v>87</v>
      </c>
      <c r="K89" s="2">
        <v>1</v>
      </c>
      <c r="L89" s="19" t="s">
        <v>18</v>
      </c>
      <c r="M89" s="141" t="s">
        <v>89</v>
      </c>
      <c r="N89" s="140">
        <v>1</v>
      </c>
      <c r="O89" s="141" t="s">
        <v>16</v>
      </c>
      <c r="P89"/>
      <c r="Q89"/>
      <c r="R89"/>
    </row>
    <row r="90" spans="4:18" ht="18" customHeight="1">
      <c r="D90" s="10"/>
      <c r="F90" s="19"/>
      <c r="G90" s="10"/>
      <c r="I90" s="10"/>
      <c r="J90" s="183" t="s">
        <v>198</v>
      </c>
      <c r="K90" s="148">
        <v>4</v>
      </c>
      <c r="L90" s="182" t="s">
        <v>16</v>
      </c>
      <c r="M90" s="141" t="s">
        <v>108</v>
      </c>
      <c r="N90" s="140">
        <v>1</v>
      </c>
      <c r="O90" s="141" t="s">
        <v>16</v>
      </c>
      <c r="P90"/>
      <c r="Q90"/>
      <c r="R90"/>
    </row>
    <row r="91" spans="4:18" ht="18" customHeight="1">
      <c r="D91" s="10"/>
      <c r="F91" s="19"/>
      <c r="G91" s="10"/>
      <c r="I91" s="10"/>
      <c r="J91" s="28"/>
      <c r="L91" s="19"/>
      <c r="M91" s="10" t="s">
        <v>251</v>
      </c>
      <c r="N91" s="2">
        <v>1</v>
      </c>
      <c r="O91" s="10" t="s">
        <v>18</v>
      </c>
      <c r="P91"/>
      <c r="Q91"/>
      <c r="R91"/>
    </row>
    <row r="92" spans="4:18" ht="18" customHeight="1">
      <c r="D92" s="10"/>
      <c r="F92" s="19"/>
      <c r="G92" s="10"/>
      <c r="I92" s="10"/>
      <c r="J92" s="28"/>
      <c r="L92" s="19"/>
      <c r="M92" s="10" t="s">
        <v>85</v>
      </c>
      <c r="N92" s="2">
        <v>1</v>
      </c>
      <c r="O92" s="10" t="s">
        <v>11</v>
      </c>
      <c r="P92"/>
      <c r="Q92"/>
      <c r="R92"/>
    </row>
    <row r="93" spans="4:18" ht="18" customHeight="1">
      <c r="D93" s="10"/>
      <c r="F93" s="19"/>
      <c r="G93" s="10"/>
      <c r="I93" s="10"/>
      <c r="J93" s="28"/>
      <c r="L93" s="19"/>
      <c r="M93" s="10" t="s">
        <v>75</v>
      </c>
      <c r="N93" s="2">
        <v>1</v>
      </c>
      <c r="O93" s="10" t="s">
        <v>18</v>
      </c>
      <c r="P93"/>
      <c r="Q93"/>
      <c r="R93"/>
    </row>
    <row r="94" spans="4:18" ht="18" customHeight="1">
      <c r="D94" s="10"/>
      <c r="F94" s="19"/>
      <c r="G94" s="11"/>
      <c r="I94" s="11"/>
      <c r="J94" s="28"/>
      <c r="L94" s="19"/>
      <c r="M94" s="11"/>
      <c r="N94" s="54"/>
      <c r="O94" s="11"/>
      <c r="P94"/>
      <c r="Q94"/>
      <c r="R94"/>
    </row>
    <row r="95" spans="4:18" ht="18" customHeight="1">
      <c r="D95" s="78"/>
      <c r="E95" s="432">
        <f>SUM(E75:E94)</f>
        <v>33</v>
      </c>
      <c r="F95" s="430"/>
      <c r="G95" s="25"/>
      <c r="H95" s="432">
        <f>SUM(H75:H94)</f>
        <v>33</v>
      </c>
      <c r="I95" s="436"/>
      <c r="J95" s="78"/>
      <c r="K95" s="432">
        <f>SUM(K75:K94)</f>
        <v>33</v>
      </c>
      <c r="L95" s="430"/>
      <c r="M95" s="25"/>
      <c r="N95" s="443">
        <f>SUM(N77:N94)</f>
        <v>33</v>
      </c>
      <c r="O95" s="431"/>
    </row>
  </sheetData>
  <mergeCells count="45">
    <mergeCell ref="A1:B1"/>
    <mergeCell ref="J1:L1"/>
    <mergeCell ref="M1:O1"/>
    <mergeCell ref="P1:R1"/>
    <mergeCell ref="K20:L20"/>
    <mergeCell ref="N20:O20"/>
    <mergeCell ref="Q20:R20"/>
    <mergeCell ref="P21:R21"/>
    <mergeCell ref="D42:F42"/>
    <mergeCell ref="G42:I42"/>
    <mergeCell ref="J42:L42"/>
    <mergeCell ref="M42:O42"/>
    <mergeCell ref="P42:R42"/>
    <mergeCell ref="E41:F41"/>
    <mergeCell ref="H41:I41"/>
    <mergeCell ref="K41:L41"/>
    <mergeCell ref="N41:O41"/>
    <mergeCell ref="Q41:R41"/>
    <mergeCell ref="D21:F21"/>
    <mergeCell ref="G21:I21"/>
    <mergeCell ref="J21:L21"/>
    <mergeCell ref="M21:O21"/>
    <mergeCell ref="D56:F56"/>
    <mergeCell ref="G56:I56"/>
    <mergeCell ref="J56:L56"/>
    <mergeCell ref="M56:O56"/>
    <mergeCell ref="P56:R56"/>
    <mergeCell ref="E55:F55"/>
    <mergeCell ref="H55:I55"/>
    <mergeCell ref="K55:L55"/>
    <mergeCell ref="N55:O55"/>
    <mergeCell ref="Q55:R55"/>
    <mergeCell ref="E74:F74"/>
    <mergeCell ref="H74:I74"/>
    <mergeCell ref="K74:L74"/>
    <mergeCell ref="N74:O74"/>
    <mergeCell ref="Q74:R74"/>
    <mergeCell ref="E95:F95"/>
    <mergeCell ref="H95:I95"/>
    <mergeCell ref="J75:L75"/>
    <mergeCell ref="K95:L95"/>
    <mergeCell ref="M75:O75"/>
    <mergeCell ref="N95:O95"/>
    <mergeCell ref="D75:F75"/>
    <mergeCell ref="G75:I75"/>
  </mergeCells>
  <conditionalFormatting sqref="A3">
    <cfRule type="cellIs" dxfId="2550" priority="28" operator="equal">
      <formula>"Low"</formula>
    </cfRule>
    <cfRule type="cellIs" dxfId="2549" priority="29" operator="equal">
      <formula>"Medium"</formula>
    </cfRule>
    <cfRule type="cellIs" dxfId="2548" priority="30" operator="equal">
      <formula>"High"</formula>
    </cfRule>
  </conditionalFormatting>
  <conditionalFormatting sqref="A21:A24">
    <cfRule type="cellIs" dxfId="2547" priority="22" operator="equal">
      <formula>"Low"</formula>
    </cfRule>
    <cfRule type="cellIs" dxfId="2546" priority="23" operator="equal">
      <formula>"Medium"</formula>
    </cfRule>
    <cfRule type="cellIs" dxfId="2545" priority="24" operator="equal">
      <formula>"High"</formula>
    </cfRule>
  </conditionalFormatting>
  <conditionalFormatting sqref="G33:I38">
    <cfRule type="cellIs" dxfId="2544" priority="4" operator="equal">
      <formula>"Low"</formula>
    </cfRule>
    <cfRule type="cellIs" dxfId="2543" priority="5" operator="equal">
      <formula>"Medium"</formula>
    </cfRule>
    <cfRule type="cellIs" dxfId="2542" priority="6" operator="equal">
      <formula>"High"</formula>
    </cfRule>
  </conditionalFormatting>
  <conditionalFormatting sqref="M5:O5">
    <cfRule type="cellIs" dxfId="2541" priority="31" operator="equal">
      <formula>"Low"</formula>
    </cfRule>
    <cfRule type="cellIs" dxfId="2540" priority="32" operator="equal">
      <formula>"Medium"</formula>
    </cfRule>
    <cfRule type="cellIs" dxfId="2539" priority="33" operator="equal">
      <formula>"High"</formula>
    </cfRule>
  </conditionalFormatting>
  <conditionalFormatting sqref="M15:O17">
    <cfRule type="cellIs" dxfId="2538" priority="49" operator="equal">
      <formula>"Low"</formula>
    </cfRule>
    <cfRule type="cellIs" dxfId="2537" priority="50" operator="equal">
      <formula>"Medium"</formula>
    </cfRule>
    <cfRule type="cellIs" dxfId="2536" priority="51" operator="equal">
      <formula>"High"</formula>
    </cfRule>
  </conditionalFormatting>
  <conditionalFormatting sqref="P6:R6">
    <cfRule type="cellIs" dxfId="2535" priority="34" operator="equal">
      <formula>"Low"</formula>
    </cfRule>
    <cfRule type="cellIs" dxfId="2534" priority="35" operator="equal">
      <formula>"Medium"</formula>
    </cfRule>
    <cfRule type="cellIs" dxfId="2533" priority="36" operator="equal">
      <formula>"High"</formula>
    </cfRule>
  </conditionalFormatting>
  <conditionalFormatting sqref="P16:R18">
    <cfRule type="cellIs" dxfId="2532" priority="37" operator="equal">
      <formula>"Low"</formula>
    </cfRule>
    <cfRule type="cellIs" dxfId="2531" priority="38" operator="equal">
      <formula>"Medium"</formula>
    </cfRule>
    <cfRule type="cellIs" dxfId="2530" priority="39" operator="equal">
      <formula>"High"</formula>
    </cfRule>
  </conditionalFormatting>
  <conditionalFormatting sqref="Q7:R7">
    <cfRule type="cellIs" dxfId="2529" priority="73" operator="equal">
      <formula>"Low"</formula>
    </cfRule>
    <cfRule type="cellIs" dxfId="2528" priority="74" operator="equal">
      <formula>"Medium"</formula>
    </cfRule>
    <cfRule type="cellIs" dxfId="2527" priority="75" operator="equal">
      <formula>"High"</formula>
    </cfRule>
  </conditionalFormatting>
  <dataValidations count="1">
    <dataValidation allowBlank="1" showInputMessage="1" showErrorMessage="1" sqref="N15:N17 Q16:Q18 A20:A24 H34:H38 Q39:Q40" xr:uid="{A1A0D2F2-4805-488B-8586-1824E3FAAED1}"/>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7938E6D9-0D6D-495A-8FE4-7E9698A4E66A}">
          <x14:formula1>
            <xm:f>Lists!$C$2:$C$8</xm:f>
          </x14:formula1>
          <xm:sqref>F77:F94 L3:L19 O44:O54 O77:O94 L44:L54 F44:F54 R58:R73 O23:O40 R3:R19 O3:O19 I77:I94 R44:R54 I23:I40 L23:L40 F23:F40 R23:R40 I44:I54 I58:I73 L58:L73 F58:F73 O58:O73 L77:L94</xm:sqref>
        </x14:dataValidation>
        <x14:dataValidation type="list" allowBlank="1" showInputMessage="1" showErrorMessage="1" xr:uid="{26505CEB-4642-4BDF-8804-7EACB6521BD1}">
          <x14:formula1>
            <xm:f>Lists!$C$2:$C$10</xm:f>
          </x14:formula1>
          <xm:sqref>B76:B81 B20:B25 B27:B33</xm:sqref>
        </x14:dataValidation>
        <x14:dataValidation type="list" allowBlank="1" showInputMessage="1" showErrorMessage="1" xr:uid="{5AD07A92-2CFF-45E6-876A-28BF58FA67C3}">
          <x14:formula1>
            <xm:f>Lists!$G$2:$G$5</xm:f>
          </x14:formula1>
          <xm:sqref>B3:B19</xm:sqref>
        </x14:dataValidation>
        <x14:dataValidation type="list" allowBlank="1" showInputMessage="1" showErrorMessage="1" xr:uid="{325F2627-CE02-4981-843C-CE80DA13FEBD}">
          <x14:formula1>
            <xm:f>Lists!$A$2:$A$183</xm:f>
          </x14:formula1>
          <xm:sqref>D44:D54 M95 G95 D23:D40 J95 D95</xm:sqref>
        </x14:dataValidation>
        <x14:dataValidation type="list" allowBlank="1" showInputMessage="1" showErrorMessage="1" xr:uid="{E356F7B5-B481-4E17-9AD0-8877DC9D37D3}">
          <x14:formula1>
            <xm:f>Lists!$A$2:$A$275</xm:f>
          </x14:formula1>
          <xm:sqref>A25 A3:A14 A16:A19 A41:A81</xm:sqref>
        </x14:dataValidation>
        <x14:dataValidation type="list" allowBlank="1" showInputMessage="1" showErrorMessage="1" xr:uid="{8500F3B6-C633-4961-BE46-C67BFDD484C9}">
          <x14:formula1>
            <xm:f>Lists!$A:$A</xm:f>
          </x14:formula1>
          <xm:sqref>P58:P73 J3:J19 M3:M19 P3:P19 G44:G54 M77:M94 D77:D94 M44:M54 J44:J54 A15 M23:M40 P44:P54 G23:G40 J23:J40 P23:P40 G77:G94 D58:D73 J58:J73 G58:G73 M58:M73 J77:J94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236DA-DAB4-4019-9BDB-EFE591D67362}">
  <dimension ref="A1:R99"/>
  <sheetViews>
    <sheetView zoomScale="110" zoomScaleNormal="110" workbookViewId="0">
      <pane xSplit="2" topLeftCell="J1" activePane="topRight" state="frozen"/>
      <selection activeCell="A48" sqref="A48"/>
      <selection pane="topRight" activeCell="A48" sqref="A48"/>
    </sheetView>
  </sheetViews>
  <sheetFormatPr defaultColWidth="17.453125" defaultRowHeight="18" customHeight="1"/>
  <cols>
    <col min="1" max="1" width="25.26953125" style="23" bestFit="1" customWidth="1"/>
    <col min="2" max="2" width="14.453125" style="23" bestFit="1" customWidth="1"/>
    <col min="3" max="3" width="3.26953125" style="2" customWidth="1"/>
    <col min="4" max="4" width="25.7265625" style="2" bestFit="1" customWidth="1"/>
    <col min="5" max="5" width="10.1796875" style="2" bestFit="1" customWidth="1"/>
    <col min="6" max="6" width="11.1796875" style="2" bestFit="1" customWidth="1"/>
    <col min="7" max="7" width="25.7265625" style="2" bestFit="1" customWidth="1"/>
    <col min="8" max="8" width="10.1796875" style="2" customWidth="1"/>
    <col min="9" max="9" width="11.1796875" style="2" bestFit="1" customWidth="1"/>
    <col min="10" max="10" width="24" style="2" bestFit="1" customWidth="1"/>
    <col min="11" max="11" width="10.1796875" style="2" bestFit="1" customWidth="1"/>
    <col min="12" max="12" width="11.1796875" style="2" bestFit="1" customWidth="1"/>
    <col min="13" max="13" width="24" style="2" bestFit="1" customWidth="1"/>
    <col min="14" max="14" width="10.1796875" style="2" bestFit="1" customWidth="1"/>
    <col min="15" max="15" width="11.1796875" style="2" bestFit="1" customWidth="1"/>
    <col min="16" max="16" width="24" style="2" bestFit="1" customWidth="1"/>
    <col min="17" max="17" width="10.1796875" style="2" bestFit="1" customWidth="1"/>
    <col min="18" max="18" width="11.1796875" style="2" bestFit="1" customWidth="1"/>
    <col min="19" max="16384" width="17.453125" style="2"/>
  </cols>
  <sheetData>
    <row r="1" spans="1:18" ht="18" customHeight="1">
      <c r="A1" s="448" t="s">
        <v>0</v>
      </c>
      <c r="B1" s="449"/>
      <c r="C1" s="165"/>
      <c r="D1" s="437">
        <v>45201</v>
      </c>
      <c r="E1" s="478"/>
      <c r="F1" s="477"/>
      <c r="G1" s="437">
        <v>45202</v>
      </c>
      <c r="H1" s="478"/>
      <c r="I1" s="477"/>
      <c r="J1" s="437">
        <v>45203</v>
      </c>
      <c r="K1" s="438"/>
      <c r="L1" s="477"/>
      <c r="M1" s="437">
        <v>45204</v>
      </c>
      <c r="N1" s="438"/>
      <c r="O1" s="439"/>
      <c r="P1" s="437">
        <v>45205</v>
      </c>
      <c r="Q1" s="478"/>
      <c r="R1" s="477"/>
    </row>
    <row r="2" spans="1:18" ht="18" customHeight="1">
      <c r="A2" s="225" t="s">
        <v>1</v>
      </c>
      <c r="B2" s="226" t="s">
        <v>2</v>
      </c>
      <c r="C2" s="166"/>
      <c r="D2" s="172" t="s">
        <v>1</v>
      </c>
      <c r="E2" s="44" t="s">
        <v>3</v>
      </c>
      <c r="F2" s="5" t="s">
        <v>4</v>
      </c>
      <c r="G2" s="52" t="s">
        <v>1</v>
      </c>
      <c r="H2" s="5" t="s">
        <v>3</v>
      </c>
      <c r="I2" s="21" t="s">
        <v>4</v>
      </c>
      <c r="J2" s="47" t="s">
        <v>1</v>
      </c>
      <c r="K2" s="43" t="s">
        <v>3</v>
      </c>
      <c r="L2" s="146" t="s">
        <v>4</v>
      </c>
      <c r="M2" s="47" t="s">
        <v>1</v>
      </c>
      <c r="N2" s="43" t="s">
        <v>3</v>
      </c>
      <c r="O2" s="102" t="s">
        <v>4</v>
      </c>
      <c r="P2" s="115" t="s">
        <v>1</v>
      </c>
      <c r="Q2" s="153" t="s">
        <v>3</v>
      </c>
      <c r="R2" s="31" t="s">
        <v>4</v>
      </c>
    </row>
    <row r="3" spans="1:18" ht="18" customHeight="1">
      <c r="A3" s="89" t="s">
        <v>149</v>
      </c>
      <c r="B3" s="89" t="s">
        <v>55</v>
      </c>
      <c r="D3" s="10" t="s">
        <v>7</v>
      </c>
      <c r="E3" s="26">
        <v>3</v>
      </c>
      <c r="F3" s="9" t="s">
        <v>8</v>
      </c>
      <c r="G3" s="2" t="s">
        <v>7</v>
      </c>
      <c r="H3" s="9">
        <v>3</v>
      </c>
      <c r="I3" s="2" t="s">
        <v>8</v>
      </c>
      <c r="J3" s="10" t="s">
        <v>7</v>
      </c>
      <c r="K3" s="28">
        <v>3</v>
      </c>
      <c r="L3" s="2" t="s">
        <v>8</v>
      </c>
      <c r="M3" s="10" t="s">
        <v>7</v>
      </c>
      <c r="N3" s="2">
        <v>3</v>
      </c>
      <c r="O3" s="9" t="s">
        <v>8</v>
      </c>
      <c r="P3" s="2" t="s">
        <v>7</v>
      </c>
      <c r="Q3" s="19">
        <v>3</v>
      </c>
      <c r="R3" s="9" t="s">
        <v>8</v>
      </c>
    </row>
    <row r="4" spans="1:18" ht="18" customHeight="1">
      <c r="A4" s="89" t="s">
        <v>42</v>
      </c>
      <c r="B4" s="89" t="s">
        <v>6</v>
      </c>
      <c r="D4" s="10" t="s">
        <v>10</v>
      </c>
      <c r="E4" s="2">
        <v>1</v>
      </c>
      <c r="F4" s="10" t="s">
        <v>11</v>
      </c>
      <c r="G4" s="2" t="s">
        <v>10</v>
      </c>
      <c r="H4" s="10">
        <v>3</v>
      </c>
      <c r="I4" s="2" t="s">
        <v>11</v>
      </c>
      <c r="J4" s="10" t="s">
        <v>10</v>
      </c>
      <c r="K4" s="28">
        <v>1</v>
      </c>
      <c r="L4" s="2" t="s">
        <v>11</v>
      </c>
      <c r="M4" s="10" t="s">
        <v>10</v>
      </c>
      <c r="N4" s="2">
        <v>1</v>
      </c>
      <c r="O4" s="10" t="s">
        <v>11</v>
      </c>
      <c r="P4" s="2" t="s">
        <v>10</v>
      </c>
      <c r="Q4" s="19">
        <v>1</v>
      </c>
      <c r="R4" s="10" t="s">
        <v>11</v>
      </c>
    </row>
    <row r="5" spans="1:18" ht="18" customHeight="1">
      <c r="A5" s="89" t="s">
        <v>225</v>
      </c>
      <c r="B5" s="89" t="s">
        <v>53</v>
      </c>
      <c r="D5" s="10" t="s">
        <v>13</v>
      </c>
      <c r="E5" s="2">
        <v>1</v>
      </c>
      <c r="F5" s="10"/>
      <c r="G5" s="2" t="s">
        <v>239</v>
      </c>
      <c r="H5" s="10">
        <v>7</v>
      </c>
      <c r="I5" s="2" t="s">
        <v>18</v>
      </c>
      <c r="J5" s="10" t="s">
        <v>13</v>
      </c>
      <c r="K5" s="28">
        <v>1</v>
      </c>
      <c r="M5" s="10" t="s">
        <v>13</v>
      </c>
      <c r="N5" s="2">
        <v>2</v>
      </c>
      <c r="O5" s="10"/>
      <c r="P5" s="2" t="s">
        <v>13</v>
      </c>
      <c r="Q5" s="19">
        <v>1</v>
      </c>
      <c r="R5" s="10"/>
    </row>
    <row r="6" spans="1:18" ht="18" customHeight="1">
      <c r="A6" s="89" t="s">
        <v>226</v>
      </c>
      <c r="B6" s="89" t="s">
        <v>6</v>
      </c>
      <c r="D6" s="10" t="s">
        <v>239</v>
      </c>
      <c r="E6" s="2">
        <v>5</v>
      </c>
      <c r="F6" s="10" t="s">
        <v>18</v>
      </c>
      <c r="G6" s="2" t="s">
        <v>87</v>
      </c>
      <c r="H6" s="10">
        <v>1</v>
      </c>
      <c r="I6" s="2" t="s">
        <v>18</v>
      </c>
      <c r="J6" s="10" t="s">
        <v>239</v>
      </c>
      <c r="K6" s="28">
        <v>12</v>
      </c>
      <c r="L6" s="2" t="s">
        <v>18</v>
      </c>
      <c r="M6" s="10" t="s">
        <v>75</v>
      </c>
      <c r="N6" s="2">
        <v>1</v>
      </c>
      <c r="O6" s="10" t="s">
        <v>18</v>
      </c>
      <c r="P6" s="2" t="s">
        <v>239</v>
      </c>
      <c r="Q6" s="19">
        <v>5</v>
      </c>
      <c r="R6" s="10" t="s">
        <v>18</v>
      </c>
    </row>
    <row r="7" spans="1:18" ht="18" customHeight="1">
      <c r="A7" s="89" t="s">
        <v>217</v>
      </c>
      <c r="B7" s="89" t="s">
        <v>55</v>
      </c>
      <c r="D7" s="10" t="s">
        <v>87</v>
      </c>
      <c r="E7" s="2">
        <v>2</v>
      </c>
      <c r="F7" s="10" t="s">
        <v>18</v>
      </c>
      <c r="G7" s="2" t="s">
        <v>263</v>
      </c>
      <c r="H7" s="10">
        <v>1</v>
      </c>
      <c r="I7" s="2" t="s">
        <v>18</v>
      </c>
      <c r="J7" s="10" t="s">
        <v>87</v>
      </c>
      <c r="K7" s="28">
        <v>1</v>
      </c>
      <c r="L7" s="2" t="s">
        <v>18</v>
      </c>
      <c r="M7" s="10" t="s">
        <v>239</v>
      </c>
      <c r="N7" s="2">
        <v>7</v>
      </c>
      <c r="O7" s="10" t="s">
        <v>18</v>
      </c>
      <c r="P7" s="2" t="s">
        <v>177</v>
      </c>
      <c r="Q7" s="19">
        <v>1</v>
      </c>
      <c r="R7" s="10" t="s">
        <v>18</v>
      </c>
    </row>
    <row r="8" spans="1:18" ht="18" customHeight="1">
      <c r="A8" s="89" t="s">
        <v>117</v>
      </c>
      <c r="B8" s="89" t="s">
        <v>55</v>
      </c>
      <c r="D8" s="10" t="s">
        <v>148</v>
      </c>
      <c r="E8" s="2">
        <v>9</v>
      </c>
      <c r="F8" s="10" t="s">
        <v>23</v>
      </c>
      <c r="G8" s="2" t="s">
        <v>20</v>
      </c>
      <c r="H8" s="10">
        <v>3</v>
      </c>
      <c r="I8" s="2" t="s">
        <v>18</v>
      </c>
      <c r="J8" s="10" t="s">
        <v>263</v>
      </c>
      <c r="K8" s="2">
        <v>1</v>
      </c>
      <c r="L8" s="19" t="s">
        <v>18</v>
      </c>
      <c r="M8" s="10" t="s">
        <v>87</v>
      </c>
      <c r="N8" s="2">
        <v>2</v>
      </c>
      <c r="O8" s="10" t="s">
        <v>18</v>
      </c>
      <c r="P8" s="28" t="s">
        <v>85</v>
      </c>
      <c r="Q8" s="2">
        <v>8</v>
      </c>
      <c r="R8" s="10" t="s">
        <v>18</v>
      </c>
    </row>
    <row r="9" spans="1:18" ht="18" customHeight="1">
      <c r="A9" s="89" t="s">
        <v>229</v>
      </c>
      <c r="B9" s="89" t="s">
        <v>6</v>
      </c>
      <c r="D9" s="10" t="s">
        <v>229</v>
      </c>
      <c r="E9" s="2">
        <v>1</v>
      </c>
      <c r="F9" s="10" t="s">
        <v>11</v>
      </c>
      <c r="G9" s="2" t="s">
        <v>73</v>
      </c>
      <c r="H9" s="10">
        <v>1</v>
      </c>
      <c r="I9" s="2" t="s">
        <v>18</v>
      </c>
      <c r="J9" s="10" t="s">
        <v>229</v>
      </c>
      <c r="K9" s="2">
        <v>1</v>
      </c>
      <c r="L9" s="19" t="s">
        <v>11</v>
      </c>
      <c r="M9" s="10" t="s">
        <v>263</v>
      </c>
      <c r="N9" s="2">
        <v>1</v>
      </c>
      <c r="O9" s="10" t="s">
        <v>18</v>
      </c>
      <c r="P9" s="2" t="s">
        <v>264</v>
      </c>
      <c r="Q9" s="19">
        <v>1</v>
      </c>
      <c r="R9" s="10" t="s">
        <v>23</v>
      </c>
    </row>
    <row r="10" spans="1:18" ht="18" customHeight="1">
      <c r="A10" s="89" t="s">
        <v>115</v>
      </c>
      <c r="B10" s="89" t="s">
        <v>55</v>
      </c>
      <c r="D10" s="10" t="s">
        <v>263</v>
      </c>
      <c r="E10" s="2">
        <v>1</v>
      </c>
      <c r="F10" s="10" t="s">
        <v>18</v>
      </c>
      <c r="G10" s="2" t="s">
        <v>85</v>
      </c>
      <c r="H10" s="10">
        <v>1</v>
      </c>
      <c r="I10" s="2" t="s">
        <v>18</v>
      </c>
      <c r="J10" s="10" t="s">
        <v>264</v>
      </c>
      <c r="K10" s="28">
        <v>2</v>
      </c>
      <c r="L10" s="2" t="s">
        <v>18</v>
      </c>
      <c r="M10" s="10" t="s">
        <v>177</v>
      </c>
      <c r="N10" s="2">
        <v>3</v>
      </c>
      <c r="O10" s="10" t="s">
        <v>18</v>
      </c>
      <c r="P10" s="140" t="s">
        <v>198</v>
      </c>
      <c r="Q10" s="161">
        <v>1</v>
      </c>
      <c r="R10" s="141" t="s">
        <v>16</v>
      </c>
    </row>
    <row r="11" spans="1:18" ht="18" customHeight="1">
      <c r="A11" s="89" t="s">
        <v>167</v>
      </c>
      <c r="B11" s="89" t="s">
        <v>6</v>
      </c>
      <c r="D11" s="10" t="s">
        <v>115</v>
      </c>
      <c r="E11" s="2">
        <v>1</v>
      </c>
      <c r="F11" s="10" t="s">
        <v>23</v>
      </c>
      <c r="G11" s="2" t="s">
        <v>167</v>
      </c>
      <c r="H11" s="10">
        <v>2</v>
      </c>
      <c r="I11" s="2" t="s">
        <v>23</v>
      </c>
      <c r="J11" s="141" t="s">
        <v>28</v>
      </c>
      <c r="K11" s="139">
        <v>3</v>
      </c>
      <c r="L11" s="140" t="s">
        <v>16</v>
      </c>
      <c r="M11" s="10" t="s">
        <v>20</v>
      </c>
      <c r="N11" s="2">
        <v>1</v>
      </c>
      <c r="O11" s="10" t="s">
        <v>18</v>
      </c>
      <c r="P11" s="140" t="s">
        <v>119</v>
      </c>
      <c r="Q11" s="161">
        <v>1</v>
      </c>
      <c r="R11" s="141" t="s">
        <v>16</v>
      </c>
    </row>
    <row r="12" spans="1:18" ht="18" customHeight="1">
      <c r="A12" s="89" t="s">
        <v>148</v>
      </c>
      <c r="B12" s="89" t="s">
        <v>6</v>
      </c>
      <c r="D12" s="110" t="s">
        <v>106</v>
      </c>
      <c r="E12" s="150">
        <v>2</v>
      </c>
      <c r="F12" s="110" t="s">
        <v>16</v>
      </c>
      <c r="G12" s="150" t="s">
        <v>33</v>
      </c>
      <c r="H12" s="110">
        <v>1</v>
      </c>
      <c r="I12" s="150" t="s">
        <v>16</v>
      </c>
      <c r="J12" s="141" t="s">
        <v>118</v>
      </c>
      <c r="K12" s="139">
        <v>4</v>
      </c>
      <c r="L12" s="140" t="s">
        <v>16</v>
      </c>
      <c r="M12" s="10" t="s">
        <v>42</v>
      </c>
      <c r="N12" s="2">
        <v>1</v>
      </c>
      <c r="O12" s="10" t="s">
        <v>11</v>
      </c>
      <c r="P12" s="140" t="s">
        <v>108</v>
      </c>
      <c r="Q12" s="161">
        <v>1</v>
      </c>
      <c r="R12" s="141" t="s">
        <v>16</v>
      </c>
    </row>
    <row r="13" spans="1:18" ht="18" customHeight="1">
      <c r="A13" s="89" t="s">
        <v>264</v>
      </c>
      <c r="B13" s="89" t="s">
        <v>6</v>
      </c>
      <c r="D13" s="110" t="s">
        <v>48</v>
      </c>
      <c r="E13" s="150">
        <v>2</v>
      </c>
      <c r="F13" s="110" t="s">
        <v>16</v>
      </c>
      <c r="G13" s="150" t="s">
        <v>113</v>
      </c>
      <c r="H13" s="110">
        <v>1</v>
      </c>
      <c r="I13" s="150" t="s">
        <v>16</v>
      </c>
      <c r="J13" s="141" t="s">
        <v>66</v>
      </c>
      <c r="K13" s="139">
        <v>1</v>
      </c>
      <c r="L13" s="140" t="s">
        <v>16</v>
      </c>
      <c r="M13" s="141" t="s">
        <v>61</v>
      </c>
      <c r="N13" s="140">
        <v>2</v>
      </c>
      <c r="O13" s="141" t="s">
        <v>16</v>
      </c>
      <c r="P13" s="140" t="s">
        <v>15</v>
      </c>
      <c r="Q13" s="161">
        <v>6</v>
      </c>
      <c r="R13" s="141" t="s">
        <v>16</v>
      </c>
    </row>
    <row r="14" spans="1:18" ht="18" customHeight="1">
      <c r="A14" s="89" t="s">
        <v>73</v>
      </c>
      <c r="B14" s="89" t="s">
        <v>6</v>
      </c>
      <c r="D14" s="110" t="s">
        <v>38</v>
      </c>
      <c r="E14" s="150">
        <v>3</v>
      </c>
      <c r="F14" s="110" t="s">
        <v>16</v>
      </c>
      <c r="G14" s="150" t="s">
        <v>40</v>
      </c>
      <c r="H14" s="110">
        <v>1</v>
      </c>
      <c r="I14" s="150" t="s">
        <v>16</v>
      </c>
      <c r="J14" s="141" t="s">
        <v>225</v>
      </c>
      <c r="K14" s="139">
        <v>2</v>
      </c>
      <c r="L14" s="140" t="s">
        <v>16</v>
      </c>
      <c r="M14" s="141" t="s">
        <v>19</v>
      </c>
      <c r="N14" s="140">
        <v>2</v>
      </c>
      <c r="O14" s="141" t="s">
        <v>16</v>
      </c>
      <c r="P14" s="2" t="s">
        <v>263</v>
      </c>
      <c r="Q14" s="19">
        <v>1</v>
      </c>
      <c r="R14" s="10" t="s">
        <v>18</v>
      </c>
    </row>
    <row r="15" spans="1:18" ht="18" customHeight="1">
      <c r="A15" s="89" t="s">
        <v>263</v>
      </c>
      <c r="B15" s="89" t="s">
        <v>6</v>
      </c>
      <c r="D15" s="110" t="s">
        <v>110</v>
      </c>
      <c r="E15" s="150">
        <v>2</v>
      </c>
      <c r="F15" s="110" t="s">
        <v>16</v>
      </c>
      <c r="G15" s="150" t="s">
        <v>36</v>
      </c>
      <c r="H15" s="110">
        <v>1</v>
      </c>
      <c r="I15" s="150" t="s">
        <v>16</v>
      </c>
      <c r="J15" s="10" t="s">
        <v>20</v>
      </c>
      <c r="K15" s="28">
        <v>1</v>
      </c>
      <c r="L15" s="2" t="s">
        <v>18</v>
      </c>
      <c r="M15" s="141" t="s">
        <v>225</v>
      </c>
      <c r="N15" s="140">
        <v>2</v>
      </c>
      <c r="O15" s="141" t="s">
        <v>16</v>
      </c>
      <c r="P15" s="10" t="s">
        <v>73</v>
      </c>
      <c r="Q15" s="2">
        <v>1</v>
      </c>
      <c r="R15" s="10" t="s">
        <v>23</v>
      </c>
    </row>
    <row r="16" spans="1:18" ht="18" customHeight="1">
      <c r="A16" s="89" t="s">
        <v>239</v>
      </c>
      <c r="B16" s="89" t="s">
        <v>53</v>
      </c>
      <c r="D16" s="10"/>
      <c r="F16" s="10"/>
      <c r="G16" s="150" t="s">
        <v>39</v>
      </c>
      <c r="H16" s="110">
        <v>1</v>
      </c>
      <c r="I16" s="150" t="s">
        <v>16</v>
      </c>
      <c r="J16" s="10"/>
      <c r="K16" s="28"/>
      <c r="M16" s="141" t="s">
        <v>147</v>
      </c>
      <c r="N16" s="140">
        <v>2</v>
      </c>
      <c r="O16" s="141" t="s">
        <v>16</v>
      </c>
      <c r="P16" s="2" t="s">
        <v>20</v>
      </c>
      <c r="Q16" s="19">
        <v>2</v>
      </c>
      <c r="R16" s="10" t="s">
        <v>18</v>
      </c>
    </row>
    <row r="17" spans="1:18" ht="18" customHeight="1">
      <c r="A17" s="23" t="s">
        <v>260</v>
      </c>
      <c r="B17" s="89" t="s">
        <v>53</v>
      </c>
      <c r="D17" s="10"/>
      <c r="F17" s="10"/>
      <c r="G17" s="110" t="s">
        <v>111</v>
      </c>
      <c r="H17" s="150">
        <v>1</v>
      </c>
      <c r="I17" s="110" t="s">
        <v>16</v>
      </c>
      <c r="J17" s="10"/>
      <c r="K17" s="28"/>
      <c r="M17" s="141" t="s">
        <v>146</v>
      </c>
      <c r="N17" s="140">
        <v>1</v>
      </c>
      <c r="O17" s="141" t="s">
        <v>16</v>
      </c>
      <c r="Q17" s="19"/>
      <c r="R17" s="10"/>
    </row>
    <row r="18" spans="1:18" ht="18" customHeight="1">
      <c r="A18" s="23" t="s">
        <v>261</v>
      </c>
      <c r="B18" s="89" t="s">
        <v>53</v>
      </c>
      <c r="D18" s="10"/>
      <c r="F18" s="10"/>
      <c r="G18" s="150" t="s">
        <v>107</v>
      </c>
      <c r="H18" s="110">
        <v>1</v>
      </c>
      <c r="I18" s="150" t="s">
        <v>16</v>
      </c>
      <c r="J18" s="10"/>
      <c r="K18" s="28"/>
      <c r="M18" s="10" t="s">
        <v>148</v>
      </c>
      <c r="N18" s="2">
        <v>1</v>
      </c>
      <c r="O18" s="10" t="s">
        <v>11</v>
      </c>
      <c r="Q18" s="19"/>
      <c r="R18" s="10"/>
    </row>
    <row r="19" spans="1:18" ht="18" customHeight="1">
      <c r="A19" s="23" t="s">
        <v>157</v>
      </c>
      <c r="B19" s="89" t="s">
        <v>50</v>
      </c>
      <c r="D19" s="10"/>
      <c r="F19" s="10"/>
      <c r="G19" s="150" t="s">
        <v>15</v>
      </c>
      <c r="H19" s="110">
        <v>3</v>
      </c>
      <c r="I19" s="150" t="s">
        <v>16</v>
      </c>
      <c r="J19" s="10"/>
      <c r="K19" s="28"/>
      <c r="M19" s="10" t="s">
        <v>167</v>
      </c>
      <c r="N19" s="2">
        <v>1</v>
      </c>
      <c r="O19" s="10" t="s">
        <v>23</v>
      </c>
      <c r="Q19" s="19"/>
      <c r="R19" s="10"/>
    </row>
    <row r="20" spans="1:18" ht="18" customHeight="1">
      <c r="B20" s="89"/>
      <c r="D20" s="10"/>
      <c r="F20" s="10"/>
      <c r="G20" s="2" t="s">
        <v>115</v>
      </c>
      <c r="H20" s="10">
        <v>1</v>
      </c>
      <c r="I20" s="2" t="s">
        <v>23</v>
      </c>
      <c r="J20" s="10"/>
      <c r="K20" s="28"/>
      <c r="M20" s="10"/>
      <c r="O20" s="10"/>
      <c r="Q20" s="19"/>
      <c r="R20" s="10"/>
    </row>
    <row r="21" spans="1:18" ht="18" customHeight="1">
      <c r="B21" s="89"/>
      <c r="D21" s="10"/>
      <c r="F21" s="10"/>
      <c r="H21" s="10"/>
      <c r="J21" s="10"/>
      <c r="K21" s="28"/>
      <c r="M21" s="10"/>
      <c r="O21" s="11"/>
      <c r="Q21" s="19"/>
      <c r="R21" s="11"/>
    </row>
    <row r="22" spans="1:18" ht="18" customHeight="1">
      <c r="B22" s="89"/>
      <c r="D22" s="12"/>
      <c r="E22" s="432">
        <f>SUM(E3:E21)</f>
        <v>33</v>
      </c>
      <c r="F22" s="440"/>
      <c r="G22" s="53"/>
      <c r="H22" s="432">
        <f>SUM(H3:H21)</f>
        <v>33</v>
      </c>
      <c r="I22" s="430"/>
      <c r="J22" s="12"/>
      <c r="K22" s="432">
        <f>SUM(K3:K21)</f>
        <v>33</v>
      </c>
      <c r="L22" s="430"/>
      <c r="M22" s="78"/>
      <c r="N22" s="430">
        <f>SUM(N3:N21)</f>
        <v>33</v>
      </c>
      <c r="O22" s="436"/>
      <c r="P22" s="12"/>
      <c r="Q22" s="432">
        <f>SUM(Q3:Q21)</f>
        <v>33</v>
      </c>
      <c r="R22" s="431"/>
    </row>
    <row r="23" spans="1:18" ht="18" customHeight="1">
      <c r="D23" s="450">
        <v>45208</v>
      </c>
      <c r="E23" s="442"/>
      <c r="F23" s="451"/>
      <c r="G23" s="442">
        <v>45209</v>
      </c>
      <c r="H23" s="442"/>
      <c r="I23" s="480"/>
      <c r="J23" s="475">
        <v>45210</v>
      </c>
      <c r="K23" s="442"/>
      <c r="L23" s="480"/>
      <c r="M23" s="450">
        <v>45211</v>
      </c>
      <c r="N23" s="442"/>
      <c r="O23" s="480"/>
      <c r="P23" s="450">
        <v>45212</v>
      </c>
      <c r="Q23" s="442"/>
      <c r="R23" s="446"/>
    </row>
    <row r="24" spans="1:18" ht="18" customHeight="1">
      <c r="A24" s="117" t="s">
        <v>67</v>
      </c>
      <c r="D24" s="116" t="s">
        <v>1</v>
      </c>
      <c r="E24" s="51" t="s">
        <v>3</v>
      </c>
      <c r="F24" s="51" t="s">
        <v>4</v>
      </c>
      <c r="G24" s="50" t="s">
        <v>1</v>
      </c>
      <c r="H24" s="51" t="s">
        <v>3</v>
      </c>
      <c r="I24" s="216" t="s">
        <v>4</v>
      </c>
      <c r="J24" s="45" t="s">
        <v>1</v>
      </c>
      <c r="K24" s="77" t="s">
        <v>3</v>
      </c>
      <c r="L24" s="51" t="s">
        <v>4</v>
      </c>
      <c r="M24" s="50" t="s">
        <v>1</v>
      </c>
      <c r="N24" s="51" t="s">
        <v>3</v>
      </c>
      <c r="O24" s="51" t="s">
        <v>4</v>
      </c>
      <c r="P24" s="170" t="s">
        <v>1</v>
      </c>
      <c r="Q24" s="108" t="s">
        <v>3</v>
      </c>
      <c r="R24" s="31" t="s">
        <v>4</v>
      </c>
    </row>
    <row r="25" spans="1:18" ht="18" customHeight="1">
      <c r="A25" s="223" t="s">
        <v>69</v>
      </c>
      <c r="D25" s="9" t="s">
        <v>7</v>
      </c>
      <c r="E25" s="2">
        <v>3</v>
      </c>
      <c r="F25" s="10" t="s">
        <v>8</v>
      </c>
      <c r="G25" s="2" t="s">
        <v>7</v>
      </c>
      <c r="H25" s="10">
        <v>3</v>
      </c>
      <c r="I25" s="2" t="s">
        <v>8</v>
      </c>
      <c r="J25" s="10" t="s">
        <v>7</v>
      </c>
      <c r="K25" s="28">
        <v>2</v>
      </c>
      <c r="L25" s="2" t="s">
        <v>8</v>
      </c>
      <c r="M25" s="19" t="s">
        <v>7</v>
      </c>
      <c r="N25" s="19">
        <v>3</v>
      </c>
      <c r="O25" s="19" t="s">
        <v>8</v>
      </c>
      <c r="P25" s="9" t="s">
        <v>7</v>
      </c>
      <c r="Q25" s="2">
        <v>3</v>
      </c>
      <c r="R25" s="9" t="s">
        <v>8</v>
      </c>
    </row>
    <row r="26" spans="1:18" ht="18" customHeight="1">
      <c r="A26" s="224" t="s">
        <v>70</v>
      </c>
      <c r="D26" s="10" t="s">
        <v>10</v>
      </c>
      <c r="E26" s="2">
        <v>1</v>
      </c>
      <c r="F26" s="10" t="s">
        <v>11</v>
      </c>
      <c r="G26" s="19" t="s">
        <v>10</v>
      </c>
      <c r="H26" s="6">
        <v>3</v>
      </c>
      <c r="I26" s="19" t="s">
        <v>11</v>
      </c>
      <c r="J26" s="10" t="s">
        <v>10</v>
      </c>
      <c r="K26" s="2">
        <v>1</v>
      </c>
      <c r="L26" s="10" t="s">
        <v>11</v>
      </c>
      <c r="M26" s="10" t="s">
        <v>10</v>
      </c>
      <c r="N26" s="19">
        <v>1</v>
      </c>
      <c r="O26" s="19" t="s">
        <v>11</v>
      </c>
      <c r="P26" s="10" t="s">
        <v>10</v>
      </c>
      <c r="Q26" s="2">
        <v>2</v>
      </c>
      <c r="R26" s="10" t="s">
        <v>11</v>
      </c>
    </row>
    <row r="27" spans="1:18" ht="18" customHeight="1">
      <c r="A27" s="127" t="s">
        <v>71</v>
      </c>
      <c r="D27" s="10" t="s">
        <v>157</v>
      </c>
      <c r="E27" s="2">
        <v>3</v>
      </c>
      <c r="F27" s="10" t="s">
        <v>18</v>
      </c>
      <c r="G27" s="19" t="s">
        <v>75</v>
      </c>
      <c r="H27" s="6">
        <v>1</v>
      </c>
      <c r="I27" s="19" t="s">
        <v>18</v>
      </c>
      <c r="J27" s="10" t="s">
        <v>58</v>
      </c>
      <c r="K27" s="2">
        <v>1</v>
      </c>
      <c r="L27" s="10" t="s">
        <v>8</v>
      </c>
      <c r="M27" s="10" t="s">
        <v>15</v>
      </c>
      <c r="N27" s="2">
        <v>10</v>
      </c>
      <c r="O27" s="19" t="s">
        <v>16</v>
      </c>
      <c r="P27" s="10" t="s">
        <v>85</v>
      </c>
      <c r="Q27" s="2">
        <v>13</v>
      </c>
      <c r="R27" s="10" t="s">
        <v>18</v>
      </c>
    </row>
    <row r="28" spans="1:18" ht="18" customHeight="1">
      <c r="A28" s="234" t="s">
        <v>72</v>
      </c>
      <c r="D28" s="10" t="s">
        <v>239</v>
      </c>
      <c r="E28" s="28">
        <v>4</v>
      </c>
      <c r="F28" s="2" t="s">
        <v>18</v>
      </c>
      <c r="G28" s="10" t="s">
        <v>85</v>
      </c>
      <c r="H28" s="28">
        <v>12</v>
      </c>
      <c r="I28" s="2" t="s">
        <v>18</v>
      </c>
      <c r="J28" s="10" t="s">
        <v>75</v>
      </c>
      <c r="K28" s="2">
        <v>1</v>
      </c>
      <c r="L28" s="10" t="s">
        <v>18</v>
      </c>
      <c r="M28" s="10" t="s">
        <v>85</v>
      </c>
      <c r="N28" s="2">
        <v>12</v>
      </c>
      <c r="O28" s="19" t="s">
        <v>18</v>
      </c>
      <c r="P28" s="10" t="s">
        <v>157</v>
      </c>
      <c r="Q28" s="2">
        <v>3</v>
      </c>
      <c r="R28" s="10" t="s">
        <v>18</v>
      </c>
    </row>
    <row r="29" spans="1:18" ht="18" customHeight="1">
      <c r="D29" s="137" t="s">
        <v>36</v>
      </c>
      <c r="E29" s="148">
        <v>2</v>
      </c>
      <c r="F29" s="137" t="s">
        <v>16</v>
      </c>
      <c r="G29" s="6" t="s">
        <v>87</v>
      </c>
      <c r="H29" s="6">
        <v>3</v>
      </c>
      <c r="I29" s="6" t="s">
        <v>18</v>
      </c>
      <c r="J29" s="10" t="s">
        <v>85</v>
      </c>
      <c r="K29" s="28">
        <v>13</v>
      </c>
      <c r="L29" s="2" t="s">
        <v>18</v>
      </c>
      <c r="M29" s="10" t="s">
        <v>157</v>
      </c>
      <c r="N29" s="28">
        <v>3</v>
      </c>
      <c r="O29" s="2" t="s">
        <v>18</v>
      </c>
      <c r="P29" s="10" t="s">
        <v>87</v>
      </c>
      <c r="Q29" s="2">
        <v>2</v>
      </c>
      <c r="R29" s="10" t="s">
        <v>18</v>
      </c>
    </row>
    <row r="30" spans="1:18" ht="18" customHeight="1">
      <c r="D30" s="10" t="s">
        <v>177</v>
      </c>
      <c r="E30" s="2">
        <v>3</v>
      </c>
      <c r="F30" s="10" t="s">
        <v>18</v>
      </c>
      <c r="G30" s="6" t="s">
        <v>157</v>
      </c>
      <c r="H30" s="6">
        <v>2</v>
      </c>
      <c r="I30" s="6" t="s">
        <v>18</v>
      </c>
      <c r="J30" s="10" t="s">
        <v>239</v>
      </c>
      <c r="K30" s="2">
        <v>1</v>
      </c>
      <c r="L30" s="6" t="s">
        <v>23</v>
      </c>
      <c r="M30" s="6" t="s">
        <v>87</v>
      </c>
      <c r="N30" s="6">
        <v>3</v>
      </c>
      <c r="O30" s="6" t="s">
        <v>18</v>
      </c>
      <c r="P30" s="10" t="s">
        <v>239</v>
      </c>
      <c r="Q30" s="2">
        <v>3</v>
      </c>
      <c r="R30" s="10" t="s">
        <v>23</v>
      </c>
    </row>
    <row r="31" spans="1:18" ht="18" customHeight="1">
      <c r="D31" s="10" t="s">
        <v>85</v>
      </c>
      <c r="E31" s="2">
        <v>7</v>
      </c>
      <c r="F31" s="10" t="s">
        <v>18</v>
      </c>
      <c r="G31" s="6" t="s">
        <v>190</v>
      </c>
      <c r="H31" s="6">
        <v>1</v>
      </c>
      <c r="I31" s="6" t="s">
        <v>16</v>
      </c>
      <c r="J31" s="10" t="s">
        <v>157</v>
      </c>
      <c r="K31" s="2">
        <v>3</v>
      </c>
      <c r="L31" s="10" t="s">
        <v>18</v>
      </c>
      <c r="M31" s="2" t="s">
        <v>167</v>
      </c>
      <c r="N31" s="19">
        <v>1</v>
      </c>
      <c r="O31" s="19" t="s">
        <v>11</v>
      </c>
      <c r="P31" s="141" t="s">
        <v>212</v>
      </c>
      <c r="Q31" s="140">
        <v>1</v>
      </c>
      <c r="R31" s="141" t="s">
        <v>16</v>
      </c>
    </row>
    <row r="32" spans="1:18" ht="18" customHeight="1">
      <c r="D32" s="10" t="s">
        <v>79</v>
      </c>
      <c r="E32" s="2">
        <v>2</v>
      </c>
      <c r="F32" s="10" t="s">
        <v>16</v>
      </c>
      <c r="G32" s="10" t="s">
        <v>123</v>
      </c>
      <c r="H32" s="2">
        <v>1</v>
      </c>
      <c r="I32" s="19" t="s">
        <v>16</v>
      </c>
      <c r="J32" s="10" t="s">
        <v>150</v>
      </c>
      <c r="K32" s="2">
        <v>1</v>
      </c>
      <c r="L32" s="10" t="s">
        <v>16</v>
      </c>
      <c r="N32" s="19"/>
      <c r="O32" s="19"/>
      <c r="P32" s="141" t="s">
        <v>198</v>
      </c>
      <c r="Q32" s="140">
        <v>1</v>
      </c>
      <c r="R32" s="141" t="s">
        <v>16</v>
      </c>
    </row>
    <row r="33" spans="4:18" ht="18" customHeight="1">
      <c r="D33" s="10" t="s">
        <v>84</v>
      </c>
      <c r="E33" s="2">
        <v>2</v>
      </c>
      <c r="F33" s="10" t="s">
        <v>16</v>
      </c>
      <c r="G33" s="10" t="s">
        <v>81</v>
      </c>
      <c r="H33" s="2">
        <v>1</v>
      </c>
      <c r="I33" s="19" t="s">
        <v>16</v>
      </c>
      <c r="J33" s="10" t="s">
        <v>241</v>
      </c>
      <c r="K33" s="2">
        <v>1</v>
      </c>
      <c r="L33" s="10" t="s">
        <v>16</v>
      </c>
      <c r="N33" s="19"/>
      <c r="O33" s="19"/>
      <c r="P33" s="141" t="s">
        <v>89</v>
      </c>
      <c r="Q33" s="140">
        <v>1</v>
      </c>
      <c r="R33" s="141" t="s">
        <v>16</v>
      </c>
    </row>
    <row r="34" spans="4:18" ht="18" customHeight="1">
      <c r="D34" s="10" t="s">
        <v>124</v>
      </c>
      <c r="E34" s="2">
        <v>1</v>
      </c>
      <c r="F34" s="10" t="s">
        <v>16</v>
      </c>
      <c r="G34" s="6" t="s">
        <v>139</v>
      </c>
      <c r="H34" s="8">
        <v>1</v>
      </c>
      <c r="I34" s="6" t="s">
        <v>16</v>
      </c>
      <c r="J34" s="10" t="s">
        <v>86</v>
      </c>
      <c r="K34" s="2">
        <v>1</v>
      </c>
      <c r="L34" s="10" t="s">
        <v>16</v>
      </c>
      <c r="M34" s="6"/>
      <c r="N34" s="8"/>
      <c r="O34" s="6"/>
      <c r="P34" s="10" t="s">
        <v>190</v>
      </c>
      <c r="Q34" s="2">
        <v>1</v>
      </c>
      <c r="R34" s="10" t="s">
        <v>16</v>
      </c>
    </row>
    <row r="35" spans="4:18" ht="18" customHeight="1">
      <c r="D35" s="10" t="s">
        <v>82</v>
      </c>
      <c r="E35" s="34">
        <v>2</v>
      </c>
      <c r="F35" s="6" t="s">
        <v>16</v>
      </c>
      <c r="G35" s="6" t="s">
        <v>221</v>
      </c>
      <c r="H35" s="8">
        <v>1</v>
      </c>
      <c r="I35" s="6" t="s">
        <v>16</v>
      </c>
      <c r="J35" s="10" t="s">
        <v>15</v>
      </c>
      <c r="K35" s="2">
        <v>6</v>
      </c>
      <c r="L35" s="10" t="s">
        <v>16</v>
      </c>
      <c r="M35" s="6"/>
      <c r="N35" s="8"/>
      <c r="O35" s="6"/>
      <c r="P35" s="110" t="s">
        <v>110</v>
      </c>
      <c r="Q35" s="150">
        <v>1</v>
      </c>
      <c r="R35" s="110" t="s">
        <v>16</v>
      </c>
    </row>
    <row r="36" spans="4:18" ht="18" customHeight="1">
      <c r="D36" s="10" t="s">
        <v>120</v>
      </c>
      <c r="E36" s="34">
        <v>2</v>
      </c>
      <c r="F36" s="6" t="s">
        <v>16</v>
      </c>
      <c r="G36" s="6" t="s">
        <v>245</v>
      </c>
      <c r="H36" s="8">
        <v>1</v>
      </c>
      <c r="I36" s="6" t="s">
        <v>16</v>
      </c>
      <c r="J36" s="10" t="s">
        <v>42</v>
      </c>
      <c r="K36" s="19">
        <v>1</v>
      </c>
      <c r="L36" s="10" t="s">
        <v>11</v>
      </c>
      <c r="M36" s="6"/>
      <c r="N36" s="8"/>
      <c r="O36" s="6"/>
      <c r="P36" s="141" t="s">
        <v>28</v>
      </c>
      <c r="Q36" s="140">
        <v>1</v>
      </c>
      <c r="R36" s="141" t="s">
        <v>16</v>
      </c>
    </row>
    <row r="37" spans="4:18" ht="18" customHeight="1">
      <c r="D37" s="10" t="s">
        <v>263</v>
      </c>
      <c r="E37" s="34">
        <v>1</v>
      </c>
      <c r="F37" s="6" t="s">
        <v>23</v>
      </c>
      <c r="G37" s="6" t="s">
        <v>122</v>
      </c>
      <c r="H37" s="8">
        <v>1</v>
      </c>
      <c r="I37" s="6" t="s">
        <v>16</v>
      </c>
      <c r="J37" s="10" t="s">
        <v>73</v>
      </c>
      <c r="K37" s="19">
        <v>1</v>
      </c>
      <c r="L37" s="10" t="s">
        <v>11</v>
      </c>
      <c r="M37" s="6"/>
      <c r="N37" s="8"/>
      <c r="O37" s="6"/>
      <c r="P37" s="141" t="s">
        <v>19</v>
      </c>
      <c r="Q37" s="140">
        <v>1</v>
      </c>
      <c r="R37" s="141" t="s">
        <v>16</v>
      </c>
    </row>
    <row r="38" spans="4:18" ht="18" customHeight="1">
      <c r="D38" s="6"/>
      <c r="E38" s="8"/>
      <c r="F38" s="6"/>
      <c r="G38" s="6" t="s">
        <v>242</v>
      </c>
      <c r="H38" s="8">
        <v>1</v>
      </c>
      <c r="I38" s="6" t="s">
        <v>16</v>
      </c>
      <c r="J38" s="10"/>
      <c r="K38" s="34"/>
      <c r="L38" s="6"/>
      <c r="M38" s="6"/>
      <c r="N38" s="8"/>
      <c r="O38" s="6"/>
      <c r="P38" s="6"/>
      <c r="Q38" s="8"/>
      <c r="R38" s="28"/>
    </row>
    <row r="39" spans="4:18" ht="18" customHeight="1">
      <c r="D39" s="6"/>
      <c r="E39" s="8"/>
      <c r="F39" s="6"/>
      <c r="G39" s="6" t="s">
        <v>239</v>
      </c>
      <c r="H39" s="8">
        <v>1</v>
      </c>
      <c r="I39" s="6" t="s">
        <v>23</v>
      </c>
      <c r="J39" s="10"/>
      <c r="K39" s="34"/>
      <c r="L39" s="6"/>
      <c r="M39" s="6"/>
      <c r="N39" s="8"/>
      <c r="O39" s="6"/>
      <c r="P39" s="6"/>
      <c r="Q39" s="8"/>
      <c r="R39" s="28"/>
    </row>
    <row r="40" spans="4:18" ht="18" customHeight="1">
      <c r="D40" s="6"/>
      <c r="E40" s="8"/>
      <c r="F40" s="6"/>
      <c r="G40" s="6"/>
      <c r="H40" s="8"/>
      <c r="I40" s="6"/>
      <c r="J40" s="10"/>
      <c r="K40" s="34"/>
      <c r="L40" s="6"/>
      <c r="M40" s="6"/>
      <c r="N40" s="8"/>
      <c r="O40" s="6"/>
      <c r="P40" s="6"/>
      <c r="Q40" s="8"/>
      <c r="R40" s="28"/>
    </row>
    <row r="41" spans="4:18" ht="18" customHeight="1">
      <c r="D41" s="12"/>
      <c r="E41" s="432">
        <f>SUM(E25:E40)</f>
        <v>33</v>
      </c>
      <c r="F41" s="440"/>
      <c r="G41" s="12"/>
      <c r="H41" s="432">
        <f>SUM(H25:H40)</f>
        <v>33</v>
      </c>
      <c r="I41" s="440"/>
      <c r="J41" s="12"/>
      <c r="K41" s="432">
        <f>SUM(K25:K40)</f>
        <v>33</v>
      </c>
      <c r="L41" s="440"/>
      <c r="M41" s="12"/>
      <c r="N41" s="432">
        <f>SUM(N25:N40)</f>
        <v>33</v>
      </c>
      <c r="O41" s="440"/>
      <c r="P41" s="12"/>
      <c r="Q41" s="432">
        <f>SUM(Q25:Q40)</f>
        <v>33</v>
      </c>
      <c r="R41" s="440"/>
    </row>
    <row r="42" spans="4:18" ht="18" customHeight="1">
      <c r="D42" s="447">
        <v>45215</v>
      </c>
      <c r="E42" s="445"/>
      <c r="F42" s="459"/>
      <c r="G42" s="447">
        <v>45216</v>
      </c>
      <c r="H42" s="445"/>
      <c r="I42" s="459"/>
      <c r="J42" s="447">
        <v>45217</v>
      </c>
      <c r="K42" s="460"/>
      <c r="L42" s="459"/>
      <c r="M42" s="447">
        <v>45218</v>
      </c>
      <c r="N42" s="445"/>
      <c r="O42" s="446"/>
      <c r="P42" s="447">
        <v>45219</v>
      </c>
      <c r="Q42" s="445"/>
      <c r="R42" s="446"/>
    </row>
    <row r="43" spans="4:18" ht="18" customHeight="1">
      <c r="D43" s="79" t="s">
        <v>1</v>
      </c>
      <c r="E43" s="58" t="s">
        <v>3</v>
      </c>
      <c r="F43" s="101" t="s">
        <v>4</v>
      </c>
      <c r="G43" s="158" t="s">
        <v>1</v>
      </c>
      <c r="H43" s="193" t="s">
        <v>3</v>
      </c>
      <c r="I43" s="164" t="s">
        <v>4</v>
      </c>
      <c r="J43" s="56" t="s">
        <v>1</v>
      </c>
      <c r="K43" s="30" t="s">
        <v>3</v>
      </c>
      <c r="L43" s="21" t="s">
        <v>4</v>
      </c>
      <c r="M43" s="45" t="s">
        <v>1</v>
      </c>
      <c r="N43" s="235" t="s">
        <v>3</v>
      </c>
      <c r="O43" s="153" t="s">
        <v>4</v>
      </c>
      <c r="P43" s="98" t="s">
        <v>1</v>
      </c>
      <c r="Q43" s="153" t="s">
        <v>3</v>
      </c>
      <c r="R43" s="43" t="s">
        <v>4</v>
      </c>
    </row>
    <row r="44" spans="4:18" ht="18" customHeight="1">
      <c r="D44" s="35"/>
      <c r="E44" s="100" t="s">
        <v>126</v>
      </c>
      <c r="F44" s="232"/>
      <c r="G44" s="17" t="s">
        <v>7</v>
      </c>
      <c r="H44" s="17">
        <v>2</v>
      </c>
      <c r="I44" s="9" t="s">
        <v>8</v>
      </c>
      <c r="J44" s="27" t="s">
        <v>7</v>
      </c>
      <c r="K44" s="28">
        <v>3</v>
      </c>
      <c r="L44" s="2" t="s">
        <v>8</v>
      </c>
      <c r="M44" s="19" t="s">
        <v>7</v>
      </c>
      <c r="N44" s="9">
        <v>3</v>
      </c>
      <c r="O44" s="2" t="s">
        <v>8</v>
      </c>
      <c r="P44" s="19" t="s">
        <v>10</v>
      </c>
      <c r="Q44" s="19">
        <v>4</v>
      </c>
      <c r="R44" s="10" t="s">
        <v>11</v>
      </c>
    </row>
    <row r="45" spans="4:18" ht="18" customHeight="1">
      <c r="D45" s="16"/>
      <c r="E45" s="16"/>
      <c r="F45" s="112"/>
      <c r="G45" s="19" t="s">
        <v>10</v>
      </c>
      <c r="H45" s="19">
        <v>3</v>
      </c>
      <c r="I45" s="10" t="s">
        <v>11</v>
      </c>
      <c r="J45" s="28" t="s">
        <v>10</v>
      </c>
      <c r="K45" s="28">
        <v>1</v>
      </c>
      <c r="L45" s="2" t="s">
        <v>11</v>
      </c>
      <c r="M45" s="19" t="s">
        <v>10</v>
      </c>
      <c r="N45" s="10">
        <v>1</v>
      </c>
      <c r="O45" s="2" t="s">
        <v>11</v>
      </c>
      <c r="P45" s="19" t="s">
        <v>13</v>
      </c>
      <c r="Q45" s="19">
        <v>2</v>
      </c>
      <c r="R45" s="10"/>
    </row>
    <row r="46" spans="4:18" ht="18" customHeight="1">
      <c r="D46" s="36"/>
      <c r="E46" s="59"/>
      <c r="F46" s="112"/>
      <c r="G46" s="19" t="s">
        <v>13</v>
      </c>
      <c r="H46" s="19">
        <v>2</v>
      </c>
      <c r="I46" s="10"/>
      <c r="J46" s="28" t="s">
        <v>13</v>
      </c>
      <c r="K46" s="28">
        <v>1</v>
      </c>
      <c r="M46" s="19" t="s">
        <v>13</v>
      </c>
      <c r="N46" s="10">
        <v>2</v>
      </c>
      <c r="P46" s="149" t="s">
        <v>15</v>
      </c>
      <c r="Q46" s="149">
        <v>9</v>
      </c>
      <c r="R46" s="110" t="s">
        <v>16</v>
      </c>
    </row>
    <row r="47" spans="4:18" ht="18" customHeight="1">
      <c r="D47" s="16"/>
      <c r="E47" s="16"/>
      <c r="F47" s="112"/>
      <c r="G47" s="19" t="s">
        <v>75</v>
      </c>
      <c r="H47" s="19">
        <v>1</v>
      </c>
      <c r="I47" s="10" t="s">
        <v>18</v>
      </c>
      <c r="J47" s="28" t="s">
        <v>87</v>
      </c>
      <c r="K47" s="34">
        <v>2</v>
      </c>
      <c r="L47" s="6" t="s">
        <v>18</v>
      </c>
      <c r="M47" s="149" t="s">
        <v>15</v>
      </c>
      <c r="N47" s="110">
        <v>4</v>
      </c>
      <c r="O47" s="150" t="s">
        <v>16</v>
      </c>
      <c r="P47" s="19" t="s">
        <v>177</v>
      </c>
      <c r="Q47" s="19">
        <v>2</v>
      </c>
      <c r="R47" s="10" t="s">
        <v>18</v>
      </c>
    </row>
    <row r="48" spans="4:18" ht="18" customHeight="1">
      <c r="D48" s="16"/>
      <c r="E48" s="16"/>
      <c r="F48" s="112"/>
      <c r="G48" s="19" t="s">
        <v>157</v>
      </c>
      <c r="H48" s="19">
        <v>5</v>
      </c>
      <c r="I48" s="10" t="s">
        <v>18</v>
      </c>
      <c r="J48" s="28" t="s">
        <v>157</v>
      </c>
      <c r="K48" s="28">
        <v>3</v>
      </c>
      <c r="L48" s="2" t="s">
        <v>18</v>
      </c>
      <c r="M48" s="19" t="s">
        <v>75</v>
      </c>
      <c r="N48" s="10">
        <v>1</v>
      </c>
      <c r="O48" s="2" t="s">
        <v>18</v>
      </c>
      <c r="P48" s="19" t="s">
        <v>157</v>
      </c>
      <c r="Q48" s="19">
        <v>3</v>
      </c>
      <c r="R48" s="10" t="s">
        <v>18</v>
      </c>
    </row>
    <row r="49" spans="4:18" ht="18" customHeight="1">
      <c r="D49" s="36"/>
      <c r="E49" s="59"/>
      <c r="F49" s="112"/>
      <c r="G49" s="19" t="s">
        <v>87</v>
      </c>
      <c r="H49" s="19">
        <v>3</v>
      </c>
      <c r="I49" s="10" t="s">
        <v>18</v>
      </c>
      <c r="J49" s="183" t="s">
        <v>119</v>
      </c>
      <c r="K49" s="148">
        <v>3</v>
      </c>
      <c r="L49" s="137" t="s">
        <v>16</v>
      </c>
      <c r="M49" s="19" t="s">
        <v>157</v>
      </c>
      <c r="N49" s="10">
        <v>3</v>
      </c>
      <c r="O49" s="2" t="s">
        <v>18</v>
      </c>
      <c r="P49" s="19" t="s">
        <v>87</v>
      </c>
      <c r="Q49" s="19">
        <v>3</v>
      </c>
      <c r="R49" s="10" t="s">
        <v>18</v>
      </c>
    </row>
    <row r="50" spans="4:18" ht="18" customHeight="1">
      <c r="D50" s="36"/>
      <c r="E50" s="59"/>
      <c r="F50" s="112"/>
      <c r="G50" s="19" t="s">
        <v>85</v>
      </c>
      <c r="H50" s="19">
        <v>2</v>
      </c>
      <c r="I50" s="10" t="s">
        <v>18</v>
      </c>
      <c r="J50" s="28" t="s">
        <v>177</v>
      </c>
      <c r="K50" s="2">
        <v>4</v>
      </c>
      <c r="L50" s="10" t="s">
        <v>18</v>
      </c>
      <c r="M50" s="19" t="s">
        <v>87</v>
      </c>
      <c r="N50" s="10">
        <v>3</v>
      </c>
      <c r="O50" s="2" t="s">
        <v>18</v>
      </c>
      <c r="P50" s="19" t="s">
        <v>260</v>
      </c>
      <c r="Q50" s="19">
        <v>4</v>
      </c>
      <c r="R50" s="10" t="s">
        <v>18</v>
      </c>
    </row>
    <row r="51" spans="4:18" ht="18" customHeight="1">
      <c r="D51" s="16"/>
      <c r="E51" s="16"/>
      <c r="F51" s="112"/>
      <c r="G51" s="19" t="s">
        <v>177</v>
      </c>
      <c r="H51" s="19">
        <v>3</v>
      </c>
      <c r="I51" s="10" t="s">
        <v>18</v>
      </c>
      <c r="J51" s="28" t="s">
        <v>85</v>
      </c>
      <c r="K51" s="2">
        <v>4</v>
      </c>
      <c r="L51" s="10" t="s">
        <v>18</v>
      </c>
      <c r="M51" s="182" t="s">
        <v>36</v>
      </c>
      <c r="N51" s="137">
        <v>3</v>
      </c>
      <c r="O51" s="148" t="s">
        <v>16</v>
      </c>
      <c r="P51" s="19" t="s">
        <v>261</v>
      </c>
      <c r="Q51" s="19">
        <v>3</v>
      </c>
      <c r="R51" s="10" t="s">
        <v>18</v>
      </c>
    </row>
    <row r="52" spans="4:18" ht="18" customHeight="1">
      <c r="D52" s="36"/>
      <c r="E52" s="59"/>
      <c r="F52" s="112"/>
      <c r="G52" s="161" t="s">
        <v>37</v>
      </c>
      <c r="H52" s="161">
        <v>1</v>
      </c>
      <c r="I52" s="141" t="s">
        <v>16</v>
      </c>
      <c r="J52" s="28" t="s">
        <v>124</v>
      </c>
      <c r="K52" s="2">
        <v>1</v>
      </c>
      <c r="L52" s="10" t="s">
        <v>16</v>
      </c>
      <c r="M52" s="19" t="s">
        <v>177</v>
      </c>
      <c r="N52" s="10">
        <v>1</v>
      </c>
      <c r="O52" s="2" t="s">
        <v>18</v>
      </c>
      <c r="P52" s="19" t="s">
        <v>149</v>
      </c>
      <c r="Q52" s="19">
        <v>1</v>
      </c>
      <c r="R52" s="10" t="s">
        <v>11</v>
      </c>
    </row>
    <row r="53" spans="4:18" ht="18" customHeight="1">
      <c r="D53" s="36"/>
      <c r="E53" s="59"/>
      <c r="F53" s="112"/>
      <c r="G53" s="161" t="s">
        <v>63</v>
      </c>
      <c r="H53" s="161">
        <v>1</v>
      </c>
      <c r="I53" s="141" t="s">
        <v>16</v>
      </c>
      <c r="J53" s="28" t="s">
        <v>117</v>
      </c>
      <c r="K53" s="28">
        <v>1</v>
      </c>
      <c r="L53" s="28" t="s">
        <v>11</v>
      </c>
      <c r="M53" s="19" t="s">
        <v>85</v>
      </c>
      <c r="N53" s="10">
        <v>3</v>
      </c>
      <c r="O53" s="2" t="s">
        <v>18</v>
      </c>
      <c r="P53" s="19" t="s">
        <v>115</v>
      </c>
      <c r="Q53" s="19">
        <v>1</v>
      </c>
      <c r="R53" s="10" t="s">
        <v>11</v>
      </c>
    </row>
    <row r="54" spans="4:18" ht="18" customHeight="1">
      <c r="D54" s="36"/>
      <c r="E54" s="59"/>
      <c r="F54" s="112"/>
      <c r="G54" s="161" t="s">
        <v>146</v>
      </c>
      <c r="H54" s="161">
        <v>2</v>
      </c>
      <c r="I54" s="141" t="s">
        <v>16</v>
      </c>
      <c r="J54" s="28" t="s">
        <v>226</v>
      </c>
      <c r="K54" s="2">
        <v>1</v>
      </c>
      <c r="L54" s="10" t="s">
        <v>11</v>
      </c>
      <c r="M54" s="19" t="s">
        <v>261</v>
      </c>
      <c r="N54" s="10">
        <v>2</v>
      </c>
      <c r="O54" s="2" t="s">
        <v>18</v>
      </c>
      <c r="P54" s="149" t="s">
        <v>106</v>
      </c>
      <c r="Q54" s="149">
        <v>1</v>
      </c>
      <c r="R54" s="110" t="s">
        <v>16</v>
      </c>
    </row>
    <row r="55" spans="4:18" ht="18" customHeight="1">
      <c r="D55" s="80"/>
      <c r="E55" s="80"/>
      <c r="F55" s="113"/>
      <c r="G55" s="161" t="s">
        <v>60</v>
      </c>
      <c r="H55" s="161">
        <v>1</v>
      </c>
      <c r="I55" s="141" t="s">
        <v>16</v>
      </c>
      <c r="J55" s="157" t="s">
        <v>40</v>
      </c>
      <c r="K55" s="150">
        <v>5</v>
      </c>
      <c r="L55" s="110" t="s">
        <v>16</v>
      </c>
      <c r="M55" s="6" t="s">
        <v>148</v>
      </c>
      <c r="N55" s="10">
        <v>1</v>
      </c>
      <c r="O55" s="2" t="s">
        <v>11</v>
      </c>
      <c r="P55" s="19"/>
      <c r="Q55" s="19"/>
      <c r="R55" s="10"/>
    </row>
    <row r="56" spans="4:18" ht="18" customHeight="1">
      <c r="D56" s="80"/>
      <c r="E56" s="80"/>
      <c r="F56" s="113"/>
      <c r="G56" s="149" t="s">
        <v>106</v>
      </c>
      <c r="H56" s="149">
        <v>1</v>
      </c>
      <c r="I56" s="110" t="s">
        <v>16</v>
      </c>
      <c r="J56" s="157" t="s">
        <v>33</v>
      </c>
      <c r="K56" s="150">
        <v>1</v>
      </c>
      <c r="L56" s="110" t="s">
        <v>16</v>
      </c>
      <c r="M56" s="6" t="s">
        <v>239</v>
      </c>
      <c r="N56" s="10">
        <v>1</v>
      </c>
      <c r="O56" s="2" t="s">
        <v>23</v>
      </c>
      <c r="P56" s="19"/>
      <c r="Q56" s="19"/>
      <c r="R56" s="10"/>
    </row>
    <row r="57" spans="4:18" ht="18" customHeight="1">
      <c r="D57" s="80"/>
      <c r="E57" s="80"/>
      <c r="F57" s="113"/>
      <c r="G57" s="19" t="s">
        <v>189</v>
      </c>
      <c r="H57" s="19">
        <v>1</v>
      </c>
      <c r="I57" s="10" t="s">
        <v>16</v>
      </c>
      <c r="J57" s="157" t="s">
        <v>36</v>
      </c>
      <c r="K57" s="150">
        <v>1</v>
      </c>
      <c r="L57" s="110" t="s">
        <v>16</v>
      </c>
      <c r="M57" s="6" t="s">
        <v>42</v>
      </c>
      <c r="N57" s="10">
        <v>1</v>
      </c>
      <c r="O57" s="2" t="s">
        <v>11</v>
      </c>
      <c r="P57" s="19"/>
      <c r="Q57" s="19"/>
      <c r="R57" s="10"/>
    </row>
    <row r="58" spans="4:18" ht="18" customHeight="1">
      <c r="D58" s="80"/>
      <c r="E58" s="80"/>
      <c r="F58" s="113"/>
      <c r="G58" s="161" t="s">
        <v>108</v>
      </c>
      <c r="H58" s="161">
        <v>2</v>
      </c>
      <c r="I58" s="141" t="s">
        <v>16</v>
      </c>
      <c r="J58" s="157" t="s">
        <v>38</v>
      </c>
      <c r="K58" s="150">
        <v>1</v>
      </c>
      <c r="L58" s="110" t="s">
        <v>16</v>
      </c>
      <c r="M58" s="149" t="s">
        <v>113</v>
      </c>
      <c r="N58" s="110">
        <v>1</v>
      </c>
      <c r="O58" s="150" t="s">
        <v>16</v>
      </c>
      <c r="P58" s="19"/>
      <c r="Q58" s="19"/>
      <c r="R58" s="10"/>
    </row>
    <row r="59" spans="4:18" ht="18" customHeight="1">
      <c r="D59" s="80"/>
      <c r="E59" s="80"/>
      <c r="F59" s="113"/>
      <c r="G59" s="161" t="s">
        <v>116</v>
      </c>
      <c r="H59" s="161">
        <v>1</v>
      </c>
      <c r="I59" s="141" t="s">
        <v>16</v>
      </c>
      <c r="J59" s="28" t="s">
        <v>239</v>
      </c>
      <c r="K59" s="34">
        <v>1</v>
      </c>
      <c r="L59" s="6" t="s">
        <v>23</v>
      </c>
      <c r="M59" s="149" t="s">
        <v>111</v>
      </c>
      <c r="N59" s="110">
        <v>1</v>
      </c>
      <c r="O59" s="150" t="s">
        <v>16</v>
      </c>
      <c r="P59" s="19"/>
      <c r="Q59" s="19"/>
      <c r="R59" s="10"/>
    </row>
    <row r="60" spans="4:18" ht="18" customHeight="1">
      <c r="D60" s="80"/>
      <c r="E60" s="80"/>
      <c r="F60" s="113"/>
      <c r="G60" s="10" t="s">
        <v>264</v>
      </c>
      <c r="H60" s="2">
        <v>1</v>
      </c>
      <c r="I60" s="10" t="s">
        <v>11</v>
      </c>
      <c r="J60" s="28"/>
      <c r="K60" s="34"/>
      <c r="L60" s="6"/>
      <c r="M60" s="149" t="s">
        <v>48</v>
      </c>
      <c r="N60" s="110">
        <v>2</v>
      </c>
      <c r="O60" s="150" t="s">
        <v>16</v>
      </c>
      <c r="P60" s="19"/>
      <c r="Q60" s="19"/>
      <c r="R60" s="10"/>
    </row>
    <row r="61" spans="4:18" ht="18" customHeight="1">
      <c r="D61" s="80"/>
      <c r="E61" s="80"/>
      <c r="F61" s="113"/>
      <c r="G61" s="10" t="s">
        <v>225</v>
      </c>
      <c r="H61" s="2">
        <v>1</v>
      </c>
      <c r="I61" s="10" t="s">
        <v>11</v>
      </c>
      <c r="J61" s="28"/>
      <c r="K61" s="34"/>
      <c r="M61" s="19"/>
      <c r="N61" s="10"/>
      <c r="P61" s="19"/>
      <c r="Q61" s="19"/>
      <c r="R61" s="10"/>
    </row>
    <row r="62" spans="4:18" ht="18" customHeight="1">
      <c r="D62" s="80"/>
      <c r="E62" s="80"/>
      <c r="F62" s="113"/>
      <c r="G62" s="10"/>
      <c r="I62" s="11"/>
      <c r="J62" s="28"/>
      <c r="K62" s="34"/>
      <c r="L62" s="32"/>
      <c r="M62" s="19"/>
      <c r="N62" s="11"/>
      <c r="P62" s="25"/>
      <c r="Q62" s="25"/>
      <c r="R62" s="11"/>
    </row>
    <row r="63" spans="4:18" ht="18" customHeight="1">
      <c r="D63" s="20"/>
      <c r="E63" s="466"/>
      <c r="F63" s="487"/>
      <c r="G63" s="78"/>
      <c r="H63" s="430">
        <f>SUM(H44:H62)</f>
        <v>33</v>
      </c>
      <c r="I63" s="436"/>
      <c r="J63" s="78"/>
      <c r="K63" s="430">
        <f>SUM(K44:K62)</f>
        <v>33</v>
      </c>
      <c r="L63" s="440"/>
      <c r="M63" s="12"/>
      <c r="N63" s="443">
        <f>SUM(N44:N62)</f>
        <v>33</v>
      </c>
      <c r="O63" s="440"/>
      <c r="P63" s="54"/>
      <c r="Q63" s="443">
        <f>SUM(Q44:Q62)</f>
        <v>33</v>
      </c>
      <c r="R63" s="431"/>
    </row>
    <row r="64" spans="4:18" ht="18" customHeight="1">
      <c r="D64" s="444">
        <v>45222</v>
      </c>
      <c r="E64" s="445"/>
      <c r="F64" s="446"/>
      <c r="G64" s="447">
        <v>45223</v>
      </c>
      <c r="H64" s="445"/>
      <c r="I64" s="446"/>
      <c r="J64" s="447">
        <v>45224</v>
      </c>
      <c r="K64" s="461"/>
      <c r="L64" s="465"/>
      <c r="M64" s="444">
        <v>45225</v>
      </c>
      <c r="N64" s="445"/>
      <c r="O64" s="446"/>
      <c r="P64" s="447">
        <v>45226</v>
      </c>
      <c r="Q64" s="445"/>
      <c r="R64" s="446"/>
    </row>
    <row r="65" spans="4:18" ht="18" customHeight="1">
      <c r="D65" s="158" t="s">
        <v>1</v>
      </c>
      <c r="E65" s="175" t="s">
        <v>3</v>
      </c>
      <c r="F65" s="191" t="s">
        <v>4</v>
      </c>
      <c r="G65" s="98" t="s">
        <v>1</v>
      </c>
      <c r="H65" s="175" t="s">
        <v>3</v>
      </c>
      <c r="I65" s="153" t="s">
        <v>4</v>
      </c>
      <c r="J65" s="47" t="s">
        <v>1</v>
      </c>
      <c r="K65" s="43" t="s">
        <v>3</v>
      </c>
      <c r="L65" s="233" t="s">
        <v>4</v>
      </c>
      <c r="M65" s="98" t="s">
        <v>1</v>
      </c>
      <c r="N65" s="175" t="s">
        <v>3</v>
      </c>
      <c r="O65" s="46" t="s">
        <v>4</v>
      </c>
      <c r="P65" s="241" t="s">
        <v>1</v>
      </c>
      <c r="Q65" s="42" t="s">
        <v>3</v>
      </c>
      <c r="R65" s="43" t="s">
        <v>4</v>
      </c>
    </row>
    <row r="66" spans="4:18" ht="18" customHeight="1">
      <c r="D66" s="9" t="s">
        <v>7</v>
      </c>
      <c r="E66" s="2">
        <v>2</v>
      </c>
      <c r="F66" s="9" t="s">
        <v>8</v>
      </c>
      <c r="G66" s="2" t="s">
        <v>7</v>
      </c>
      <c r="H66" s="10">
        <v>2</v>
      </c>
      <c r="I66" s="2" t="s">
        <v>8</v>
      </c>
      <c r="J66" s="19" t="s">
        <v>58</v>
      </c>
      <c r="K66" s="19">
        <v>1</v>
      </c>
      <c r="L66" s="9" t="s">
        <v>8</v>
      </c>
      <c r="M66" s="2" t="s">
        <v>10</v>
      </c>
      <c r="N66" s="10">
        <v>2</v>
      </c>
      <c r="O66" s="28" t="s">
        <v>11</v>
      </c>
      <c r="P66" s="19" t="s">
        <v>10</v>
      </c>
      <c r="Q66" s="19">
        <v>1</v>
      </c>
      <c r="R66" s="10" t="s">
        <v>11</v>
      </c>
    </row>
    <row r="67" spans="4:18" ht="18" customHeight="1">
      <c r="D67" s="10" t="s">
        <v>10</v>
      </c>
      <c r="E67" s="2">
        <v>1</v>
      </c>
      <c r="F67" s="10" t="s">
        <v>11</v>
      </c>
      <c r="G67" s="2" t="s">
        <v>10</v>
      </c>
      <c r="H67" s="10">
        <v>3</v>
      </c>
      <c r="I67" s="2" t="s">
        <v>11</v>
      </c>
      <c r="J67" s="19" t="s">
        <v>10</v>
      </c>
      <c r="K67" s="19">
        <v>2</v>
      </c>
      <c r="L67" s="10" t="s">
        <v>11</v>
      </c>
      <c r="M67" s="2" t="s">
        <v>13</v>
      </c>
      <c r="N67" s="10">
        <v>1</v>
      </c>
      <c r="P67" s="19" t="s">
        <v>13</v>
      </c>
      <c r="Q67" s="19">
        <v>1</v>
      </c>
      <c r="R67" s="10"/>
    </row>
    <row r="68" spans="4:18" ht="18" customHeight="1">
      <c r="D68" s="10" t="s">
        <v>13</v>
      </c>
      <c r="E68" s="2">
        <v>1</v>
      </c>
      <c r="F68" s="10"/>
      <c r="G68" s="2" t="s">
        <v>13</v>
      </c>
      <c r="H68" s="10">
        <v>1</v>
      </c>
      <c r="J68" s="19" t="s">
        <v>13</v>
      </c>
      <c r="K68" s="19">
        <v>2</v>
      </c>
      <c r="L68" s="10"/>
      <c r="M68" s="228" t="s">
        <v>26</v>
      </c>
      <c r="N68" s="227">
        <v>6</v>
      </c>
      <c r="O68" s="230" t="s">
        <v>18</v>
      </c>
      <c r="P68" s="160" t="s">
        <v>15</v>
      </c>
      <c r="Q68" s="160">
        <v>8</v>
      </c>
      <c r="R68" s="189" t="s">
        <v>16</v>
      </c>
    </row>
    <row r="69" spans="4:18" ht="18" customHeight="1">
      <c r="D69" s="227" t="s">
        <v>26</v>
      </c>
      <c r="E69" s="228">
        <v>5</v>
      </c>
      <c r="F69" s="227" t="s">
        <v>18</v>
      </c>
      <c r="G69" s="28" t="s">
        <v>177</v>
      </c>
      <c r="H69" s="2">
        <v>2</v>
      </c>
      <c r="I69" s="19" t="s">
        <v>18</v>
      </c>
      <c r="J69" s="229" t="s">
        <v>26</v>
      </c>
      <c r="K69" s="229">
        <v>3</v>
      </c>
      <c r="L69" s="227" t="s">
        <v>18</v>
      </c>
      <c r="M69" s="2" t="s">
        <v>157</v>
      </c>
      <c r="N69" s="10">
        <v>1</v>
      </c>
      <c r="O69" s="2" t="s">
        <v>18</v>
      </c>
      <c r="P69" s="229" t="s">
        <v>26</v>
      </c>
      <c r="Q69" s="229">
        <v>7</v>
      </c>
      <c r="R69" s="227" t="s">
        <v>18</v>
      </c>
    </row>
    <row r="70" spans="4:18" ht="18" customHeight="1">
      <c r="D70" s="10" t="s">
        <v>177</v>
      </c>
      <c r="E70" s="2">
        <v>4</v>
      </c>
      <c r="F70" s="10" t="s">
        <v>18</v>
      </c>
      <c r="G70" s="2" t="s">
        <v>75</v>
      </c>
      <c r="H70" s="6">
        <v>1</v>
      </c>
      <c r="I70" s="19" t="s">
        <v>18</v>
      </c>
      <c r="J70" s="19" t="s">
        <v>177</v>
      </c>
      <c r="K70" s="19">
        <v>2</v>
      </c>
      <c r="L70" s="10" t="s">
        <v>18</v>
      </c>
      <c r="M70" s="2" t="s">
        <v>87</v>
      </c>
      <c r="N70" s="10">
        <v>2</v>
      </c>
      <c r="O70" s="28" t="s">
        <v>18</v>
      </c>
      <c r="P70" s="19" t="s">
        <v>177</v>
      </c>
      <c r="Q70" s="19">
        <v>4</v>
      </c>
      <c r="R70" s="10" t="s">
        <v>18</v>
      </c>
    </row>
    <row r="71" spans="4:18" ht="19.5" customHeight="1">
      <c r="D71" s="10" t="s">
        <v>157</v>
      </c>
      <c r="E71" s="2">
        <v>2</v>
      </c>
      <c r="F71" s="10" t="s">
        <v>18</v>
      </c>
      <c r="G71" s="28" t="s">
        <v>157</v>
      </c>
      <c r="H71" s="28">
        <v>2</v>
      </c>
      <c r="I71" s="2" t="s">
        <v>18</v>
      </c>
      <c r="J71" s="19" t="s">
        <v>157</v>
      </c>
      <c r="K71" s="19">
        <v>6</v>
      </c>
      <c r="L71" s="10" t="s">
        <v>18</v>
      </c>
      <c r="M71" s="2" t="s">
        <v>177</v>
      </c>
      <c r="N71" s="10">
        <v>2</v>
      </c>
      <c r="O71" s="28" t="s">
        <v>18</v>
      </c>
      <c r="P71" s="19" t="s">
        <v>87</v>
      </c>
      <c r="Q71" s="19">
        <v>3</v>
      </c>
      <c r="R71" s="10" t="s">
        <v>18</v>
      </c>
    </row>
    <row r="72" spans="4:18" ht="18" customHeight="1">
      <c r="D72" s="10" t="s">
        <v>260</v>
      </c>
      <c r="E72" s="2">
        <v>3</v>
      </c>
      <c r="F72" s="10" t="s">
        <v>18</v>
      </c>
      <c r="G72" s="2" t="s">
        <v>87</v>
      </c>
      <c r="H72" s="19">
        <v>3</v>
      </c>
      <c r="I72" s="19" t="s">
        <v>18</v>
      </c>
      <c r="J72" s="19" t="s">
        <v>87</v>
      </c>
      <c r="K72" s="19">
        <v>2</v>
      </c>
      <c r="L72" s="10" t="s">
        <v>18</v>
      </c>
      <c r="M72" s="2" t="s">
        <v>75</v>
      </c>
      <c r="N72" s="10">
        <v>1</v>
      </c>
      <c r="O72" s="28" t="s">
        <v>18</v>
      </c>
      <c r="P72" s="2" t="s">
        <v>250</v>
      </c>
      <c r="Q72" s="19">
        <v>3</v>
      </c>
      <c r="R72" s="10" t="s">
        <v>18</v>
      </c>
    </row>
    <row r="73" spans="4:18" ht="18" customHeight="1">
      <c r="D73" s="137" t="s">
        <v>119</v>
      </c>
      <c r="E73" s="148">
        <v>3</v>
      </c>
      <c r="F73" s="137" t="s">
        <v>16</v>
      </c>
      <c r="G73" s="2" t="s">
        <v>85</v>
      </c>
      <c r="H73" s="19">
        <v>4</v>
      </c>
      <c r="I73" s="19" t="s">
        <v>18</v>
      </c>
      <c r="J73" s="19" t="s">
        <v>85</v>
      </c>
      <c r="K73" s="19">
        <v>4</v>
      </c>
      <c r="L73" s="10" t="s">
        <v>18</v>
      </c>
      <c r="M73" s="2" t="s">
        <v>85</v>
      </c>
      <c r="N73" s="10">
        <v>4</v>
      </c>
      <c r="O73" s="28" t="s">
        <v>18</v>
      </c>
      <c r="P73" s="2" t="s">
        <v>85</v>
      </c>
      <c r="Q73" s="19">
        <v>2</v>
      </c>
      <c r="R73" s="10" t="s">
        <v>18</v>
      </c>
    </row>
    <row r="74" spans="4:18" ht="18" customHeight="1">
      <c r="D74" s="10" t="s">
        <v>261</v>
      </c>
      <c r="E74" s="2">
        <v>2</v>
      </c>
      <c r="F74" s="10" t="s">
        <v>18</v>
      </c>
      <c r="G74" s="2" t="s">
        <v>260</v>
      </c>
      <c r="H74" s="10">
        <v>2</v>
      </c>
      <c r="I74" s="28" t="s">
        <v>23</v>
      </c>
      <c r="J74" s="19" t="s">
        <v>261</v>
      </c>
      <c r="K74" s="19">
        <v>2</v>
      </c>
      <c r="L74" s="10" t="s">
        <v>23</v>
      </c>
      <c r="M74" s="2" t="s">
        <v>250</v>
      </c>
      <c r="N74" s="10">
        <v>2</v>
      </c>
      <c r="O74" s="28" t="s">
        <v>18</v>
      </c>
      <c r="P74" s="19" t="s">
        <v>157</v>
      </c>
      <c r="Q74" s="19">
        <v>2</v>
      </c>
      <c r="R74" s="10" t="s">
        <v>23</v>
      </c>
    </row>
    <row r="75" spans="4:18" ht="18" customHeight="1">
      <c r="D75" s="10" t="s">
        <v>263</v>
      </c>
      <c r="E75" s="2">
        <v>1</v>
      </c>
      <c r="F75" s="10" t="s">
        <v>11</v>
      </c>
      <c r="G75" s="2" t="s">
        <v>261</v>
      </c>
      <c r="H75" s="10">
        <v>1</v>
      </c>
      <c r="I75" s="28" t="s">
        <v>23</v>
      </c>
      <c r="J75" s="19" t="s">
        <v>75</v>
      </c>
      <c r="K75" s="19">
        <v>1</v>
      </c>
      <c r="L75" s="10" t="s">
        <v>18</v>
      </c>
      <c r="M75" s="150" t="s">
        <v>43</v>
      </c>
      <c r="N75" s="110">
        <v>3</v>
      </c>
      <c r="O75" s="157" t="s">
        <v>16</v>
      </c>
      <c r="P75" s="19" t="s">
        <v>115</v>
      </c>
      <c r="Q75" s="19">
        <v>1</v>
      </c>
      <c r="R75" s="10" t="s">
        <v>11</v>
      </c>
    </row>
    <row r="76" spans="4:18" ht="18" customHeight="1">
      <c r="D76" s="10" t="s">
        <v>217</v>
      </c>
      <c r="E76" s="2">
        <v>1</v>
      </c>
      <c r="F76" s="10" t="s">
        <v>11</v>
      </c>
      <c r="G76" s="2" t="s">
        <v>250</v>
      </c>
      <c r="H76" s="10">
        <v>2</v>
      </c>
      <c r="I76" s="28" t="s">
        <v>18</v>
      </c>
      <c r="J76" s="2" t="s">
        <v>117</v>
      </c>
      <c r="K76" s="19">
        <v>1</v>
      </c>
      <c r="L76" s="10" t="s">
        <v>11</v>
      </c>
      <c r="M76" s="150" t="s">
        <v>33</v>
      </c>
      <c r="N76" s="110">
        <v>3</v>
      </c>
      <c r="O76" s="157" t="s">
        <v>16</v>
      </c>
      <c r="P76" s="19" t="s">
        <v>149</v>
      </c>
      <c r="Q76" s="19">
        <v>1</v>
      </c>
      <c r="R76" s="10" t="s">
        <v>11</v>
      </c>
    </row>
    <row r="77" spans="4:18" ht="18" customHeight="1">
      <c r="D77" s="110" t="s">
        <v>106</v>
      </c>
      <c r="E77" s="150">
        <v>3</v>
      </c>
      <c r="F77" s="110" t="s">
        <v>16</v>
      </c>
      <c r="G77" s="150" t="s">
        <v>38</v>
      </c>
      <c r="H77" s="110">
        <v>5</v>
      </c>
      <c r="I77" s="157" t="s">
        <v>16</v>
      </c>
      <c r="J77" s="150" t="s">
        <v>48</v>
      </c>
      <c r="K77" s="149">
        <v>1</v>
      </c>
      <c r="L77" s="110" t="s">
        <v>16</v>
      </c>
      <c r="M77" s="2" t="s">
        <v>148</v>
      </c>
      <c r="N77" s="10">
        <v>1</v>
      </c>
      <c r="O77" s="28" t="s">
        <v>11</v>
      </c>
      <c r="P77" s="19"/>
      <c r="Q77" s="19"/>
      <c r="R77" s="10"/>
    </row>
    <row r="78" spans="4:18" ht="18" customHeight="1">
      <c r="D78" s="110" t="s">
        <v>40</v>
      </c>
      <c r="E78" s="150">
        <v>2</v>
      </c>
      <c r="F78" s="110" t="s">
        <v>16</v>
      </c>
      <c r="G78" s="150" t="s">
        <v>39</v>
      </c>
      <c r="H78" s="110">
        <v>5</v>
      </c>
      <c r="I78" s="157" t="s">
        <v>16</v>
      </c>
      <c r="J78" s="150" t="s">
        <v>36</v>
      </c>
      <c r="K78" s="149">
        <v>3</v>
      </c>
      <c r="L78" s="110" t="s">
        <v>16</v>
      </c>
      <c r="M78" s="2" t="s">
        <v>217</v>
      </c>
      <c r="N78" s="10">
        <v>1</v>
      </c>
      <c r="O78" s="28" t="s">
        <v>11</v>
      </c>
      <c r="P78" s="19"/>
      <c r="Q78" s="19"/>
      <c r="R78" s="10"/>
    </row>
    <row r="79" spans="4:18" ht="18" customHeight="1">
      <c r="D79" s="110" t="s">
        <v>113</v>
      </c>
      <c r="E79" s="150">
        <v>1</v>
      </c>
      <c r="F79" s="110" t="s">
        <v>16</v>
      </c>
      <c r="G79" s="28"/>
      <c r="H79" s="34"/>
      <c r="I79" s="28"/>
      <c r="J79" s="150" t="s">
        <v>110</v>
      </c>
      <c r="K79" s="149">
        <v>3</v>
      </c>
      <c r="L79" s="110" t="s">
        <v>16</v>
      </c>
      <c r="M79" s="150" t="s">
        <v>110</v>
      </c>
      <c r="N79" s="110">
        <v>4</v>
      </c>
      <c r="O79" s="150" t="s">
        <v>16</v>
      </c>
      <c r="P79" s="19"/>
      <c r="Q79" s="19"/>
      <c r="R79" s="10"/>
    </row>
    <row r="80" spans="4:18" ht="18" customHeight="1">
      <c r="D80" s="110" t="s">
        <v>38</v>
      </c>
      <c r="E80" s="150">
        <v>2</v>
      </c>
      <c r="F80" s="110" t="s">
        <v>16</v>
      </c>
      <c r="G80" s="28"/>
      <c r="H80" s="34"/>
      <c r="I80" s="28"/>
      <c r="J80" s="19"/>
      <c r="K80" s="19"/>
      <c r="L80" s="10"/>
      <c r="N80" s="10"/>
      <c r="O80" s="28"/>
      <c r="P80" s="19"/>
      <c r="Q80" s="19"/>
      <c r="R80" s="10"/>
    </row>
    <row r="81" spans="4:18" ht="18" customHeight="1">
      <c r="D81" s="10"/>
      <c r="F81" s="10"/>
      <c r="G81" s="28"/>
      <c r="H81" s="34"/>
      <c r="I81" s="28"/>
      <c r="J81" s="19"/>
      <c r="K81" s="19"/>
      <c r="L81" s="10"/>
      <c r="N81" s="10"/>
      <c r="O81" s="28"/>
      <c r="P81" s="19"/>
      <c r="Q81" s="19"/>
      <c r="R81" s="10"/>
    </row>
    <row r="82" spans="4:18" ht="18" customHeight="1">
      <c r="D82" s="78"/>
      <c r="E82" s="430">
        <f>SUM(E66:E81)</f>
        <v>33</v>
      </c>
      <c r="F82" s="440"/>
      <c r="G82" s="12"/>
      <c r="H82" s="432">
        <f>SUM(H66:H81)</f>
        <v>33</v>
      </c>
      <c r="I82" s="440"/>
      <c r="J82" s="12"/>
      <c r="K82" s="432">
        <f>SUM(K66:K81)</f>
        <v>33</v>
      </c>
      <c r="L82" s="440"/>
      <c r="M82" s="12"/>
      <c r="N82" s="432">
        <f>SUM(N66:N81)</f>
        <v>33</v>
      </c>
      <c r="O82" s="440"/>
      <c r="P82" s="12"/>
      <c r="Q82" s="432">
        <f>SUM(Q66:Q81)</f>
        <v>33</v>
      </c>
      <c r="R82" s="440"/>
    </row>
    <row r="83" spans="4:18" ht="18" customHeight="1">
      <c r="D83" s="447">
        <v>45229</v>
      </c>
      <c r="E83" s="460"/>
      <c r="F83" s="445"/>
      <c r="G83" s="450">
        <v>45230</v>
      </c>
      <c r="H83" s="442"/>
      <c r="I83" s="473"/>
      <c r="J83"/>
      <c r="K83"/>
      <c r="L83"/>
      <c r="M83"/>
      <c r="N83"/>
      <c r="O83"/>
      <c r="P83"/>
      <c r="Q83"/>
      <c r="R83"/>
    </row>
    <row r="84" spans="4:18" ht="18" customHeight="1">
      <c r="D84" s="15" t="s">
        <v>1</v>
      </c>
      <c r="E84" s="66" t="s">
        <v>3</v>
      </c>
      <c r="F84" s="43" t="s">
        <v>4</v>
      </c>
      <c r="G84" s="98" t="s">
        <v>1</v>
      </c>
      <c r="H84" s="191" t="s">
        <v>3</v>
      </c>
      <c r="I84" s="31" t="s">
        <v>4</v>
      </c>
      <c r="J84"/>
      <c r="K84"/>
      <c r="L84"/>
      <c r="M84"/>
      <c r="N84"/>
      <c r="O84"/>
      <c r="P84"/>
      <c r="Q84"/>
      <c r="R84"/>
    </row>
    <row r="85" spans="4:18" ht="18" customHeight="1">
      <c r="D85" s="17" t="s">
        <v>10</v>
      </c>
      <c r="E85" s="9">
        <v>1</v>
      </c>
      <c r="F85" s="28" t="s">
        <v>11</v>
      </c>
      <c r="G85" s="2" t="s">
        <v>10</v>
      </c>
      <c r="H85" s="9">
        <v>6</v>
      </c>
      <c r="I85" s="27" t="s">
        <v>11</v>
      </c>
      <c r="J85"/>
      <c r="K85"/>
      <c r="L85"/>
      <c r="M85"/>
      <c r="N85"/>
      <c r="O85"/>
      <c r="P85"/>
      <c r="Q85"/>
      <c r="R85"/>
    </row>
    <row r="86" spans="4:18" ht="18" customHeight="1">
      <c r="D86" s="19" t="s">
        <v>177</v>
      </c>
      <c r="E86" s="10">
        <v>2</v>
      </c>
      <c r="F86" s="2" t="s">
        <v>18</v>
      </c>
      <c r="G86" s="19" t="s">
        <v>13</v>
      </c>
      <c r="H86" s="10">
        <v>1</v>
      </c>
      <c r="I86" s="28" t="s">
        <v>8</v>
      </c>
      <c r="J86"/>
      <c r="K86"/>
      <c r="L86"/>
      <c r="M86"/>
      <c r="N86"/>
      <c r="O86"/>
      <c r="P86"/>
      <c r="Q86"/>
      <c r="R86"/>
    </row>
    <row r="87" spans="4:18" ht="18" customHeight="1">
      <c r="D87" s="19" t="s">
        <v>87</v>
      </c>
      <c r="E87" s="10">
        <v>3</v>
      </c>
      <c r="F87" s="28" t="s">
        <v>18</v>
      </c>
      <c r="G87" s="229" t="s">
        <v>26</v>
      </c>
      <c r="H87" s="227">
        <v>3</v>
      </c>
      <c r="I87" s="230" t="s">
        <v>18</v>
      </c>
      <c r="J87"/>
      <c r="K87"/>
      <c r="L87"/>
      <c r="M87"/>
      <c r="N87"/>
      <c r="O87"/>
      <c r="P87"/>
      <c r="Q87"/>
      <c r="R87"/>
    </row>
    <row r="88" spans="4:18" ht="18" customHeight="1">
      <c r="D88" s="229" t="s">
        <v>26</v>
      </c>
      <c r="E88" s="227">
        <v>2</v>
      </c>
      <c r="F88" s="230" t="s">
        <v>18</v>
      </c>
      <c r="G88" s="19" t="s">
        <v>177</v>
      </c>
      <c r="H88" s="10">
        <v>3</v>
      </c>
      <c r="I88" s="28" t="s">
        <v>18</v>
      </c>
      <c r="J88"/>
      <c r="K88"/>
      <c r="L88"/>
      <c r="M88"/>
      <c r="N88"/>
      <c r="O88"/>
      <c r="P88"/>
      <c r="Q88"/>
      <c r="R88"/>
    </row>
    <row r="89" spans="4:18" ht="18" customHeight="1">
      <c r="D89" s="19" t="s">
        <v>85</v>
      </c>
      <c r="E89" s="10">
        <v>4</v>
      </c>
      <c r="F89" s="28" t="s">
        <v>18</v>
      </c>
      <c r="G89" s="2" t="s">
        <v>87</v>
      </c>
      <c r="H89" s="10">
        <v>2</v>
      </c>
      <c r="I89" s="28" t="s">
        <v>18</v>
      </c>
      <c r="J89"/>
      <c r="K89"/>
      <c r="L89"/>
      <c r="M89"/>
      <c r="N89"/>
      <c r="O89"/>
      <c r="P89"/>
      <c r="Q89"/>
      <c r="R89"/>
    </row>
    <row r="90" spans="4:18" ht="18" customHeight="1">
      <c r="D90" s="19" t="s">
        <v>157</v>
      </c>
      <c r="E90" s="10">
        <v>5</v>
      </c>
      <c r="F90" s="28" t="s">
        <v>23</v>
      </c>
      <c r="G90" s="19" t="s">
        <v>85</v>
      </c>
      <c r="H90" s="10">
        <v>1</v>
      </c>
      <c r="I90" s="28" t="s">
        <v>18</v>
      </c>
      <c r="J90"/>
      <c r="K90"/>
      <c r="L90"/>
      <c r="M90"/>
      <c r="N90"/>
      <c r="O90"/>
      <c r="P90"/>
      <c r="Q90"/>
      <c r="R90"/>
    </row>
    <row r="91" spans="4:18" ht="18" customHeight="1">
      <c r="D91" s="19" t="s">
        <v>250</v>
      </c>
      <c r="E91" s="10">
        <v>6</v>
      </c>
      <c r="F91" s="2" t="s">
        <v>18</v>
      </c>
      <c r="G91" s="19" t="s">
        <v>157</v>
      </c>
      <c r="H91" s="10">
        <v>2</v>
      </c>
      <c r="I91" s="28" t="s">
        <v>23</v>
      </c>
      <c r="J91"/>
      <c r="K91"/>
      <c r="L91"/>
      <c r="M91"/>
      <c r="N91"/>
      <c r="O91"/>
      <c r="P91"/>
      <c r="Q91"/>
      <c r="R91"/>
    </row>
    <row r="92" spans="4:18" ht="18" customHeight="1">
      <c r="D92" s="149" t="s">
        <v>111</v>
      </c>
      <c r="E92" s="149">
        <v>2</v>
      </c>
      <c r="F92" s="149" t="s">
        <v>16</v>
      </c>
      <c r="G92" s="19" t="s">
        <v>250</v>
      </c>
      <c r="H92" s="10">
        <v>3</v>
      </c>
      <c r="I92" s="28" t="s">
        <v>18</v>
      </c>
      <c r="J92"/>
      <c r="K92"/>
      <c r="L92"/>
      <c r="M92"/>
      <c r="N92"/>
      <c r="O92"/>
      <c r="P92"/>
      <c r="Q92"/>
      <c r="R92"/>
    </row>
    <row r="93" spans="4:18" ht="18" customHeight="1">
      <c r="D93" s="149" t="s">
        <v>112</v>
      </c>
      <c r="E93" s="149">
        <v>1</v>
      </c>
      <c r="F93" s="149" t="s">
        <v>16</v>
      </c>
      <c r="G93" s="19" t="s">
        <v>15</v>
      </c>
      <c r="H93" s="10">
        <v>7</v>
      </c>
      <c r="I93" s="28" t="s">
        <v>16</v>
      </c>
      <c r="J93"/>
      <c r="K93"/>
      <c r="L93"/>
      <c r="M93"/>
      <c r="N93"/>
      <c r="O93"/>
      <c r="P93"/>
      <c r="Q93"/>
      <c r="R93"/>
    </row>
    <row r="94" spans="4:18" ht="18" customHeight="1">
      <c r="D94" s="149" t="s">
        <v>38</v>
      </c>
      <c r="E94" s="149">
        <v>2</v>
      </c>
      <c r="F94" s="149" t="s">
        <v>16</v>
      </c>
      <c r="G94" s="182" t="s">
        <v>36</v>
      </c>
      <c r="H94" s="137">
        <v>3</v>
      </c>
      <c r="I94" s="183" t="s">
        <v>16</v>
      </c>
      <c r="J94"/>
      <c r="K94"/>
      <c r="L94"/>
      <c r="M94"/>
      <c r="N94"/>
      <c r="O94"/>
      <c r="P94"/>
      <c r="Q94"/>
      <c r="R94"/>
    </row>
    <row r="95" spans="4:18" ht="18" customHeight="1">
      <c r="D95" s="149" t="s">
        <v>40</v>
      </c>
      <c r="E95" s="149">
        <v>3</v>
      </c>
      <c r="F95" s="149" t="s">
        <v>16</v>
      </c>
      <c r="G95" s="19" t="s">
        <v>248</v>
      </c>
      <c r="H95" s="10">
        <v>2</v>
      </c>
      <c r="I95" s="28" t="s">
        <v>18</v>
      </c>
      <c r="J95"/>
      <c r="K95"/>
      <c r="L95"/>
      <c r="M95"/>
      <c r="N95"/>
      <c r="O95"/>
      <c r="P95"/>
      <c r="Q95"/>
      <c r="R95"/>
    </row>
    <row r="96" spans="4:18" ht="18" customHeight="1">
      <c r="D96" s="19" t="s">
        <v>225</v>
      </c>
      <c r="E96" s="19">
        <v>1</v>
      </c>
      <c r="F96" s="19" t="s">
        <v>11</v>
      </c>
      <c r="G96" s="19"/>
      <c r="H96" s="10"/>
      <c r="I96" s="28"/>
      <c r="J96"/>
      <c r="K96"/>
      <c r="L96"/>
      <c r="M96"/>
      <c r="N96"/>
      <c r="O96"/>
      <c r="P96"/>
      <c r="Q96"/>
      <c r="R96"/>
    </row>
    <row r="97" spans="4:18" ht="18" customHeight="1">
      <c r="D97" s="19" t="s">
        <v>117</v>
      </c>
      <c r="E97" s="19">
        <v>1</v>
      </c>
      <c r="F97" s="19" t="s">
        <v>11</v>
      </c>
      <c r="G97" s="19"/>
      <c r="H97" s="10"/>
      <c r="I97" s="28"/>
      <c r="J97"/>
      <c r="K97"/>
      <c r="L97"/>
      <c r="M97"/>
      <c r="N97"/>
      <c r="O97"/>
      <c r="P97"/>
      <c r="Q97"/>
      <c r="R97"/>
    </row>
    <row r="98" spans="4:18" ht="18" customHeight="1">
      <c r="D98" s="19"/>
      <c r="E98" s="19"/>
      <c r="F98" s="19"/>
      <c r="G98" s="19"/>
      <c r="H98" s="10"/>
      <c r="I98" s="28"/>
      <c r="J98"/>
      <c r="K98"/>
      <c r="L98"/>
      <c r="M98"/>
      <c r="N98"/>
      <c r="O98"/>
      <c r="P98"/>
      <c r="Q98"/>
      <c r="R98"/>
    </row>
    <row r="99" spans="4:18" ht="18" customHeight="1">
      <c r="D99" s="12"/>
      <c r="E99" s="432">
        <f>SUM(E85:E98)</f>
        <v>33</v>
      </c>
      <c r="F99" s="440"/>
      <c r="G99" s="53"/>
      <c r="H99" s="432">
        <f>SUM(H85:H98)</f>
        <v>33</v>
      </c>
      <c r="I99" s="440"/>
    </row>
  </sheetData>
  <mergeCells count="45">
    <mergeCell ref="A1:B1"/>
    <mergeCell ref="H99:I99"/>
    <mergeCell ref="E99:F99"/>
    <mergeCell ref="E82:F82"/>
    <mergeCell ref="H82:I82"/>
    <mergeCell ref="D64:F64"/>
    <mergeCell ref="G64:I64"/>
    <mergeCell ref="K82:L82"/>
    <mergeCell ref="N82:O82"/>
    <mergeCell ref="G83:I83"/>
    <mergeCell ref="Q82:R82"/>
    <mergeCell ref="D83:F83"/>
    <mergeCell ref="J64:L64"/>
    <mergeCell ref="M64:O64"/>
    <mergeCell ref="P64:R64"/>
    <mergeCell ref="D42:F42"/>
    <mergeCell ref="G42:I42"/>
    <mergeCell ref="J42:L42"/>
    <mergeCell ref="M42:O42"/>
    <mergeCell ref="P42:R42"/>
    <mergeCell ref="E63:F63"/>
    <mergeCell ref="H63:I63"/>
    <mergeCell ref="K63:L63"/>
    <mergeCell ref="N63:O63"/>
    <mergeCell ref="Q63:R63"/>
    <mergeCell ref="J23:L23"/>
    <mergeCell ref="M23:O23"/>
    <mergeCell ref="P23:R23"/>
    <mergeCell ref="E41:F41"/>
    <mergeCell ref="H41:I41"/>
    <mergeCell ref="K41:L41"/>
    <mergeCell ref="N41:O41"/>
    <mergeCell ref="Q41:R41"/>
    <mergeCell ref="D23:F23"/>
    <mergeCell ref="G23:I23"/>
    <mergeCell ref="J1:L1"/>
    <mergeCell ref="M1:O1"/>
    <mergeCell ref="P1:R1"/>
    <mergeCell ref="E22:F22"/>
    <mergeCell ref="H22:I22"/>
    <mergeCell ref="K22:L22"/>
    <mergeCell ref="N22:O22"/>
    <mergeCell ref="Q22:R22"/>
    <mergeCell ref="D1:F1"/>
    <mergeCell ref="G1:I1"/>
  </mergeCells>
  <conditionalFormatting sqref="A3:A4">
    <cfRule type="cellIs" dxfId="2526" priority="52" operator="equal">
      <formula>"Low"</formula>
    </cfRule>
    <cfRule type="cellIs" dxfId="2525" priority="53" operator="equal">
      <formula>"Medium"</formula>
    </cfRule>
    <cfRule type="cellIs" dxfId="2524" priority="54" operator="equal">
      <formula>"High"</formula>
    </cfRule>
  </conditionalFormatting>
  <conditionalFormatting sqref="A25:A28">
    <cfRule type="cellIs" dxfId="2523" priority="28" operator="equal">
      <formula>"Low"</formula>
    </cfRule>
    <cfRule type="cellIs" dxfId="2522" priority="29" operator="equal">
      <formula>"Medium"</formula>
    </cfRule>
    <cfRule type="cellIs" dxfId="2521" priority="30" operator="equal">
      <formula>"High"</formula>
    </cfRule>
  </conditionalFormatting>
  <conditionalFormatting sqref="P4:R9">
    <cfRule type="cellIs" dxfId="2520" priority="55" operator="equal">
      <formula>"Low"</formula>
    </cfRule>
    <cfRule type="cellIs" dxfId="2519" priority="56" operator="equal">
      <formula>"Medium"</formula>
    </cfRule>
    <cfRule type="cellIs" dxfId="2518" priority="57" operator="equal">
      <formula>"High"</formula>
    </cfRule>
  </conditionalFormatting>
  <conditionalFormatting sqref="P37:R37">
    <cfRule type="cellIs" dxfId="2517" priority="13" operator="equal">
      <formula>"Low"</formula>
    </cfRule>
    <cfRule type="cellIs" dxfId="2516" priority="14" operator="equal">
      <formula>"Medium"</formula>
    </cfRule>
    <cfRule type="cellIs" dxfId="2515" priority="15" operator="equal">
      <formula>"High"</formula>
    </cfRule>
  </conditionalFormatting>
  <dataValidations count="1">
    <dataValidation allowBlank="1" showInputMessage="1" showErrorMessage="1" sqref="A24:A28" xr:uid="{22377944-99EA-499E-99BB-396E3229D106}"/>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672DB968-6AC2-4A19-844A-0F60FAC374FC}">
          <x14:formula1>
            <xm:f>Lists!$C$2:$C$10</xm:f>
          </x14:formula1>
          <xm:sqref>B84:B89 B23:B35</xm:sqref>
        </x14:dataValidation>
        <x14:dataValidation type="list" allowBlank="1" showInputMessage="1" showErrorMessage="1" xr:uid="{F97349DC-553F-4E25-A503-474EC82E3EF2}">
          <x14:formula1>
            <xm:f>Lists!$C$2:$C$8</xm:f>
          </x14:formula1>
          <xm:sqref>R25:R40 O25:O40 L25:L40 L3:L21 R3:R21 L44:L62 O66:O81 I44:I62 F25:F40 I66:I81 F3:F21 O3:O21 I3:I21 O44:O62 R66:R81 I25:I40 F44:F62 L66:L81 R44:R62 F66:F81 F85:F98 I85:I98</xm:sqref>
        </x14:dataValidation>
        <x14:dataValidation type="list" allowBlank="1" showInputMessage="1" showErrorMessage="1" xr:uid="{B19A87A0-9877-4575-82F8-0F354C6362BE}">
          <x14:formula1>
            <xm:f>Lists!$G$2:$G$5</xm:f>
          </x14:formula1>
          <xm:sqref>B3:B22</xm:sqref>
        </x14:dataValidation>
        <x14:dataValidation type="list" allowBlank="1" showInputMessage="1" showErrorMessage="1" xr:uid="{990EC5B2-BA12-44B9-9CC2-390CB8C3E19E}">
          <x14:formula1>
            <xm:f>Lists!$A$2:$A$183</xm:f>
          </x14:formula1>
          <xm:sqref>G99 D44:D62</xm:sqref>
        </x14:dataValidation>
        <x14:dataValidation type="list" allowBlank="1" showInputMessage="1" showErrorMessage="1" xr:uid="{FFB13DFF-C095-425C-B01C-2CE0AABBB3A1}">
          <x14:formula1>
            <xm:f>Lists!$A$2:$A$275</xm:f>
          </x14:formula1>
          <xm:sqref>A35 A38:A89 A29:A32 A3:A14 A16:A20</xm:sqref>
        </x14:dataValidation>
        <x14:dataValidation type="list" allowBlank="1" showInputMessage="1" showErrorMessage="1" xr:uid="{9B5036E8-7CF1-4A83-B8D5-4C0C5A2D1F2A}">
          <x14:formula1>
            <xm:f>Lists!$A:$A</xm:f>
          </x14:formula1>
          <xm:sqref>M44:M62 G85:G98 D85:D98 D66:D81 J66:J81 P44:P62 M66:M81 A15 P66:P81 J44:J62 G3:G21 M3:M21 J3:J21 J25:J40 D25:D40 G44:G62 P25:P40 D3:D21 G66:G81 M25:M40 G25:G40 P3:P21</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C1E5C-DC84-4B4F-8274-9A11D929A139}">
  <dimension ref="A1:U122"/>
  <sheetViews>
    <sheetView topLeftCell="A25" zoomScale="110" zoomScaleNormal="110" workbookViewId="0">
      <pane xSplit="2" topLeftCell="M1" activePane="topRight" state="frozen"/>
      <selection activeCell="A48" sqref="A48"/>
      <selection pane="topRight" activeCell="F95" sqref="F95"/>
    </sheetView>
  </sheetViews>
  <sheetFormatPr defaultColWidth="17.453125" defaultRowHeight="18" customHeight="1"/>
  <cols>
    <col min="1" max="1" width="32.26953125" style="23" bestFit="1" customWidth="1"/>
    <col min="2" max="2" width="14.453125" style="23" bestFit="1" customWidth="1"/>
    <col min="3" max="3" width="3.26953125" style="2" customWidth="1"/>
    <col min="4" max="4" width="27.81640625" style="2" bestFit="1" customWidth="1"/>
    <col min="5" max="5" width="10.1796875" style="2" bestFit="1" customWidth="1"/>
    <col min="6" max="6" width="11.26953125" style="2" bestFit="1" customWidth="1"/>
    <col min="7" max="7" width="25.7265625" style="2" bestFit="1" customWidth="1"/>
    <col min="8" max="8" width="10.1796875" style="2" customWidth="1"/>
    <col min="9" max="9" width="11.26953125" style="2" bestFit="1" customWidth="1"/>
    <col min="10" max="10" width="25.7265625" style="2" bestFit="1" customWidth="1"/>
    <col min="11" max="11" width="10.1796875" style="2" bestFit="1" customWidth="1"/>
    <col min="12" max="12" width="11.26953125" style="2" bestFit="1" customWidth="1"/>
    <col min="13" max="13" width="25.7265625" style="2" bestFit="1" customWidth="1"/>
    <col min="14" max="14" width="10.1796875" style="2" bestFit="1" customWidth="1"/>
    <col min="15" max="15" width="11.26953125" style="2" bestFit="1" customWidth="1"/>
    <col min="16" max="16" width="25.7265625" style="2" bestFit="1" customWidth="1"/>
    <col min="17" max="17" width="10.1796875" style="2" bestFit="1" customWidth="1"/>
    <col min="18" max="18" width="11.1796875" style="2" bestFit="1" customWidth="1"/>
    <col min="19" max="16384" width="17.453125" style="2"/>
  </cols>
  <sheetData>
    <row r="1" spans="1:18" ht="18" customHeight="1">
      <c r="A1" s="448" t="s">
        <v>0</v>
      </c>
      <c r="B1" s="449"/>
      <c r="C1" s="165"/>
      <c r="D1" s="433">
        <v>45474</v>
      </c>
      <c r="E1" s="434"/>
      <c r="F1" s="435"/>
      <c r="G1" s="433">
        <v>45475</v>
      </c>
      <c r="H1" s="434"/>
      <c r="I1" s="435"/>
      <c r="J1" s="433">
        <v>45476</v>
      </c>
      <c r="K1" s="434"/>
      <c r="L1" s="435"/>
      <c r="M1" s="433">
        <v>45477</v>
      </c>
      <c r="N1" s="434"/>
      <c r="O1" s="435"/>
      <c r="P1" s="433">
        <v>45478</v>
      </c>
      <c r="Q1" s="434"/>
      <c r="R1" s="435"/>
    </row>
    <row r="2" spans="1:18" ht="18" customHeight="1">
      <c r="A2" s="225" t="s">
        <v>1</v>
      </c>
      <c r="B2" s="226" t="s">
        <v>2</v>
      </c>
      <c r="C2" s="166"/>
      <c r="D2" s="266" t="s">
        <v>1</v>
      </c>
      <c r="E2" s="267" t="s">
        <v>3</v>
      </c>
      <c r="F2" s="268" t="s">
        <v>4</v>
      </c>
      <c r="G2" s="158" t="s">
        <v>1</v>
      </c>
      <c r="H2" s="153" t="s">
        <v>3</v>
      </c>
      <c r="I2" s="31" t="s">
        <v>4</v>
      </c>
      <c r="J2" s="158" t="s">
        <v>1</v>
      </c>
      <c r="K2" s="153" t="s">
        <v>3</v>
      </c>
      <c r="L2" s="31" t="s">
        <v>4</v>
      </c>
      <c r="M2" s="158" t="s">
        <v>1</v>
      </c>
      <c r="N2" s="153" t="s">
        <v>3</v>
      </c>
      <c r="O2" s="31" t="s">
        <v>4</v>
      </c>
      <c r="P2" s="158" t="s">
        <v>1</v>
      </c>
      <c r="Q2" s="153" t="s">
        <v>3</v>
      </c>
      <c r="R2" s="31" t="s">
        <v>4</v>
      </c>
    </row>
    <row r="3" spans="1:18" ht="18" customHeight="1">
      <c r="A3" s="23" t="s">
        <v>20</v>
      </c>
      <c r="B3" s="89" t="s">
        <v>55</v>
      </c>
      <c r="D3" s="269"/>
      <c r="E3" s="270" t="s">
        <v>126</v>
      </c>
      <c r="F3" s="269"/>
      <c r="G3" s="9" t="s">
        <v>7</v>
      </c>
      <c r="H3" s="2">
        <v>1</v>
      </c>
      <c r="I3" s="9" t="s">
        <v>8</v>
      </c>
      <c r="J3" s="9" t="s">
        <v>7</v>
      </c>
      <c r="K3" s="2">
        <v>1</v>
      </c>
      <c r="L3" s="9" t="s">
        <v>8</v>
      </c>
      <c r="M3" s="9" t="s">
        <v>7</v>
      </c>
      <c r="N3" s="2">
        <v>2</v>
      </c>
      <c r="O3" s="9" t="s">
        <v>8</v>
      </c>
      <c r="P3" s="9" t="s">
        <v>7</v>
      </c>
      <c r="Q3" s="2">
        <v>1</v>
      </c>
      <c r="R3" s="9" t="s">
        <v>8</v>
      </c>
    </row>
    <row r="4" spans="1:18" ht="18" customHeight="1">
      <c r="A4" s="23" t="s">
        <v>79</v>
      </c>
      <c r="B4" s="89" t="s">
        <v>55</v>
      </c>
      <c r="D4" s="271"/>
      <c r="E4" s="272"/>
      <c r="F4" s="271"/>
      <c r="G4" s="10" t="s">
        <v>10</v>
      </c>
      <c r="H4" s="2">
        <v>7</v>
      </c>
      <c r="I4" s="10" t="s">
        <v>11</v>
      </c>
      <c r="J4" s="10" t="s">
        <v>10</v>
      </c>
      <c r="K4" s="2">
        <v>1</v>
      </c>
      <c r="L4" s="10" t="s">
        <v>11</v>
      </c>
      <c r="M4" s="10" t="s">
        <v>10</v>
      </c>
      <c r="N4" s="2">
        <v>1</v>
      </c>
      <c r="O4" s="10" t="s">
        <v>11</v>
      </c>
      <c r="P4" s="10" t="s">
        <v>10</v>
      </c>
      <c r="Q4" s="2">
        <v>3</v>
      </c>
      <c r="R4" s="10" t="s">
        <v>11</v>
      </c>
    </row>
    <row r="5" spans="1:18" ht="18" customHeight="1">
      <c r="A5" s="23" t="s">
        <v>113</v>
      </c>
      <c r="B5" s="89" t="s">
        <v>55</v>
      </c>
      <c r="D5" s="271"/>
      <c r="E5" s="272"/>
      <c r="F5" s="271"/>
      <c r="G5" s="10" t="s">
        <v>13</v>
      </c>
      <c r="H5" s="2">
        <v>5</v>
      </c>
      <c r="I5" s="10"/>
      <c r="J5" s="10" t="s">
        <v>13</v>
      </c>
      <c r="K5" s="2">
        <v>5</v>
      </c>
      <c r="L5" s="10"/>
      <c r="M5" s="10" t="s">
        <v>13</v>
      </c>
      <c r="N5" s="2">
        <v>4</v>
      </c>
      <c r="O5" s="10"/>
      <c r="P5" s="10" t="s">
        <v>13</v>
      </c>
      <c r="Q5" s="2">
        <v>5</v>
      </c>
      <c r="R5" s="10"/>
    </row>
    <row r="6" spans="1:18" ht="18" customHeight="1">
      <c r="A6" s="23" t="s">
        <v>265</v>
      </c>
      <c r="B6" s="89" t="s">
        <v>6</v>
      </c>
      <c r="D6" s="271"/>
      <c r="E6" s="272"/>
      <c r="F6" s="271"/>
      <c r="G6" s="227" t="s">
        <v>266</v>
      </c>
      <c r="H6" s="228">
        <v>1</v>
      </c>
      <c r="I6" s="227" t="s">
        <v>18</v>
      </c>
      <c r="J6" s="28" t="s">
        <v>267</v>
      </c>
      <c r="K6" s="2">
        <v>1</v>
      </c>
      <c r="L6" s="10" t="s">
        <v>18</v>
      </c>
      <c r="M6" s="227" t="s">
        <v>268</v>
      </c>
      <c r="N6" s="228">
        <v>3</v>
      </c>
      <c r="O6" s="227" t="s">
        <v>18</v>
      </c>
      <c r="P6" s="19" t="s">
        <v>259</v>
      </c>
      <c r="Q6" s="19">
        <v>1</v>
      </c>
      <c r="R6" s="10" t="s">
        <v>16</v>
      </c>
    </row>
    <row r="7" spans="1:18" ht="18" customHeight="1">
      <c r="A7" s="23" t="s">
        <v>44</v>
      </c>
      <c r="B7" s="89" t="s">
        <v>6</v>
      </c>
      <c r="D7" s="271"/>
      <c r="E7" s="272"/>
      <c r="F7" s="271"/>
      <c r="G7" s="10" t="s">
        <v>269</v>
      </c>
      <c r="H7" s="2">
        <v>2</v>
      </c>
      <c r="I7" s="10" t="s">
        <v>18</v>
      </c>
      <c r="J7" s="227" t="s">
        <v>266</v>
      </c>
      <c r="K7" s="228">
        <v>1</v>
      </c>
      <c r="L7" s="227" t="s">
        <v>18</v>
      </c>
      <c r="M7" s="10" t="s">
        <v>270</v>
      </c>
      <c r="N7" s="2">
        <v>1</v>
      </c>
      <c r="O7" s="10" t="s">
        <v>18</v>
      </c>
      <c r="P7" s="227" t="s">
        <v>268</v>
      </c>
      <c r="Q7" s="228">
        <v>2</v>
      </c>
      <c r="R7" s="227" t="s">
        <v>18</v>
      </c>
    </row>
    <row r="8" spans="1:18" ht="18" customHeight="1">
      <c r="A8" s="23" t="s">
        <v>271</v>
      </c>
      <c r="B8" s="89" t="s">
        <v>272</v>
      </c>
      <c r="D8" s="271"/>
      <c r="E8" s="272"/>
      <c r="F8" s="271"/>
      <c r="G8" s="10" t="s">
        <v>273</v>
      </c>
      <c r="H8" s="2">
        <v>3</v>
      </c>
      <c r="I8" s="10" t="s">
        <v>18</v>
      </c>
      <c r="J8" s="227" t="s">
        <v>268</v>
      </c>
      <c r="K8" s="228">
        <v>3</v>
      </c>
      <c r="L8" s="227" t="s">
        <v>18</v>
      </c>
      <c r="M8" s="10" t="s">
        <v>269</v>
      </c>
      <c r="N8" s="2">
        <v>2</v>
      </c>
      <c r="O8" s="10" t="s">
        <v>18</v>
      </c>
      <c r="P8" s="10" t="s">
        <v>269</v>
      </c>
      <c r="Q8" s="2">
        <v>2</v>
      </c>
      <c r="R8" s="10" t="s">
        <v>18</v>
      </c>
    </row>
    <row r="9" spans="1:18" ht="18" customHeight="1">
      <c r="A9" s="23" t="s">
        <v>274</v>
      </c>
      <c r="B9" s="89" t="s">
        <v>6</v>
      </c>
      <c r="D9" s="271"/>
      <c r="E9" s="272"/>
      <c r="F9" s="271"/>
      <c r="G9" s="227" t="s">
        <v>268</v>
      </c>
      <c r="H9" s="228">
        <v>3</v>
      </c>
      <c r="I9" s="227" t="s">
        <v>18</v>
      </c>
      <c r="J9" s="10" t="s">
        <v>270</v>
      </c>
      <c r="K9" s="2">
        <v>1</v>
      </c>
      <c r="L9" s="10" t="s">
        <v>18</v>
      </c>
      <c r="M9" s="10" t="s">
        <v>275</v>
      </c>
      <c r="N9" s="2">
        <v>3</v>
      </c>
      <c r="O9" s="10" t="s">
        <v>18</v>
      </c>
      <c r="P9" s="10" t="s">
        <v>275</v>
      </c>
      <c r="Q9" s="2">
        <v>3</v>
      </c>
      <c r="R9" s="10" t="s">
        <v>18</v>
      </c>
    </row>
    <row r="10" spans="1:18" ht="18" customHeight="1">
      <c r="A10" s="23" t="s">
        <v>276</v>
      </c>
      <c r="B10" s="89" t="s">
        <v>6</v>
      </c>
      <c r="D10" s="271"/>
      <c r="E10" s="272"/>
      <c r="F10" s="271"/>
      <c r="G10" s="10" t="s">
        <v>270</v>
      </c>
      <c r="H10" s="2">
        <v>1</v>
      </c>
      <c r="I10" s="10" t="s">
        <v>18</v>
      </c>
      <c r="J10" s="10" t="s">
        <v>269</v>
      </c>
      <c r="K10" s="2">
        <v>2</v>
      </c>
      <c r="L10" s="10" t="s">
        <v>18</v>
      </c>
      <c r="M10" s="10" t="s">
        <v>273</v>
      </c>
      <c r="N10" s="2">
        <v>2</v>
      </c>
      <c r="O10" s="10" t="s">
        <v>18</v>
      </c>
      <c r="P10" s="10" t="s">
        <v>273</v>
      </c>
      <c r="Q10" s="2">
        <v>2</v>
      </c>
      <c r="R10" s="10" t="s">
        <v>18</v>
      </c>
    </row>
    <row r="11" spans="1:18" ht="18" customHeight="1">
      <c r="A11" s="23" t="s">
        <v>270</v>
      </c>
      <c r="B11" s="89" t="s">
        <v>6</v>
      </c>
      <c r="D11" s="271"/>
      <c r="E11" s="272"/>
      <c r="F11" s="271"/>
      <c r="G11" s="10" t="s">
        <v>271</v>
      </c>
      <c r="H11" s="2">
        <v>1</v>
      </c>
      <c r="I11" s="10" t="s">
        <v>23</v>
      </c>
      <c r="J11" s="10" t="s">
        <v>273</v>
      </c>
      <c r="K11" s="2">
        <v>3</v>
      </c>
      <c r="L11" s="10" t="s">
        <v>18</v>
      </c>
      <c r="M11" s="10" t="s">
        <v>271</v>
      </c>
      <c r="N11" s="2">
        <v>1</v>
      </c>
      <c r="O11" s="10" t="s">
        <v>18</v>
      </c>
      <c r="P11" s="10" t="s">
        <v>277</v>
      </c>
      <c r="Q11" s="2">
        <v>1</v>
      </c>
      <c r="R11" s="10" t="s">
        <v>18</v>
      </c>
    </row>
    <row r="12" spans="1:18" ht="18" customHeight="1">
      <c r="A12" s="23" t="s">
        <v>278</v>
      </c>
      <c r="B12" s="89" t="s">
        <v>6</v>
      </c>
      <c r="D12" s="271"/>
      <c r="E12" s="272"/>
      <c r="F12" s="271"/>
      <c r="G12" s="10" t="s">
        <v>275</v>
      </c>
      <c r="H12" s="2">
        <v>2</v>
      </c>
      <c r="I12" s="10" t="s">
        <v>18</v>
      </c>
      <c r="J12" s="10" t="s">
        <v>275</v>
      </c>
      <c r="K12" s="2">
        <v>4</v>
      </c>
      <c r="L12" s="10" t="s">
        <v>18</v>
      </c>
      <c r="M12" s="10" t="s">
        <v>265</v>
      </c>
      <c r="N12" s="2">
        <v>1</v>
      </c>
      <c r="O12" s="10" t="s">
        <v>18</v>
      </c>
      <c r="P12" s="2" t="s">
        <v>279</v>
      </c>
      <c r="Q12" s="19">
        <v>2</v>
      </c>
      <c r="R12" s="10" t="s">
        <v>18</v>
      </c>
    </row>
    <row r="13" spans="1:18" ht="18" customHeight="1">
      <c r="A13" s="23" t="s">
        <v>280</v>
      </c>
      <c r="B13" s="89" t="s">
        <v>272</v>
      </c>
      <c r="D13" s="271"/>
      <c r="E13" s="272"/>
      <c r="F13" s="271"/>
      <c r="G13" s="10" t="s">
        <v>274</v>
      </c>
      <c r="H13" s="2">
        <v>1</v>
      </c>
      <c r="I13" s="10" t="s">
        <v>23</v>
      </c>
      <c r="J13" s="10" t="s">
        <v>271</v>
      </c>
      <c r="K13" s="2">
        <v>1</v>
      </c>
      <c r="L13" s="10" t="s">
        <v>18</v>
      </c>
      <c r="M13" s="2" t="s">
        <v>279</v>
      </c>
      <c r="N13" s="19">
        <v>2</v>
      </c>
      <c r="O13" s="10" t="s">
        <v>18</v>
      </c>
      <c r="P13" s="10" t="s">
        <v>281</v>
      </c>
      <c r="Q13" s="2">
        <v>2</v>
      </c>
      <c r="R13" s="10" t="s">
        <v>18</v>
      </c>
    </row>
    <row r="14" spans="1:18" ht="18" customHeight="1">
      <c r="A14" s="23" t="s">
        <v>279</v>
      </c>
      <c r="B14" s="89" t="s">
        <v>272</v>
      </c>
      <c r="D14" s="271"/>
      <c r="E14" s="272"/>
      <c r="F14" s="271"/>
      <c r="G14" s="10" t="s">
        <v>277</v>
      </c>
      <c r="H14" s="2">
        <v>1</v>
      </c>
      <c r="I14" s="10" t="s">
        <v>18</v>
      </c>
      <c r="J14" s="10" t="s">
        <v>277</v>
      </c>
      <c r="K14" s="2">
        <v>1</v>
      </c>
      <c r="L14" s="10" t="s">
        <v>18</v>
      </c>
      <c r="M14" s="10" t="s">
        <v>278</v>
      </c>
      <c r="N14" s="2">
        <v>1</v>
      </c>
      <c r="O14" s="10" t="s">
        <v>23</v>
      </c>
      <c r="P14" s="10" t="s">
        <v>282</v>
      </c>
      <c r="Q14" s="2">
        <v>2</v>
      </c>
      <c r="R14" s="10" t="s">
        <v>18</v>
      </c>
    </row>
    <row r="15" spans="1:18" ht="18" customHeight="1">
      <c r="A15" s="23" t="s">
        <v>282</v>
      </c>
      <c r="B15" s="89" t="s">
        <v>272</v>
      </c>
      <c r="D15" s="271"/>
      <c r="E15" s="272"/>
      <c r="F15" s="271"/>
      <c r="G15" s="2" t="s">
        <v>279</v>
      </c>
      <c r="H15" s="19">
        <v>2</v>
      </c>
      <c r="I15" s="10" t="s">
        <v>18</v>
      </c>
      <c r="J15" s="2" t="s">
        <v>279</v>
      </c>
      <c r="K15" s="19">
        <v>2</v>
      </c>
      <c r="L15" s="10" t="s">
        <v>18</v>
      </c>
      <c r="M15" s="10" t="s">
        <v>281</v>
      </c>
      <c r="N15" s="2">
        <v>2</v>
      </c>
      <c r="O15" s="10" t="s">
        <v>18</v>
      </c>
      <c r="P15" s="10" t="s">
        <v>280</v>
      </c>
      <c r="Q15" s="2">
        <v>1</v>
      </c>
      <c r="R15" s="10" t="s">
        <v>18</v>
      </c>
    </row>
    <row r="16" spans="1:18" ht="18" customHeight="1">
      <c r="A16" s="23" t="s">
        <v>269</v>
      </c>
      <c r="B16" s="89" t="s">
        <v>272</v>
      </c>
      <c r="D16" s="271"/>
      <c r="E16" s="272"/>
      <c r="F16" s="271"/>
      <c r="G16" s="10" t="s">
        <v>278</v>
      </c>
      <c r="H16" s="2">
        <v>1</v>
      </c>
      <c r="I16" s="10" t="s">
        <v>18</v>
      </c>
      <c r="J16" s="10" t="s">
        <v>278</v>
      </c>
      <c r="K16" s="2">
        <v>1</v>
      </c>
      <c r="L16" s="10" t="s">
        <v>23</v>
      </c>
      <c r="M16" s="10" t="s">
        <v>282</v>
      </c>
      <c r="N16" s="34">
        <v>2</v>
      </c>
      <c r="O16" s="2" t="s">
        <v>18</v>
      </c>
      <c r="P16" s="10" t="s">
        <v>271</v>
      </c>
      <c r="Q16" s="2">
        <v>1</v>
      </c>
      <c r="R16" s="10" t="s">
        <v>23</v>
      </c>
    </row>
    <row r="17" spans="1:18" ht="18" customHeight="1">
      <c r="A17" s="23" t="s">
        <v>273</v>
      </c>
      <c r="B17" s="89" t="s">
        <v>272</v>
      </c>
      <c r="D17" s="271"/>
      <c r="E17" s="272"/>
      <c r="F17" s="271"/>
      <c r="G17" s="10" t="s">
        <v>265</v>
      </c>
      <c r="H17" s="2">
        <v>1</v>
      </c>
      <c r="I17" s="10" t="s">
        <v>23</v>
      </c>
      <c r="J17" s="10" t="s">
        <v>281</v>
      </c>
      <c r="K17" s="2">
        <v>2</v>
      </c>
      <c r="L17" s="10" t="s">
        <v>18</v>
      </c>
      <c r="M17" s="10" t="s">
        <v>280</v>
      </c>
      <c r="N17" s="2">
        <v>1</v>
      </c>
      <c r="O17" s="10" t="s">
        <v>18</v>
      </c>
      <c r="P17" s="10" t="s">
        <v>270</v>
      </c>
      <c r="Q17" s="2">
        <v>1</v>
      </c>
      <c r="R17" s="10" t="s">
        <v>23</v>
      </c>
    </row>
    <row r="18" spans="1:18" ht="18" customHeight="1">
      <c r="A18" s="23" t="s">
        <v>281</v>
      </c>
      <c r="B18" s="89" t="s">
        <v>272</v>
      </c>
      <c r="D18" s="271"/>
      <c r="E18" s="272"/>
      <c r="F18" s="271"/>
      <c r="G18" s="10"/>
      <c r="I18" s="10"/>
      <c r="J18" s="10" t="s">
        <v>265</v>
      </c>
      <c r="K18" s="2">
        <v>1</v>
      </c>
      <c r="L18" s="10" t="s">
        <v>23</v>
      </c>
      <c r="M18" s="10" t="s">
        <v>20</v>
      </c>
      <c r="N18" s="2">
        <v>1</v>
      </c>
      <c r="O18" s="10" t="s">
        <v>11</v>
      </c>
      <c r="P18" s="10" t="s">
        <v>278</v>
      </c>
      <c r="Q18" s="2">
        <v>1</v>
      </c>
      <c r="R18" s="10" t="s">
        <v>23</v>
      </c>
    </row>
    <row r="19" spans="1:18" ht="18" customHeight="1">
      <c r="A19" s="23" t="s">
        <v>275</v>
      </c>
      <c r="B19" s="89" t="s">
        <v>50</v>
      </c>
      <c r="D19" s="271"/>
      <c r="E19" s="272"/>
      <c r="F19" s="271"/>
      <c r="G19" s="10"/>
      <c r="I19" s="10"/>
      <c r="J19" s="10" t="s">
        <v>20</v>
      </c>
      <c r="K19" s="2">
        <v>1</v>
      </c>
      <c r="L19" s="10" t="s">
        <v>11</v>
      </c>
      <c r="M19" s="10" t="s">
        <v>113</v>
      </c>
      <c r="N19" s="19">
        <v>1</v>
      </c>
      <c r="O19" s="10" t="s">
        <v>11</v>
      </c>
      <c r="P19" s="10" t="s">
        <v>44</v>
      </c>
      <c r="Q19" s="2">
        <v>1</v>
      </c>
      <c r="R19" s="10" t="s">
        <v>11</v>
      </c>
    </row>
    <row r="20" spans="1:18" ht="18" customHeight="1">
      <c r="A20" s="23" t="s">
        <v>277</v>
      </c>
      <c r="B20" s="89" t="s">
        <v>272</v>
      </c>
      <c r="D20" s="271"/>
      <c r="E20" s="272"/>
      <c r="F20" s="271"/>
      <c r="G20" s="10"/>
      <c r="I20" s="10"/>
      <c r="J20" s="10" t="s">
        <v>276</v>
      </c>
      <c r="K20" s="2">
        <v>1</v>
      </c>
      <c r="L20" s="10" t="s">
        <v>11</v>
      </c>
      <c r="M20" s="10" t="s">
        <v>79</v>
      </c>
      <c r="N20" s="2">
        <v>1</v>
      </c>
      <c r="O20" s="10" t="s">
        <v>11</v>
      </c>
      <c r="P20" s="10" t="s">
        <v>274</v>
      </c>
      <c r="Q20" s="2">
        <v>1</v>
      </c>
      <c r="R20" s="10" t="s">
        <v>11</v>
      </c>
    </row>
    <row r="21" spans="1:18" ht="18" customHeight="1">
      <c r="A21" s="23" t="s">
        <v>173</v>
      </c>
      <c r="B21" s="89" t="s">
        <v>272</v>
      </c>
      <c r="D21" s="271"/>
      <c r="E21" s="272"/>
      <c r="F21" s="271"/>
      <c r="G21" s="10"/>
      <c r="I21" s="10"/>
      <c r="J21" s="10"/>
      <c r="L21" s="10"/>
      <c r="M21" s="10" t="s">
        <v>277</v>
      </c>
      <c r="N21" s="2">
        <v>1</v>
      </c>
      <c r="O21" s="10" t="s">
        <v>11</v>
      </c>
      <c r="P21" s="10"/>
      <c r="R21" s="10"/>
    </row>
    <row r="22" spans="1:18" ht="18" customHeight="1">
      <c r="A22" s="23" t="s">
        <v>283</v>
      </c>
      <c r="B22" s="89" t="s">
        <v>272</v>
      </c>
      <c r="D22" s="273"/>
      <c r="E22" s="272"/>
      <c r="F22" s="271"/>
      <c r="G22" s="10"/>
      <c r="I22" s="10"/>
      <c r="J22" s="10"/>
      <c r="L22" s="10"/>
      <c r="M22" s="10"/>
      <c r="O22" s="10"/>
      <c r="P22" s="10"/>
      <c r="R22" s="10"/>
    </row>
    <row r="23" spans="1:18" ht="18" customHeight="1">
      <c r="A23" s="23" t="s">
        <v>141</v>
      </c>
      <c r="B23" s="89" t="s">
        <v>272</v>
      </c>
      <c r="D23" s="273"/>
      <c r="E23" s="488"/>
      <c r="F23" s="489"/>
      <c r="G23" s="78"/>
      <c r="H23" s="430">
        <f>SUM(H3:H22)</f>
        <v>32</v>
      </c>
      <c r="I23" s="430"/>
      <c r="J23" s="78"/>
      <c r="K23" s="430">
        <f>SUM(K3:K22)</f>
        <v>32</v>
      </c>
      <c r="L23" s="430"/>
      <c r="M23" s="78"/>
      <c r="N23" s="430">
        <f>SUM(N3:N22)</f>
        <v>32</v>
      </c>
      <c r="O23" s="430"/>
      <c r="P23" s="17"/>
      <c r="Q23" s="432">
        <f>SUM(Q3:Q22)</f>
        <v>32</v>
      </c>
      <c r="R23" s="440"/>
    </row>
    <row r="24" spans="1:18" ht="18" customHeight="1">
      <c r="A24" s="23" t="s">
        <v>284</v>
      </c>
      <c r="B24" s="89" t="s">
        <v>272</v>
      </c>
      <c r="D24" s="433">
        <v>45481</v>
      </c>
      <c r="E24" s="434"/>
      <c r="F24" s="434"/>
      <c r="G24" s="437">
        <v>45482</v>
      </c>
      <c r="H24" s="434"/>
      <c r="I24" s="438"/>
      <c r="J24" s="433">
        <v>45483</v>
      </c>
      <c r="K24" s="434"/>
      <c r="L24" s="434"/>
      <c r="M24" s="433">
        <v>45484</v>
      </c>
      <c r="N24" s="434"/>
      <c r="O24" s="434"/>
      <c r="P24" s="433">
        <v>45485</v>
      </c>
      <c r="Q24" s="442"/>
      <c r="R24" s="451"/>
    </row>
    <row r="25" spans="1:18" ht="18" customHeight="1">
      <c r="A25" s="23" t="s">
        <v>285</v>
      </c>
      <c r="B25" s="89" t="s">
        <v>272</v>
      </c>
      <c r="D25" s="198" t="s">
        <v>1</v>
      </c>
      <c r="E25" s="306" t="s">
        <v>3</v>
      </c>
      <c r="F25" s="291" t="s">
        <v>4</v>
      </c>
      <c r="G25" s="45" t="s">
        <v>1</v>
      </c>
      <c r="H25" s="154" t="s">
        <v>3</v>
      </c>
      <c r="I25" s="43" t="s">
        <v>4</v>
      </c>
      <c r="J25" s="307" t="s">
        <v>1</v>
      </c>
      <c r="K25" s="49" t="s">
        <v>3</v>
      </c>
      <c r="L25" s="105" t="s">
        <v>4</v>
      </c>
      <c r="M25" s="217" t="s">
        <v>1</v>
      </c>
      <c r="N25" s="111" t="s">
        <v>3</v>
      </c>
      <c r="O25" s="51" t="s">
        <v>4</v>
      </c>
      <c r="P25" s="217" t="s">
        <v>1</v>
      </c>
      <c r="Q25" s="51" t="s">
        <v>3</v>
      </c>
      <c r="R25" s="111" t="s">
        <v>4</v>
      </c>
    </row>
    <row r="26" spans="1:18" ht="18" customHeight="1">
      <c r="A26" s="23" t="s">
        <v>286</v>
      </c>
      <c r="B26" s="89" t="s">
        <v>272</v>
      </c>
      <c r="D26" s="17" t="s">
        <v>7</v>
      </c>
      <c r="E26" s="9">
        <v>1</v>
      </c>
      <c r="F26" s="2" t="s">
        <v>8</v>
      </c>
      <c r="G26" s="10" t="s">
        <v>10</v>
      </c>
      <c r="H26" s="2">
        <v>8</v>
      </c>
      <c r="I26" s="19" t="s">
        <v>11</v>
      </c>
      <c r="J26" s="9" t="s">
        <v>7</v>
      </c>
      <c r="K26" s="27">
        <v>1</v>
      </c>
      <c r="L26" s="26" t="s">
        <v>8</v>
      </c>
      <c r="M26" s="17" t="s">
        <v>7</v>
      </c>
      <c r="N26" s="9">
        <v>1</v>
      </c>
      <c r="O26" s="2" t="s">
        <v>8</v>
      </c>
      <c r="P26" s="9" t="s">
        <v>7</v>
      </c>
      <c r="Q26" s="2">
        <v>1</v>
      </c>
      <c r="R26" s="9" t="s">
        <v>8</v>
      </c>
    </row>
    <row r="27" spans="1:18" ht="18" customHeight="1">
      <c r="A27" s="23" t="s">
        <v>287</v>
      </c>
      <c r="B27" s="89" t="s">
        <v>272</v>
      </c>
      <c r="D27" s="19" t="s">
        <v>10</v>
      </c>
      <c r="E27" s="10">
        <v>1</v>
      </c>
      <c r="F27" s="2" t="s">
        <v>11</v>
      </c>
      <c r="G27" s="10" t="s">
        <v>13</v>
      </c>
      <c r="H27" s="2">
        <v>3</v>
      </c>
      <c r="I27" s="19"/>
      <c r="J27" s="10" t="s">
        <v>10</v>
      </c>
      <c r="K27" s="28">
        <v>4</v>
      </c>
      <c r="L27" s="2" t="s">
        <v>11</v>
      </c>
      <c r="M27" s="19" t="s">
        <v>10</v>
      </c>
      <c r="N27" s="10">
        <v>1</v>
      </c>
      <c r="O27" s="2" t="s">
        <v>11</v>
      </c>
      <c r="P27" s="10" t="s">
        <v>10</v>
      </c>
      <c r="Q27" s="2">
        <v>1</v>
      </c>
      <c r="R27" s="10" t="s">
        <v>11</v>
      </c>
    </row>
    <row r="28" spans="1:18" ht="18" customHeight="1">
      <c r="A28" s="23" t="s">
        <v>288</v>
      </c>
      <c r="B28" s="89" t="s">
        <v>272</v>
      </c>
      <c r="D28" s="19" t="s">
        <v>13</v>
      </c>
      <c r="E28" s="10">
        <v>5</v>
      </c>
      <c r="G28" s="10" t="s">
        <v>275</v>
      </c>
      <c r="H28" s="2">
        <v>3</v>
      </c>
      <c r="I28" s="19" t="s">
        <v>18</v>
      </c>
      <c r="J28" s="10" t="s">
        <v>13</v>
      </c>
      <c r="K28" s="28">
        <v>1</v>
      </c>
      <c r="M28" s="19" t="s">
        <v>13</v>
      </c>
      <c r="N28" s="10">
        <v>2</v>
      </c>
      <c r="P28" s="10" t="s">
        <v>13</v>
      </c>
      <c r="Q28" s="2">
        <v>1</v>
      </c>
      <c r="R28" s="10"/>
    </row>
    <row r="29" spans="1:18" ht="18" customHeight="1">
      <c r="A29" s="23" t="s">
        <v>289</v>
      </c>
      <c r="B29" s="89" t="s">
        <v>272</v>
      </c>
      <c r="D29" s="19" t="s">
        <v>269</v>
      </c>
      <c r="E29" s="10">
        <v>2</v>
      </c>
      <c r="F29" s="28" t="s">
        <v>23</v>
      </c>
      <c r="G29" s="10" t="s">
        <v>269</v>
      </c>
      <c r="H29" s="2">
        <v>1</v>
      </c>
      <c r="I29" s="19" t="s">
        <v>23</v>
      </c>
      <c r="J29" s="10" t="s">
        <v>275</v>
      </c>
      <c r="K29" s="2">
        <v>6</v>
      </c>
      <c r="L29" s="10" t="s">
        <v>18</v>
      </c>
      <c r="M29" s="10" t="s">
        <v>275</v>
      </c>
      <c r="N29" s="2">
        <v>6</v>
      </c>
      <c r="O29" s="10" t="s">
        <v>18</v>
      </c>
      <c r="P29" s="19" t="s">
        <v>34</v>
      </c>
      <c r="Q29" s="19">
        <v>1</v>
      </c>
      <c r="R29" s="10" t="s">
        <v>16</v>
      </c>
    </row>
    <row r="30" spans="1:18" ht="18" customHeight="1">
      <c r="D30" s="19" t="s">
        <v>275</v>
      </c>
      <c r="E30" s="10">
        <v>3</v>
      </c>
      <c r="F30" s="28" t="s">
        <v>18</v>
      </c>
      <c r="G30" s="10" t="s">
        <v>273</v>
      </c>
      <c r="H30" s="2">
        <v>1</v>
      </c>
      <c r="I30" s="19" t="s">
        <v>18</v>
      </c>
      <c r="J30" s="10" t="s">
        <v>273</v>
      </c>
      <c r="K30" s="2">
        <v>2</v>
      </c>
      <c r="L30" s="10" t="s">
        <v>18</v>
      </c>
      <c r="M30" s="2" t="s">
        <v>279</v>
      </c>
      <c r="N30" s="19">
        <v>1</v>
      </c>
      <c r="O30" s="10" t="s">
        <v>18</v>
      </c>
      <c r="P30" s="10" t="s">
        <v>275</v>
      </c>
      <c r="Q30" s="2">
        <v>5</v>
      </c>
      <c r="R30" s="10" t="s">
        <v>18</v>
      </c>
    </row>
    <row r="31" spans="1:18" ht="18" customHeight="1">
      <c r="D31" s="19" t="s">
        <v>273</v>
      </c>
      <c r="E31" s="10">
        <v>2</v>
      </c>
      <c r="F31" s="28" t="s">
        <v>18</v>
      </c>
      <c r="G31" s="10" t="s">
        <v>277</v>
      </c>
      <c r="H31" s="2">
        <v>1</v>
      </c>
      <c r="I31" s="19" t="s">
        <v>18</v>
      </c>
      <c r="J31" s="10" t="s">
        <v>279</v>
      </c>
      <c r="K31" s="2">
        <v>2</v>
      </c>
      <c r="L31" s="10" t="s">
        <v>18</v>
      </c>
      <c r="M31" s="10" t="s">
        <v>281</v>
      </c>
      <c r="N31" s="2">
        <v>3</v>
      </c>
      <c r="O31" s="10" t="s">
        <v>18</v>
      </c>
      <c r="P31" s="2" t="s">
        <v>279</v>
      </c>
      <c r="Q31" s="19">
        <v>2</v>
      </c>
      <c r="R31" s="10" t="s">
        <v>18</v>
      </c>
    </row>
    <row r="32" spans="1:18" ht="18" customHeight="1">
      <c r="A32" s="231" t="s">
        <v>65</v>
      </c>
      <c r="D32" s="19" t="s">
        <v>277</v>
      </c>
      <c r="E32" s="10">
        <v>1</v>
      </c>
      <c r="F32" s="28" t="s">
        <v>18</v>
      </c>
      <c r="G32" s="2" t="s">
        <v>279</v>
      </c>
      <c r="H32" s="19">
        <v>2</v>
      </c>
      <c r="I32" s="19" t="s">
        <v>18</v>
      </c>
      <c r="J32" s="10" t="s">
        <v>281</v>
      </c>
      <c r="K32" s="2">
        <v>4</v>
      </c>
      <c r="L32" s="10" t="s">
        <v>18</v>
      </c>
      <c r="M32" s="10" t="s">
        <v>282</v>
      </c>
      <c r="N32" s="34">
        <v>3</v>
      </c>
      <c r="O32" s="2" t="s">
        <v>18</v>
      </c>
      <c r="P32" s="10" t="s">
        <v>281</v>
      </c>
      <c r="Q32" s="2">
        <v>5</v>
      </c>
      <c r="R32" s="10" t="s">
        <v>18</v>
      </c>
    </row>
    <row r="33" spans="1:18" ht="18" customHeight="1">
      <c r="A33" s="117" t="s">
        <v>67</v>
      </c>
      <c r="D33" s="19" t="s">
        <v>279</v>
      </c>
      <c r="E33" s="10">
        <v>3</v>
      </c>
      <c r="F33" s="28" t="s">
        <v>18</v>
      </c>
      <c r="G33" s="10" t="s">
        <v>281</v>
      </c>
      <c r="H33" s="2">
        <v>3</v>
      </c>
      <c r="I33" s="19" t="s">
        <v>18</v>
      </c>
      <c r="J33" s="10" t="s">
        <v>282</v>
      </c>
      <c r="K33" s="34">
        <v>2</v>
      </c>
      <c r="L33" s="2" t="s">
        <v>18</v>
      </c>
      <c r="M33" s="10" t="s">
        <v>280</v>
      </c>
      <c r="N33" s="2">
        <v>1</v>
      </c>
      <c r="O33" s="10" t="s">
        <v>18</v>
      </c>
      <c r="P33" s="10" t="s">
        <v>282</v>
      </c>
      <c r="Q33" s="2">
        <v>3</v>
      </c>
      <c r="R33" s="10" t="s">
        <v>18</v>
      </c>
    </row>
    <row r="34" spans="1:18" ht="18" customHeight="1">
      <c r="A34" s="223" t="s">
        <v>69</v>
      </c>
      <c r="D34" s="19" t="s">
        <v>281</v>
      </c>
      <c r="E34" s="10">
        <v>4</v>
      </c>
      <c r="F34" s="28" t="s">
        <v>18</v>
      </c>
      <c r="G34" s="10" t="s">
        <v>282</v>
      </c>
      <c r="H34" s="34">
        <v>1</v>
      </c>
      <c r="I34" s="2" t="s">
        <v>18</v>
      </c>
      <c r="J34" s="10" t="s">
        <v>280</v>
      </c>
      <c r="K34" s="2">
        <v>1</v>
      </c>
      <c r="L34" s="10" t="s">
        <v>18</v>
      </c>
      <c r="M34" s="10" t="s">
        <v>269</v>
      </c>
      <c r="N34" s="2">
        <v>1</v>
      </c>
      <c r="O34" s="19" t="s">
        <v>23</v>
      </c>
      <c r="P34" s="10" t="s">
        <v>269</v>
      </c>
      <c r="Q34" s="2">
        <v>2</v>
      </c>
      <c r="R34" s="10" t="s">
        <v>23</v>
      </c>
    </row>
    <row r="35" spans="1:18" ht="18" customHeight="1">
      <c r="A35" s="224" t="s">
        <v>70</v>
      </c>
      <c r="D35" s="19" t="s">
        <v>282</v>
      </c>
      <c r="E35" s="10">
        <v>2</v>
      </c>
      <c r="F35" s="2" t="s">
        <v>18</v>
      </c>
      <c r="G35" s="10" t="s">
        <v>280</v>
      </c>
      <c r="H35" s="2">
        <v>1</v>
      </c>
      <c r="I35" s="19" t="s">
        <v>18</v>
      </c>
      <c r="J35" s="10" t="s">
        <v>277</v>
      </c>
      <c r="K35" s="2">
        <v>1</v>
      </c>
      <c r="L35" s="19" t="s">
        <v>18</v>
      </c>
      <c r="M35" s="10" t="s">
        <v>273</v>
      </c>
      <c r="N35" s="2">
        <v>1</v>
      </c>
      <c r="O35" s="10" t="s">
        <v>18</v>
      </c>
      <c r="P35" s="10" t="s">
        <v>273</v>
      </c>
      <c r="Q35" s="2">
        <v>1</v>
      </c>
      <c r="R35" s="10" t="s">
        <v>18</v>
      </c>
    </row>
    <row r="36" spans="1:18" ht="18" customHeight="1">
      <c r="A36" s="127" t="s">
        <v>71</v>
      </c>
      <c r="D36" s="19" t="s">
        <v>280</v>
      </c>
      <c r="E36" s="10">
        <v>1</v>
      </c>
      <c r="F36" s="28" t="s">
        <v>18</v>
      </c>
      <c r="G36" s="10" t="s">
        <v>271</v>
      </c>
      <c r="H36" s="2">
        <v>1</v>
      </c>
      <c r="I36" s="10" t="s">
        <v>23</v>
      </c>
      <c r="J36" s="10" t="s">
        <v>271</v>
      </c>
      <c r="K36" s="2">
        <v>1</v>
      </c>
      <c r="L36" s="10" t="s">
        <v>23</v>
      </c>
      <c r="M36" s="10" t="s">
        <v>271</v>
      </c>
      <c r="N36" s="2">
        <v>1</v>
      </c>
      <c r="O36" s="10" t="s">
        <v>23</v>
      </c>
      <c r="P36" s="10" t="s">
        <v>271</v>
      </c>
      <c r="Q36" s="2">
        <v>1</v>
      </c>
      <c r="R36" s="10" t="s">
        <v>23</v>
      </c>
    </row>
    <row r="37" spans="1:18" ht="18" customHeight="1">
      <c r="A37" s="234" t="s">
        <v>72</v>
      </c>
      <c r="D37" s="10" t="s">
        <v>271</v>
      </c>
      <c r="E37" s="2">
        <v>1</v>
      </c>
      <c r="F37" s="10" t="s">
        <v>23</v>
      </c>
      <c r="G37" s="227" t="s">
        <v>268</v>
      </c>
      <c r="H37" s="228">
        <v>1</v>
      </c>
      <c r="I37" s="229" t="s">
        <v>18</v>
      </c>
      <c r="J37" s="10" t="s">
        <v>269</v>
      </c>
      <c r="K37" s="2">
        <v>2</v>
      </c>
      <c r="L37" s="19" t="s">
        <v>23</v>
      </c>
      <c r="M37" s="227" t="s">
        <v>290</v>
      </c>
      <c r="N37" s="228">
        <v>1</v>
      </c>
      <c r="O37" s="227" t="s">
        <v>18</v>
      </c>
      <c r="P37" s="10" t="s">
        <v>280</v>
      </c>
      <c r="Q37" s="2">
        <v>1</v>
      </c>
      <c r="R37" s="10" t="s">
        <v>23</v>
      </c>
    </row>
    <row r="38" spans="1:18" ht="18" customHeight="1">
      <c r="D38" s="227" t="s">
        <v>291</v>
      </c>
      <c r="E38" s="228">
        <v>1</v>
      </c>
      <c r="F38" s="227" t="s">
        <v>18</v>
      </c>
      <c r="G38" s="227" t="s">
        <v>291</v>
      </c>
      <c r="H38" s="228">
        <v>1</v>
      </c>
      <c r="I38" s="227" t="s">
        <v>18</v>
      </c>
      <c r="J38" s="227" t="s">
        <v>291</v>
      </c>
      <c r="K38" s="228">
        <v>1</v>
      </c>
      <c r="L38" s="227" t="s">
        <v>18</v>
      </c>
      <c r="M38" s="227" t="s">
        <v>268</v>
      </c>
      <c r="N38" s="228">
        <v>3</v>
      </c>
      <c r="O38" s="227" t="s">
        <v>18</v>
      </c>
      <c r="P38" s="227" t="s">
        <v>268</v>
      </c>
      <c r="Q38" s="228">
        <v>3</v>
      </c>
      <c r="R38" s="227" t="s">
        <v>18</v>
      </c>
    </row>
    <row r="39" spans="1:18" ht="18" customHeight="1">
      <c r="D39" s="227" t="s">
        <v>290</v>
      </c>
      <c r="E39" s="228">
        <v>1</v>
      </c>
      <c r="F39" s="227" t="s">
        <v>18</v>
      </c>
      <c r="G39" s="137" t="s">
        <v>148</v>
      </c>
      <c r="H39" s="148">
        <v>1</v>
      </c>
      <c r="I39" s="137" t="s">
        <v>16</v>
      </c>
      <c r="J39" s="227" t="s">
        <v>290</v>
      </c>
      <c r="K39" s="228">
        <v>1</v>
      </c>
      <c r="L39" s="227" t="s">
        <v>18</v>
      </c>
      <c r="M39" s="227" t="s">
        <v>291</v>
      </c>
      <c r="N39" s="228">
        <v>2</v>
      </c>
      <c r="O39" s="227" t="s">
        <v>18</v>
      </c>
      <c r="P39" s="227" t="s">
        <v>291</v>
      </c>
      <c r="Q39" s="228">
        <v>2</v>
      </c>
      <c r="R39" s="227" t="s">
        <v>18</v>
      </c>
    </row>
    <row r="40" spans="1:18" ht="18" customHeight="1">
      <c r="D40" s="229" t="s">
        <v>268</v>
      </c>
      <c r="E40" s="227">
        <v>1</v>
      </c>
      <c r="F40" s="230" t="s">
        <v>18</v>
      </c>
      <c r="G40" s="137" t="s">
        <v>244</v>
      </c>
      <c r="H40" s="148">
        <v>1</v>
      </c>
      <c r="I40" s="137" t="s">
        <v>16</v>
      </c>
      <c r="J40" s="227" t="s">
        <v>268</v>
      </c>
      <c r="K40" s="228">
        <v>1</v>
      </c>
      <c r="L40" s="227" t="s">
        <v>18</v>
      </c>
      <c r="M40" s="10" t="s">
        <v>44</v>
      </c>
      <c r="N40" s="2">
        <v>1</v>
      </c>
      <c r="O40" s="10" t="s">
        <v>11</v>
      </c>
      <c r="P40" s="227" t="s">
        <v>290</v>
      </c>
      <c r="Q40" s="228">
        <v>1</v>
      </c>
      <c r="R40" s="227" t="s">
        <v>18</v>
      </c>
    </row>
    <row r="41" spans="1:18" ht="18" customHeight="1">
      <c r="D41" s="10" t="s">
        <v>265</v>
      </c>
      <c r="E41" s="2">
        <v>2</v>
      </c>
      <c r="F41" s="10" t="s">
        <v>18</v>
      </c>
      <c r="G41" s="137" t="s">
        <v>292</v>
      </c>
      <c r="H41" s="148">
        <v>1</v>
      </c>
      <c r="I41" s="137" t="s">
        <v>16</v>
      </c>
      <c r="J41" s="10" t="s">
        <v>278</v>
      </c>
      <c r="K41" s="2">
        <v>1</v>
      </c>
      <c r="L41" s="10" t="s">
        <v>11</v>
      </c>
      <c r="M41" s="10" t="s">
        <v>270</v>
      </c>
      <c r="N41" s="2">
        <v>1</v>
      </c>
      <c r="O41" s="10" t="s">
        <v>11</v>
      </c>
      <c r="P41" s="10" t="s">
        <v>277</v>
      </c>
      <c r="Q41" s="2">
        <v>1</v>
      </c>
      <c r="R41" s="10" t="s">
        <v>18</v>
      </c>
    </row>
    <row r="42" spans="1:18" ht="18" customHeight="1">
      <c r="D42" s="10" t="s">
        <v>270</v>
      </c>
      <c r="E42" s="2">
        <v>1</v>
      </c>
      <c r="F42" s="10" t="s">
        <v>23</v>
      </c>
      <c r="G42" s="10" t="s">
        <v>265</v>
      </c>
      <c r="H42" s="2">
        <v>2</v>
      </c>
      <c r="I42" s="10" t="s">
        <v>18</v>
      </c>
      <c r="J42" s="10" t="s">
        <v>20</v>
      </c>
      <c r="K42" s="2">
        <v>1</v>
      </c>
      <c r="L42" s="10" t="s">
        <v>11</v>
      </c>
      <c r="M42" s="10" t="s">
        <v>20</v>
      </c>
      <c r="N42" s="2">
        <v>1</v>
      </c>
      <c r="O42" s="10" t="s">
        <v>11</v>
      </c>
      <c r="P42" s="10" t="s">
        <v>265</v>
      </c>
      <c r="Q42" s="2">
        <v>1</v>
      </c>
      <c r="R42" s="10" t="s">
        <v>11</v>
      </c>
    </row>
    <row r="43" spans="1:18" ht="18" customHeight="1">
      <c r="D43" s="10"/>
      <c r="F43" s="10"/>
      <c r="G43" s="10"/>
      <c r="I43" s="10"/>
      <c r="J43" s="10"/>
      <c r="L43" s="10"/>
      <c r="M43" s="10" t="s">
        <v>113</v>
      </c>
      <c r="N43" s="19">
        <v>1</v>
      </c>
      <c r="O43" s="10" t="s">
        <v>11</v>
      </c>
      <c r="P43" s="10"/>
      <c r="R43" s="10"/>
    </row>
    <row r="44" spans="1:18" ht="18" customHeight="1">
      <c r="D44" s="10"/>
      <c r="F44" s="10"/>
      <c r="G44" s="10"/>
      <c r="I44" s="10"/>
      <c r="J44" s="10"/>
      <c r="L44" s="10"/>
      <c r="M44" s="10" t="s">
        <v>79</v>
      </c>
      <c r="N44" s="2">
        <v>1</v>
      </c>
      <c r="O44" s="10" t="s">
        <v>11</v>
      </c>
      <c r="P44" s="10"/>
      <c r="R44" s="10"/>
    </row>
    <row r="45" spans="1:18" ht="18" customHeight="1">
      <c r="D45" s="192"/>
      <c r="E45" s="72"/>
      <c r="F45" s="76"/>
      <c r="G45" s="10"/>
      <c r="I45" s="19"/>
      <c r="J45" s="11"/>
      <c r="L45" s="10"/>
      <c r="M45" s="10"/>
      <c r="O45" s="10"/>
      <c r="P45" s="10"/>
      <c r="R45" s="11"/>
    </row>
    <row r="46" spans="1:18" ht="18" customHeight="1">
      <c r="D46" s="11"/>
      <c r="E46" s="436">
        <f>SUM(E26:E45)</f>
        <v>32</v>
      </c>
      <c r="F46" s="430"/>
      <c r="G46" s="78"/>
      <c r="H46" s="430">
        <f>SUM(H26:H45)</f>
        <v>32</v>
      </c>
      <c r="I46" s="430"/>
      <c r="J46" s="11"/>
      <c r="K46" s="430">
        <f>SUM(K26:K45)</f>
        <v>32</v>
      </c>
      <c r="L46" s="430"/>
      <c r="M46" s="78"/>
      <c r="N46" s="430">
        <f>SUM(N26:N45)</f>
        <v>32</v>
      </c>
      <c r="O46" s="430"/>
      <c r="P46" s="12"/>
      <c r="Q46" s="432">
        <f>SUM(Q26:Q45)</f>
        <v>32</v>
      </c>
      <c r="R46" s="431"/>
    </row>
    <row r="47" spans="1:18" ht="18" customHeight="1">
      <c r="D47" s="433">
        <v>45488</v>
      </c>
      <c r="E47" s="434"/>
      <c r="F47" s="435"/>
      <c r="G47" s="433">
        <v>45489</v>
      </c>
      <c r="H47" s="434"/>
      <c r="I47" s="435"/>
      <c r="J47" s="433">
        <v>45490</v>
      </c>
      <c r="K47" s="434"/>
      <c r="L47" s="435"/>
      <c r="M47" s="433">
        <v>45491</v>
      </c>
      <c r="N47" s="434"/>
      <c r="O47" s="435"/>
      <c r="P47" s="433">
        <v>45492</v>
      </c>
      <c r="Q47" s="434"/>
      <c r="R47" s="435"/>
    </row>
    <row r="48" spans="1:18" ht="18" customHeight="1">
      <c r="D48" s="198" t="s">
        <v>1</v>
      </c>
      <c r="E48" s="306" t="s">
        <v>3</v>
      </c>
      <c r="F48" s="49" t="s">
        <v>4</v>
      </c>
      <c r="G48" s="158" t="s">
        <v>1</v>
      </c>
      <c r="H48" s="193" t="s">
        <v>3</v>
      </c>
      <c r="I48" s="171" t="s">
        <v>4</v>
      </c>
      <c r="J48" s="56" t="s">
        <v>1</v>
      </c>
      <c r="K48" s="174" t="s">
        <v>3</v>
      </c>
      <c r="L48" s="191" t="s">
        <v>4</v>
      </c>
      <c r="M48" s="45" t="s">
        <v>1</v>
      </c>
      <c r="N48" s="174" t="s">
        <v>3</v>
      </c>
      <c r="O48" s="193" t="s">
        <v>4</v>
      </c>
      <c r="P48" s="240" t="s">
        <v>1</v>
      </c>
      <c r="Q48" s="153" t="s">
        <v>3</v>
      </c>
      <c r="R48" s="31" t="s">
        <v>4</v>
      </c>
    </row>
    <row r="49" spans="4:20" ht="18" customHeight="1">
      <c r="D49" s="17" t="s">
        <v>7</v>
      </c>
      <c r="E49" s="9">
        <v>1</v>
      </c>
      <c r="F49" s="26" t="s">
        <v>8</v>
      </c>
      <c r="G49" s="17" t="s">
        <v>10</v>
      </c>
      <c r="H49" s="9">
        <v>9</v>
      </c>
      <c r="I49" s="2" t="s">
        <v>11</v>
      </c>
      <c r="J49" s="9" t="s">
        <v>7</v>
      </c>
      <c r="K49" s="2">
        <v>1</v>
      </c>
      <c r="L49" s="9" t="s">
        <v>8</v>
      </c>
      <c r="M49" s="28" t="s">
        <v>7</v>
      </c>
      <c r="N49" s="2">
        <v>1</v>
      </c>
      <c r="O49" s="17" t="s">
        <v>8</v>
      </c>
      <c r="P49" s="9" t="s">
        <v>7</v>
      </c>
      <c r="Q49" s="2">
        <v>1</v>
      </c>
      <c r="R49" s="9" t="s">
        <v>8</v>
      </c>
    </row>
    <row r="50" spans="4:20" ht="18" customHeight="1">
      <c r="D50" s="19" t="s">
        <v>10</v>
      </c>
      <c r="E50" s="10">
        <v>1</v>
      </c>
      <c r="F50" s="2" t="s">
        <v>11</v>
      </c>
      <c r="G50" s="19" t="s">
        <v>13</v>
      </c>
      <c r="H50" s="10">
        <v>1</v>
      </c>
      <c r="J50" s="10" t="s">
        <v>10</v>
      </c>
      <c r="K50" s="2">
        <v>2</v>
      </c>
      <c r="L50" s="10" t="s">
        <v>11</v>
      </c>
      <c r="M50" s="28" t="s">
        <v>10</v>
      </c>
      <c r="N50" s="2">
        <v>2</v>
      </c>
      <c r="O50" s="19" t="s">
        <v>11</v>
      </c>
      <c r="P50" s="10" t="s">
        <v>10</v>
      </c>
      <c r="Q50" s="2">
        <v>2</v>
      </c>
      <c r="R50" s="10" t="s">
        <v>11</v>
      </c>
    </row>
    <row r="51" spans="4:20" ht="18" customHeight="1">
      <c r="D51" s="19" t="s">
        <v>13</v>
      </c>
      <c r="E51" s="10">
        <v>2</v>
      </c>
      <c r="G51" s="19" t="s">
        <v>279</v>
      </c>
      <c r="H51" s="10">
        <v>1</v>
      </c>
      <c r="I51" s="2" t="s">
        <v>23</v>
      </c>
      <c r="J51" s="10" t="s">
        <v>13</v>
      </c>
      <c r="K51" s="2">
        <v>1</v>
      </c>
      <c r="L51" s="10"/>
      <c r="M51" s="28" t="s">
        <v>13</v>
      </c>
      <c r="N51" s="2">
        <v>3</v>
      </c>
      <c r="O51" s="19"/>
      <c r="P51" s="10" t="s">
        <v>13</v>
      </c>
      <c r="Q51" s="2">
        <v>3</v>
      </c>
      <c r="R51" s="10"/>
    </row>
    <row r="52" spans="4:20" ht="18" customHeight="1">
      <c r="D52" s="19" t="s">
        <v>279</v>
      </c>
      <c r="E52" s="10">
        <v>1</v>
      </c>
      <c r="F52" s="2" t="s">
        <v>23</v>
      </c>
      <c r="G52" s="19" t="s">
        <v>281</v>
      </c>
      <c r="H52" s="10">
        <v>2</v>
      </c>
      <c r="I52" s="2" t="s">
        <v>18</v>
      </c>
      <c r="J52" s="10" t="s">
        <v>281</v>
      </c>
      <c r="K52" s="2">
        <v>2</v>
      </c>
      <c r="L52" s="10" t="s">
        <v>18</v>
      </c>
      <c r="M52" s="2" t="s">
        <v>273</v>
      </c>
      <c r="N52" s="19">
        <v>2</v>
      </c>
      <c r="O52" s="19" t="s">
        <v>23</v>
      </c>
      <c r="P52" s="10" t="s">
        <v>273</v>
      </c>
      <c r="Q52" s="2">
        <v>1</v>
      </c>
      <c r="R52" s="10" t="s">
        <v>23</v>
      </c>
    </row>
    <row r="53" spans="4:20" ht="18" customHeight="1">
      <c r="D53" s="19" t="s">
        <v>281</v>
      </c>
      <c r="E53" s="10">
        <v>2</v>
      </c>
      <c r="F53" s="2" t="s">
        <v>18</v>
      </c>
      <c r="G53" s="19" t="s">
        <v>282</v>
      </c>
      <c r="H53" s="10">
        <v>1</v>
      </c>
      <c r="I53" s="2" t="s">
        <v>18</v>
      </c>
      <c r="J53" s="141" t="s">
        <v>75</v>
      </c>
      <c r="K53" s="140">
        <v>1</v>
      </c>
      <c r="L53" s="141" t="s">
        <v>16</v>
      </c>
      <c r="M53" s="28" t="s">
        <v>281</v>
      </c>
      <c r="N53" s="2">
        <v>2</v>
      </c>
      <c r="O53" s="19" t="s">
        <v>23</v>
      </c>
      <c r="P53" s="10" t="s">
        <v>281</v>
      </c>
      <c r="Q53" s="2">
        <v>1</v>
      </c>
      <c r="R53" s="10" t="s">
        <v>23</v>
      </c>
    </row>
    <row r="54" spans="4:20" ht="18" customHeight="1">
      <c r="D54" s="19" t="s">
        <v>282</v>
      </c>
      <c r="E54" s="10">
        <v>1</v>
      </c>
      <c r="F54" s="2" t="s">
        <v>18</v>
      </c>
      <c r="G54" s="19" t="s">
        <v>275</v>
      </c>
      <c r="H54" s="10">
        <v>3</v>
      </c>
      <c r="I54" s="2" t="s">
        <v>18</v>
      </c>
      <c r="J54" s="10" t="s">
        <v>282</v>
      </c>
      <c r="K54" s="2">
        <v>1</v>
      </c>
      <c r="L54" s="10" t="s">
        <v>23</v>
      </c>
      <c r="M54" s="28" t="s">
        <v>282</v>
      </c>
      <c r="N54" s="2">
        <v>0</v>
      </c>
      <c r="O54" s="19" t="s">
        <v>23</v>
      </c>
      <c r="P54" s="10" t="s">
        <v>275</v>
      </c>
      <c r="Q54" s="2">
        <v>1</v>
      </c>
      <c r="R54" s="10" t="s">
        <v>18</v>
      </c>
    </row>
    <row r="55" spans="4:20" ht="18" customHeight="1">
      <c r="D55" s="19" t="s">
        <v>269</v>
      </c>
      <c r="E55" s="10">
        <v>2</v>
      </c>
      <c r="F55" s="2" t="s">
        <v>23</v>
      </c>
      <c r="G55" s="19" t="s">
        <v>273</v>
      </c>
      <c r="H55" s="10">
        <v>1</v>
      </c>
      <c r="I55" s="2" t="s">
        <v>23</v>
      </c>
      <c r="J55" s="10" t="s">
        <v>275</v>
      </c>
      <c r="K55" s="2">
        <v>2</v>
      </c>
      <c r="L55" s="10" t="s">
        <v>18</v>
      </c>
      <c r="M55" s="28" t="s">
        <v>275</v>
      </c>
      <c r="N55" s="2">
        <v>1</v>
      </c>
      <c r="O55" s="19" t="s">
        <v>18</v>
      </c>
      <c r="P55" s="10" t="s">
        <v>279</v>
      </c>
      <c r="Q55" s="2">
        <v>1</v>
      </c>
      <c r="R55" s="10" t="s">
        <v>23</v>
      </c>
    </row>
    <row r="56" spans="4:20" ht="18" customHeight="1">
      <c r="D56" s="19" t="s">
        <v>275</v>
      </c>
      <c r="E56" s="10">
        <v>4</v>
      </c>
      <c r="F56" s="2" t="s">
        <v>18</v>
      </c>
      <c r="G56" s="19" t="s">
        <v>269</v>
      </c>
      <c r="H56" s="10">
        <v>2</v>
      </c>
      <c r="I56" s="2" t="s">
        <v>23</v>
      </c>
      <c r="J56" s="10" t="s">
        <v>279</v>
      </c>
      <c r="K56" s="2">
        <v>1</v>
      </c>
      <c r="L56" s="10" t="s">
        <v>23</v>
      </c>
      <c r="M56" s="2" t="s">
        <v>279</v>
      </c>
      <c r="N56" s="19">
        <v>1</v>
      </c>
      <c r="O56" s="19" t="s">
        <v>23</v>
      </c>
      <c r="P56" s="10" t="s">
        <v>269</v>
      </c>
      <c r="Q56" s="2">
        <v>1</v>
      </c>
      <c r="R56" s="10" t="s">
        <v>23</v>
      </c>
    </row>
    <row r="57" spans="4:20" ht="18" customHeight="1">
      <c r="D57" s="19" t="s">
        <v>273</v>
      </c>
      <c r="E57" s="10">
        <v>2</v>
      </c>
      <c r="F57" s="2" t="s">
        <v>23</v>
      </c>
      <c r="G57" s="19" t="s">
        <v>277</v>
      </c>
      <c r="H57" s="10">
        <v>1</v>
      </c>
      <c r="I57" s="2" t="s">
        <v>18</v>
      </c>
      <c r="J57" s="10" t="s">
        <v>273</v>
      </c>
      <c r="K57" s="2">
        <v>2</v>
      </c>
      <c r="L57" s="10" t="s">
        <v>23</v>
      </c>
      <c r="M57" s="28" t="s">
        <v>269</v>
      </c>
      <c r="N57" s="19">
        <v>1</v>
      </c>
      <c r="O57" s="19" t="s">
        <v>23</v>
      </c>
      <c r="P57" s="110" t="s">
        <v>106</v>
      </c>
      <c r="Q57" s="150">
        <v>1</v>
      </c>
      <c r="R57" s="110" t="s">
        <v>16</v>
      </c>
    </row>
    <row r="58" spans="4:20" ht="18" customHeight="1">
      <c r="D58" s="19" t="s">
        <v>271</v>
      </c>
      <c r="E58" s="10">
        <v>1</v>
      </c>
      <c r="F58" s="2" t="s">
        <v>23</v>
      </c>
      <c r="G58" s="19" t="s">
        <v>271</v>
      </c>
      <c r="H58" s="10">
        <v>1</v>
      </c>
      <c r="I58" s="2" t="s">
        <v>23</v>
      </c>
      <c r="J58" s="137" t="s">
        <v>112</v>
      </c>
      <c r="K58" s="148">
        <v>1</v>
      </c>
      <c r="L58" s="137" t="s">
        <v>16</v>
      </c>
      <c r="M58" s="139" t="s">
        <v>75</v>
      </c>
      <c r="N58" s="140">
        <v>1</v>
      </c>
      <c r="O58" s="161" t="s">
        <v>16</v>
      </c>
      <c r="P58" s="110" t="s">
        <v>25</v>
      </c>
      <c r="Q58" s="150">
        <v>1</v>
      </c>
      <c r="R58" s="110" t="s">
        <v>16</v>
      </c>
    </row>
    <row r="59" spans="4:20" ht="18" customHeight="1">
      <c r="D59" s="19" t="s">
        <v>277</v>
      </c>
      <c r="E59" s="10">
        <v>1</v>
      </c>
      <c r="F59" s="2" t="s">
        <v>18</v>
      </c>
      <c r="G59" s="149" t="s">
        <v>44</v>
      </c>
      <c r="H59" s="110">
        <v>3</v>
      </c>
      <c r="I59" s="150" t="s">
        <v>16</v>
      </c>
      <c r="J59" s="137" t="s">
        <v>247</v>
      </c>
      <c r="K59" s="148">
        <v>1</v>
      </c>
      <c r="L59" s="137" t="s">
        <v>16</v>
      </c>
      <c r="M59" s="28" t="s">
        <v>277</v>
      </c>
      <c r="N59" s="2">
        <v>1</v>
      </c>
      <c r="O59" s="19" t="s">
        <v>18</v>
      </c>
      <c r="P59" s="110" t="s">
        <v>29</v>
      </c>
      <c r="Q59" s="150">
        <v>1</v>
      </c>
      <c r="R59" s="110" t="s">
        <v>16</v>
      </c>
    </row>
    <row r="60" spans="4:20" ht="18" customHeight="1">
      <c r="D60" s="149" t="s">
        <v>20</v>
      </c>
      <c r="E60" s="110">
        <v>4</v>
      </c>
      <c r="F60" s="150" t="s">
        <v>16</v>
      </c>
      <c r="G60" s="149" t="s">
        <v>113</v>
      </c>
      <c r="H60" s="110">
        <v>3</v>
      </c>
      <c r="I60" s="150" t="s">
        <v>16</v>
      </c>
      <c r="J60" s="137" t="s">
        <v>115</v>
      </c>
      <c r="K60" s="148">
        <v>1</v>
      </c>
      <c r="L60" s="137" t="s">
        <v>16</v>
      </c>
      <c r="M60" s="28" t="s">
        <v>271</v>
      </c>
      <c r="N60" s="19">
        <v>1</v>
      </c>
      <c r="O60" s="19" t="s">
        <v>23</v>
      </c>
      <c r="P60" s="110" t="s">
        <v>107</v>
      </c>
      <c r="Q60" s="150">
        <v>1</v>
      </c>
      <c r="R60" s="110" t="s">
        <v>16</v>
      </c>
    </row>
    <row r="61" spans="4:20" ht="18" customHeight="1">
      <c r="D61" s="149" t="s">
        <v>38</v>
      </c>
      <c r="E61" s="110">
        <v>3</v>
      </c>
      <c r="F61" s="150" t="s">
        <v>16</v>
      </c>
      <c r="G61" s="229" t="s">
        <v>291</v>
      </c>
      <c r="H61" s="227">
        <v>1</v>
      </c>
      <c r="I61" s="228" t="s">
        <v>18</v>
      </c>
      <c r="J61" s="10" t="s">
        <v>269</v>
      </c>
      <c r="K61" s="2">
        <v>2</v>
      </c>
      <c r="L61" s="10" t="s">
        <v>23</v>
      </c>
      <c r="M61" s="157" t="s">
        <v>24</v>
      </c>
      <c r="N61" s="150">
        <v>1</v>
      </c>
      <c r="O61" s="149" t="s">
        <v>16</v>
      </c>
      <c r="P61" s="110" t="s">
        <v>103</v>
      </c>
      <c r="Q61" s="150">
        <v>1</v>
      </c>
      <c r="R61" s="110" t="s">
        <v>16</v>
      </c>
      <c r="T61"/>
    </row>
    <row r="62" spans="4:20" ht="18" customHeight="1">
      <c r="D62" s="149" t="s">
        <v>110</v>
      </c>
      <c r="E62" s="110">
        <v>3</v>
      </c>
      <c r="F62" s="150" t="s">
        <v>16</v>
      </c>
      <c r="G62" s="229" t="s">
        <v>290</v>
      </c>
      <c r="H62" s="227">
        <v>1</v>
      </c>
      <c r="I62" s="228" t="s">
        <v>18</v>
      </c>
      <c r="J62" s="110" t="s">
        <v>20</v>
      </c>
      <c r="K62" s="150">
        <v>2</v>
      </c>
      <c r="L62" s="110" t="s">
        <v>16</v>
      </c>
      <c r="M62" s="157" t="s">
        <v>149</v>
      </c>
      <c r="N62" s="150">
        <v>1</v>
      </c>
      <c r="O62" s="149" t="s">
        <v>16</v>
      </c>
      <c r="P62" s="110" t="s">
        <v>39</v>
      </c>
      <c r="Q62" s="150">
        <v>4</v>
      </c>
      <c r="R62" s="110" t="s">
        <v>16</v>
      </c>
    </row>
    <row r="63" spans="4:20" ht="18" customHeight="1">
      <c r="D63" s="229" t="s">
        <v>268</v>
      </c>
      <c r="E63" s="227">
        <v>1</v>
      </c>
      <c r="F63" s="228" t="s">
        <v>18</v>
      </c>
      <c r="G63" s="229" t="s">
        <v>268</v>
      </c>
      <c r="H63" s="227">
        <v>1</v>
      </c>
      <c r="I63" s="228" t="s">
        <v>18</v>
      </c>
      <c r="J63" s="110" t="s">
        <v>15</v>
      </c>
      <c r="K63" s="150">
        <v>2</v>
      </c>
      <c r="L63" s="110" t="s">
        <v>16</v>
      </c>
      <c r="M63" s="157" t="s">
        <v>28</v>
      </c>
      <c r="N63" s="150">
        <v>1</v>
      </c>
      <c r="O63" s="149" t="s">
        <v>16</v>
      </c>
      <c r="P63" s="110" t="s">
        <v>20</v>
      </c>
      <c r="Q63" s="150">
        <v>2</v>
      </c>
      <c r="R63" s="110" t="s">
        <v>16</v>
      </c>
    </row>
    <row r="64" spans="4:20" ht="18" customHeight="1">
      <c r="D64" s="229" t="s">
        <v>291</v>
      </c>
      <c r="E64" s="227">
        <v>1</v>
      </c>
      <c r="F64" s="228" t="s">
        <v>18</v>
      </c>
      <c r="G64" s="19" t="s">
        <v>280</v>
      </c>
      <c r="H64" s="10">
        <v>1</v>
      </c>
      <c r="I64" s="2" t="s">
        <v>23</v>
      </c>
      <c r="J64" s="110" t="s">
        <v>38</v>
      </c>
      <c r="K64" s="150">
        <v>2</v>
      </c>
      <c r="L64" s="110" t="s">
        <v>16</v>
      </c>
      <c r="M64" s="157" t="s">
        <v>108</v>
      </c>
      <c r="N64" s="150">
        <v>1</v>
      </c>
      <c r="O64" s="149" t="s">
        <v>16</v>
      </c>
      <c r="P64" s="110" t="s">
        <v>44</v>
      </c>
      <c r="Q64" s="150">
        <v>2</v>
      </c>
      <c r="R64" s="110" t="s">
        <v>16</v>
      </c>
    </row>
    <row r="65" spans="4:18" ht="18" customHeight="1">
      <c r="D65" s="229" t="s">
        <v>290</v>
      </c>
      <c r="E65" s="227">
        <v>1</v>
      </c>
      <c r="F65" s="228" t="s">
        <v>18</v>
      </c>
      <c r="G65" s="19"/>
      <c r="H65" s="10"/>
      <c r="J65" s="110" t="s">
        <v>113</v>
      </c>
      <c r="K65" s="150">
        <v>2</v>
      </c>
      <c r="L65" s="110" t="s">
        <v>16</v>
      </c>
      <c r="M65" s="157" t="s">
        <v>109</v>
      </c>
      <c r="N65" s="150">
        <v>1</v>
      </c>
      <c r="O65" s="149" t="s">
        <v>16</v>
      </c>
      <c r="P65" s="110" t="s">
        <v>113</v>
      </c>
      <c r="Q65" s="150">
        <v>1</v>
      </c>
      <c r="R65" s="110" t="s">
        <v>16</v>
      </c>
    </row>
    <row r="66" spans="4:18" ht="18" customHeight="1">
      <c r="D66" s="19" t="s">
        <v>44</v>
      </c>
      <c r="E66" s="10">
        <v>1</v>
      </c>
      <c r="F66" s="2" t="s">
        <v>11</v>
      </c>
      <c r="G66" s="19"/>
      <c r="H66" s="10"/>
      <c r="J66" s="10" t="s">
        <v>268</v>
      </c>
      <c r="K66" s="2">
        <v>2</v>
      </c>
      <c r="L66" s="10" t="s">
        <v>18</v>
      </c>
      <c r="M66" s="157" t="s">
        <v>20</v>
      </c>
      <c r="N66" s="150">
        <v>1</v>
      </c>
      <c r="O66" s="149" t="s">
        <v>16</v>
      </c>
      <c r="P66" s="10" t="s">
        <v>268</v>
      </c>
      <c r="Q66" s="2">
        <v>3</v>
      </c>
      <c r="R66" s="10" t="s">
        <v>18</v>
      </c>
    </row>
    <row r="67" spans="4:18" ht="18" customHeight="1">
      <c r="D67" s="19"/>
      <c r="E67" s="10"/>
      <c r="G67" s="19"/>
      <c r="H67" s="10"/>
      <c r="J67" s="10" t="s">
        <v>44</v>
      </c>
      <c r="K67" s="2">
        <v>1</v>
      </c>
      <c r="L67" s="10" t="s">
        <v>11</v>
      </c>
      <c r="M67" s="157" t="s">
        <v>38</v>
      </c>
      <c r="N67" s="150">
        <v>2</v>
      </c>
      <c r="O67" s="149" t="s">
        <v>16</v>
      </c>
      <c r="P67" s="10" t="s">
        <v>282</v>
      </c>
      <c r="Q67" s="2">
        <v>1</v>
      </c>
      <c r="R67" s="10" t="s">
        <v>23</v>
      </c>
    </row>
    <row r="68" spans="4:18" ht="18" customHeight="1">
      <c r="D68" s="19"/>
      <c r="E68" s="10"/>
      <c r="G68" s="19"/>
      <c r="H68" s="10"/>
      <c r="J68" s="10" t="s">
        <v>265</v>
      </c>
      <c r="K68" s="2">
        <v>1</v>
      </c>
      <c r="L68" s="10" t="s">
        <v>11</v>
      </c>
      <c r="M68" s="157" t="s">
        <v>113</v>
      </c>
      <c r="N68" s="150">
        <v>1</v>
      </c>
      <c r="O68" s="149" t="s">
        <v>16</v>
      </c>
      <c r="P68" s="10" t="s">
        <v>271</v>
      </c>
      <c r="Q68" s="2">
        <v>1</v>
      </c>
      <c r="R68" s="10" t="s">
        <v>23</v>
      </c>
    </row>
    <row r="69" spans="4:18" ht="18" customHeight="1">
      <c r="D69" s="19"/>
      <c r="E69" s="10"/>
      <c r="G69" s="19"/>
      <c r="H69" s="10"/>
      <c r="J69" s="10" t="s">
        <v>20</v>
      </c>
      <c r="K69" s="2">
        <v>1</v>
      </c>
      <c r="L69" s="10" t="s">
        <v>11</v>
      </c>
      <c r="M69" s="157" t="s">
        <v>36</v>
      </c>
      <c r="N69" s="150">
        <v>1</v>
      </c>
      <c r="O69" s="149" t="s">
        <v>16</v>
      </c>
      <c r="P69" s="10" t="s">
        <v>277</v>
      </c>
      <c r="Q69" s="2">
        <v>1</v>
      </c>
      <c r="R69" s="10" t="s">
        <v>11</v>
      </c>
    </row>
    <row r="70" spans="4:18" ht="18" customHeight="1">
      <c r="D70" s="19"/>
      <c r="E70" s="10"/>
      <c r="G70" s="19"/>
      <c r="H70" s="10"/>
      <c r="J70" s="10"/>
      <c r="L70" s="10"/>
      <c r="M70" s="28" t="s">
        <v>268</v>
      </c>
      <c r="N70" s="2">
        <v>2</v>
      </c>
      <c r="O70" s="19" t="s">
        <v>18</v>
      </c>
      <c r="P70" s="10"/>
      <c r="R70" s="10"/>
    </row>
    <row r="71" spans="4:18" ht="18" customHeight="1">
      <c r="D71" s="19"/>
      <c r="E71" s="10"/>
      <c r="G71" s="19"/>
      <c r="H71" s="10"/>
      <c r="J71" s="10"/>
      <c r="L71" s="10"/>
      <c r="M71" s="157" t="s">
        <v>39</v>
      </c>
      <c r="N71" s="150">
        <v>1</v>
      </c>
      <c r="O71" s="149" t="s">
        <v>16</v>
      </c>
      <c r="P71" s="10"/>
      <c r="R71" s="10"/>
    </row>
    <row r="72" spans="4:18" ht="18" customHeight="1">
      <c r="D72" s="19"/>
      <c r="E72" s="10"/>
      <c r="G72" s="19"/>
      <c r="H72" s="10"/>
      <c r="J72" s="10"/>
      <c r="L72" s="10"/>
      <c r="M72" s="28" t="s">
        <v>44</v>
      </c>
      <c r="N72" s="2">
        <v>1</v>
      </c>
      <c r="O72" s="19" t="s">
        <v>11</v>
      </c>
      <c r="P72" s="10"/>
      <c r="R72" s="10"/>
    </row>
    <row r="73" spans="4:18" ht="18" customHeight="1">
      <c r="D73" s="19"/>
      <c r="E73" s="10"/>
      <c r="G73" s="19"/>
      <c r="H73" s="10"/>
      <c r="J73" s="10"/>
      <c r="L73" s="10"/>
      <c r="M73" s="28" t="s">
        <v>113</v>
      </c>
      <c r="N73" s="19">
        <v>1</v>
      </c>
      <c r="O73" s="19" t="s">
        <v>11</v>
      </c>
      <c r="P73" s="10"/>
      <c r="R73" s="10"/>
    </row>
    <row r="74" spans="4:18" ht="18" customHeight="1">
      <c r="D74" s="192"/>
      <c r="E74" s="72"/>
      <c r="F74" s="76"/>
      <c r="G74" s="192"/>
      <c r="H74" s="72"/>
      <c r="I74" s="76"/>
      <c r="J74" s="72"/>
      <c r="K74" s="76"/>
      <c r="L74" s="72"/>
      <c r="M74" s="28"/>
      <c r="O74" s="19"/>
      <c r="P74" s="72"/>
      <c r="Q74" s="173"/>
      <c r="R74" s="72"/>
    </row>
    <row r="75" spans="4:18" ht="18" customHeight="1">
      <c r="D75" s="25"/>
      <c r="E75" s="443">
        <f>SUM(E49:E74)</f>
        <v>32</v>
      </c>
      <c r="F75" s="440"/>
      <c r="G75" s="32"/>
      <c r="H75" s="436">
        <f>SUM(H49:H74)</f>
        <v>32</v>
      </c>
      <c r="I75" s="430"/>
      <c r="J75" s="25"/>
      <c r="K75" s="432">
        <f>SUM(K49:K74)</f>
        <v>31</v>
      </c>
      <c r="L75" s="431"/>
      <c r="M75" s="53"/>
      <c r="N75" s="432">
        <f>SUM(N49:N74)</f>
        <v>31</v>
      </c>
      <c r="O75" s="440"/>
      <c r="P75" s="54"/>
      <c r="Q75" s="432">
        <f>SUM(Q49:Q74)</f>
        <v>31</v>
      </c>
      <c r="R75" s="431"/>
    </row>
    <row r="76" spans="4:18" ht="18" customHeight="1">
      <c r="D76" s="441">
        <v>45495</v>
      </c>
      <c r="E76" s="442"/>
      <c r="F76" s="480"/>
      <c r="G76" s="441">
        <v>45496</v>
      </c>
      <c r="H76" s="434"/>
      <c r="I76" s="456"/>
      <c r="J76" s="441">
        <v>45497</v>
      </c>
      <c r="K76" s="442"/>
      <c r="L76" s="480"/>
      <c r="M76" s="441">
        <v>45498</v>
      </c>
      <c r="N76" s="442"/>
      <c r="O76" s="480"/>
      <c r="P76" s="441">
        <v>45499</v>
      </c>
      <c r="Q76" s="442"/>
      <c r="R76" s="480"/>
    </row>
    <row r="77" spans="4:18" ht="18" customHeight="1">
      <c r="D77" s="158" t="s">
        <v>1</v>
      </c>
      <c r="E77" s="195" t="s">
        <v>3</v>
      </c>
      <c r="F77" s="191" t="s">
        <v>4</v>
      </c>
      <c r="G77" s="158" t="s">
        <v>1</v>
      </c>
      <c r="H77" s="175" t="s">
        <v>3</v>
      </c>
      <c r="I77" s="191" t="s">
        <v>4</v>
      </c>
      <c r="J77" s="98" t="s">
        <v>1</v>
      </c>
      <c r="K77" s="153" t="s">
        <v>3</v>
      </c>
      <c r="L77" s="31" t="s">
        <v>4</v>
      </c>
      <c r="M77" s="240" t="s">
        <v>1</v>
      </c>
      <c r="N77" s="175" t="s">
        <v>3</v>
      </c>
      <c r="O77" s="191" t="s">
        <v>4</v>
      </c>
      <c r="P77" s="45" t="s">
        <v>1</v>
      </c>
      <c r="Q77" s="171" t="s">
        <v>3</v>
      </c>
      <c r="R77" s="31" t="s">
        <v>4</v>
      </c>
    </row>
    <row r="78" spans="4:18" ht="18" customHeight="1">
      <c r="D78" s="17" t="s">
        <v>10</v>
      </c>
      <c r="E78" s="17">
        <v>2</v>
      </c>
      <c r="F78" s="9" t="s">
        <v>11</v>
      </c>
      <c r="G78" s="27" t="s">
        <v>13</v>
      </c>
      <c r="H78" s="2">
        <v>2</v>
      </c>
      <c r="I78" s="9"/>
      <c r="J78" s="28" t="s">
        <v>10</v>
      </c>
      <c r="K78" s="2">
        <v>1</v>
      </c>
      <c r="L78" s="17" t="s">
        <v>11</v>
      </c>
      <c r="M78" s="9" t="s">
        <v>10</v>
      </c>
      <c r="N78" s="2">
        <v>1</v>
      </c>
      <c r="O78" s="9" t="s">
        <v>11</v>
      </c>
      <c r="P78" s="28" t="s">
        <v>7</v>
      </c>
      <c r="Q78" s="2">
        <v>1</v>
      </c>
      <c r="R78" s="9" t="s">
        <v>8</v>
      </c>
    </row>
    <row r="79" spans="4:18" ht="18" customHeight="1">
      <c r="D79" s="19" t="s">
        <v>13</v>
      </c>
      <c r="E79" s="19">
        <v>2</v>
      </c>
      <c r="F79" s="10"/>
      <c r="G79" s="28" t="s">
        <v>275</v>
      </c>
      <c r="H79" s="2">
        <v>1</v>
      </c>
      <c r="I79" s="10" t="s">
        <v>18</v>
      </c>
      <c r="J79" s="28" t="s">
        <v>13</v>
      </c>
      <c r="K79" s="2">
        <v>3</v>
      </c>
      <c r="L79" s="19"/>
      <c r="M79" s="10" t="s">
        <v>13</v>
      </c>
      <c r="N79" s="2">
        <v>5</v>
      </c>
      <c r="O79" s="10"/>
      <c r="P79" s="28" t="s">
        <v>10</v>
      </c>
      <c r="Q79" s="2">
        <v>1</v>
      </c>
      <c r="R79" s="10" t="s">
        <v>11</v>
      </c>
    </row>
    <row r="80" spans="4:18" ht="18" customHeight="1">
      <c r="D80" s="149" t="s">
        <v>39</v>
      </c>
      <c r="E80" s="149">
        <v>2</v>
      </c>
      <c r="F80" s="110" t="s">
        <v>16</v>
      </c>
      <c r="G80" s="28" t="s">
        <v>273</v>
      </c>
      <c r="H80" s="2">
        <v>2</v>
      </c>
      <c r="I80" s="10" t="s">
        <v>23</v>
      </c>
      <c r="J80" s="28" t="s">
        <v>275</v>
      </c>
      <c r="K80" s="19">
        <v>1</v>
      </c>
      <c r="L80" s="19" t="s">
        <v>18</v>
      </c>
      <c r="M80" s="137" t="s">
        <v>124</v>
      </c>
      <c r="N80" s="148">
        <v>2</v>
      </c>
      <c r="O80" s="137" t="s">
        <v>16</v>
      </c>
      <c r="P80" s="28" t="s">
        <v>13</v>
      </c>
      <c r="Q80" s="2">
        <v>5</v>
      </c>
      <c r="R80" s="10"/>
    </row>
    <row r="81" spans="4:18" ht="18" customHeight="1">
      <c r="D81" s="19" t="s">
        <v>275</v>
      </c>
      <c r="E81" s="19">
        <v>1</v>
      </c>
      <c r="F81" s="10" t="s">
        <v>18</v>
      </c>
      <c r="G81" s="139" t="s">
        <v>75</v>
      </c>
      <c r="H81" s="140">
        <v>1</v>
      </c>
      <c r="I81" s="141" t="s">
        <v>16</v>
      </c>
      <c r="J81" s="183" t="s">
        <v>227</v>
      </c>
      <c r="K81" s="148">
        <v>1</v>
      </c>
      <c r="L81" s="182" t="s">
        <v>16</v>
      </c>
      <c r="M81" s="137" t="s">
        <v>116</v>
      </c>
      <c r="N81" s="148">
        <v>2</v>
      </c>
      <c r="O81" s="137" t="s">
        <v>16</v>
      </c>
      <c r="P81" s="2" t="s">
        <v>34</v>
      </c>
      <c r="Q81" s="19">
        <v>2</v>
      </c>
      <c r="R81" s="10" t="s">
        <v>16</v>
      </c>
    </row>
    <row r="82" spans="4:18" ht="18" customHeight="1">
      <c r="D82" s="19" t="s">
        <v>281</v>
      </c>
      <c r="E82" s="19">
        <v>1</v>
      </c>
      <c r="F82" s="10" t="s">
        <v>23</v>
      </c>
      <c r="G82" s="28" t="s">
        <v>286</v>
      </c>
      <c r="H82" s="2">
        <v>1</v>
      </c>
      <c r="I82" s="10" t="s">
        <v>18</v>
      </c>
      <c r="J82" s="183" t="s">
        <v>240</v>
      </c>
      <c r="K82" s="148">
        <v>1</v>
      </c>
      <c r="L82" s="182" t="s">
        <v>16</v>
      </c>
      <c r="M82" s="137" t="s">
        <v>293</v>
      </c>
      <c r="N82" s="148">
        <v>1</v>
      </c>
      <c r="O82" s="137" t="s">
        <v>16</v>
      </c>
      <c r="P82" s="139" t="s">
        <v>75</v>
      </c>
      <c r="Q82" s="140">
        <v>2</v>
      </c>
      <c r="R82" s="141" t="s">
        <v>16</v>
      </c>
    </row>
    <row r="83" spans="4:18" ht="19.5" customHeight="1">
      <c r="D83" s="19" t="s">
        <v>273</v>
      </c>
      <c r="E83" s="19">
        <v>1</v>
      </c>
      <c r="F83" s="10" t="s">
        <v>23</v>
      </c>
      <c r="G83" s="28" t="s">
        <v>268</v>
      </c>
      <c r="H83" s="2">
        <v>5</v>
      </c>
      <c r="I83" s="10" t="s">
        <v>18</v>
      </c>
      <c r="J83" s="183" t="s">
        <v>294</v>
      </c>
      <c r="K83" s="148">
        <v>1</v>
      </c>
      <c r="L83" s="182" t="s">
        <v>16</v>
      </c>
      <c r="M83" s="141" t="s">
        <v>75</v>
      </c>
      <c r="N83" s="140">
        <v>1</v>
      </c>
      <c r="O83" s="141" t="s">
        <v>16</v>
      </c>
      <c r="P83" s="28" t="s">
        <v>275</v>
      </c>
      <c r="Q83" s="19">
        <v>2</v>
      </c>
      <c r="R83" s="10" t="s">
        <v>23</v>
      </c>
    </row>
    <row r="84" spans="4:18" ht="18" customHeight="1">
      <c r="D84" s="161" t="s">
        <v>75</v>
      </c>
      <c r="E84" s="161">
        <v>1</v>
      </c>
      <c r="F84" s="141" t="s">
        <v>16</v>
      </c>
      <c r="G84" s="28" t="s">
        <v>141</v>
      </c>
      <c r="H84" s="2">
        <v>2</v>
      </c>
      <c r="I84" s="10" t="s">
        <v>18</v>
      </c>
      <c r="J84" s="139" t="s">
        <v>75</v>
      </c>
      <c r="K84" s="140">
        <v>1</v>
      </c>
      <c r="L84" s="161" t="s">
        <v>16</v>
      </c>
      <c r="M84" s="10" t="s">
        <v>275</v>
      </c>
      <c r="N84" s="2">
        <v>1</v>
      </c>
      <c r="O84" s="10" t="s">
        <v>18</v>
      </c>
      <c r="P84" s="28" t="s">
        <v>268</v>
      </c>
      <c r="Q84" s="2">
        <v>4</v>
      </c>
      <c r="R84" s="10" t="s">
        <v>18</v>
      </c>
    </row>
    <row r="85" spans="4:18" ht="18" customHeight="1">
      <c r="D85" s="19" t="s">
        <v>286</v>
      </c>
      <c r="E85" s="19">
        <v>1</v>
      </c>
      <c r="F85" s="10" t="s">
        <v>18</v>
      </c>
      <c r="G85" s="28" t="s">
        <v>281</v>
      </c>
      <c r="H85" s="2">
        <v>1</v>
      </c>
      <c r="I85" s="10" t="s">
        <v>23</v>
      </c>
      <c r="J85" s="28" t="s">
        <v>286</v>
      </c>
      <c r="K85" s="2">
        <v>1</v>
      </c>
      <c r="L85" s="19" t="s">
        <v>18</v>
      </c>
      <c r="M85" s="10" t="s">
        <v>286</v>
      </c>
      <c r="N85" s="2">
        <v>1</v>
      </c>
      <c r="O85" s="10" t="s">
        <v>23</v>
      </c>
      <c r="P85" s="28" t="s">
        <v>141</v>
      </c>
      <c r="Q85" s="2">
        <v>1</v>
      </c>
      <c r="R85" s="10" t="s">
        <v>18</v>
      </c>
    </row>
    <row r="86" spans="4:18" ht="18" customHeight="1">
      <c r="D86" s="19" t="s">
        <v>268</v>
      </c>
      <c r="E86" s="19">
        <v>5</v>
      </c>
      <c r="F86" s="10" t="s">
        <v>18</v>
      </c>
      <c r="G86" s="28" t="s">
        <v>283</v>
      </c>
      <c r="H86" s="2">
        <v>2</v>
      </c>
      <c r="I86" s="10" t="s">
        <v>18</v>
      </c>
      <c r="J86" s="28" t="s">
        <v>268</v>
      </c>
      <c r="K86" s="2">
        <v>4</v>
      </c>
      <c r="L86" s="19" t="s">
        <v>18</v>
      </c>
      <c r="M86" s="10" t="s">
        <v>268</v>
      </c>
      <c r="N86" s="2">
        <v>5</v>
      </c>
      <c r="O86" s="10" t="s">
        <v>18</v>
      </c>
      <c r="P86" s="28" t="s">
        <v>283</v>
      </c>
      <c r="Q86" s="2">
        <v>1</v>
      </c>
      <c r="R86" s="10" t="s">
        <v>23</v>
      </c>
    </row>
    <row r="87" spans="4:18" ht="18" customHeight="1">
      <c r="D87" s="19" t="s">
        <v>277</v>
      </c>
      <c r="E87" s="19">
        <v>1</v>
      </c>
      <c r="F87" s="10" t="s">
        <v>18</v>
      </c>
      <c r="G87" s="157" t="s">
        <v>33</v>
      </c>
      <c r="H87" s="150">
        <v>2</v>
      </c>
      <c r="I87" s="110" t="s">
        <v>16</v>
      </c>
      <c r="J87" s="28" t="s">
        <v>141</v>
      </c>
      <c r="K87" s="2">
        <v>1</v>
      </c>
      <c r="L87" s="19" t="s">
        <v>18</v>
      </c>
      <c r="M87" s="10" t="s">
        <v>141</v>
      </c>
      <c r="N87" s="2">
        <v>1</v>
      </c>
      <c r="O87" s="10" t="s">
        <v>18</v>
      </c>
      <c r="P87" s="139" t="s">
        <v>295</v>
      </c>
      <c r="Q87" s="140">
        <v>1</v>
      </c>
      <c r="R87" s="141" t="s">
        <v>16</v>
      </c>
    </row>
    <row r="88" spans="4:18" ht="18" customHeight="1">
      <c r="D88" s="19" t="s">
        <v>141</v>
      </c>
      <c r="E88" s="19">
        <v>2</v>
      </c>
      <c r="F88" s="10" t="s">
        <v>18</v>
      </c>
      <c r="G88" s="157" t="s">
        <v>107</v>
      </c>
      <c r="H88" s="150">
        <v>1</v>
      </c>
      <c r="I88" s="110" t="s">
        <v>16</v>
      </c>
      <c r="J88" s="28" t="s">
        <v>283</v>
      </c>
      <c r="K88" s="2">
        <v>1</v>
      </c>
      <c r="L88" s="19" t="s">
        <v>18</v>
      </c>
      <c r="M88" s="10" t="s">
        <v>283</v>
      </c>
      <c r="N88" s="2">
        <v>1</v>
      </c>
      <c r="O88" s="10" t="s">
        <v>18</v>
      </c>
      <c r="P88" s="139" t="s">
        <v>42</v>
      </c>
      <c r="Q88" s="140">
        <v>1</v>
      </c>
      <c r="R88" s="141" t="s">
        <v>16</v>
      </c>
    </row>
    <row r="89" spans="4:18" ht="18" customHeight="1">
      <c r="D89" s="19" t="s">
        <v>282</v>
      </c>
      <c r="E89" s="19">
        <v>2</v>
      </c>
      <c r="F89" s="10" t="s">
        <v>23</v>
      </c>
      <c r="G89" s="157" t="s">
        <v>28</v>
      </c>
      <c r="H89" s="150">
        <v>3</v>
      </c>
      <c r="I89" s="110" t="s">
        <v>16</v>
      </c>
      <c r="J89" s="28" t="s">
        <v>287</v>
      </c>
      <c r="K89" s="2">
        <v>1</v>
      </c>
      <c r="L89" s="19" t="s">
        <v>18</v>
      </c>
      <c r="M89" s="10" t="s">
        <v>273</v>
      </c>
      <c r="N89" s="2">
        <v>0</v>
      </c>
      <c r="O89" s="10" t="s">
        <v>23</v>
      </c>
      <c r="P89" s="139" t="s">
        <v>26</v>
      </c>
      <c r="Q89" s="140">
        <v>2</v>
      </c>
      <c r="R89" s="141" t="s">
        <v>16</v>
      </c>
    </row>
    <row r="90" spans="4:18" ht="18" customHeight="1">
      <c r="D90" s="19" t="s">
        <v>283</v>
      </c>
      <c r="E90" s="19">
        <v>2</v>
      </c>
      <c r="F90" s="10" t="s">
        <v>18</v>
      </c>
      <c r="G90" s="157" t="s">
        <v>24</v>
      </c>
      <c r="H90" s="150">
        <v>3</v>
      </c>
      <c r="I90" s="110" t="s">
        <v>16</v>
      </c>
      <c r="J90" s="28" t="s">
        <v>273</v>
      </c>
      <c r="K90" s="19">
        <v>1</v>
      </c>
      <c r="L90" s="19" t="s">
        <v>23</v>
      </c>
      <c r="M90" s="10" t="s">
        <v>287</v>
      </c>
      <c r="N90" s="2">
        <v>1</v>
      </c>
      <c r="O90" s="10" t="s">
        <v>18</v>
      </c>
      <c r="P90" s="139" t="s">
        <v>158</v>
      </c>
      <c r="Q90" s="140">
        <v>2</v>
      </c>
      <c r="R90" s="141" t="s">
        <v>16</v>
      </c>
    </row>
    <row r="91" spans="4:18" ht="18" customHeight="1">
      <c r="D91" s="182" t="s">
        <v>112</v>
      </c>
      <c r="E91" s="182">
        <v>1</v>
      </c>
      <c r="F91" s="137" t="s">
        <v>16</v>
      </c>
      <c r="G91" s="157" t="s">
        <v>108</v>
      </c>
      <c r="H91" s="150">
        <v>3</v>
      </c>
      <c r="I91" s="110" t="s">
        <v>16</v>
      </c>
      <c r="J91" s="28" t="s">
        <v>281</v>
      </c>
      <c r="K91" s="2">
        <v>1</v>
      </c>
      <c r="L91" s="19" t="s">
        <v>23</v>
      </c>
      <c r="M91" s="110" t="s">
        <v>29</v>
      </c>
      <c r="N91" s="150">
        <v>2</v>
      </c>
      <c r="O91" s="110" t="s">
        <v>16</v>
      </c>
      <c r="P91" s="139" t="s">
        <v>119</v>
      </c>
      <c r="Q91" s="140">
        <v>2</v>
      </c>
      <c r="R91" s="141" t="s">
        <v>16</v>
      </c>
    </row>
    <row r="92" spans="4:18" ht="18" customHeight="1">
      <c r="D92" s="182" t="s">
        <v>292</v>
      </c>
      <c r="E92" s="182">
        <v>1</v>
      </c>
      <c r="F92" s="137" t="s">
        <v>16</v>
      </c>
      <c r="G92" s="157" t="s">
        <v>25</v>
      </c>
      <c r="H92" s="150">
        <v>1</v>
      </c>
      <c r="I92" s="110" t="s">
        <v>16</v>
      </c>
      <c r="J92" s="157" t="s">
        <v>40</v>
      </c>
      <c r="K92" s="150">
        <v>2</v>
      </c>
      <c r="L92" s="149" t="s">
        <v>16</v>
      </c>
      <c r="M92" s="110" t="s">
        <v>149</v>
      </c>
      <c r="N92" s="150">
        <v>1</v>
      </c>
      <c r="O92" s="110" t="s">
        <v>16</v>
      </c>
      <c r="P92" s="139" t="s">
        <v>118</v>
      </c>
      <c r="Q92" s="140">
        <v>1</v>
      </c>
      <c r="R92" s="141" t="s">
        <v>16</v>
      </c>
    </row>
    <row r="93" spans="4:18" ht="18" customHeight="1">
      <c r="D93" s="19" t="s">
        <v>279</v>
      </c>
      <c r="E93" s="19">
        <v>1</v>
      </c>
      <c r="F93" s="10" t="s">
        <v>23</v>
      </c>
      <c r="G93" s="28"/>
      <c r="I93" s="10"/>
      <c r="J93" s="157" t="s">
        <v>38</v>
      </c>
      <c r="K93" s="150">
        <v>2</v>
      </c>
      <c r="L93" s="149" t="s">
        <v>16</v>
      </c>
      <c r="M93" s="110" t="s">
        <v>20</v>
      </c>
      <c r="N93" s="150">
        <v>1</v>
      </c>
      <c r="O93" s="110" t="s">
        <v>16</v>
      </c>
      <c r="P93" s="139" t="s">
        <v>125</v>
      </c>
      <c r="Q93" s="140">
        <v>1</v>
      </c>
      <c r="R93" s="141" t="s">
        <v>16</v>
      </c>
    </row>
    <row r="94" spans="4:18" ht="18" customHeight="1">
      <c r="D94" s="19" t="s">
        <v>269</v>
      </c>
      <c r="E94" s="19">
        <v>1</v>
      </c>
      <c r="F94" s="10" t="s">
        <v>23</v>
      </c>
      <c r="G94" s="28"/>
      <c r="I94" s="10"/>
      <c r="J94" s="157" t="s">
        <v>44</v>
      </c>
      <c r="K94" s="150">
        <v>2</v>
      </c>
      <c r="L94" s="149" t="s">
        <v>16</v>
      </c>
      <c r="M94" s="110" t="s">
        <v>28</v>
      </c>
      <c r="N94" s="150">
        <v>1</v>
      </c>
      <c r="O94" s="110" t="s">
        <v>16</v>
      </c>
      <c r="P94" s="139" t="s">
        <v>146</v>
      </c>
      <c r="Q94" s="140">
        <v>1</v>
      </c>
      <c r="R94" s="141" t="s">
        <v>16</v>
      </c>
    </row>
    <row r="95" spans="4:18" ht="18" customHeight="1">
      <c r="D95" s="149" t="s">
        <v>113</v>
      </c>
      <c r="E95" s="149">
        <v>1</v>
      </c>
      <c r="F95" s="110" t="s">
        <v>16</v>
      </c>
      <c r="H95" s="19"/>
      <c r="I95" s="10"/>
      <c r="J95" s="157" t="s">
        <v>110</v>
      </c>
      <c r="K95" s="150">
        <v>2</v>
      </c>
      <c r="L95" s="149" t="s">
        <v>16</v>
      </c>
      <c r="M95" s="10" t="s">
        <v>15</v>
      </c>
      <c r="N95" s="2">
        <v>3</v>
      </c>
      <c r="O95" s="10" t="s">
        <v>16</v>
      </c>
      <c r="P95" s="28"/>
      <c r="R95" s="10"/>
    </row>
    <row r="96" spans="4:18" ht="18" customHeight="1">
      <c r="D96" s="19" t="s">
        <v>280</v>
      </c>
      <c r="E96" s="19">
        <v>1</v>
      </c>
      <c r="F96" s="10" t="s">
        <v>11</v>
      </c>
      <c r="H96" s="19"/>
      <c r="I96" s="10"/>
      <c r="J96" s="157" t="s">
        <v>103</v>
      </c>
      <c r="K96" s="150">
        <v>2</v>
      </c>
      <c r="L96" s="149" t="s">
        <v>16</v>
      </c>
      <c r="M96" s="10"/>
      <c r="O96" s="10"/>
      <c r="P96" s="28"/>
      <c r="R96" s="10"/>
    </row>
    <row r="97" spans="4:21" ht="18" customHeight="1">
      <c r="D97" s="19" t="s">
        <v>271</v>
      </c>
      <c r="E97" s="19">
        <v>1</v>
      </c>
      <c r="F97" s="10" t="s">
        <v>11</v>
      </c>
      <c r="G97" s="28"/>
      <c r="I97" s="10"/>
      <c r="J97" s="28" t="s">
        <v>282</v>
      </c>
      <c r="K97" s="2">
        <v>1</v>
      </c>
      <c r="L97" s="19" t="s">
        <v>23</v>
      </c>
      <c r="M97" s="10"/>
      <c r="O97" s="10"/>
      <c r="P97" s="28"/>
      <c r="R97" s="10"/>
    </row>
    <row r="98" spans="4:21" ht="18" customHeight="1">
      <c r="D98" s="25"/>
      <c r="E98" s="25"/>
      <c r="F98" s="11"/>
      <c r="G98" s="114"/>
      <c r="H98" s="173"/>
      <c r="I98" s="72"/>
      <c r="J98" s="28"/>
      <c r="L98" s="25"/>
      <c r="M98" s="11"/>
      <c r="N98" s="54"/>
      <c r="O98" s="11"/>
      <c r="P98" s="73"/>
      <c r="Q98" s="76"/>
      <c r="R98" s="72"/>
    </row>
    <row r="99" spans="4:21" ht="18" customHeight="1">
      <c r="D99" s="11"/>
      <c r="E99" s="436">
        <f>SUM(E78:E98)</f>
        <v>30</v>
      </c>
      <c r="F99" s="436"/>
      <c r="G99" s="11"/>
      <c r="H99" s="430">
        <f>SUM(H78:H98)</f>
        <v>30</v>
      </c>
      <c r="I99" s="436"/>
      <c r="J99" s="17"/>
      <c r="K99" s="432">
        <f>SUM(K78:K98)</f>
        <v>30</v>
      </c>
      <c r="L99" s="431"/>
      <c r="M99" s="32"/>
      <c r="N99" s="430">
        <f>SUM(N78:N98)</f>
        <v>30</v>
      </c>
      <c r="O99" s="436"/>
      <c r="P99" s="78"/>
      <c r="Q99" s="430">
        <f>SUM(Q78:Q98)</f>
        <v>30</v>
      </c>
      <c r="R99" s="431"/>
    </row>
    <row r="100" spans="4:21" ht="18" customHeight="1">
      <c r="D100" s="481">
        <v>45502</v>
      </c>
      <c r="E100" s="434"/>
      <c r="F100" s="434"/>
      <c r="G100" s="454">
        <v>45503</v>
      </c>
      <c r="H100" s="434"/>
      <c r="I100" s="434"/>
      <c r="J100" s="433">
        <v>45504</v>
      </c>
      <c r="K100" s="442"/>
      <c r="L100" s="451"/>
    </row>
    <row r="101" spans="4:21" ht="18" customHeight="1">
      <c r="D101" s="198" t="s">
        <v>1</v>
      </c>
      <c r="E101" s="239" t="s">
        <v>3</v>
      </c>
      <c r="F101" s="196" t="s">
        <v>4</v>
      </c>
      <c r="G101" s="45" t="s">
        <v>1</v>
      </c>
      <c r="H101" s="291" t="s">
        <v>3</v>
      </c>
      <c r="I101" s="43" t="s">
        <v>4</v>
      </c>
      <c r="J101" s="198" t="s">
        <v>1</v>
      </c>
      <c r="K101" s="221" t="s">
        <v>3</v>
      </c>
      <c r="L101" s="169" t="s">
        <v>4</v>
      </c>
    </row>
    <row r="102" spans="4:21" ht="18" customHeight="1">
      <c r="D102" s="9" t="s">
        <v>10</v>
      </c>
      <c r="E102" s="2">
        <v>1</v>
      </c>
      <c r="F102" s="9" t="s">
        <v>11</v>
      </c>
      <c r="G102" s="28" t="s">
        <v>13</v>
      </c>
      <c r="H102" s="2">
        <v>2</v>
      </c>
      <c r="I102" s="19"/>
      <c r="J102" s="9" t="s">
        <v>10</v>
      </c>
      <c r="K102" s="2">
        <v>1</v>
      </c>
      <c r="L102" s="9" t="s">
        <v>11</v>
      </c>
    </row>
    <row r="103" spans="4:21" ht="18" customHeight="1">
      <c r="D103" s="10" t="s">
        <v>13</v>
      </c>
      <c r="E103" s="2">
        <v>2</v>
      </c>
      <c r="F103" s="10"/>
      <c r="G103" s="182" t="s">
        <v>148</v>
      </c>
      <c r="H103" s="182">
        <v>1</v>
      </c>
      <c r="I103" s="182" t="s">
        <v>23</v>
      </c>
      <c r="J103" s="10" t="s">
        <v>13</v>
      </c>
      <c r="K103" s="2">
        <v>3</v>
      </c>
      <c r="L103" s="10"/>
    </row>
    <row r="104" spans="4:21" ht="18" customHeight="1">
      <c r="D104" s="10" t="s">
        <v>268</v>
      </c>
      <c r="E104" s="2">
        <v>5</v>
      </c>
      <c r="F104" s="10" t="s">
        <v>18</v>
      </c>
      <c r="G104" s="28" t="s">
        <v>268</v>
      </c>
      <c r="H104" s="2">
        <v>4</v>
      </c>
      <c r="I104" s="19" t="s">
        <v>18</v>
      </c>
      <c r="J104" s="10" t="s">
        <v>259</v>
      </c>
      <c r="K104" s="2">
        <v>1</v>
      </c>
      <c r="L104" s="10" t="s">
        <v>16</v>
      </c>
    </row>
    <row r="105" spans="4:21" ht="18" customHeight="1">
      <c r="D105" s="141" t="s">
        <v>75</v>
      </c>
      <c r="E105" s="140">
        <v>1</v>
      </c>
      <c r="F105" s="141" t="s">
        <v>16</v>
      </c>
      <c r="G105" s="10" t="s">
        <v>285</v>
      </c>
      <c r="H105" s="2">
        <v>1</v>
      </c>
      <c r="I105" s="10" t="s">
        <v>23</v>
      </c>
      <c r="J105" s="10" t="s">
        <v>34</v>
      </c>
      <c r="K105" s="2">
        <v>2</v>
      </c>
      <c r="L105" s="10" t="s">
        <v>16</v>
      </c>
      <c r="T105"/>
      <c r="U105"/>
    </row>
    <row r="106" spans="4:21" ht="18" customHeight="1">
      <c r="D106" s="10" t="s">
        <v>285</v>
      </c>
      <c r="E106" s="2">
        <v>2</v>
      </c>
      <c r="F106" s="10" t="s">
        <v>18</v>
      </c>
      <c r="G106" s="10" t="s">
        <v>288</v>
      </c>
      <c r="H106" s="2">
        <v>1</v>
      </c>
      <c r="I106" s="10" t="s">
        <v>23</v>
      </c>
      <c r="J106" s="10" t="s">
        <v>268</v>
      </c>
      <c r="K106" s="2">
        <v>2</v>
      </c>
      <c r="L106" s="10" t="s">
        <v>18</v>
      </c>
      <c r="T106"/>
      <c r="U106"/>
    </row>
    <row r="107" spans="4:21" ht="18" customHeight="1">
      <c r="D107" s="10" t="s">
        <v>288</v>
      </c>
      <c r="E107" s="2">
        <v>2</v>
      </c>
      <c r="F107" s="10" t="s">
        <v>18</v>
      </c>
      <c r="G107" s="28" t="s">
        <v>275</v>
      </c>
      <c r="H107" s="19">
        <v>2</v>
      </c>
      <c r="I107" s="10" t="s">
        <v>23</v>
      </c>
      <c r="J107" s="28" t="s">
        <v>275</v>
      </c>
      <c r="K107" s="19">
        <v>2</v>
      </c>
      <c r="L107" s="10" t="s">
        <v>23</v>
      </c>
      <c r="T107"/>
      <c r="U107"/>
    </row>
    <row r="108" spans="4:21" ht="18" customHeight="1">
      <c r="D108" s="10" t="s">
        <v>275</v>
      </c>
      <c r="E108" s="2">
        <v>2</v>
      </c>
      <c r="F108" s="10" t="s">
        <v>23</v>
      </c>
      <c r="G108" s="10" t="s">
        <v>289</v>
      </c>
      <c r="H108" s="2">
        <v>1</v>
      </c>
      <c r="I108" s="10" t="s">
        <v>23</v>
      </c>
      <c r="J108" s="110" t="s">
        <v>110</v>
      </c>
      <c r="K108" s="150">
        <v>3</v>
      </c>
      <c r="L108" s="110" t="s">
        <v>16</v>
      </c>
      <c r="T108"/>
      <c r="U108"/>
    </row>
    <row r="109" spans="4:21" ht="18" customHeight="1">
      <c r="D109" s="10" t="s">
        <v>289</v>
      </c>
      <c r="E109" s="2">
        <v>2</v>
      </c>
      <c r="F109" s="10" t="s">
        <v>18</v>
      </c>
      <c r="G109" s="110" t="s">
        <v>24</v>
      </c>
      <c r="H109" s="150">
        <v>3</v>
      </c>
      <c r="I109" s="110" t="s">
        <v>16</v>
      </c>
      <c r="J109" s="10" t="s">
        <v>120</v>
      </c>
      <c r="K109" s="2">
        <v>2</v>
      </c>
      <c r="L109" s="10" t="s">
        <v>16</v>
      </c>
      <c r="T109"/>
      <c r="U109"/>
    </row>
    <row r="110" spans="4:21" ht="18" customHeight="1">
      <c r="D110" s="110" t="s">
        <v>28</v>
      </c>
      <c r="E110" s="150">
        <v>2</v>
      </c>
      <c r="F110" s="110" t="s">
        <v>16</v>
      </c>
      <c r="G110" s="157" t="s">
        <v>149</v>
      </c>
      <c r="H110" s="150">
        <v>1</v>
      </c>
      <c r="I110" s="110" t="s">
        <v>16</v>
      </c>
      <c r="J110" s="10" t="s">
        <v>22</v>
      </c>
      <c r="K110" s="2">
        <v>3</v>
      </c>
      <c r="L110" s="10" t="s">
        <v>16</v>
      </c>
      <c r="T110"/>
      <c r="U110"/>
    </row>
    <row r="111" spans="4:21" ht="18" customHeight="1">
      <c r="D111" s="110" t="s">
        <v>38</v>
      </c>
      <c r="E111" s="150">
        <v>1</v>
      </c>
      <c r="F111" s="110" t="s">
        <v>16</v>
      </c>
      <c r="G111" s="157" t="s">
        <v>103</v>
      </c>
      <c r="H111" s="150">
        <v>1</v>
      </c>
      <c r="I111" s="110" t="s">
        <v>16</v>
      </c>
      <c r="J111" s="10" t="s">
        <v>98</v>
      </c>
      <c r="K111" s="2">
        <v>2</v>
      </c>
      <c r="L111" s="10" t="s">
        <v>16</v>
      </c>
      <c r="T111"/>
      <c r="U111"/>
    </row>
    <row r="112" spans="4:21" ht="18" customHeight="1">
      <c r="D112" s="110" t="s">
        <v>33</v>
      </c>
      <c r="E112" s="150">
        <v>1</v>
      </c>
      <c r="F112" s="110" t="s">
        <v>16</v>
      </c>
      <c r="G112" s="110" t="s">
        <v>108</v>
      </c>
      <c r="H112" s="150">
        <v>1</v>
      </c>
      <c r="I112" s="110" t="s">
        <v>16</v>
      </c>
      <c r="J112" s="10" t="s">
        <v>85</v>
      </c>
      <c r="K112" s="2">
        <v>2</v>
      </c>
      <c r="L112" s="10" t="s">
        <v>16</v>
      </c>
      <c r="T112"/>
      <c r="U112"/>
    </row>
    <row r="113" spans="4:21" ht="18" customHeight="1">
      <c r="D113" s="10" t="s">
        <v>284</v>
      </c>
      <c r="E113" s="2">
        <v>1</v>
      </c>
      <c r="F113" s="10" t="s">
        <v>23</v>
      </c>
      <c r="G113" s="10" t="s">
        <v>15</v>
      </c>
      <c r="H113" s="2">
        <v>5</v>
      </c>
      <c r="I113" s="10" t="s">
        <v>16</v>
      </c>
      <c r="J113" s="10" t="s">
        <v>15</v>
      </c>
      <c r="K113" s="2">
        <v>5</v>
      </c>
      <c r="L113" s="10" t="s">
        <v>16</v>
      </c>
      <c r="T113"/>
      <c r="U113"/>
    </row>
    <row r="114" spans="4:21" ht="18" customHeight="1">
      <c r="D114" s="10" t="s">
        <v>141</v>
      </c>
      <c r="E114" s="2">
        <v>1</v>
      </c>
      <c r="F114" s="10" t="s">
        <v>23</v>
      </c>
      <c r="G114" s="141" t="s">
        <v>198</v>
      </c>
      <c r="H114" s="140">
        <v>1</v>
      </c>
      <c r="I114" s="141" t="s">
        <v>16</v>
      </c>
      <c r="J114" s="110" t="s">
        <v>113</v>
      </c>
      <c r="K114" s="150">
        <v>1</v>
      </c>
      <c r="L114" s="110" t="s">
        <v>16</v>
      </c>
      <c r="T114"/>
      <c r="U114"/>
    </row>
    <row r="115" spans="4:21" ht="18" customHeight="1">
      <c r="D115" s="141" t="s">
        <v>14</v>
      </c>
      <c r="E115" s="140">
        <v>1</v>
      </c>
      <c r="F115" s="141" t="s">
        <v>16</v>
      </c>
      <c r="G115" s="141" t="s">
        <v>48</v>
      </c>
      <c r="H115" s="140">
        <v>1</v>
      </c>
      <c r="I115" s="141" t="s">
        <v>16</v>
      </c>
      <c r="J115" s="141" t="s">
        <v>177</v>
      </c>
      <c r="K115" s="140">
        <v>1</v>
      </c>
      <c r="L115" s="141" t="s">
        <v>16</v>
      </c>
      <c r="T115"/>
      <c r="U115"/>
    </row>
    <row r="116" spans="4:21" ht="18" customHeight="1">
      <c r="D116" s="10" t="s">
        <v>15</v>
      </c>
      <c r="E116" s="2">
        <v>4</v>
      </c>
      <c r="F116" s="10" t="s">
        <v>16</v>
      </c>
      <c r="G116" s="141" t="s">
        <v>5</v>
      </c>
      <c r="H116" s="140">
        <v>1</v>
      </c>
      <c r="I116" s="141" t="s">
        <v>16</v>
      </c>
      <c r="J116" s="10"/>
      <c r="L116" s="10"/>
      <c r="T116"/>
      <c r="U116"/>
    </row>
    <row r="117" spans="4:21" ht="18" customHeight="1">
      <c r="D117" s="137" t="s">
        <v>115</v>
      </c>
      <c r="E117" s="148">
        <v>1</v>
      </c>
      <c r="F117" s="182" t="s">
        <v>16</v>
      </c>
      <c r="G117" s="141" t="s">
        <v>217</v>
      </c>
      <c r="H117" s="140">
        <v>1</v>
      </c>
      <c r="I117" s="141" t="s">
        <v>16</v>
      </c>
      <c r="J117" s="10"/>
      <c r="L117" s="10"/>
      <c r="T117"/>
      <c r="U117"/>
    </row>
    <row r="118" spans="4:21" ht="18" customHeight="1">
      <c r="D118" s="137" t="s">
        <v>292</v>
      </c>
      <c r="E118" s="148">
        <v>1</v>
      </c>
      <c r="F118" s="182" t="s">
        <v>16</v>
      </c>
      <c r="G118" s="141" t="s">
        <v>61</v>
      </c>
      <c r="H118" s="140">
        <v>1</v>
      </c>
      <c r="I118" s="141" t="s">
        <v>16</v>
      </c>
      <c r="J118" s="10"/>
      <c r="L118" s="10"/>
      <c r="T118"/>
      <c r="U118"/>
    </row>
    <row r="119" spans="4:21" ht="18" customHeight="1">
      <c r="D119" s="10"/>
      <c r="F119" s="10"/>
      <c r="G119" s="141" t="s">
        <v>152</v>
      </c>
      <c r="H119" s="140">
        <v>1</v>
      </c>
      <c r="I119" s="141" t="s">
        <v>16</v>
      </c>
      <c r="J119" s="10"/>
      <c r="L119" s="10"/>
      <c r="T119"/>
      <c r="U119"/>
    </row>
    <row r="120" spans="4:21" ht="18" customHeight="1">
      <c r="D120" s="10"/>
      <c r="F120" s="10"/>
      <c r="G120" s="141" t="s">
        <v>117</v>
      </c>
      <c r="H120" s="140">
        <v>1</v>
      </c>
      <c r="I120" s="141" t="s">
        <v>16</v>
      </c>
      <c r="J120" s="10"/>
      <c r="L120" s="10"/>
      <c r="T120"/>
      <c r="U120"/>
    </row>
    <row r="121" spans="4:21" ht="18" customHeight="1">
      <c r="D121" s="11"/>
      <c r="F121" s="10"/>
      <c r="G121" s="10"/>
      <c r="I121" s="10"/>
      <c r="J121" s="10"/>
      <c r="L121" s="10"/>
    </row>
    <row r="122" spans="4:21" ht="18" customHeight="1">
      <c r="D122" s="25"/>
      <c r="E122" s="432">
        <f>SUM(E102:E121)</f>
        <v>30</v>
      </c>
      <c r="F122" s="440"/>
      <c r="G122" s="265"/>
      <c r="H122" s="430">
        <f>SUM(H102:H121)</f>
        <v>30</v>
      </c>
      <c r="I122" s="430"/>
      <c r="J122" s="12"/>
      <c r="K122" s="432">
        <f>SUM(K102:K121)</f>
        <v>30</v>
      </c>
      <c r="L122" s="440"/>
    </row>
  </sheetData>
  <mergeCells count="47">
    <mergeCell ref="P1:R1"/>
    <mergeCell ref="A1:B1"/>
    <mergeCell ref="D1:F1"/>
    <mergeCell ref="G1:I1"/>
    <mergeCell ref="J1:L1"/>
    <mergeCell ref="M1:O1"/>
    <mergeCell ref="D24:F24"/>
    <mergeCell ref="G24:I24"/>
    <mergeCell ref="J24:L24"/>
    <mergeCell ref="M24:O24"/>
    <mergeCell ref="P24:R24"/>
    <mergeCell ref="E23:F23"/>
    <mergeCell ref="H23:I23"/>
    <mergeCell ref="K23:L23"/>
    <mergeCell ref="N23:O23"/>
    <mergeCell ref="Q23:R23"/>
    <mergeCell ref="H46:I46"/>
    <mergeCell ref="K46:L46"/>
    <mergeCell ref="N46:O46"/>
    <mergeCell ref="Q46:R46"/>
    <mergeCell ref="D47:F47"/>
    <mergeCell ref="G47:I47"/>
    <mergeCell ref="J47:L47"/>
    <mergeCell ref="M47:O47"/>
    <mergeCell ref="P47:R47"/>
    <mergeCell ref="E46:F46"/>
    <mergeCell ref="D76:F76"/>
    <mergeCell ref="G76:I76"/>
    <mergeCell ref="J76:L76"/>
    <mergeCell ref="M76:O76"/>
    <mergeCell ref="P76:R76"/>
    <mergeCell ref="E75:F75"/>
    <mergeCell ref="H75:I75"/>
    <mergeCell ref="K75:L75"/>
    <mergeCell ref="N75:O75"/>
    <mergeCell ref="Q75:R75"/>
    <mergeCell ref="N99:O99"/>
    <mergeCell ref="Q99:R99"/>
    <mergeCell ref="D100:F100"/>
    <mergeCell ref="G100:I100"/>
    <mergeCell ref="J100:L100"/>
    <mergeCell ref="E122:F122"/>
    <mergeCell ref="H122:I122"/>
    <mergeCell ref="K122:L122"/>
    <mergeCell ref="E99:F99"/>
    <mergeCell ref="H99:I99"/>
    <mergeCell ref="K99:L99"/>
  </mergeCells>
  <conditionalFormatting sqref="A3:A28">
    <cfRule type="duplicateValues" dxfId="2514" priority="2510"/>
  </conditionalFormatting>
  <conditionalFormatting sqref="A3:A29">
    <cfRule type="duplicateValues" dxfId="2513" priority="1"/>
  </conditionalFormatting>
  <conditionalFormatting sqref="A29">
    <cfRule type="cellIs" dxfId="2512" priority="18300" operator="equal">
      <formula>"Low"</formula>
    </cfRule>
    <cfRule type="cellIs" dxfId="2511" priority="18301" operator="equal">
      <formula>"Medium"</formula>
    </cfRule>
    <cfRule type="cellIs" dxfId="2510" priority="18302" operator="equal">
      <formula>"High"</formula>
    </cfRule>
  </conditionalFormatting>
  <conditionalFormatting sqref="A31:A37">
    <cfRule type="cellIs" dxfId="2509" priority="4955" operator="equal">
      <formula>"Medium"</formula>
    </cfRule>
    <cfRule type="cellIs" dxfId="2508" priority="4954" operator="equal">
      <formula>"Low"</formula>
    </cfRule>
    <cfRule type="cellIs" dxfId="2507" priority="4956" operator="equal">
      <formula>"High"</formula>
    </cfRule>
  </conditionalFormatting>
  <conditionalFormatting sqref="B3:B29">
    <cfRule type="containsText" dxfId="2506" priority="17803" operator="containsText" text="In progress">
      <formula>NOT(ISERROR(SEARCH("In progress",B3)))</formula>
    </cfRule>
    <cfRule type="cellIs" dxfId="2505" priority="6808" operator="equal">
      <formula>"Pending"</formula>
    </cfRule>
    <cfRule type="containsText" dxfId="2504" priority="17804" operator="containsText" text="Done">
      <formula>NOT(ISERROR(SEARCH("Done",B3)))</formula>
    </cfRule>
    <cfRule type="containsText" dxfId="2503" priority="17802" operator="containsText" text="Scheduled">
      <formula>NOT(ISERROR(SEARCH("Scheduled",B3)))</formula>
    </cfRule>
    <cfRule type="containsText" dxfId="2502" priority="17801" operator="containsText" text="FP still unfinished">
      <formula>NOT(ISERROR(SEARCH("FP still unfinished",B3)))</formula>
    </cfRule>
  </conditionalFormatting>
  <conditionalFormatting sqref="D81">
    <cfRule type="cellIs" dxfId="2501" priority="11726" operator="equal">
      <formula>"Low"</formula>
    </cfRule>
    <cfRule type="cellIs" dxfId="2500" priority="11728" operator="equal">
      <formula>"High"</formula>
    </cfRule>
    <cfRule type="cellIs" dxfId="2499" priority="11727" operator="equal">
      <formula>"Medium"</formula>
    </cfRule>
  </conditionalFormatting>
  <conditionalFormatting sqref="D83:D87 F83:F87">
    <cfRule type="cellIs" dxfId="2498" priority="11695" operator="equal">
      <formula>"High"</formula>
    </cfRule>
    <cfRule type="cellIs" dxfId="2497" priority="11693" operator="equal">
      <formula>"Low"</formula>
    </cfRule>
    <cfRule type="cellIs" dxfId="2496" priority="11694" operator="equal">
      <formula>"Medium"</formula>
    </cfRule>
  </conditionalFormatting>
  <conditionalFormatting sqref="D108:D110 F108:F110">
    <cfRule type="cellIs" dxfId="2495" priority="5663" operator="equal">
      <formula>"Medium"</formula>
    </cfRule>
    <cfRule type="cellIs" dxfId="2494" priority="5664" operator="equal">
      <formula>"High"</formula>
    </cfRule>
    <cfRule type="cellIs" dxfId="2493" priority="5662" operator="equal">
      <formula>"Low"</formula>
    </cfRule>
  </conditionalFormatting>
  <conditionalFormatting sqref="D114">
    <cfRule type="cellIs" dxfId="2492" priority="5133" operator="equal">
      <formula>"High"</formula>
    </cfRule>
    <cfRule type="cellIs" dxfId="2491" priority="5131" operator="equal">
      <formula>"Low"</formula>
    </cfRule>
    <cfRule type="cellIs" dxfId="2490" priority="5132" operator="equal">
      <formula>"Medium"</formula>
    </cfRule>
  </conditionalFormatting>
  <conditionalFormatting sqref="D80:E80">
    <cfRule type="cellIs" dxfId="2489" priority="9163" operator="equal">
      <formula>"High"</formula>
    </cfRule>
    <cfRule type="cellIs" dxfId="2488" priority="9162" operator="equal">
      <formula>"Medium"</formula>
    </cfRule>
    <cfRule type="cellIs" dxfId="2487" priority="9161" operator="equal">
      <formula>"Low"</formula>
    </cfRule>
  </conditionalFormatting>
  <conditionalFormatting sqref="D9:F10">
    <cfRule type="cellIs" dxfId="2486" priority="17973" operator="equal">
      <formula>"Low"</formula>
    </cfRule>
    <cfRule type="cellIs" dxfId="2485" priority="17974" operator="equal">
      <formula>"Medium"</formula>
    </cfRule>
    <cfRule type="cellIs" dxfId="2484" priority="17975" operator="equal">
      <formula>"High"</formula>
    </cfRule>
  </conditionalFormatting>
  <conditionalFormatting sqref="D29:F35">
    <cfRule type="cellIs" dxfId="2483" priority="15312" operator="equal">
      <formula>"Low"</formula>
    </cfRule>
    <cfRule type="cellIs" dxfId="2482" priority="15314" operator="equal">
      <formula>"High"</formula>
    </cfRule>
    <cfRule type="cellIs" dxfId="2481" priority="15313" operator="equal">
      <formula>"Medium"</formula>
    </cfRule>
  </conditionalFormatting>
  <conditionalFormatting sqref="D37:F44">
    <cfRule type="cellIs" dxfId="2480" priority="15300" operator="equal">
      <formula>"Low"</formula>
    </cfRule>
    <cfRule type="cellIs" dxfId="2479" priority="15302" operator="equal">
      <formula>"High"</formula>
    </cfRule>
    <cfRule type="cellIs" dxfId="2478" priority="15301" operator="equal">
      <formula>"Medium"</formula>
    </cfRule>
  </conditionalFormatting>
  <conditionalFormatting sqref="D54:F70">
    <cfRule type="cellIs" dxfId="2477" priority="1558" operator="equal">
      <formula>"High"</formula>
    </cfRule>
    <cfRule type="cellIs" dxfId="2476" priority="1557" operator="equal">
      <formula>"Medium"</formula>
    </cfRule>
    <cfRule type="cellIs" dxfId="2475" priority="1556" operator="equal">
      <formula>"Low"</formula>
    </cfRule>
  </conditionalFormatting>
  <conditionalFormatting sqref="D82:F82">
    <cfRule type="cellIs" dxfId="2474" priority="11698" operator="equal">
      <formula>"High"</formula>
    </cfRule>
    <cfRule type="cellIs" dxfId="2473" priority="11696" operator="equal">
      <formula>"Low"</formula>
    </cfRule>
    <cfRule type="cellIs" dxfId="2472" priority="11697" operator="equal">
      <formula>"Medium"</formula>
    </cfRule>
  </conditionalFormatting>
  <conditionalFormatting sqref="D84:F93">
    <cfRule type="cellIs" dxfId="2471" priority="710" operator="equal">
      <formula>"Low"</formula>
    </cfRule>
    <cfRule type="cellIs" dxfId="2470" priority="711" operator="equal">
      <formula>"Medium"</formula>
    </cfRule>
    <cfRule type="cellIs" dxfId="2469" priority="712" operator="equal">
      <formula>"High"</formula>
    </cfRule>
  </conditionalFormatting>
  <conditionalFormatting sqref="D96:F96">
    <cfRule type="cellIs" dxfId="2468" priority="630" operator="equal">
      <formula>"Medium"</formula>
    </cfRule>
    <cfRule type="cellIs" dxfId="2467" priority="631" operator="equal">
      <formula>"High"</formula>
    </cfRule>
    <cfRule type="cellIs" dxfId="2466" priority="629" operator="equal">
      <formula>"Low"</formula>
    </cfRule>
  </conditionalFormatting>
  <conditionalFormatting sqref="D104:F110">
    <cfRule type="cellIs" dxfId="2465" priority="5644" operator="equal">
      <formula>"Low"</formula>
    </cfRule>
    <cfRule type="cellIs" dxfId="2464" priority="5645" operator="equal">
      <formula>"Medium"</formula>
    </cfRule>
    <cfRule type="cellIs" dxfId="2463" priority="5646" operator="equal">
      <formula>"High"</formula>
    </cfRule>
  </conditionalFormatting>
  <conditionalFormatting sqref="D113:F114">
    <cfRule type="cellIs" dxfId="2462" priority="5122" operator="equal">
      <formula>"Low"</formula>
    </cfRule>
    <cfRule type="cellIs" dxfId="2461" priority="5123" operator="equal">
      <formula>"Medium"</formula>
    </cfRule>
    <cfRule type="cellIs" dxfId="2460" priority="5124" operator="equal">
      <formula>"High"</formula>
    </cfRule>
  </conditionalFormatting>
  <conditionalFormatting sqref="D117:F118">
    <cfRule type="cellIs" dxfId="2459" priority="4921" operator="equal">
      <formula>"Low"</formula>
    </cfRule>
    <cfRule type="cellIs" dxfId="2458" priority="4922" operator="equal">
      <formula>"Medium"</formula>
    </cfRule>
    <cfRule type="cellIs" dxfId="2457" priority="4923" operator="equal">
      <formula>"High"</formula>
    </cfRule>
  </conditionalFormatting>
  <conditionalFormatting sqref="D7:I7 M7:R7">
    <cfRule type="cellIs" dxfId="2456" priority="18242" operator="equal">
      <formula>"High"</formula>
    </cfRule>
    <cfRule type="cellIs" dxfId="2455" priority="18240" operator="equal">
      <formula>"Low"</formula>
    </cfRule>
    <cfRule type="cellIs" dxfId="2454" priority="18241" operator="equal">
      <formula>"Medium"</formula>
    </cfRule>
  </conditionalFormatting>
  <conditionalFormatting sqref="D35:I36">
    <cfRule type="cellIs" dxfId="2453" priority="17913" operator="equal">
      <formula>"Low"</formula>
    </cfRule>
    <cfRule type="cellIs" dxfId="2452" priority="17914" operator="equal">
      <formula>"Medium"</formula>
    </cfRule>
    <cfRule type="cellIs" dxfId="2451" priority="17915" operator="equal">
      <formula>"High"</formula>
    </cfRule>
  </conditionalFormatting>
  <conditionalFormatting sqref="D58:I58">
    <cfRule type="cellIs" dxfId="2450" priority="17854" operator="equal">
      <formula>"Medium"</formula>
    </cfRule>
    <cfRule type="cellIs" dxfId="2449" priority="17855" operator="equal">
      <formula>"High"</formula>
    </cfRule>
    <cfRule type="cellIs" dxfId="2448" priority="17853" operator="equal">
      <formula>"Low"</formula>
    </cfRule>
  </conditionalFormatting>
  <conditionalFormatting sqref="D61:I61">
    <cfRule type="cellIs" dxfId="2447" priority="15389" operator="equal">
      <formula>"High"</formula>
    </cfRule>
    <cfRule type="cellIs" dxfId="2446" priority="15388" operator="equal">
      <formula>"Medium"</formula>
    </cfRule>
    <cfRule type="cellIs" dxfId="2445" priority="15387" operator="equal">
      <formula>"Low"</formula>
    </cfRule>
  </conditionalFormatting>
  <conditionalFormatting sqref="D71:I71">
    <cfRule type="cellIs" dxfId="2444" priority="13646" operator="equal">
      <formula>"High"</formula>
    </cfRule>
  </conditionalFormatting>
  <conditionalFormatting sqref="D71:L71">
    <cfRule type="cellIs" dxfId="2443" priority="12497" operator="equal">
      <formula>"Low"</formula>
    </cfRule>
    <cfRule type="cellIs" dxfId="2442" priority="12498" operator="equal">
      <formula>"Medium"</formula>
    </cfRule>
  </conditionalFormatting>
  <conditionalFormatting sqref="D115:L115">
    <cfRule type="cellIs" dxfId="2441" priority="3849" operator="equal">
      <formula>"High"</formula>
    </cfRule>
    <cfRule type="cellIs" dxfId="2440" priority="3848" operator="equal">
      <formula>"Medium"</formula>
    </cfRule>
    <cfRule type="cellIs" dxfId="2439" priority="3847" operator="equal">
      <formula>"Low"</formula>
    </cfRule>
  </conditionalFormatting>
  <conditionalFormatting sqref="E29:E32">
    <cfRule type="cellIs" dxfId="2438" priority="17759" operator="equal">
      <formula>"High"</formula>
    </cfRule>
    <cfRule type="cellIs" dxfId="2437" priority="17757" operator="equal">
      <formula>"Low"</formula>
    </cfRule>
    <cfRule type="cellIs" dxfId="2436" priority="17758" operator="equal">
      <formula>"Medium"</formula>
    </cfRule>
  </conditionalFormatting>
  <conditionalFormatting sqref="E38:E44">
    <cfRule type="cellIs" dxfId="2435" priority="16081" operator="equal">
      <formula>"Medium"</formula>
    </cfRule>
    <cfRule type="cellIs" dxfId="2434" priority="16080" operator="equal">
      <formula>"Low"</formula>
    </cfRule>
    <cfRule type="cellIs" dxfId="2433" priority="16082" operator="equal">
      <formula>"High"</formula>
    </cfRule>
  </conditionalFormatting>
  <conditionalFormatting sqref="E52:E55">
    <cfRule type="cellIs" dxfId="2432" priority="17653" operator="equal">
      <formula>"Medium"</formula>
    </cfRule>
    <cfRule type="cellIs" dxfId="2431" priority="17654" operator="equal">
      <formula>"High"</formula>
    </cfRule>
    <cfRule type="cellIs" dxfId="2430" priority="17652" operator="equal">
      <formula>"Low"</formula>
    </cfRule>
  </conditionalFormatting>
  <conditionalFormatting sqref="E57:E71">
    <cfRule type="cellIs" dxfId="2429" priority="1773" operator="equal">
      <formula>"Medium"</formula>
    </cfRule>
    <cfRule type="cellIs" dxfId="2428" priority="1772" operator="equal">
      <formula>"Low"</formula>
    </cfRule>
    <cfRule type="cellIs" dxfId="2427" priority="1774" operator="equal">
      <formula>"High"</formula>
    </cfRule>
  </conditionalFormatting>
  <conditionalFormatting sqref="E80:E98">
    <cfRule type="cellIs" dxfId="2426" priority="626" operator="equal">
      <formula>"Low"</formula>
    </cfRule>
    <cfRule type="cellIs" dxfId="2425" priority="628" operator="equal">
      <formula>"High"</formula>
    </cfRule>
    <cfRule type="cellIs" dxfId="2424" priority="627" operator="equal">
      <formula>"Medium"</formula>
    </cfRule>
  </conditionalFormatting>
  <conditionalFormatting sqref="E104:E115">
    <cfRule type="cellIs" dxfId="2423" priority="4831" operator="equal">
      <formula>"Low"</formula>
    </cfRule>
    <cfRule type="cellIs" dxfId="2422" priority="4833" operator="equal">
      <formula>"High"</formula>
    </cfRule>
    <cfRule type="cellIs" dxfId="2421" priority="4832" operator="equal">
      <formula>"Medium"</formula>
    </cfRule>
  </conditionalFormatting>
  <conditionalFormatting sqref="F80:F81">
    <cfRule type="cellIs" dxfId="2420" priority="9166" operator="equal">
      <formula>"High"</formula>
    </cfRule>
    <cfRule type="cellIs" dxfId="2419" priority="9165" operator="equal">
      <formula>"Medium"</formula>
    </cfRule>
    <cfRule type="cellIs" dxfId="2418" priority="9164" operator="equal">
      <formula>"Low"</formula>
    </cfRule>
  </conditionalFormatting>
  <conditionalFormatting sqref="F116">
    <cfRule type="cellIs" dxfId="2417" priority="10511" operator="equal">
      <formula>"Low"</formula>
    </cfRule>
    <cfRule type="cellIs" dxfId="2416" priority="10513" operator="equal">
      <formula>"High"</formula>
    </cfRule>
    <cfRule type="cellIs" dxfId="2415" priority="10512" operator="equal">
      <formula>"Medium"</formula>
    </cfRule>
  </conditionalFormatting>
  <conditionalFormatting sqref="G79:G86">
    <cfRule type="cellIs" dxfId="2414" priority="11578" operator="equal">
      <formula>"High"</formula>
    </cfRule>
    <cfRule type="cellIs" dxfId="2413" priority="11577" operator="equal">
      <formula>"Medium"</formula>
    </cfRule>
    <cfRule type="cellIs" dxfId="2412" priority="11576" operator="equal">
      <formula>"Low"</formula>
    </cfRule>
  </conditionalFormatting>
  <conditionalFormatting sqref="G107:G113 I107:I113">
    <cfRule type="cellIs" dxfId="2411" priority="4993" operator="equal">
      <formula>"Low"</formula>
    </cfRule>
    <cfRule type="cellIs" dxfId="2410" priority="4994" operator="equal">
      <formula>"Medium"</formula>
    </cfRule>
    <cfRule type="cellIs" dxfId="2409" priority="4995" operator="equal">
      <formula>"High"</formula>
    </cfRule>
  </conditionalFormatting>
  <conditionalFormatting sqref="G87:H89">
    <cfRule type="cellIs" dxfId="2408" priority="7085" operator="equal">
      <formula>"Low"</formula>
    </cfRule>
    <cfRule type="cellIs" dxfId="2407" priority="7086" operator="equal">
      <formula>"Medium"</formula>
    </cfRule>
    <cfRule type="cellIs" dxfId="2406" priority="7087" operator="equal">
      <formula>"High"</formula>
    </cfRule>
  </conditionalFormatting>
  <conditionalFormatting sqref="G8:I8">
    <cfRule type="cellIs" dxfId="2405" priority="17833" operator="equal">
      <formula>"Medium"</formula>
    </cfRule>
    <cfRule type="cellIs" dxfId="2404" priority="17832" operator="equal">
      <formula>"Low"</formula>
    </cfRule>
    <cfRule type="cellIs" dxfId="2403" priority="17834" operator="equal">
      <formula>"High"</formula>
    </cfRule>
  </conditionalFormatting>
  <conditionalFormatting sqref="G10:I10">
    <cfRule type="cellIs" dxfId="2402" priority="17967" operator="equal">
      <formula>"Low"</formula>
    </cfRule>
    <cfRule type="cellIs" dxfId="2401" priority="17968" operator="equal">
      <formula>"Medium"</formula>
    </cfRule>
    <cfRule type="cellIs" dxfId="2400" priority="17969" operator="equal">
      <formula>"High"</formula>
    </cfRule>
  </conditionalFormatting>
  <conditionalFormatting sqref="G14:I14">
    <cfRule type="cellIs" dxfId="2399" priority="17828" operator="equal">
      <formula>"High"</formula>
    </cfRule>
    <cfRule type="cellIs" dxfId="2398" priority="17827" operator="equal">
      <formula>"Medium"</formula>
    </cfRule>
    <cfRule type="cellIs" dxfId="2397" priority="17826" operator="equal">
      <formula>"Low"</formula>
    </cfRule>
  </conditionalFormatting>
  <conditionalFormatting sqref="G16:I19">
    <cfRule type="cellIs" dxfId="2396" priority="17465" operator="equal">
      <formula>"High"</formula>
    </cfRule>
    <cfRule type="cellIs" dxfId="2395" priority="17464" operator="equal">
      <formula>"Medium"</formula>
    </cfRule>
    <cfRule type="cellIs" dxfId="2394" priority="17463" operator="equal">
      <formula>"Low"</formula>
    </cfRule>
  </conditionalFormatting>
  <conditionalFormatting sqref="G28:I40">
    <cfRule type="cellIs" dxfId="2393" priority="12553" operator="equal">
      <formula>"High"</formula>
    </cfRule>
    <cfRule type="cellIs" dxfId="2392" priority="12551" operator="equal">
      <formula>"Low"</formula>
    </cfRule>
    <cfRule type="cellIs" dxfId="2391" priority="12552" operator="equal">
      <formula>"Medium"</formula>
    </cfRule>
  </conditionalFormatting>
  <conditionalFormatting sqref="G42:I44">
    <cfRule type="cellIs" dxfId="2390" priority="12544" operator="equal">
      <formula>"High"</formula>
    </cfRule>
    <cfRule type="cellIs" dxfId="2389" priority="12543" operator="equal">
      <formula>"Medium"</formula>
    </cfRule>
    <cfRule type="cellIs" dxfId="2388" priority="12542" operator="equal">
      <formula>"Low"</formula>
    </cfRule>
  </conditionalFormatting>
  <conditionalFormatting sqref="G53:I64">
    <cfRule type="cellIs" dxfId="2387" priority="13098" operator="equal">
      <formula>"Low"</formula>
    </cfRule>
    <cfRule type="cellIs" dxfId="2386" priority="13099" operator="equal">
      <formula>"Medium"</formula>
    </cfRule>
    <cfRule type="cellIs" dxfId="2385" priority="13100" operator="equal">
      <formula>"High"</formula>
    </cfRule>
  </conditionalFormatting>
  <conditionalFormatting sqref="G67:I70">
    <cfRule type="cellIs" dxfId="2384" priority="14196" operator="equal">
      <formula>"Low"</formula>
    </cfRule>
    <cfRule type="cellIs" dxfId="2383" priority="14197" operator="equal">
      <formula>"Medium"</formula>
    </cfRule>
    <cfRule type="cellIs" dxfId="2382" priority="14198" operator="equal">
      <formula>"High"</formula>
    </cfRule>
  </conditionalFormatting>
  <conditionalFormatting sqref="G81:I89">
    <cfRule type="cellIs" dxfId="2381" priority="7108" operator="equal">
      <formula>"High"</formula>
    </cfRule>
    <cfRule type="cellIs" dxfId="2380" priority="7107" operator="equal">
      <formula>"Medium"</formula>
    </cfRule>
    <cfRule type="cellIs" dxfId="2379" priority="7106" operator="equal">
      <formula>"Low"</formula>
    </cfRule>
  </conditionalFormatting>
  <conditionalFormatting sqref="G95:I95">
    <cfRule type="cellIs" dxfId="2378" priority="856" operator="equal">
      <formula>"High"</formula>
    </cfRule>
    <cfRule type="cellIs" dxfId="2377" priority="855" operator="equal">
      <formula>"Medium"</formula>
    </cfRule>
    <cfRule type="cellIs" dxfId="2376" priority="854" operator="equal">
      <formula>"Low"</formula>
    </cfRule>
  </conditionalFormatting>
  <conditionalFormatting sqref="G103:I120">
    <cfRule type="cellIs" dxfId="2375" priority="2559" operator="equal">
      <formula>"High"</formula>
    </cfRule>
    <cfRule type="cellIs" dxfId="2374" priority="2557" operator="equal">
      <formula>"Low"</formula>
    </cfRule>
    <cfRule type="cellIs" dxfId="2373" priority="2558" operator="equal">
      <formula>"Medium"</formula>
    </cfRule>
  </conditionalFormatting>
  <conditionalFormatting sqref="H6">
    <cfRule type="cellIs" dxfId="2372" priority="17823" operator="equal">
      <formula>"Low"</formula>
    </cfRule>
    <cfRule type="cellIs" dxfId="2371" priority="17824" operator="equal">
      <formula>"Medium"</formula>
    </cfRule>
    <cfRule type="cellIs" dxfId="2370" priority="17825" operator="equal">
      <formula>"High"</formula>
    </cfRule>
  </conditionalFormatting>
  <conditionalFormatting sqref="H8:H9">
    <cfRule type="cellIs" dxfId="2369" priority="17829" operator="equal">
      <formula>"Low"</formula>
    </cfRule>
    <cfRule type="cellIs" dxfId="2368" priority="17830" operator="equal">
      <formula>"Medium"</formula>
    </cfRule>
    <cfRule type="cellIs" dxfId="2367" priority="17831" operator="equal">
      <formula>"High"</formula>
    </cfRule>
  </conditionalFormatting>
  <conditionalFormatting sqref="H11">
    <cfRule type="cellIs" dxfId="2366" priority="17959" operator="equal">
      <formula>"Medium"</formula>
    </cfRule>
    <cfRule type="cellIs" dxfId="2365" priority="17960" operator="equal">
      <formula>"High"</formula>
    </cfRule>
    <cfRule type="cellIs" dxfId="2364" priority="17958" operator="equal">
      <formula>"Low"</formula>
    </cfRule>
  </conditionalFormatting>
  <conditionalFormatting sqref="H28:H32">
    <cfRule type="cellIs" dxfId="2363" priority="17751" operator="equal">
      <formula>"Low"</formula>
    </cfRule>
    <cfRule type="cellIs" dxfId="2362" priority="17752" operator="equal">
      <formula>"Medium"</formula>
    </cfRule>
    <cfRule type="cellIs" dxfId="2361" priority="17753" operator="equal">
      <formula>"High"</formula>
    </cfRule>
  </conditionalFormatting>
  <conditionalFormatting sqref="H37:H44">
    <cfRule type="cellIs" dxfId="2360" priority="15289" operator="equal">
      <formula>"Medium"</formula>
    </cfRule>
    <cfRule type="cellIs" dxfId="2359" priority="15290" operator="equal">
      <formula>"High"</formula>
    </cfRule>
    <cfRule type="cellIs" dxfId="2358" priority="15288" operator="equal">
      <formula>"Low"</formula>
    </cfRule>
  </conditionalFormatting>
  <conditionalFormatting sqref="H51:H64">
    <cfRule type="cellIs" dxfId="2357" priority="13109" operator="equal">
      <formula>"High"</formula>
    </cfRule>
    <cfRule type="cellIs" dxfId="2356" priority="13107" operator="equal">
      <formula>"Low"</formula>
    </cfRule>
    <cfRule type="cellIs" dxfId="2355" priority="13108" operator="equal">
      <formula>"Medium"</formula>
    </cfRule>
  </conditionalFormatting>
  <conditionalFormatting sqref="H67:H71">
    <cfRule type="cellIs" dxfId="2354" priority="13557" operator="equal">
      <formula>"Low"</formula>
    </cfRule>
    <cfRule type="cellIs" dxfId="2353" priority="13558" operator="equal">
      <formula>"Medium"</formula>
    </cfRule>
    <cfRule type="cellIs" dxfId="2352" priority="13559" operator="equal">
      <formula>"High"</formula>
    </cfRule>
  </conditionalFormatting>
  <conditionalFormatting sqref="H79:H93">
    <cfRule type="cellIs" dxfId="2351" priority="8431" operator="equal">
      <formula>"High"</formula>
    </cfRule>
    <cfRule type="cellIs" dxfId="2350" priority="8429" operator="equal">
      <formula>"Low"</formula>
    </cfRule>
    <cfRule type="cellIs" dxfId="2349" priority="8430" operator="equal">
      <formula>"Medium"</formula>
    </cfRule>
  </conditionalFormatting>
  <conditionalFormatting sqref="H95:H96">
    <cfRule type="cellIs" dxfId="2348" priority="851" operator="equal">
      <formula>"Low"</formula>
    </cfRule>
    <cfRule type="cellIs" dxfId="2347" priority="852" operator="equal">
      <formula>"Medium"</formula>
    </cfRule>
    <cfRule type="cellIs" dxfId="2346" priority="853" operator="equal">
      <formula>"High"</formula>
    </cfRule>
  </conditionalFormatting>
  <conditionalFormatting sqref="H110:I113">
    <cfRule type="cellIs" dxfId="2345" priority="3998" operator="equal">
      <formula>"Medium"</formula>
    </cfRule>
    <cfRule type="cellIs" dxfId="2344" priority="3997" operator="equal">
      <formula>"Low"</formula>
    </cfRule>
    <cfRule type="cellIs" dxfId="2343" priority="3999" operator="equal">
      <formula>"High"</formula>
    </cfRule>
  </conditionalFormatting>
  <conditionalFormatting sqref="I79:I89">
    <cfRule type="cellIs" dxfId="2342" priority="10376" operator="equal">
      <formula>"Low"</formula>
    </cfRule>
    <cfRule type="cellIs" dxfId="2341" priority="10378" operator="equal">
      <formula>"High"</formula>
    </cfRule>
    <cfRule type="cellIs" dxfId="2340" priority="10377" operator="equal">
      <formula>"Medium"</formula>
    </cfRule>
  </conditionalFormatting>
  <conditionalFormatting sqref="J80:J92 L84:L92">
    <cfRule type="cellIs" dxfId="2339" priority="9307" operator="equal">
      <formula>"High"</formula>
    </cfRule>
    <cfRule type="cellIs" dxfId="2338" priority="9306" operator="equal">
      <formula>"Medium"</formula>
    </cfRule>
    <cfRule type="cellIs" dxfId="2337" priority="9305" operator="equal">
      <formula>"Low"</formula>
    </cfRule>
  </conditionalFormatting>
  <conditionalFormatting sqref="J6:L6">
    <cfRule type="cellIs" dxfId="2336" priority="17387" operator="equal">
      <formula>"High"</formula>
    </cfRule>
    <cfRule type="cellIs" dxfId="2335" priority="17386" operator="equal">
      <formula>"Medium"</formula>
    </cfRule>
    <cfRule type="cellIs" dxfId="2334" priority="17385" operator="equal">
      <formula>"Low"</formula>
    </cfRule>
  </conditionalFormatting>
  <conditionalFormatting sqref="J11:L12">
    <cfRule type="cellIs" dxfId="2333" priority="17399" operator="equal">
      <formula>"High"</formula>
    </cfRule>
    <cfRule type="cellIs" dxfId="2332" priority="17397" operator="equal">
      <formula>"Low"</formula>
    </cfRule>
    <cfRule type="cellIs" dxfId="2331" priority="17398" operator="equal">
      <formula>"Medium"</formula>
    </cfRule>
  </conditionalFormatting>
  <conditionalFormatting sqref="J14:L16">
    <cfRule type="cellIs" dxfId="2330" priority="17313" operator="equal">
      <formula>"Low"</formula>
    </cfRule>
    <cfRule type="cellIs" dxfId="2329" priority="17315" operator="equal">
      <formula>"High"</formula>
    </cfRule>
    <cfRule type="cellIs" dxfId="2328" priority="17314" operator="equal">
      <formula>"Medium"</formula>
    </cfRule>
  </conditionalFormatting>
  <conditionalFormatting sqref="J29:L43">
    <cfRule type="cellIs" dxfId="2327" priority="2441" operator="equal">
      <formula>"Low"</formula>
    </cfRule>
    <cfRule type="cellIs" dxfId="2326" priority="2442" operator="equal">
      <formula>"Medium"</formula>
    </cfRule>
    <cfRule type="cellIs" dxfId="2325" priority="2443" operator="equal">
      <formula>"High"</formula>
    </cfRule>
  </conditionalFormatting>
  <conditionalFormatting sqref="J53:L59">
    <cfRule type="cellIs" dxfId="2324" priority="14564" operator="equal">
      <formula>"High"</formula>
    </cfRule>
  </conditionalFormatting>
  <conditionalFormatting sqref="J53:L63">
    <cfRule type="cellIs" dxfId="2323" priority="1532" operator="equal">
      <formula>"Low"</formula>
    </cfRule>
    <cfRule type="cellIs" dxfId="2322" priority="1533" operator="equal">
      <formula>"Medium"</formula>
    </cfRule>
  </conditionalFormatting>
  <conditionalFormatting sqref="J61:L63">
    <cfRule type="cellIs" dxfId="2321" priority="1534" operator="equal">
      <formula>"High"</formula>
    </cfRule>
  </conditionalFormatting>
  <conditionalFormatting sqref="J65:L70">
    <cfRule type="cellIs" dxfId="2320" priority="1412" operator="equal">
      <formula>"Low"</formula>
    </cfRule>
    <cfRule type="cellIs" dxfId="2319" priority="1413" operator="equal">
      <formula>"Medium"</formula>
    </cfRule>
  </conditionalFormatting>
  <conditionalFormatting sqref="J65:L71">
    <cfRule type="cellIs" dxfId="2318" priority="1414" operator="equal">
      <formula>"High"</formula>
    </cfRule>
  </conditionalFormatting>
  <conditionalFormatting sqref="J83:L92">
    <cfRule type="cellIs" dxfId="2317" priority="7848" operator="equal">
      <formula>"Medium"</formula>
    </cfRule>
    <cfRule type="cellIs" dxfId="2316" priority="7847" operator="equal">
      <formula>"Low"</formula>
    </cfRule>
    <cfRule type="cellIs" dxfId="2315" priority="7849" operator="equal">
      <formula>"High"</formula>
    </cfRule>
  </conditionalFormatting>
  <conditionalFormatting sqref="J107:L107">
    <cfRule type="cellIs" dxfId="2314" priority="5410" operator="equal">
      <formula>"Low"</formula>
    </cfRule>
    <cfRule type="cellIs" dxfId="2313" priority="5411" operator="equal">
      <formula>"Medium"</formula>
    </cfRule>
    <cfRule type="cellIs" dxfId="2312" priority="5412" operator="equal">
      <formula>"High"</formula>
    </cfRule>
  </conditionalFormatting>
  <conditionalFormatting sqref="J60:M60 O60">
    <cfRule type="cellIs" dxfId="2311" priority="1324" operator="equal">
      <formula>"High"</formula>
    </cfRule>
  </conditionalFormatting>
  <conditionalFormatting sqref="J18:O21">
    <cfRule type="cellIs" dxfId="2310" priority="2513" operator="equal">
      <formula>"High"</formula>
    </cfRule>
    <cfRule type="cellIs" dxfId="2309" priority="2511" operator="equal">
      <formula>"Low"</formula>
    </cfRule>
    <cfRule type="cellIs" dxfId="2308" priority="2512" operator="equal">
      <formula>"Medium"</formula>
    </cfRule>
  </conditionalFormatting>
  <conditionalFormatting sqref="J72:O73">
    <cfRule type="cellIs" dxfId="2307" priority="1358" operator="equal">
      <formula>"Low"</formula>
    </cfRule>
    <cfRule type="cellIs" dxfId="2306" priority="1359" operator="equal">
      <formula>"Medium"</formula>
    </cfRule>
    <cfRule type="cellIs" dxfId="2305" priority="1360" operator="equal">
      <formula>"High"</formula>
    </cfRule>
  </conditionalFormatting>
  <conditionalFormatting sqref="J30:R30">
    <cfRule type="cellIs" dxfId="2304" priority="17859" operator="equal">
      <formula>"Low"</formula>
    </cfRule>
    <cfRule type="cellIs" dxfId="2303" priority="17860" operator="equal">
      <formula>"Medium"</formula>
    </cfRule>
    <cfRule type="cellIs" dxfId="2302" priority="17861" operator="equal">
      <formula>"High"</formula>
    </cfRule>
  </conditionalFormatting>
  <conditionalFormatting sqref="K7:K9">
    <cfRule type="cellIs" dxfId="2301" priority="16213" operator="equal">
      <formula>"Medium"</formula>
    </cfRule>
    <cfRule type="cellIs" dxfId="2300" priority="16212" operator="equal">
      <formula>"Low"</formula>
    </cfRule>
    <cfRule type="cellIs" dxfId="2299" priority="16214" operator="equal">
      <formula>"High"</formula>
    </cfRule>
  </conditionalFormatting>
  <conditionalFormatting sqref="K29:K32">
    <cfRule type="cellIs" dxfId="2298" priority="17745" operator="equal">
      <formula>"Low"</formula>
    </cfRule>
    <cfRule type="cellIs" dxfId="2297" priority="17746" operator="equal">
      <formula>"Medium"</formula>
    </cfRule>
    <cfRule type="cellIs" dxfId="2296" priority="17747" operator="equal">
      <formula>"High"</formula>
    </cfRule>
  </conditionalFormatting>
  <conditionalFormatting sqref="K35">
    <cfRule type="cellIs" dxfId="2295" priority="2461" operator="equal">
      <formula>"High"</formula>
    </cfRule>
    <cfRule type="cellIs" dxfId="2294" priority="2459" operator="equal">
      <formula>"Low"</formula>
    </cfRule>
    <cfRule type="cellIs" dxfId="2293" priority="2460" operator="equal">
      <formula>"Medium"</formula>
    </cfRule>
  </conditionalFormatting>
  <conditionalFormatting sqref="K38:K41">
    <cfRule type="cellIs" dxfId="2292" priority="17226" operator="equal">
      <formula>"Low"</formula>
    </cfRule>
    <cfRule type="cellIs" dxfId="2291" priority="17228" operator="equal">
      <formula>"High"</formula>
    </cfRule>
    <cfRule type="cellIs" dxfId="2290" priority="17227" operator="equal">
      <formula>"Medium"</formula>
    </cfRule>
  </conditionalFormatting>
  <conditionalFormatting sqref="K52:K56">
    <cfRule type="cellIs" dxfId="2289" priority="17717" operator="equal">
      <formula>"High"</formula>
    </cfRule>
    <cfRule type="cellIs" dxfId="2288" priority="17716" operator="equal">
      <formula>"Medium"</formula>
    </cfRule>
    <cfRule type="cellIs" dxfId="2287" priority="17715" operator="equal">
      <formula>"Low"</formula>
    </cfRule>
  </conditionalFormatting>
  <conditionalFormatting sqref="K58:K62">
    <cfRule type="cellIs" dxfId="2286" priority="14028" operator="equal">
      <formula>"Low"</formula>
    </cfRule>
    <cfRule type="cellIs" dxfId="2285" priority="14030" operator="equal">
      <formula>"High"</formula>
    </cfRule>
    <cfRule type="cellIs" dxfId="2284" priority="14029" operator="equal">
      <formula>"Medium"</formula>
    </cfRule>
  </conditionalFormatting>
  <conditionalFormatting sqref="K65:K73">
    <cfRule type="cellIs" dxfId="2283" priority="1384" operator="equal">
      <formula>"High"</formula>
    </cfRule>
  </conditionalFormatting>
  <conditionalFormatting sqref="K80:K96">
    <cfRule type="cellIs" dxfId="2282" priority="8425" operator="equal">
      <formula>"High"</formula>
    </cfRule>
    <cfRule type="cellIs" dxfId="2281" priority="8424" operator="equal">
      <formula>"Medium"</formula>
    </cfRule>
    <cfRule type="cellIs" dxfId="2280" priority="8423" operator="equal">
      <formula>"Low"</formula>
    </cfRule>
  </conditionalFormatting>
  <conditionalFormatting sqref="K104:K115">
    <cfRule type="cellIs" dxfId="2279" priority="2532" operator="equal">
      <formula>"High"</formula>
    </cfRule>
    <cfRule type="cellIs" dxfId="2278" priority="2531" operator="equal">
      <formula>"Medium"</formula>
    </cfRule>
    <cfRule type="cellIs" dxfId="2277" priority="2530" operator="equal">
      <formula>"Low"</formula>
    </cfRule>
  </conditionalFormatting>
  <conditionalFormatting sqref="K81:L85">
    <cfRule type="cellIs" dxfId="2276" priority="8146" operator="equal">
      <formula>"High"</formula>
    </cfRule>
    <cfRule type="cellIs" dxfId="2275" priority="8145" operator="equal">
      <formula>"Medium"</formula>
    </cfRule>
    <cfRule type="cellIs" dxfId="2274" priority="8144" operator="equal">
      <formula>"Low"</formula>
    </cfRule>
  </conditionalFormatting>
  <conditionalFormatting sqref="K89:L90">
    <cfRule type="cellIs" dxfId="2273" priority="7854" operator="equal">
      <formula>"Medium"</formula>
    </cfRule>
    <cfRule type="cellIs" dxfId="2272" priority="7853" operator="equal">
      <formula>"Low"</formula>
    </cfRule>
    <cfRule type="cellIs" dxfId="2271" priority="7855" operator="equal">
      <formula>"High"</formula>
    </cfRule>
  </conditionalFormatting>
  <conditionalFormatting sqref="L80:L81">
    <cfRule type="cellIs" dxfId="2270" priority="11503" operator="equal">
      <formula>"High"</formula>
    </cfRule>
    <cfRule type="cellIs" dxfId="2269" priority="11502" operator="equal">
      <formula>"Medium"</formula>
    </cfRule>
    <cfRule type="cellIs" dxfId="2268" priority="11501" operator="equal">
      <formula>"Low"</formula>
    </cfRule>
  </conditionalFormatting>
  <conditionalFormatting sqref="M57 O57">
    <cfRule type="cellIs" dxfId="2267" priority="14691" operator="equal">
      <formula>"Low"</formula>
    </cfRule>
    <cfRule type="cellIs" dxfId="2266" priority="14692" operator="equal">
      <formula>"Medium"</formula>
    </cfRule>
    <cfRule type="cellIs" dxfId="2265" priority="14693" operator="equal">
      <formula>"High"</formula>
    </cfRule>
  </conditionalFormatting>
  <conditionalFormatting sqref="M60 O60">
    <cfRule type="cellIs" dxfId="2264" priority="1322" operator="equal">
      <formula>"Low"</formula>
    </cfRule>
    <cfRule type="cellIs" dxfId="2263" priority="1323" operator="equal">
      <formula>"Medium"</formula>
    </cfRule>
  </conditionalFormatting>
  <conditionalFormatting sqref="M62 O62">
    <cfRule type="cellIs" dxfId="2262" priority="14668" operator="equal">
      <formula>"Medium"</formula>
    </cfRule>
    <cfRule type="cellIs" dxfId="2261" priority="14669" operator="equal">
      <formula>"High"</formula>
    </cfRule>
    <cfRule type="cellIs" dxfId="2260" priority="14667" operator="equal">
      <formula>"Low"</formula>
    </cfRule>
  </conditionalFormatting>
  <conditionalFormatting sqref="M80:M94 O84:O94">
    <cfRule type="cellIs" dxfId="2259" priority="7832" operator="equal">
      <formula>"Low"</formula>
    </cfRule>
    <cfRule type="cellIs" dxfId="2258" priority="7833" operator="equal">
      <formula>"Medium"</formula>
    </cfRule>
    <cfRule type="cellIs" dxfId="2257" priority="7834" operator="equal">
      <formula>"High"</formula>
    </cfRule>
  </conditionalFormatting>
  <conditionalFormatting sqref="M10:O15">
    <cfRule type="cellIs" dxfId="2256" priority="2517" operator="equal">
      <formula>"Low"</formula>
    </cfRule>
    <cfRule type="cellIs" dxfId="2255" priority="2519" operator="equal">
      <formula>"High"</formula>
    </cfRule>
    <cfRule type="cellIs" dxfId="2254" priority="2518" operator="equal">
      <formula>"Medium"</formula>
    </cfRule>
  </conditionalFormatting>
  <conditionalFormatting sqref="M34:O40">
    <cfRule type="cellIs" dxfId="2253" priority="2035" operator="equal">
      <formula>"High"</formula>
    </cfRule>
    <cfRule type="cellIs" dxfId="2252" priority="2034" operator="equal">
      <formula>"Medium"</formula>
    </cfRule>
    <cfRule type="cellIs" dxfId="2251" priority="2033" operator="equal">
      <formula>"Low"</formula>
    </cfRule>
  </conditionalFormatting>
  <conditionalFormatting sqref="M42:O44">
    <cfRule type="cellIs" dxfId="2250" priority="1927" operator="equal">
      <formula>"High"</formula>
    </cfRule>
    <cfRule type="cellIs" dxfId="2249" priority="1926" operator="equal">
      <formula>"Medium"</formula>
    </cfRule>
    <cfRule type="cellIs" dxfId="2248" priority="1925" operator="equal">
      <formula>"Low"</formula>
    </cfRule>
  </conditionalFormatting>
  <conditionalFormatting sqref="M52:O54">
    <cfRule type="cellIs" dxfId="2247" priority="14703" operator="equal">
      <formula>"Low"</formula>
    </cfRule>
    <cfRule type="cellIs" dxfId="2246" priority="14704" operator="equal">
      <formula>"Medium"</formula>
    </cfRule>
    <cfRule type="cellIs" dxfId="2245" priority="14705" operator="equal">
      <formula>"High"</formula>
    </cfRule>
  </conditionalFormatting>
  <conditionalFormatting sqref="M58:O61">
    <cfRule type="cellIs" dxfId="2244" priority="1348" operator="equal">
      <formula>"High"</formula>
    </cfRule>
  </conditionalFormatting>
  <conditionalFormatting sqref="M61:O61">
    <cfRule type="cellIs" dxfId="2243" priority="1346" operator="equal">
      <formula>"Low"</formula>
    </cfRule>
    <cfRule type="cellIs" dxfId="2242" priority="1347" operator="equal">
      <formula>"Medium"</formula>
    </cfRule>
  </conditionalFormatting>
  <conditionalFormatting sqref="M63:O63">
    <cfRule type="cellIs" dxfId="2241" priority="14889" operator="equal">
      <formula>"Low"</formula>
    </cfRule>
    <cfRule type="cellIs" dxfId="2240" priority="14891" operator="equal">
      <formula>"High"</formula>
    </cfRule>
    <cfRule type="cellIs" dxfId="2239" priority="14890" operator="equal">
      <formula>"Medium"</formula>
    </cfRule>
  </conditionalFormatting>
  <conditionalFormatting sqref="M66:O66">
    <cfRule type="cellIs" dxfId="2238" priority="1313" operator="equal">
      <formula>"Low"</formula>
    </cfRule>
    <cfRule type="cellIs" dxfId="2237" priority="1314" operator="equal">
      <formula>"Medium"</formula>
    </cfRule>
    <cfRule type="cellIs" dxfId="2236" priority="1315" operator="equal">
      <formula>"High"</formula>
    </cfRule>
  </conditionalFormatting>
  <conditionalFormatting sqref="M68:O71">
    <cfRule type="cellIs" dxfId="2235" priority="1283" operator="equal">
      <formula>"Low"</formula>
    </cfRule>
    <cfRule type="cellIs" dxfId="2234" priority="1284" operator="equal">
      <formula>"Medium"</formula>
    </cfRule>
    <cfRule type="cellIs" dxfId="2233" priority="1285" operator="equal">
      <formula>"High"</formula>
    </cfRule>
  </conditionalFormatting>
  <conditionalFormatting sqref="M83:O94">
    <cfRule type="cellIs" dxfId="2232" priority="6304" operator="equal">
      <formula>"Low"</formula>
    </cfRule>
    <cfRule type="cellIs" dxfId="2231" priority="6305" operator="equal">
      <formula>"Medium"</formula>
    </cfRule>
    <cfRule type="cellIs" dxfId="2230" priority="6306" operator="equal">
      <formula>"High"</formula>
    </cfRule>
  </conditionalFormatting>
  <conditionalFormatting sqref="M58:Q61">
    <cfRule type="cellIs" dxfId="2229" priority="8636" operator="equal">
      <formula>"Low"</formula>
    </cfRule>
    <cfRule type="cellIs" dxfId="2228" priority="8637" operator="equal">
      <formula>"Medium"</formula>
    </cfRule>
  </conditionalFormatting>
  <conditionalFormatting sqref="M13:R13">
    <cfRule type="cellIs" dxfId="2227" priority="17942" operator="equal">
      <formula>"High"</formula>
    </cfRule>
    <cfRule type="cellIs" dxfId="2226" priority="17941" operator="equal">
      <formula>"Medium"</formula>
    </cfRule>
    <cfRule type="cellIs" dxfId="2225" priority="17940" operator="equal">
      <formula>"Low"</formula>
    </cfRule>
  </conditionalFormatting>
  <conditionalFormatting sqref="M29:R29">
    <cfRule type="cellIs" dxfId="2224" priority="15450" operator="equal">
      <formula>"Low"</formula>
    </cfRule>
    <cfRule type="cellIs" dxfId="2223" priority="15451" operator="equal">
      <formula>"Medium"</formula>
    </cfRule>
    <cfRule type="cellIs" dxfId="2222" priority="15452" operator="equal">
      <formula>"High"</formula>
    </cfRule>
  </conditionalFormatting>
  <conditionalFormatting sqref="M68:R68">
    <cfRule type="cellIs" dxfId="2221" priority="14120" operator="equal">
      <formula>"High"</formula>
    </cfRule>
    <cfRule type="cellIs" dxfId="2220" priority="14119" operator="equal">
      <formula>"Medium"</formula>
    </cfRule>
    <cfRule type="cellIs" dxfId="2219" priority="14118" operator="equal">
      <formula>"Low"</formula>
    </cfRule>
  </conditionalFormatting>
  <conditionalFormatting sqref="N6:N10">
    <cfRule type="cellIs" dxfId="2218" priority="17882" operator="equal">
      <formula>"High"</formula>
    </cfRule>
    <cfRule type="cellIs" dxfId="2217" priority="17881" operator="equal">
      <formula>"Medium"</formula>
    </cfRule>
    <cfRule type="cellIs" dxfId="2216" priority="17880" operator="equal">
      <formula>"Low"</formula>
    </cfRule>
  </conditionalFormatting>
  <conditionalFormatting sqref="N19">
    <cfRule type="cellIs" dxfId="2215" priority="17420" operator="equal">
      <formula>"High"</formula>
    </cfRule>
    <cfRule type="cellIs" dxfId="2214" priority="17419" operator="equal">
      <formula>"Medium"</formula>
    </cfRule>
    <cfRule type="cellIs" dxfId="2213" priority="17418" operator="equal">
      <formula>"Low"</formula>
    </cfRule>
  </conditionalFormatting>
  <conditionalFormatting sqref="N29:N32">
    <cfRule type="cellIs" dxfId="2212" priority="17740" operator="equal">
      <formula>"Medium"</formula>
    </cfRule>
    <cfRule type="cellIs" dxfId="2211" priority="17739" operator="equal">
      <formula>"Low"</formula>
    </cfRule>
    <cfRule type="cellIs" dxfId="2210" priority="17741" operator="equal">
      <formula>"High"</formula>
    </cfRule>
  </conditionalFormatting>
  <conditionalFormatting sqref="N35:N40">
    <cfRule type="cellIs" dxfId="2209" priority="2300" operator="equal">
      <formula>"Low"</formula>
    </cfRule>
    <cfRule type="cellIs" dxfId="2208" priority="2302" operator="equal">
      <formula>"High"</formula>
    </cfRule>
    <cfRule type="cellIs" dxfId="2207" priority="2301" operator="equal">
      <formula>"Medium"</formula>
    </cfRule>
  </conditionalFormatting>
  <conditionalFormatting sqref="N43:N44">
    <cfRule type="cellIs" dxfId="2206" priority="2018" operator="equal">
      <formula>"Low"</formula>
    </cfRule>
    <cfRule type="cellIs" dxfId="2205" priority="2020" operator="equal">
      <formula>"High"</formula>
    </cfRule>
    <cfRule type="cellIs" dxfId="2204" priority="2019" operator="equal">
      <formula>"Medium"</formula>
    </cfRule>
  </conditionalFormatting>
  <conditionalFormatting sqref="N54:N74">
    <cfRule type="cellIs" dxfId="2203" priority="1262" operator="equal">
      <formula>"Low"</formula>
    </cfRule>
    <cfRule type="cellIs" dxfId="2202" priority="1263" operator="equal">
      <formula>"Medium"</formula>
    </cfRule>
    <cfRule type="cellIs" dxfId="2201" priority="1264" operator="equal">
      <formula>"High"</formula>
    </cfRule>
  </conditionalFormatting>
  <conditionalFormatting sqref="N80:N97">
    <cfRule type="cellIs" dxfId="2200" priority="6433" operator="equal">
      <formula>"Low"</formula>
    </cfRule>
    <cfRule type="cellIs" dxfId="2199" priority="6434" operator="equal">
      <formula>"Medium"</formula>
    </cfRule>
    <cfRule type="cellIs" dxfId="2198" priority="6435" operator="equal">
      <formula>"High"</formula>
    </cfRule>
  </conditionalFormatting>
  <conditionalFormatting sqref="N80:O84">
    <cfRule type="cellIs" dxfId="2197" priority="6562" operator="equal">
      <formula>"Low"</formula>
    </cfRule>
    <cfRule type="cellIs" dxfId="2196" priority="6563" operator="equal">
      <formula>"Medium"</formula>
    </cfRule>
    <cfRule type="cellIs" dxfId="2195" priority="6564" operator="equal">
      <formula>"High"</formula>
    </cfRule>
  </conditionalFormatting>
  <conditionalFormatting sqref="N90:O92">
    <cfRule type="cellIs" dxfId="2194" priority="6316" operator="equal">
      <formula>"Low"</formula>
    </cfRule>
    <cfRule type="cellIs" dxfId="2193" priority="6318" operator="equal">
      <formula>"High"</formula>
    </cfRule>
    <cfRule type="cellIs" dxfId="2192" priority="6317" operator="equal">
      <formula>"Medium"</formula>
    </cfRule>
  </conditionalFormatting>
  <conditionalFormatting sqref="P52 R52">
    <cfRule type="cellIs" dxfId="2191" priority="12877" operator="equal">
      <formula>"High"</formula>
    </cfRule>
    <cfRule type="cellIs" dxfId="2190" priority="12876" operator="equal">
      <formula>"Medium"</formula>
    </cfRule>
    <cfRule type="cellIs" dxfId="2189" priority="12875" operator="equal">
      <formula>"Low"</formula>
    </cfRule>
  </conditionalFormatting>
  <conditionalFormatting sqref="P56:P57">
    <cfRule type="cellIs" dxfId="2188" priority="14291" operator="equal">
      <formula>"High"</formula>
    </cfRule>
    <cfRule type="cellIs" dxfId="2187" priority="14290" operator="equal">
      <formula>"Medium"</formula>
    </cfRule>
    <cfRule type="cellIs" dxfId="2186" priority="14289" operator="equal">
      <formula>"Low"</formula>
    </cfRule>
  </conditionalFormatting>
  <conditionalFormatting sqref="P68:P69 R68:R69">
    <cfRule type="cellIs" dxfId="2185" priority="9325" operator="equal">
      <formula>"High"</formula>
    </cfRule>
    <cfRule type="cellIs" dxfId="2184" priority="9323" operator="equal">
      <formula>"Low"</formula>
    </cfRule>
    <cfRule type="cellIs" dxfId="2183" priority="9324" operator="equal">
      <formula>"Medium"</formula>
    </cfRule>
  </conditionalFormatting>
  <conditionalFormatting sqref="P82:P95">
    <cfRule type="cellIs" dxfId="2182" priority="7036" operator="equal">
      <formula>"High"</formula>
    </cfRule>
    <cfRule type="cellIs" dxfId="2181" priority="7034" operator="equal">
      <formula>"Low"</formula>
    </cfRule>
    <cfRule type="cellIs" dxfId="2180" priority="7035" operator="equal">
      <formula>"Medium"</formula>
    </cfRule>
  </conditionalFormatting>
  <conditionalFormatting sqref="P57:Q60">
    <cfRule type="cellIs" dxfId="2179" priority="984" operator="equal">
      <formula>"Medium"</formula>
    </cfRule>
    <cfRule type="cellIs" dxfId="2178" priority="983" operator="equal">
      <formula>"Low"</formula>
    </cfRule>
  </conditionalFormatting>
  <conditionalFormatting sqref="P57:Q61">
    <cfRule type="cellIs" dxfId="2177" priority="985" operator="equal">
      <formula>"High"</formula>
    </cfRule>
  </conditionalFormatting>
  <conditionalFormatting sqref="P6:R6">
    <cfRule type="cellIs" dxfId="2176" priority="17381" operator="equal">
      <formula>"High"</formula>
    </cfRule>
    <cfRule type="cellIs" dxfId="2175" priority="17379" operator="equal">
      <formula>"Low"</formula>
    </cfRule>
    <cfRule type="cellIs" dxfId="2174" priority="17380" operator="equal">
      <formula>"Medium"</formula>
    </cfRule>
  </conditionalFormatting>
  <conditionalFormatting sqref="P10:R14">
    <cfRule type="cellIs" dxfId="2173" priority="17352" operator="equal">
      <formula>"Low"</formula>
    </cfRule>
    <cfRule type="cellIs" dxfId="2172" priority="17353" operator="equal">
      <formula>"Medium"</formula>
    </cfRule>
    <cfRule type="cellIs" dxfId="2171" priority="17354" operator="equal">
      <formula>"High"</formula>
    </cfRule>
  </conditionalFormatting>
  <conditionalFormatting sqref="P16:R18">
    <cfRule type="cellIs" dxfId="2170" priority="2475" operator="equal">
      <formula>"Medium"</formula>
    </cfRule>
    <cfRule type="cellIs" dxfId="2169" priority="2476" operator="equal">
      <formula>"High"</formula>
    </cfRule>
    <cfRule type="cellIs" dxfId="2168" priority="2474" operator="equal">
      <formula>"Low"</formula>
    </cfRule>
  </conditionalFormatting>
  <conditionalFormatting sqref="P20:R20">
    <cfRule type="cellIs" dxfId="2167" priority="2470" operator="equal">
      <formula>"High"</formula>
    </cfRule>
    <cfRule type="cellIs" dxfId="2166" priority="2468" operator="equal">
      <formula>"Low"</formula>
    </cfRule>
    <cfRule type="cellIs" dxfId="2165" priority="2469" operator="equal">
      <formula>"Medium"</formula>
    </cfRule>
  </conditionalFormatting>
  <conditionalFormatting sqref="P35:R42">
    <cfRule type="cellIs" dxfId="2164" priority="15230" operator="equal">
      <formula>"High"</formula>
    </cfRule>
    <cfRule type="cellIs" dxfId="2163" priority="15228" operator="equal">
      <formula>"Low"</formula>
    </cfRule>
    <cfRule type="cellIs" dxfId="2162" priority="15229" operator="equal">
      <formula>"Medium"</formula>
    </cfRule>
  </conditionalFormatting>
  <conditionalFormatting sqref="P51:R51">
    <cfRule type="cellIs" dxfId="2161" priority="14301" operator="equal">
      <formula>"Low"</formula>
    </cfRule>
    <cfRule type="cellIs" dxfId="2160" priority="14302" operator="equal">
      <formula>"Medium"</formula>
    </cfRule>
    <cfRule type="cellIs" dxfId="2159" priority="14303" operator="equal">
      <formula>"High"</formula>
    </cfRule>
  </conditionalFormatting>
  <conditionalFormatting sqref="P53:R53">
    <cfRule type="cellIs" dxfId="2158" priority="12878" operator="equal">
      <formula>"Low"</formula>
    </cfRule>
    <cfRule type="cellIs" dxfId="2157" priority="12880" operator="equal">
      <formula>"High"</formula>
    </cfRule>
    <cfRule type="cellIs" dxfId="2156" priority="12879" operator="equal">
      <formula>"Medium"</formula>
    </cfRule>
  </conditionalFormatting>
  <conditionalFormatting sqref="P57:R59">
    <cfRule type="cellIs" dxfId="2155" priority="1048" operator="equal">
      <formula>"High"</formula>
    </cfRule>
    <cfRule type="cellIs" dxfId="2154" priority="1047" operator="equal">
      <formula>"Medium"</formula>
    </cfRule>
    <cfRule type="cellIs" dxfId="2153" priority="1046" operator="equal">
      <formula>"Low"</formula>
    </cfRule>
  </conditionalFormatting>
  <conditionalFormatting sqref="P63:R69">
    <cfRule type="cellIs" dxfId="2152" priority="926" operator="equal">
      <formula>"Low"</formula>
    </cfRule>
    <cfRule type="cellIs" dxfId="2151" priority="927" operator="equal">
      <formula>"Medium"</formula>
    </cfRule>
    <cfRule type="cellIs" dxfId="2150" priority="928" operator="equal">
      <formula>"High"</formula>
    </cfRule>
  </conditionalFormatting>
  <conditionalFormatting sqref="P71:R71">
    <cfRule type="cellIs" dxfId="2149" priority="12137" operator="equal">
      <formula>"Low"</formula>
    </cfRule>
    <cfRule type="cellIs" dxfId="2148" priority="12138" operator="equal">
      <formula>"Medium"</formula>
    </cfRule>
    <cfRule type="cellIs" dxfId="2147" priority="12139" operator="equal">
      <formula>"High"</formula>
    </cfRule>
  </conditionalFormatting>
  <conditionalFormatting sqref="P80:R94">
    <cfRule type="cellIs" dxfId="2146" priority="4" operator="equal">
      <formula>"High"</formula>
    </cfRule>
    <cfRule type="cellIs" dxfId="2145" priority="3" operator="equal">
      <formula>"Medium"</formula>
    </cfRule>
    <cfRule type="cellIs" dxfId="2144" priority="2" operator="equal">
      <formula>"Low"</formula>
    </cfRule>
  </conditionalFormatting>
  <conditionalFormatting sqref="Q6:Q10">
    <cfRule type="cellIs" dxfId="2143" priority="17878" operator="equal">
      <formula>"Medium"</formula>
    </cfRule>
    <cfRule type="cellIs" dxfId="2142" priority="17879" operator="equal">
      <formula>"High"</formula>
    </cfRule>
    <cfRule type="cellIs" dxfId="2141" priority="17877" operator="equal">
      <formula>"Low"</formula>
    </cfRule>
  </conditionalFormatting>
  <conditionalFormatting sqref="Q17:Q18">
    <cfRule type="cellIs" dxfId="2140" priority="17324" operator="equal">
      <formula>"High"</formula>
    </cfRule>
  </conditionalFormatting>
  <conditionalFormatting sqref="Q30:Q33">
    <cfRule type="cellIs" dxfId="2139" priority="17735" operator="equal">
      <formula>"High"</formula>
    </cfRule>
    <cfRule type="cellIs" dxfId="2138" priority="17734" operator="equal">
      <formula>"Medium"</formula>
    </cfRule>
    <cfRule type="cellIs" dxfId="2137" priority="17733" operator="equal">
      <formula>"Low"</formula>
    </cfRule>
  </conditionalFormatting>
  <conditionalFormatting sqref="Q52:Q70">
    <cfRule type="cellIs" dxfId="2136" priority="1257" operator="equal">
      <formula>"Medium"</formula>
    </cfRule>
    <cfRule type="cellIs" dxfId="2135" priority="1256" operator="equal">
      <formula>"Low"</formula>
    </cfRule>
  </conditionalFormatting>
  <conditionalFormatting sqref="Q52:Q71">
    <cfRule type="cellIs" dxfId="2134" priority="1258" operator="equal">
      <formula>"High"</formula>
    </cfRule>
  </conditionalFormatting>
  <conditionalFormatting sqref="Q82:Q97">
    <cfRule type="cellIs" dxfId="2133" priority="7026" operator="equal">
      <formula>"Medium"</formula>
    </cfRule>
    <cfRule type="cellIs" dxfId="2132" priority="7025" operator="equal">
      <formula>"Low"</formula>
    </cfRule>
    <cfRule type="cellIs" dxfId="2131" priority="7027" operator="equal">
      <formula>"High"</formula>
    </cfRule>
  </conditionalFormatting>
  <conditionalFormatting sqref="Q86:R94">
    <cfRule type="cellIs" dxfId="2130" priority="76" operator="equal">
      <formula>"High"</formula>
    </cfRule>
    <cfRule type="cellIs" dxfId="2129" priority="75" operator="equal">
      <formula>"Medium"</formula>
    </cfRule>
    <cfRule type="cellIs" dxfId="2128" priority="74" operator="equal">
      <formula>"Low"</formula>
    </cfRule>
  </conditionalFormatting>
  <conditionalFormatting sqref="R56:R66">
    <cfRule type="cellIs" dxfId="2127" priority="14241" operator="equal">
      <formula>"Low"</formula>
    </cfRule>
    <cfRule type="cellIs" dxfId="2126" priority="14243" operator="equal">
      <formula>"High"</formula>
    </cfRule>
    <cfRule type="cellIs" dxfId="2125" priority="14242" operator="equal">
      <formula>"Medium"</formula>
    </cfRule>
  </conditionalFormatting>
  <conditionalFormatting sqref="R82:R85">
    <cfRule type="cellIs" dxfId="2124" priority="11328" operator="equal">
      <formula>"Medium"</formula>
    </cfRule>
    <cfRule type="cellIs" dxfId="2123" priority="11327" operator="equal">
      <formula>"Low"</formula>
    </cfRule>
    <cfRule type="cellIs" dxfId="2122" priority="11329" operator="equal">
      <formula>"High"</formula>
    </cfRule>
  </conditionalFormatting>
  <conditionalFormatting sqref="R94:R95">
    <cfRule type="cellIs" dxfId="2121" priority="7070" operator="equal">
      <formula>"Low"</formula>
    </cfRule>
    <cfRule type="cellIs" dxfId="2120" priority="7071" operator="equal">
      <formula>"Medium"</formula>
    </cfRule>
    <cfRule type="cellIs" dxfId="2119" priority="7072" operator="equal">
      <formula>"High"</formula>
    </cfRule>
  </conditionalFormatting>
  <dataValidations count="1">
    <dataValidation allowBlank="1" showInputMessage="1" showErrorMessage="1" sqref="A32:A37" xr:uid="{B444B2BC-54CA-4650-96F1-9DFFAC995EF5}"/>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52487F3C-19F6-44AC-A19A-D8FBA434F9A0}">
          <x14:formula1>
            <xm:f>Lists!$C$2:$C$8</xm:f>
          </x14:formula1>
          <xm:sqref>L3:L22 I49:I74 O78:O98 I26:I45 F49:F74 R49:R74 L49:L74 L78:L98 I78:I98 O49:O74 F78:F98 O3:O22 R3:R22 I3:I22 F3:F22 L26:L45 F26:F45 R26:R45 O26:O45 R78:R98 F102:F121 L102:L121 I102:I121</xm:sqref>
        </x14:dataValidation>
        <x14:dataValidation type="list" allowBlank="1" showInputMessage="1" showErrorMessage="1" xr:uid="{3D85F2C0-8849-4A19-9B86-10F5BA65F40E}">
          <x14:formula1>
            <xm:f>Lists!$G$2:$G$5</xm:f>
          </x14:formula1>
          <xm:sqref>B1:B2 B30:B1048576</xm:sqref>
        </x14:dataValidation>
        <x14:dataValidation type="list" allowBlank="1" showInputMessage="1" showErrorMessage="1" xr:uid="{A27A352F-37B1-4EAF-A721-1F2EBD0C274D}">
          <x14:formula1>
            <xm:f>Lists!$G$2:$G$6</xm:f>
          </x14:formula1>
          <xm:sqref>B3:B29</xm:sqref>
        </x14:dataValidation>
        <x14:dataValidation type="list" allowBlank="1" showInputMessage="1" showErrorMessage="1" xr:uid="{DC82FBE1-8E38-4218-B1C5-6CFED0007420}">
          <x14:formula1>
            <xm:f>Lists!$A$2:$A$275</xm:f>
          </x14:formula1>
          <xm:sqref>A46:A106</xm:sqref>
        </x14:dataValidation>
        <x14:dataValidation type="list" allowBlank="1" showInputMessage="1" showErrorMessage="1" xr:uid="{AF082966-9F44-46EA-A4FE-90FA6AACCA2C}">
          <x14:formula1>
            <xm:f>Lists!$A:$A</xm:f>
          </x14:formula1>
          <xm:sqref>D49:D74 J102:J121 G102:G121 D102:D121 P78:P98 P26:P45 G26:G45 D26:D45 J26:J45 M3:M22 G3:G22 P3:P22 J3:J22 D3:D22 G78:G98 D78:D98 M78:M98 J78:J98 M49:M74 J49:J74 A3:A31 M26:M45 G49:G74 P49:P74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FA4C-3651-4125-B05D-B042559CF4D3}">
  <dimension ref="A1:U128"/>
  <sheetViews>
    <sheetView topLeftCell="A76" zoomScale="110" zoomScaleNormal="110" workbookViewId="0">
      <pane xSplit="2" topLeftCell="C1" activePane="topRight" state="frozen"/>
      <selection activeCell="A48" sqref="A48"/>
      <selection pane="topRight" activeCell="A48" sqref="A48"/>
    </sheetView>
  </sheetViews>
  <sheetFormatPr defaultColWidth="17.453125" defaultRowHeight="18" customHeight="1"/>
  <cols>
    <col min="1" max="1" width="25.26953125" style="23" bestFit="1" customWidth="1"/>
    <col min="2" max="2" width="14.453125" style="23" bestFit="1" customWidth="1"/>
    <col min="3" max="3" width="3.26953125" style="2" customWidth="1"/>
    <col min="4" max="4" width="23.1796875" style="2" bestFit="1" customWidth="1"/>
    <col min="5" max="5" width="10.1796875" style="2" bestFit="1" customWidth="1"/>
    <col min="6" max="6" width="11.26953125" style="2" bestFit="1" customWidth="1"/>
    <col min="7" max="7" width="24" style="2" bestFit="1" customWidth="1"/>
    <col min="8" max="8" width="10.1796875" style="2" customWidth="1"/>
    <col min="9" max="9" width="11.26953125" style="2" bestFit="1" customWidth="1"/>
    <col min="10" max="10" width="25.7265625" style="2" bestFit="1" customWidth="1"/>
    <col min="11" max="11" width="10.1796875" style="2" bestFit="1" customWidth="1"/>
    <col min="12" max="12" width="11.26953125" style="2" bestFit="1" customWidth="1"/>
    <col min="13" max="13" width="25.7265625" style="2" bestFit="1" customWidth="1"/>
    <col min="14" max="14" width="10.1796875" style="2" bestFit="1" customWidth="1"/>
    <col min="15" max="15" width="11.26953125" style="2" bestFit="1" customWidth="1"/>
    <col min="16" max="16" width="25.7265625" style="2" bestFit="1" customWidth="1"/>
    <col min="17" max="17" width="10.1796875" style="2" bestFit="1" customWidth="1"/>
    <col min="18" max="18" width="11.26953125" style="2" bestFit="1" customWidth="1"/>
    <col min="19" max="16384" width="17.453125" style="2"/>
  </cols>
  <sheetData>
    <row r="1" spans="1:18" ht="18" customHeight="1">
      <c r="A1" s="448" t="s">
        <v>0</v>
      </c>
      <c r="B1" s="449"/>
      <c r="C1" s="165"/>
      <c r="D1" s="433">
        <v>45446</v>
      </c>
      <c r="E1" s="434"/>
      <c r="F1" s="435"/>
      <c r="G1" s="433">
        <v>45447</v>
      </c>
      <c r="H1" s="434"/>
      <c r="I1" s="435"/>
      <c r="J1" s="433">
        <v>45448</v>
      </c>
      <c r="K1" s="434"/>
      <c r="L1" s="435"/>
      <c r="M1" s="433">
        <v>45449</v>
      </c>
      <c r="N1" s="434"/>
      <c r="O1" s="435"/>
      <c r="P1" s="433">
        <v>45450</v>
      </c>
      <c r="Q1" s="434"/>
      <c r="R1" s="435"/>
    </row>
    <row r="2" spans="1:18" ht="18" customHeight="1">
      <c r="A2" s="225" t="s">
        <v>1</v>
      </c>
      <c r="B2" s="226" t="s">
        <v>2</v>
      </c>
      <c r="C2" s="166"/>
      <c r="D2" s="266" t="s">
        <v>1</v>
      </c>
      <c r="E2" s="301" t="s">
        <v>3</v>
      </c>
      <c r="F2" s="268" t="s">
        <v>4</v>
      </c>
      <c r="G2" s="158" t="s">
        <v>1</v>
      </c>
      <c r="H2" s="153" t="s">
        <v>3</v>
      </c>
      <c r="I2" s="31" t="s">
        <v>4</v>
      </c>
      <c r="J2" s="158" t="s">
        <v>1</v>
      </c>
      <c r="K2" s="153" t="s">
        <v>3</v>
      </c>
      <c r="L2" s="31" t="s">
        <v>4</v>
      </c>
      <c r="M2" s="158" t="s">
        <v>1</v>
      </c>
      <c r="N2" s="191" t="s">
        <v>3</v>
      </c>
      <c r="O2" s="31" t="s">
        <v>4</v>
      </c>
      <c r="P2" s="158" t="s">
        <v>1</v>
      </c>
      <c r="Q2" s="153" t="s">
        <v>3</v>
      </c>
      <c r="R2" s="31" t="s">
        <v>4</v>
      </c>
    </row>
    <row r="3" spans="1:18" ht="18" customHeight="1">
      <c r="A3" s="23" t="s">
        <v>296</v>
      </c>
      <c r="B3" s="89" t="s">
        <v>6</v>
      </c>
      <c r="D3" s="299"/>
      <c r="E3" s="279" t="s">
        <v>126</v>
      </c>
      <c r="F3" s="300"/>
      <c r="G3" s="9" t="s">
        <v>7</v>
      </c>
      <c r="H3" s="2">
        <v>3</v>
      </c>
      <c r="I3" s="17" t="s">
        <v>8</v>
      </c>
      <c r="J3" s="9" t="s">
        <v>7</v>
      </c>
      <c r="K3" s="2">
        <v>3</v>
      </c>
      <c r="L3" s="17" t="s">
        <v>8</v>
      </c>
      <c r="M3" s="17" t="s">
        <v>7</v>
      </c>
      <c r="N3" s="17">
        <v>3</v>
      </c>
      <c r="O3" s="9" t="s">
        <v>8</v>
      </c>
      <c r="P3" s="27" t="s">
        <v>7</v>
      </c>
      <c r="Q3" s="2">
        <v>3</v>
      </c>
      <c r="R3" s="9" t="s">
        <v>8</v>
      </c>
    </row>
    <row r="4" spans="1:18" ht="18" customHeight="1">
      <c r="A4" s="23" t="s">
        <v>29</v>
      </c>
      <c r="B4" s="89" t="s">
        <v>6</v>
      </c>
      <c r="D4" s="275"/>
      <c r="E4" s="271"/>
      <c r="F4" s="274"/>
      <c r="G4" s="10" t="s">
        <v>10</v>
      </c>
      <c r="H4" s="2">
        <v>5</v>
      </c>
      <c r="I4" s="19" t="s">
        <v>11</v>
      </c>
      <c r="J4" s="10" t="s">
        <v>10</v>
      </c>
      <c r="K4" s="2">
        <v>2</v>
      </c>
      <c r="L4" s="19" t="s">
        <v>11</v>
      </c>
      <c r="M4" s="19" t="s">
        <v>10</v>
      </c>
      <c r="N4" s="19">
        <v>2</v>
      </c>
      <c r="O4" s="10" t="s">
        <v>11</v>
      </c>
      <c r="P4" s="28" t="s">
        <v>10</v>
      </c>
      <c r="Q4" s="2">
        <v>2</v>
      </c>
      <c r="R4" s="10" t="s">
        <v>11</v>
      </c>
    </row>
    <row r="5" spans="1:18" ht="18" customHeight="1">
      <c r="A5" s="23" t="s">
        <v>25</v>
      </c>
      <c r="B5" s="89" t="s">
        <v>6</v>
      </c>
      <c r="D5" s="275"/>
      <c r="E5" s="271"/>
      <c r="F5" s="274"/>
      <c r="G5" s="10" t="s">
        <v>13</v>
      </c>
      <c r="H5" s="2">
        <v>5</v>
      </c>
      <c r="I5" s="19"/>
      <c r="J5" s="10" t="s">
        <v>13</v>
      </c>
      <c r="K5" s="2">
        <v>5</v>
      </c>
      <c r="L5" s="19"/>
      <c r="M5" s="19" t="s">
        <v>13</v>
      </c>
      <c r="N5" s="19">
        <v>5</v>
      </c>
      <c r="O5" s="10"/>
      <c r="P5" s="28" t="s">
        <v>13</v>
      </c>
      <c r="Q5" s="2">
        <v>6</v>
      </c>
      <c r="R5" s="10"/>
    </row>
    <row r="6" spans="1:18" ht="18" customHeight="1">
      <c r="A6" s="23" t="s">
        <v>76</v>
      </c>
      <c r="B6" s="89" t="s">
        <v>6</v>
      </c>
      <c r="D6" s="275"/>
      <c r="E6" s="271"/>
      <c r="F6" s="274"/>
      <c r="G6" s="110" t="s">
        <v>28</v>
      </c>
      <c r="H6" s="150">
        <v>1</v>
      </c>
      <c r="I6" s="149" t="s">
        <v>16</v>
      </c>
      <c r="J6" s="141" t="s">
        <v>60</v>
      </c>
      <c r="K6" s="140">
        <v>1</v>
      </c>
      <c r="L6" s="161" t="s">
        <v>16</v>
      </c>
      <c r="M6" s="149" t="s">
        <v>29</v>
      </c>
      <c r="N6" s="149">
        <v>1</v>
      </c>
      <c r="O6" s="110" t="s">
        <v>16</v>
      </c>
      <c r="P6" s="139" t="s">
        <v>117</v>
      </c>
      <c r="Q6" s="140">
        <v>1</v>
      </c>
      <c r="R6" s="141" t="s">
        <v>16</v>
      </c>
    </row>
    <row r="7" spans="1:18" ht="18" customHeight="1">
      <c r="A7" s="23" t="s">
        <v>20</v>
      </c>
      <c r="B7" s="89" t="s">
        <v>55</v>
      </c>
      <c r="D7" s="275"/>
      <c r="E7" s="271"/>
      <c r="F7" s="274"/>
      <c r="G7" s="10" t="s">
        <v>265</v>
      </c>
      <c r="H7" s="28">
        <v>2</v>
      </c>
      <c r="I7" s="2" t="s">
        <v>18</v>
      </c>
      <c r="J7" s="10" t="s">
        <v>265</v>
      </c>
      <c r="K7" s="2">
        <v>3</v>
      </c>
      <c r="L7" s="19" t="s">
        <v>18</v>
      </c>
      <c r="M7" s="19" t="s">
        <v>265</v>
      </c>
      <c r="N7" s="19">
        <v>4</v>
      </c>
      <c r="O7" s="10" t="s">
        <v>18</v>
      </c>
      <c r="P7" s="28" t="s">
        <v>265</v>
      </c>
      <c r="Q7" s="2">
        <v>3</v>
      </c>
      <c r="R7" s="10" t="s">
        <v>18</v>
      </c>
    </row>
    <row r="8" spans="1:18" ht="18" customHeight="1">
      <c r="A8" s="23" t="s">
        <v>297</v>
      </c>
      <c r="B8" s="89" t="s">
        <v>6</v>
      </c>
      <c r="D8" s="275"/>
      <c r="E8" s="271"/>
      <c r="F8" s="274"/>
      <c r="G8" s="10" t="s">
        <v>273</v>
      </c>
      <c r="H8" s="2">
        <v>2</v>
      </c>
      <c r="I8" s="19" t="s">
        <v>18</v>
      </c>
      <c r="J8" s="10" t="s">
        <v>298</v>
      </c>
      <c r="K8" s="2">
        <v>2</v>
      </c>
      <c r="L8" s="19" t="s">
        <v>18</v>
      </c>
      <c r="M8" s="19" t="s">
        <v>273</v>
      </c>
      <c r="N8" s="19">
        <v>1</v>
      </c>
      <c r="O8" s="10" t="s">
        <v>18</v>
      </c>
      <c r="P8" s="230" t="s">
        <v>269</v>
      </c>
      <c r="Q8" s="228">
        <v>1</v>
      </c>
      <c r="R8" s="227" t="s">
        <v>18</v>
      </c>
    </row>
    <row r="9" spans="1:18" ht="18" customHeight="1">
      <c r="A9" s="23" t="s">
        <v>299</v>
      </c>
      <c r="B9" s="89" t="s">
        <v>6</v>
      </c>
      <c r="D9" s="275"/>
      <c r="E9" s="271"/>
      <c r="F9" s="274"/>
      <c r="G9" s="10" t="s">
        <v>298</v>
      </c>
      <c r="H9" s="2">
        <v>3</v>
      </c>
      <c r="I9" s="19" t="s">
        <v>18</v>
      </c>
      <c r="J9" s="10" t="s">
        <v>273</v>
      </c>
      <c r="K9" s="2">
        <v>1</v>
      </c>
      <c r="L9" s="19" t="s">
        <v>18</v>
      </c>
      <c r="M9" s="19" t="s">
        <v>300</v>
      </c>
      <c r="N9" s="19">
        <v>2</v>
      </c>
      <c r="O9" s="10" t="s">
        <v>18</v>
      </c>
      <c r="P9" s="28" t="s">
        <v>273</v>
      </c>
      <c r="Q9" s="2">
        <v>1</v>
      </c>
      <c r="R9" s="10" t="s">
        <v>18</v>
      </c>
    </row>
    <row r="10" spans="1:18" ht="18" customHeight="1">
      <c r="A10" s="23" t="s">
        <v>301</v>
      </c>
      <c r="B10" s="89" t="s">
        <v>6</v>
      </c>
      <c r="D10" s="275"/>
      <c r="E10" s="271"/>
      <c r="F10" s="274"/>
      <c r="G10" s="10" t="s">
        <v>300</v>
      </c>
      <c r="H10" s="28">
        <v>1</v>
      </c>
      <c r="I10" s="2" t="s">
        <v>18</v>
      </c>
      <c r="J10" s="10" t="s">
        <v>300</v>
      </c>
      <c r="K10" s="2">
        <v>2</v>
      </c>
      <c r="L10" s="19" t="s">
        <v>18</v>
      </c>
      <c r="M10" s="229" t="s">
        <v>266</v>
      </c>
      <c r="N10" s="229">
        <v>2</v>
      </c>
      <c r="O10" s="227" t="s">
        <v>18</v>
      </c>
      <c r="P10" s="230" t="s">
        <v>266</v>
      </c>
      <c r="Q10" s="228">
        <v>2</v>
      </c>
      <c r="R10" s="227" t="s">
        <v>18</v>
      </c>
    </row>
    <row r="11" spans="1:18" ht="18" customHeight="1">
      <c r="A11" s="23" t="s">
        <v>302</v>
      </c>
      <c r="B11" s="89" t="s">
        <v>6</v>
      </c>
      <c r="D11" s="275"/>
      <c r="E11" s="271"/>
      <c r="F11" s="274"/>
      <c r="G11" s="10" t="s">
        <v>303</v>
      </c>
      <c r="H11" s="28">
        <v>2</v>
      </c>
      <c r="I11" s="2" t="s">
        <v>23</v>
      </c>
      <c r="J11" s="227" t="s">
        <v>266</v>
      </c>
      <c r="K11" s="228">
        <v>2</v>
      </c>
      <c r="L11" s="229" t="s">
        <v>18</v>
      </c>
      <c r="M11" s="149" t="s">
        <v>38</v>
      </c>
      <c r="N11" s="149">
        <v>1</v>
      </c>
      <c r="O11" s="110" t="s">
        <v>16</v>
      </c>
      <c r="P11" s="139" t="s">
        <v>63</v>
      </c>
      <c r="Q11" s="140">
        <v>1</v>
      </c>
      <c r="R11" s="141" t="s">
        <v>16</v>
      </c>
    </row>
    <row r="12" spans="1:18" ht="18" customHeight="1">
      <c r="A12" s="23" t="s">
        <v>303</v>
      </c>
      <c r="B12" s="89" t="s">
        <v>6</v>
      </c>
      <c r="D12" s="275"/>
      <c r="E12" s="271"/>
      <c r="F12" s="274"/>
      <c r="G12" s="10" t="s">
        <v>20</v>
      </c>
      <c r="H12" s="2">
        <v>1</v>
      </c>
      <c r="I12" s="19" t="s">
        <v>23</v>
      </c>
      <c r="J12" s="110" t="s">
        <v>40</v>
      </c>
      <c r="K12" s="150">
        <v>1</v>
      </c>
      <c r="L12" s="149" t="s">
        <v>16</v>
      </c>
      <c r="M12" s="229" t="s">
        <v>269</v>
      </c>
      <c r="N12" s="229">
        <v>1</v>
      </c>
      <c r="O12" s="227" t="s">
        <v>18</v>
      </c>
      <c r="P12" s="28" t="s">
        <v>304</v>
      </c>
      <c r="Q12" s="2">
        <v>4</v>
      </c>
      <c r="R12" s="10" t="s">
        <v>18</v>
      </c>
    </row>
    <row r="13" spans="1:18" ht="18" customHeight="1">
      <c r="A13" s="23" t="s">
        <v>305</v>
      </c>
      <c r="B13" s="89" t="s">
        <v>6</v>
      </c>
      <c r="D13" s="275"/>
      <c r="E13" s="271"/>
      <c r="F13" s="274"/>
      <c r="G13" s="227" t="s">
        <v>266</v>
      </c>
      <c r="H13" s="228">
        <v>2</v>
      </c>
      <c r="I13" s="229" t="s">
        <v>18</v>
      </c>
      <c r="J13" s="10" t="s">
        <v>20</v>
      </c>
      <c r="K13" s="2">
        <v>1</v>
      </c>
      <c r="L13" s="19" t="s">
        <v>23</v>
      </c>
      <c r="M13" s="19" t="s">
        <v>304</v>
      </c>
      <c r="N13" s="19">
        <v>1</v>
      </c>
      <c r="O13" s="10" t="s">
        <v>18</v>
      </c>
      <c r="P13" s="28" t="s">
        <v>306</v>
      </c>
      <c r="Q13" s="2">
        <v>1</v>
      </c>
      <c r="R13" s="10" t="s">
        <v>18</v>
      </c>
    </row>
    <row r="14" spans="1:18" ht="18" customHeight="1">
      <c r="A14" s="23" t="s">
        <v>78</v>
      </c>
      <c r="B14" s="89" t="s">
        <v>6</v>
      </c>
      <c r="D14" s="275"/>
      <c r="E14" s="271"/>
      <c r="F14" s="274"/>
      <c r="G14" s="10" t="s">
        <v>304</v>
      </c>
      <c r="H14" s="2">
        <v>1</v>
      </c>
      <c r="I14" s="19" t="s">
        <v>18</v>
      </c>
      <c r="J14" s="227" t="s">
        <v>269</v>
      </c>
      <c r="K14" s="228">
        <v>1</v>
      </c>
      <c r="L14" s="229" t="s">
        <v>18</v>
      </c>
      <c r="M14" s="19" t="s">
        <v>306</v>
      </c>
      <c r="N14" s="19">
        <v>1</v>
      </c>
      <c r="O14" s="10" t="s">
        <v>18</v>
      </c>
      <c r="P14" s="28" t="s">
        <v>307</v>
      </c>
      <c r="Q14" s="2">
        <v>1</v>
      </c>
      <c r="R14" s="10" t="s">
        <v>23</v>
      </c>
    </row>
    <row r="15" spans="1:18" ht="18" customHeight="1">
      <c r="A15" s="23" t="s">
        <v>307</v>
      </c>
      <c r="B15" s="89" t="s">
        <v>6</v>
      </c>
      <c r="D15" s="275"/>
      <c r="E15" s="271"/>
      <c r="F15" s="274"/>
      <c r="G15" s="28" t="s">
        <v>301</v>
      </c>
      <c r="H15" s="2">
        <v>1</v>
      </c>
      <c r="I15" s="19" t="s">
        <v>23</v>
      </c>
      <c r="J15" s="10" t="s">
        <v>304</v>
      </c>
      <c r="K15" s="2">
        <v>1</v>
      </c>
      <c r="L15" s="19" t="s">
        <v>18</v>
      </c>
      <c r="M15" s="19" t="s">
        <v>307</v>
      </c>
      <c r="N15" s="19">
        <v>1</v>
      </c>
      <c r="O15" s="10" t="s">
        <v>23</v>
      </c>
      <c r="P15" s="28" t="s">
        <v>298</v>
      </c>
      <c r="Q15" s="2">
        <v>1</v>
      </c>
      <c r="R15" s="10" t="s">
        <v>23</v>
      </c>
    </row>
    <row r="16" spans="1:18" ht="18" customHeight="1">
      <c r="A16" s="23" t="s">
        <v>298</v>
      </c>
      <c r="B16" s="89" t="s">
        <v>6</v>
      </c>
      <c r="D16" s="275"/>
      <c r="E16" s="271"/>
      <c r="F16" s="274"/>
      <c r="G16" s="10" t="s">
        <v>305</v>
      </c>
      <c r="H16" s="2">
        <v>2</v>
      </c>
      <c r="I16" s="19" t="s">
        <v>23</v>
      </c>
      <c r="J16" s="10" t="s">
        <v>306</v>
      </c>
      <c r="K16" s="2">
        <v>1</v>
      </c>
      <c r="L16" s="19" t="s">
        <v>18</v>
      </c>
      <c r="M16" s="19" t="s">
        <v>298</v>
      </c>
      <c r="N16" s="19">
        <v>1</v>
      </c>
      <c r="O16" s="10" t="s">
        <v>23</v>
      </c>
      <c r="P16" s="28" t="s">
        <v>20</v>
      </c>
      <c r="Q16" s="2">
        <v>1</v>
      </c>
      <c r="R16" s="10" t="s">
        <v>23</v>
      </c>
    </row>
    <row r="17" spans="1:20" ht="18" customHeight="1">
      <c r="A17" s="23" t="s">
        <v>308</v>
      </c>
      <c r="B17" s="89" t="s">
        <v>6</v>
      </c>
      <c r="D17" s="275"/>
      <c r="E17" s="271"/>
      <c r="F17" s="274"/>
      <c r="G17" s="141" t="s">
        <v>127</v>
      </c>
      <c r="H17" s="140">
        <v>3</v>
      </c>
      <c r="I17" s="161" t="s">
        <v>23</v>
      </c>
      <c r="J17" s="10" t="s">
        <v>307</v>
      </c>
      <c r="K17" s="2">
        <v>1</v>
      </c>
      <c r="L17" s="19" t="s">
        <v>23</v>
      </c>
      <c r="M17" s="19" t="s">
        <v>20</v>
      </c>
      <c r="N17" s="19">
        <v>1</v>
      </c>
      <c r="O17" s="10" t="s">
        <v>23</v>
      </c>
      <c r="P17" s="28" t="s">
        <v>301</v>
      </c>
      <c r="Q17" s="2">
        <v>1</v>
      </c>
      <c r="R17" s="10" t="s">
        <v>23</v>
      </c>
    </row>
    <row r="18" spans="1:20" ht="18" customHeight="1">
      <c r="A18" s="23" t="s">
        <v>300</v>
      </c>
      <c r="B18" s="89" t="s">
        <v>6</v>
      </c>
      <c r="D18" s="275"/>
      <c r="E18" s="271"/>
      <c r="F18" s="274"/>
      <c r="G18" s="10" t="s">
        <v>307</v>
      </c>
      <c r="H18" s="2">
        <v>1</v>
      </c>
      <c r="I18" s="19" t="s">
        <v>23</v>
      </c>
      <c r="J18" s="10" t="s">
        <v>301</v>
      </c>
      <c r="K18" s="2">
        <v>1</v>
      </c>
      <c r="L18" s="19" t="s">
        <v>23</v>
      </c>
      <c r="M18" s="19" t="s">
        <v>301</v>
      </c>
      <c r="N18" s="19">
        <v>1</v>
      </c>
      <c r="O18" s="10" t="s">
        <v>23</v>
      </c>
      <c r="P18" s="28" t="s">
        <v>44</v>
      </c>
      <c r="Q18" s="2">
        <v>1</v>
      </c>
      <c r="R18" s="10" t="s">
        <v>23</v>
      </c>
    </row>
    <row r="19" spans="1:20" ht="18" customHeight="1">
      <c r="A19" s="23" t="s">
        <v>306</v>
      </c>
      <c r="B19" s="89" t="s">
        <v>6</v>
      </c>
      <c r="D19" s="275"/>
      <c r="E19" s="271"/>
      <c r="F19" s="274"/>
      <c r="G19" s="10" t="s">
        <v>44</v>
      </c>
      <c r="H19" s="2">
        <v>1</v>
      </c>
      <c r="I19" s="19" t="s">
        <v>18</v>
      </c>
      <c r="J19" s="10" t="s">
        <v>44</v>
      </c>
      <c r="K19" s="2">
        <v>1</v>
      </c>
      <c r="L19" s="19" t="s">
        <v>18</v>
      </c>
      <c r="M19" s="19" t="s">
        <v>44</v>
      </c>
      <c r="N19" s="19">
        <v>1</v>
      </c>
      <c r="O19" s="10" t="s">
        <v>18</v>
      </c>
      <c r="P19" s="28" t="s">
        <v>300</v>
      </c>
      <c r="Q19" s="2">
        <v>1</v>
      </c>
      <c r="R19" s="10" t="s">
        <v>18</v>
      </c>
    </row>
    <row r="20" spans="1:20" ht="18" customHeight="1">
      <c r="A20" s="23" t="s">
        <v>44</v>
      </c>
      <c r="B20" s="89" t="s">
        <v>55</v>
      </c>
      <c r="D20" s="275"/>
      <c r="E20" s="271"/>
      <c r="F20" s="274"/>
      <c r="G20" s="10"/>
      <c r="I20" s="19"/>
      <c r="J20" s="10" t="s">
        <v>308</v>
      </c>
      <c r="K20" s="28">
        <v>1</v>
      </c>
      <c r="L20" s="2" t="s">
        <v>18</v>
      </c>
      <c r="M20" s="19" t="s">
        <v>308</v>
      </c>
      <c r="N20" s="19">
        <v>1</v>
      </c>
      <c r="O20" s="10" t="s">
        <v>23</v>
      </c>
      <c r="P20" s="28" t="s">
        <v>267</v>
      </c>
      <c r="Q20" s="2">
        <v>1</v>
      </c>
      <c r="R20" s="10" t="s">
        <v>18</v>
      </c>
    </row>
    <row r="21" spans="1:20" ht="18" customHeight="1">
      <c r="A21" s="23" t="s">
        <v>309</v>
      </c>
      <c r="B21" s="89" t="s">
        <v>6</v>
      </c>
      <c r="D21" s="275"/>
      <c r="E21" s="271"/>
      <c r="F21" s="274"/>
      <c r="G21" s="19"/>
      <c r="H21" s="19"/>
      <c r="I21" s="10"/>
      <c r="J21" s="10" t="s">
        <v>25</v>
      </c>
      <c r="K21" s="28">
        <v>1</v>
      </c>
      <c r="L21" s="2" t="s">
        <v>18</v>
      </c>
      <c r="M21" s="19" t="s">
        <v>34</v>
      </c>
      <c r="N21" s="19">
        <v>1</v>
      </c>
      <c r="O21" s="10" t="s">
        <v>16</v>
      </c>
      <c r="P21" s="28" t="s">
        <v>79</v>
      </c>
      <c r="Q21" s="2">
        <v>1</v>
      </c>
      <c r="R21" s="10" t="s">
        <v>11</v>
      </c>
    </row>
    <row r="22" spans="1:20" ht="18" customHeight="1">
      <c r="A22" s="23" t="s">
        <v>304</v>
      </c>
      <c r="B22" s="89" t="s">
        <v>6</v>
      </c>
      <c r="D22" s="275"/>
      <c r="E22" s="271"/>
      <c r="F22" s="274"/>
      <c r="G22" s="19"/>
      <c r="H22" s="19"/>
      <c r="I22" s="10"/>
      <c r="J22" s="10" t="s">
        <v>259</v>
      </c>
      <c r="K22" s="28">
        <v>1</v>
      </c>
      <c r="L22" s="2" t="s">
        <v>16</v>
      </c>
      <c r="M22" s="19" t="s">
        <v>297</v>
      </c>
      <c r="N22" s="19">
        <v>1</v>
      </c>
      <c r="O22" s="10" t="s">
        <v>11</v>
      </c>
      <c r="P22" s="28" t="s">
        <v>29</v>
      </c>
      <c r="Q22" s="2">
        <v>1</v>
      </c>
      <c r="R22" s="10" t="s">
        <v>11</v>
      </c>
    </row>
    <row r="23" spans="1:20" ht="18" customHeight="1">
      <c r="A23" s="23" t="s">
        <v>310</v>
      </c>
      <c r="B23" s="89" t="s">
        <v>6</v>
      </c>
      <c r="D23" s="275"/>
      <c r="E23" s="271"/>
      <c r="F23" s="274"/>
      <c r="G23" s="19"/>
      <c r="H23" s="19"/>
      <c r="I23" s="10"/>
      <c r="J23" s="10" t="s">
        <v>79</v>
      </c>
      <c r="K23" s="2">
        <v>1</v>
      </c>
      <c r="L23" s="19" t="s">
        <v>11</v>
      </c>
      <c r="M23" s="19" t="s">
        <v>78</v>
      </c>
      <c r="N23" s="19">
        <v>1</v>
      </c>
      <c r="O23" s="10" t="s">
        <v>11</v>
      </c>
      <c r="P23" s="28" t="s">
        <v>303</v>
      </c>
      <c r="Q23" s="2">
        <v>1</v>
      </c>
      <c r="R23" s="10" t="s">
        <v>11</v>
      </c>
    </row>
    <row r="24" spans="1:20" ht="18" customHeight="1">
      <c r="A24" s="23" t="s">
        <v>265</v>
      </c>
      <c r="B24" s="89" t="s">
        <v>50</v>
      </c>
      <c r="D24" s="275"/>
      <c r="E24" s="271"/>
      <c r="F24" s="274"/>
      <c r="G24" s="19"/>
      <c r="H24" s="19"/>
      <c r="I24" s="10"/>
      <c r="J24" s="10" t="s">
        <v>76</v>
      </c>
      <c r="K24" s="2">
        <v>1</v>
      </c>
      <c r="L24" s="19" t="s">
        <v>11</v>
      </c>
      <c r="M24" s="19" t="s">
        <v>302</v>
      </c>
      <c r="N24" s="19">
        <v>1</v>
      </c>
      <c r="O24" s="10" t="s">
        <v>11</v>
      </c>
      <c r="P24" s="28" t="s">
        <v>299</v>
      </c>
      <c r="Q24" s="2">
        <v>1</v>
      </c>
      <c r="R24" s="10" t="s">
        <v>11</v>
      </c>
    </row>
    <row r="25" spans="1:20" ht="18" customHeight="1">
      <c r="A25" s="23" t="s">
        <v>276</v>
      </c>
      <c r="B25" s="89" t="s">
        <v>50</v>
      </c>
      <c r="D25" s="275"/>
      <c r="E25" s="271"/>
      <c r="F25" s="274"/>
      <c r="G25" s="19"/>
      <c r="H25" s="19"/>
      <c r="I25" s="10"/>
      <c r="J25" s="10" t="s">
        <v>61</v>
      </c>
      <c r="K25" s="2">
        <v>1</v>
      </c>
      <c r="L25" s="19" t="s">
        <v>11</v>
      </c>
      <c r="M25" s="19" t="s">
        <v>113</v>
      </c>
      <c r="N25" s="19">
        <v>1</v>
      </c>
      <c r="O25" s="10" t="s">
        <v>11</v>
      </c>
      <c r="P25" s="28"/>
      <c r="R25" s="10"/>
    </row>
    <row r="26" spans="1:20" ht="18" customHeight="1">
      <c r="A26" s="23" t="s">
        <v>61</v>
      </c>
      <c r="B26" s="89" t="s">
        <v>6</v>
      </c>
      <c r="D26" s="275"/>
      <c r="E26" s="271"/>
      <c r="F26" s="274"/>
      <c r="G26" s="28"/>
      <c r="I26" s="19"/>
      <c r="J26" s="10" t="s">
        <v>113</v>
      </c>
      <c r="K26" s="2">
        <v>1</v>
      </c>
      <c r="L26" s="19" t="s">
        <v>11</v>
      </c>
      <c r="M26" s="19" t="s">
        <v>305</v>
      </c>
      <c r="N26" s="19">
        <v>1</v>
      </c>
      <c r="O26" s="10" t="s">
        <v>11</v>
      </c>
      <c r="P26" s="28"/>
      <c r="R26" s="10"/>
    </row>
    <row r="27" spans="1:20" ht="18" customHeight="1">
      <c r="A27" s="23" t="s">
        <v>267</v>
      </c>
      <c r="B27" s="89" t="s">
        <v>6</v>
      </c>
      <c r="D27" s="275"/>
      <c r="E27" s="273"/>
      <c r="F27" s="274"/>
      <c r="G27" s="114"/>
      <c r="H27" s="173"/>
      <c r="I27" s="192"/>
      <c r="J27" s="11"/>
      <c r="K27" s="28"/>
      <c r="M27" s="25"/>
      <c r="N27" s="25"/>
      <c r="O27" s="11"/>
      <c r="P27" s="32"/>
      <c r="R27" s="10"/>
    </row>
    <row r="28" spans="1:20" ht="18" customHeight="1">
      <c r="A28" s="23" t="s">
        <v>274</v>
      </c>
      <c r="B28" s="89" t="s">
        <v>50</v>
      </c>
      <c r="D28" s="277"/>
      <c r="E28" s="490"/>
      <c r="F28" s="489"/>
      <c r="G28" s="78"/>
      <c r="H28" s="430">
        <f>SUM(H3:H27)</f>
        <v>36</v>
      </c>
      <c r="I28" s="436"/>
      <c r="J28" s="25"/>
      <c r="K28" s="432">
        <f>SUM(K3:K27)</f>
        <v>36</v>
      </c>
      <c r="L28" s="440"/>
      <c r="M28" s="32"/>
      <c r="N28" s="436">
        <f>SUM(N3:N27)</f>
        <v>36</v>
      </c>
      <c r="O28" s="436"/>
      <c r="P28" s="17"/>
      <c r="Q28" s="432">
        <f>SUM(Q3:Q27)</f>
        <v>36</v>
      </c>
      <c r="R28" s="440"/>
    </row>
    <row r="29" spans="1:20" ht="18" customHeight="1">
      <c r="A29" s="23" t="s">
        <v>79</v>
      </c>
      <c r="B29" s="89" t="s">
        <v>55</v>
      </c>
      <c r="D29" s="450">
        <v>45453</v>
      </c>
      <c r="E29" s="434"/>
      <c r="F29" s="434"/>
      <c r="G29" s="433">
        <v>45454</v>
      </c>
      <c r="H29" s="434"/>
      <c r="I29" s="434"/>
      <c r="J29" s="450">
        <v>45455</v>
      </c>
      <c r="K29" s="442"/>
      <c r="L29" s="442"/>
      <c r="M29" s="450">
        <v>45456</v>
      </c>
      <c r="N29" s="434"/>
      <c r="O29" s="434"/>
      <c r="P29" s="433">
        <v>45457</v>
      </c>
      <c r="Q29" s="442"/>
      <c r="R29" s="451"/>
    </row>
    <row r="30" spans="1:20" ht="18" customHeight="1">
      <c r="A30" s="23" t="s">
        <v>113</v>
      </c>
      <c r="B30" s="89" t="s">
        <v>55</v>
      </c>
      <c r="D30" s="266" t="s">
        <v>1</v>
      </c>
      <c r="E30" s="267" t="s">
        <v>3</v>
      </c>
      <c r="F30" s="268" t="s">
        <v>4</v>
      </c>
      <c r="G30" s="116" t="s">
        <v>1</v>
      </c>
      <c r="H30" s="51" t="s">
        <v>3</v>
      </c>
      <c r="I30" s="196" t="s">
        <v>4</v>
      </c>
      <c r="J30" s="295" t="s">
        <v>1</v>
      </c>
      <c r="K30" s="49" t="s">
        <v>3</v>
      </c>
      <c r="L30" s="169" t="s">
        <v>4</v>
      </c>
      <c r="M30" s="217" t="s">
        <v>1</v>
      </c>
      <c r="N30" s="111" t="s">
        <v>3</v>
      </c>
      <c r="O30" s="111" t="s">
        <v>4</v>
      </c>
      <c r="P30" s="217" t="s">
        <v>1</v>
      </c>
      <c r="Q30" s="111" t="s">
        <v>3</v>
      </c>
      <c r="R30" s="111" t="s">
        <v>4</v>
      </c>
    </row>
    <row r="31" spans="1:20" ht="18" customHeight="1">
      <c r="A31" s="89"/>
      <c r="B31" s="89"/>
      <c r="D31" s="269"/>
      <c r="E31" s="270" t="s">
        <v>126</v>
      </c>
      <c r="F31" s="269"/>
      <c r="G31" s="9" t="s">
        <v>7</v>
      </c>
      <c r="H31" s="2">
        <v>2</v>
      </c>
      <c r="I31" s="17" t="s">
        <v>8</v>
      </c>
      <c r="J31" s="9" t="s">
        <v>7</v>
      </c>
      <c r="K31" s="26">
        <v>2</v>
      </c>
      <c r="L31" s="9" t="s">
        <v>8</v>
      </c>
      <c r="M31" s="26" t="s">
        <v>7</v>
      </c>
      <c r="N31" s="17">
        <v>2</v>
      </c>
      <c r="O31" s="9" t="s">
        <v>8</v>
      </c>
      <c r="P31" s="26" t="s">
        <v>7</v>
      </c>
      <c r="Q31" s="17">
        <v>2</v>
      </c>
      <c r="R31" s="9" t="s">
        <v>8</v>
      </c>
    </row>
    <row r="32" spans="1:20" ht="18" customHeight="1">
      <c r="A32" s="89"/>
      <c r="B32" s="89"/>
      <c r="D32" s="271"/>
      <c r="E32" s="272"/>
      <c r="F32" s="271"/>
      <c r="G32" s="10" t="s">
        <v>10</v>
      </c>
      <c r="H32" s="2">
        <v>7</v>
      </c>
      <c r="I32" s="19" t="s">
        <v>11</v>
      </c>
      <c r="J32" s="10" t="s">
        <v>10</v>
      </c>
      <c r="K32" s="2">
        <v>1</v>
      </c>
      <c r="L32" s="10" t="s">
        <v>11</v>
      </c>
      <c r="M32" s="2" t="s">
        <v>10</v>
      </c>
      <c r="N32" s="19">
        <v>2</v>
      </c>
      <c r="O32" s="10" t="s">
        <v>11</v>
      </c>
      <c r="P32" s="2" t="s">
        <v>10</v>
      </c>
      <c r="Q32" s="19">
        <v>3</v>
      </c>
      <c r="R32" s="10" t="s">
        <v>11</v>
      </c>
    </row>
    <row r="33" spans="1:18" ht="18" customHeight="1">
      <c r="D33" s="271"/>
      <c r="E33" s="272"/>
      <c r="F33" s="271"/>
      <c r="G33" s="10" t="s">
        <v>13</v>
      </c>
      <c r="H33" s="2">
        <v>4</v>
      </c>
      <c r="I33" s="19"/>
      <c r="J33" s="10" t="s">
        <v>13</v>
      </c>
      <c r="K33" s="2">
        <v>3</v>
      </c>
      <c r="L33" s="10"/>
      <c r="M33" s="2" t="s">
        <v>13</v>
      </c>
      <c r="N33" s="19">
        <v>4</v>
      </c>
      <c r="O33" s="10"/>
      <c r="P33" s="2" t="s">
        <v>13</v>
      </c>
      <c r="Q33" s="19">
        <v>3</v>
      </c>
      <c r="R33" s="10"/>
    </row>
    <row r="34" spans="1:18" ht="18" customHeight="1">
      <c r="A34" s="231" t="s">
        <v>65</v>
      </c>
      <c r="D34" s="271"/>
      <c r="E34" s="272"/>
      <c r="F34" s="271"/>
      <c r="G34" s="10" t="s">
        <v>15</v>
      </c>
      <c r="H34" s="2">
        <v>4</v>
      </c>
      <c r="I34" s="19" t="s">
        <v>16</v>
      </c>
      <c r="J34" s="10" t="s">
        <v>15</v>
      </c>
      <c r="K34" s="2">
        <v>4</v>
      </c>
      <c r="L34" s="10" t="s">
        <v>16</v>
      </c>
      <c r="M34" s="2" t="s">
        <v>15</v>
      </c>
      <c r="N34" s="19">
        <v>4</v>
      </c>
      <c r="O34" s="10" t="s">
        <v>16</v>
      </c>
      <c r="P34" s="2" t="s">
        <v>15</v>
      </c>
      <c r="Q34" s="19">
        <v>2</v>
      </c>
      <c r="R34" s="10" t="s">
        <v>16</v>
      </c>
    </row>
    <row r="35" spans="1:18" ht="18" customHeight="1">
      <c r="A35" s="117" t="s">
        <v>67</v>
      </c>
      <c r="D35" s="271"/>
      <c r="E35" s="272"/>
      <c r="F35" s="271"/>
      <c r="G35" s="10" t="s">
        <v>265</v>
      </c>
      <c r="H35" s="2">
        <v>4</v>
      </c>
      <c r="I35" s="19" t="s">
        <v>18</v>
      </c>
      <c r="J35" s="10" t="s">
        <v>265</v>
      </c>
      <c r="K35" s="2">
        <v>2</v>
      </c>
      <c r="L35" s="10" t="s">
        <v>18</v>
      </c>
      <c r="M35" s="2" t="s">
        <v>265</v>
      </c>
      <c r="N35" s="19">
        <v>3</v>
      </c>
      <c r="O35" s="10" t="s">
        <v>18</v>
      </c>
      <c r="P35" s="2" t="s">
        <v>265</v>
      </c>
      <c r="Q35" s="19">
        <v>2</v>
      </c>
      <c r="R35" s="10" t="s">
        <v>18</v>
      </c>
    </row>
    <row r="36" spans="1:18" ht="18" customHeight="1">
      <c r="A36" s="223" t="s">
        <v>69</v>
      </c>
      <c r="D36" s="271"/>
      <c r="E36" s="272"/>
      <c r="F36" s="271"/>
      <c r="G36" s="10" t="s">
        <v>269</v>
      </c>
      <c r="H36" s="2">
        <v>1</v>
      </c>
      <c r="I36" s="19" t="s">
        <v>18</v>
      </c>
      <c r="J36" s="10" t="s">
        <v>269</v>
      </c>
      <c r="K36" s="2">
        <v>2</v>
      </c>
      <c r="L36" s="10" t="s">
        <v>18</v>
      </c>
      <c r="M36" s="2" t="s">
        <v>269</v>
      </c>
      <c r="N36" s="19">
        <v>1</v>
      </c>
      <c r="O36" s="10" t="s">
        <v>18</v>
      </c>
      <c r="P36" s="228" t="s">
        <v>266</v>
      </c>
      <c r="Q36" s="229">
        <v>1</v>
      </c>
      <c r="R36" s="227" t="s">
        <v>18</v>
      </c>
    </row>
    <row r="37" spans="1:18" ht="18" customHeight="1">
      <c r="A37" s="224" t="s">
        <v>70</v>
      </c>
      <c r="D37" s="271"/>
      <c r="E37" s="272"/>
      <c r="F37" s="271"/>
      <c r="G37" s="10" t="s">
        <v>273</v>
      </c>
      <c r="H37" s="2">
        <v>3</v>
      </c>
      <c r="I37" s="19" t="s">
        <v>18</v>
      </c>
      <c r="J37" s="10" t="s">
        <v>273</v>
      </c>
      <c r="K37" s="2">
        <v>2</v>
      </c>
      <c r="L37" s="10" t="s">
        <v>18</v>
      </c>
      <c r="M37" s="228" t="s">
        <v>266</v>
      </c>
      <c r="N37" s="229">
        <v>3</v>
      </c>
      <c r="O37" s="227" t="s">
        <v>18</v>
      </c>
      <c r="P37" s="2" t="s">
        <v>273</v>
      </c>
      <c r="Q37" s="19">
        <v>1</v>
      </c>
      <c r="R37" s="10" t="s">
        <v>18</v>
      </c>
    </row>
    <row r="38" spans="1:18" ht="18" customHeight="1">
      <c r="A38" s="127" t="s">
        <v>71</v>
      </c>
      <c r="D38" s="271"/>
      <c r="E38" s="272"/>
      <c r="F38" s="271"/>
      <c r="G38" s="227" t="s">
        <v>266</v>
      </c>
      <c r="H38" s="228">
        <v>2</v>
      </c>
      <c r="I38" s="229" t="s">
        <v>18</v>
      </c>
      <c r="J38" s="227" t="s">
        <v>266</v>
      </c>
      <c r="K38" s="228">
        <v>2</v>
      </c>
      <c r="L38" s="227" t="s">
        <v>18</v>
      </c>
      <c r="M38" s="2" t="s">
        <v>273</v>
      </c>
      <c r="N38" s="19">
        <v>3</v>
      </c>
      <c r="O38" s="10" t="s">
        <v>18</v>
      </c>
      <c r="P38" s="2" t="s">
        <v>269</v>
      </c>
      <c r="Q38" s="19">
        <v>2</v>
      </c>
      <c r="R38" s="10" t="s">
        <v>18</v>
      </c>
    </row>
    <row r="39" spans="1:18" ht="18" customHeight="1">
      <c r="A39" s="234" t="s">
        <v>72</v>
      </c>
      <c r="D39" s="271"/>
      <c r="E39" s="272"/>
      <c r="F39" s="271"/>
      <c r="G39" s="10" t="s">
        <v>304</v>
      </c>
      <c r="H39" s="2">
        <v>1</v>
      </c>
      <c r="I39" s="19" t="s">
        <v>18</v>
      </c>
      <c r="J39" s="10" t="s">
        <v>304</v>
      </c>
      <c r="K39" s="2">
        <v>2</v>
      </c>
      <c r="L39" s="10" t="s">
        <v>18</v>
      </c>
      <c r="M39" s="2" t="s">
        <v>304</v>
      </c>
      <c r="N39" s="19">
        <v>1</v>
      </c>
      <c r="O39" s="10" t="s">
        <v>18</v>
      </c>
      <c r="P39" s="2" t="s">
        <v>304</v>
      </c>
      <c r="Q39" s="19">
        <v>2</v>
      </c>
      <c r="R39" s="10" t="s">
        <v>18</v>
      </c>
    </row>
    <row r="40" spans="1:18" ht="18" customHeight="1">
      <c r="D40" s="271"/>
      <c r="E40" s="272"/>
      <c r="F40" s="271"/>
      <c r="G40" s="10" t="s">
        <v>307</v>
      </c>
      <c r="H40" s="2">
        <v>1</v>
      </c>
      <c r="I40" s="19" t="s">
        <v>23</v>
      </c>
      <c r="J40" s="10" t="s">
        <v>307</v>
      </c>
      <c r="K40" s="2">
        <v>1</v>
      </c>
      <c r="L40" s="10" t="s">
        <v>23</v>
      </c>
      <c r="M40" s="2" t="s">
        <v>20</v>
      </c>
      <c r="N40" s="19">
        <v>2</v>
      </c>
      <c r="O40" s="10" t="s">
        <v>23</v>
      </c>
      <c r="P40" s="2" t="s">
        <v>300</v>
      </c>
      <c r="Q40" s="19">
        <v>1</v>
      </c>
      <c r="R40" s="10" t="s">
        <v>23</v>
      </c>
    </row>
    <row r="41" spans="1:18" ht="18" customHeight="1">
      <c r="D41" s="271"/>
      <c r="E41" s="272"/>
      <c r="F41" s="271"/>
      <c r="G41" s="10" t="s">
        <v>298</v>
      </c>
      <c r="H41" s="2">
        <v>1</v>
      </c>
      <c r="I41" s="19" t="s">
        <v>23</v>
      </c>
      <c r="J41" s="10" t="s">
        <v>298</v>
      </c>
      <c r="K41" s="2">
        <v>1</v>
      </c>
      <c r="L41" s="10" t="s">
        <v>23</v>
      </c>
      <c r="M41" s="2" t="s">
        <v>259</v>
      </c>
      <c r="N41" s="19">
        <v>1</v>
      </c>
      <c r="O41" s="10" t="s">
        <v>16</v>
      </c>
      <c r="P41" s="2" t="s">
        <v>44</v>
      </c>
      <c r="Q41" s="19">
        <v>1</v>
      </c>
      <c r="R41" s="10" t="s">
        <v>23</v>
      </c>
    </row>
    <row r="42" spans="1:18" ht="18" customHeight="1">
      <c r="D42" s="271"/>
      <c r="E42" s="272"/>
      <c r="F42" s="271"/>
      <c r="G42" s="10" t="s">
        <v>20</v>
      </c>
      <c r="H42" s="2">
        <v>1</v>
      </c>
      <c r="I42" s="19" t="s">
        <v>23</v>
      </c>
      <c r="J42" s="10" t="s">
        <v>20</v>
      </c>
      <c r="K42" s="2">
        <v>1</v>
      </c>
      <c r="L42" s="10" t="s">
        <v>23</v>
      </c>
      <c r="M42" s="2" t="s">
        <v>301</v>
      </c>
      <c r="N42" s="19">
        <v>1</v>
      </c>
      <c r="O42" s="10" t="s">
        <v>23</v>
      </c>
      <c r="P42" s="2" t="s">
        <v>309</v>
      </c>
      <c r="Q42" s="19">
        <v>1</v>
      </c>
      <c r="R42" s="10" t="s">
        <v>18</v>
      </c>
    </row>
    <row r="43" spans="1:18" ht="18" customHeight="1">
      <c r="D43" s="271"/>
      <c r="E43" s="272"/>
      <c r="F43" s="271"/>
      <c r="G43" s="10" t="s">
        <v>306</v>
      </c>
      <c r="H43" s="2">
        <v>1</v>
      </c>
      <c r="I43" s="19" t="s">
        <v>18</v>
      </c>
      <c r="J43" s="10" t="s">
        <v>306</v>
      </c>
      <c r="K43" s="2">
        <v>1</v>
      </c>
      <c r="L43" s="10" t="s">
        <v>23</v>
      </c>
      <c r="M43" s="2" t="s">
        <v>300</v>
      </c>
      <c r="N43" s="19">
        <v>1</v>
      </c>
      <c r="O43" s="10" t="s">
        <v>23</v>
      </c>
      <c r="P43" s="2" t="s">
        <v>271</v>
      </c>
      <c r="Q43" s="19">
        <v>2</v>
      </c>
      <c r="R43" s="10" t="s">
        <v>18</v>
      </c>
    </row>
    <row r="44" spans="1:18" ht="18" customHeight="1">
      <c r="D44" s="271"/>
      <c r="E44" s="272"/>
      <c r="F44" s="271"/>
      <c r="G44" s="28" t="s">
        <v>301</v>
      </c>
      <c r="H44" s="2">
        <v>1</v>
      </c>
      <c r="I44" s="19" t="s">
        <v>23</v>
      </c>
      <c r="J44" s="10" t="s">
        <v>301</v>
      </c>
      <c r="K44" s="2">
        <v>1</v>
      </c>
      <c r="L44" s="10" t="s">
        <v>23</v>
      </c>
      <c r="M44" s="2" t="s">
        <v>44</v>
      </c>
      <c r="N44" s="19">
        <v>1</v>
      </c>
      <c r="O44" s="10" t="s">
        <v>23</v>
      </c>
      <c r="P44" s="2" t="s">
        <v>34</v>
      </c>
      <c r="Q44" s="19">
        <v>1</v>
      </c>
      <c r="R44" s="10" t="s">
        <v>16</v>
      </c>
    </row>
    <row r="45" spans="1:18" ht="18" customHeight="1">
      <c r="D45" s="271"/>
      <c r="E45" s="272"/>
      <c r="F45" s="271"/>
      <c r="G45" s="10" t="s">
        <v>44</v>
      </c>
      <c r="H45" s="2">
        <v>1</v>
      </c>
      <c r="I45" s="19" t="s">
        <v>23</v>
      </c>
      <c r="J45" s="10" t="s">
        <v>44</v>
      </c>
      <c r="K45" s="2">
        <v>1</v>
      </c>
      <c r="L45" s="10" t="s">
        <v>23</v>
      </c>
      <c r="M45" s="2" t="s">
        <v>309</v>
      </c>
      <c r="N45" s="19">
        <v>2</v>
      </c>
      <c r="O45" s="10" t="s">
        <v>18</v>
      </c>
      <c r="P45" s="2" t="s">
        <v>298</v>
      </c>
      <c r="Q45" s="19">
        <v>1</v>
      </c>
      <c r="R45" s="10" t="s">
        <v>23</v>
      </c>
    </row>
    <row r="46" spans="1:18" ht="18" customHeight="1">
      <c r="D46" s="271"/>
      <c r="E46" s="272"/>
      <c r="F46" s="271"/>
      <c r="G46" s="10" t="s">
        <v>300</v>
      </c>
      <c r="H46" s="2">
        <v>1</v>
      </c>
      <c r="I46" s="19" t="s">
        <v>18</v>
      </c>
      <c r="J46" s="10" t="s">
        <v>300</v>
      </c>
      <c r="K46" s="2">
        <v>1</v>
      </c>
      <c r="L46" s="10" t="s">
        <v>18</v>
      </c>
      <c r="M46" s="2" t="s">
        <v>271</v>
      </c>
      <c r="N46" s="19">
        <v>1</v>
      </c>
      <c r="O46" s="10" t="s">
        <v>18</v>
      </c>
      <c r="P46" s="19" t="s">
        <v>307</v>
      </c>
      <c r="Q46" s="19">
        <v>1</v>
      </c>
      <c r="R46" s="10" t="s">
        <v>23</v>
      </c>
    </row>
    <row r="47" spans="1:18" ht="18" customHeight="1">
      <c r="D47" s="271"/>
      <c r="E47" s="272"/>
      <c r="F47" s="271"/>
      <c r="G47" s="19" t="s">
        <v>309</v>
      </c>
      <c r="H47" s="10">
        <v>1</v>
      </c>
      <c r="I47" s="2" t="s">
        <v>18</v>
      </c>
      <c r="J47" s="10" t="s">
        <v>309</v>
      </c>
      <c r="K47" s="2">
        <v>1</v>
      </c>
      <c r="L47" s="10" t="s">
        <v>18</v>
      </c>
      <c r="M47" s="140" t="s">
        <v>75</v>
      </c>
      <c r="N47" s="161">
        <v>1</v>
      </c>
      <c r="O47" s="141" t="s">
        <v>16</v>
      </c>
      <c r="P47" s="2" t="s">
        <v>277</v>
      </c>
      <c r="Q47" s="19">
        <v>8</v>
      </c>
      <c r="R47" s="10" t="s">
        <v>18</v>
      </c>
    </row>
    <row r="48" spans="1:18" ht="18" customHeight="1">
      <c r="D48" s="271"/>
      <c r="E48" s="272"/>
      <c r="F48" s="271"/>
      <c r="G48" s="19"/>
      <c r="H48" s="10"/>
      <c r="J48" s="10" t="s">
        <v>271</v>
      </c>
      <c r="K48" s="2">
        <v>2</v>
      </c>
      <c r="L48" s="10" t="s">
        <v>18</v>
      </c>
      <c r="M48" s="2" t="s">
        <v>307</v>
      </c>
      <c r="N48" s="19">
        <v>1</v>
      </c>
      <c r="O48" s="10" t="s">
        <v>23</v>
      </c>
      <c r="P48" s="2" t="s">
        <v>296</v>
      </c>
      <c r="Q48" s="19">
        <v>1</v>
      </c>
      <c r="R48" s="10" t="s">
        <v>11</v>
      </c>
    </row>
    <row r="49" spans="4:18" ht="18" customHeight="1">
      <c r="D49" s="271"/>
      <c r="E49" s="272"/>
      <c r="F49" s="271"/>
      <c r="G49" s="19"/>
      <c r="H49" s="10"/>
      <c r="J49" s="19" t="s">
        <v>34</v>
      </c>
      <c r="K49" s="19">
        <v>1</v>
      </c>
      <c r="L49" s="10" t="s">
        <v>16</v>
      </c>
      <c r="M49" s="2" t="s">
        <v>79</v>
      </c>
      <c r="N49" s="19">
        <v>1</v>
      </c>
      <c r="O49" s="10" t="s">
        <v>11</v>
      </c>
      <c r="P49" s="19" t="s">
        <v>308</v>
      </c>
      <c r="Q49" s="19">
        <v>1</v>
      </c>
      <c r="R49" s="10" t="s">
        <v>11</v>
      </c>
    </row>
    <row r="50" spans="4:18" ht="18" customHeight="1">
      <c r="D50" s="271"/>
      <c r="E50" s="272"/>
      <c r="F50" s="271"/>
      <c r="G50" s="19"/>
      <c r="H50" s="10"/>
      <c r="J50" s="19" t="s">
        <v>302</v>
      </c>
      <c r="K50" s="19">
        <v>1</v>
      </c>
      <c r="L50" s="10" t="s">
        <v>23</v>
      </c>
      <c r="M50" s="2" t="s">
        <v>61</v>
      </c>
      <c r="N50" s="19">
        <v>1</v>
      </c>
      <c r="O50" s="10" t="s">
        <v>11</v>
      </c>
      <c r="Q50" s="19"/>
      <c r="R50" s="10"/>
    </row>
    <row r="51" spans="4:18" ht="18" customHeight="1">
      <c r="D51" s="271"/>
      <c r="E51" s="272"/>
      <c r="F51" s="271"/>
      <c r="G51" s="19"/>
      <c r="H51" s="10"/>
      <c r="I51" s="28"/>
      <c r="J51" s="141" t="s">
        <v>75</v>
      </c>
      <c r="K51" s="140">
        <v>1</v>
      </c>
      <c r="L51" s="141" t="s">
        <v>16</v>
      </c>
      <c r="N51" s="19"/>
      <c r="O51" s="10"/>
      <c r="P51" s="10"/>
      <c r="R51" s="10"/>
    </row>
    <row r="52" spans="4:18" ht="18" customHeight="1">
      <c r="D52" s="271"/>
      <c r="E52" s="272"/>
      <c r="F52" s="271"/>
      <c r="G52" s="19"/>
      <c r="H52" s="19"/>
      <c r="I52" s="10"/>
      <c r="J52" s="19" t="s">
        <v>308</v>
      </c>
      <c r="K52" s="19">
        <v>1</v>
      </c>
      <c r="L52" s="10" t="s">
        <v>11</v>
      </c>
      <c r="N52" s="19"/>
      <c r="O52" s="10"/>
      <c r="P52" s="19"/>
      <c r="Q52" s="19"/>
      <c r="R52" s="10"/>
    </row>
    <row r="53" spans="4:18" ht="18" customHeight="1">
      <c r="D53" s="271"/>
      <c r="E53" s="272"/>
      <c r="F53" s="271"/>
      <c r="G53" s="19"/>
      <c r="H53" s="19"/>
      <c r="I53" s="10"/>
      <c r="J53" s="19" t="s">
        <v>76</v>
      </c>
      <c r="K53" s="19">
        <v>1</v>
      </c>
      <c r="L53" s="10" t="s">
        <v>11</v>
      </c>
      <c r="N53" s="19"/>
      <c r="O53" s="10"/>
      <c r="P53" s="19"/>
      <c r="Q53" s="19"/>
      <c r="R53" s="10"/>
    </row>
    <row r="54" spans="4:18" ht="18" customHeight="1">
      <c r="D54" s="271"/>
      <c r="E54" s="272"/>
      <c r="F54" s="271"/>
      <c r="G54" s="19"/>
      <c r="H54" s="19"/>
      <c r="I54" s="10"/>
      <c r="J54" s="19" t="s">
        <v>25</v>
      </c>
      <c r="K54" s="19">
        <v>1</v>
      </c>
      <c r="L54" s="10" t="s">
        <v>11</v>
      </c>
      <c r="N54" s="19"/>
      <c r="O54" s="10"/>
      <c r="Q54" s="19"/>
      <c r="R54" s="10"/>
    </row>
    <row r="55" spans="4:18" ht="18" customHeight="1">
      <c r="D55" s="271"/>
      <c r="E55" s="272"/>
      <c r="F55" s="271"/>
      <c r="G55" s="19"/>
      <c r="H55" s="19"/>
      <c r="I55" s="10"/>
      <c r="J55" s="19"/>
      <c r="K55" s="19"/>
      <c r="L55" s="11"/>
      <c r="N55" s="25"/>
      <c r="O55" s="11"/>
      <c r="Q55" s="19"/>
      <c r="R55" s="10"/>
    </row>
    <row r="56" spans="4:18" ht="18" customHeight="1">
      <c r="D56" s="292"/>
      <c r="E56" s="488"/>
      <c r="F56" s="489"/>
      <c r="G56" s="265"/>
      <c r="H56" s="432">
        <f>SUM(H31:H55)</f>
        <v>36</v>
      </c>
      <c r="I56" s="430"/>
      <c r="J56" s="78"/>
      <c r="K56" s="430">
        <f>SUM(K31:K55)</f>
        <v>36</v>
      </c>
      <c r="L56" s="431"/>
      <c r="M56" s="265"/>
      <c r="N56" s="443">
        <f>SUM(N31:N55)</f>
        <v>36</v>
      </c>
      <c r="O56" s="431"/>
      <c r="P56" s="12"/>
      <c r="Q56" s="432">
        <f>SUM(Q31:Q55)</f>
        <v>36</v>
      </c>
      <c r="R56" s="440"/>
    </row>
    <row r="57" spans="4:18" ht="18" customHeight="1">
      <c r="D57" s="447">
        <v>45460</v>
      </c>
      <c r="E57" s="445"/>
      <c r="F57" s="446"/>
      <c r="G57" s="447">
        <v>45461</v>
      </c>
      <c r="H57" s="445"/>
      <c r="I57" s="446"/>
      <c r="J57" s="447">
        <v>45462</v>
      </c>
      <c r="K57" s="445"/>
      <c r="L57" s="446"/>
      <c r="M57" s="447">
        <v>45463</v>
      </c>
      <c r="N57" s="445"/>
      <c r="O57" s="446"/>
      <c r="P57" s="447">
        <v>45464</v>
      </c>
      <c r="Q57" s="445"/>
      <c r="R57" s="446"/>
    </row>
    <row r="58" spans="4:18" ht="18" customHeight="1">
      <c r="D58" s="158" t="s">
        <v>1</v>
      </c>
      <c r="E58" s="46" t="s">
        <v>3</v>
      </c>
      <c r="F58" s="233" t="s">
        <v>4</v>
      </c>
      <c r="G58" s="98" t="s">
        <v>1</v>
      </c>
      <c r="H58" s="46" t="s">
        <v>3</v>
      </c>
      <c r="I58" s="233" t="s">
        <v>4</v>
      </c>
      <c r="J58" s="45" t="s">
        <v>1</v>
      </c>
      <c r="K58" s="235" t="s">
        <v>3</v>
      </c>
      <c r="L58" s="191" t="s">
        <v>4</v>
      </c>
      <c r="M58" s="56" t="s">
        <v>1</v>
      </c>
      <c r="N58" s="174" t="s">
        <v>3</v>
      </c>
      <c r="O58" s="193" t="s">
        <v>4</v>
      </c>
      <c r="P58" s="115" t="s">
        <v>1</v>
      </c>
      <c r="Q58" s="153" t="s">
        <v>3</v>
      </c>
      <c r="R58" s="31" t="s">
        <v>4</v>
      </c>
    </row>
    <row r="59" spans="4:18" ht="18" customHeight="1">
      <c r="D59" s="9" t="s">
        <v>7</v>
      </c>
      <c r="E59" s="2">
        <v>3</v>
      </c>
      <c r="F59" s="9" t="s">
        <v>8</v>
      </c>
      <c r="G59" s="28" t="s">
        <v>7</v>
      </c>
      <c r="H59" s="2">
        <v>3</v>
      </c>
      <c r="I59" s="9" t="s">
        <v>8</v>
      </c>
      <c r="J59" s="2" t="s">
        <v>7</v>
      </c>
      <c r="K59" s="17">
        <v>3</v>
      </c>
      <c r="L59" s="9" t="s">
        <v>8</v>
      </c>
      <c r="M59" s="27" t="s">
        <v>7</v>
      </c>
      <c r="N59" s="26">
        <v>2</v>
      </c>
      <c r="O59" s="9" t="s">
        <v>8</v>
      </c>
      <c r="P59" s="27" t="s">
        <v>7</v>
      </c>
      <c r="Q59" s="26">
        <v>2</v>
      </c>
      <c r="R59" s="9" t="s">
        <v>8</v>
      </c>
    </row>
    <row r="60" spans="4:18" ht="18" customHeight="1">
      <c r="D60" s="10" t="s">
        <v>10</v>
      </c>
      <c r="E60" s="2">
        <v>2</v>
      </c>
      <c r="F60" s="10" t="s">
        <v>11</v>
      </c>
      <c r="G60" s="28" t="s">
        <v>10</v>
      </c>
      <c r="H60" s="2">
        <v>7</v>
      </c>
      <c r="I60" s="10" t="s">
        <v>11</v>
      </c>
      <c r="J60" s="2" t="s">
        <v>10</v>
      </c>
      <c r="K60" s="19">
        <v>3</v>
      </c>
      <c r="L60" s="10" t="s">
        <v>11</v>
      </c>
      <c r="M60" s="28" t="s">
        <v>10</v>
      </c>
      <c r="N60" s="2">
        <v>3</v>
      </c>
      <c r="O60" s="10" t="s">
        <v>11</v>
      </c>
      <c r="P60" s="28" t="s">
        <v>10</v>
      </c>
      <c r="Q60" s="2">
        <v>2</v>
      </c>
      <c r="R60" s="10" t="s">
        <v>11</v>
      </c>
    </row>
    <row r="61" spans="4:18" ht="18" customHeight="1">
      <c r="D61" s="10" t="s">
        <v>13</v>
      </c>
      <c r="E61" s="2">
        <v>3</v>
      </c>
      <c r="F61" s="10"/>
      <c r="G61" s="28" t="s">
        <v>13</v>
      </c>
      <c r="H61" s="2">
        <v>1</v>
      </c>
      <c r="I61" s="10"/>
      <c r="J61" s="2" t="s">
        <v>13</v>
      </c>
      <c r="K61" s="19">
        <v>1</v>
      </c>
      <c r="L61" s="10"/>
      <c r="M61" s="28" t="s">
        <v>13</v>
      </c>
      <c r="N61" s="2">
        <v>1</v>
      </c>
      <c r="O61" s="10"/>
      <c r="P61" s="28" t="s">
        <v>13</v>
      </c>
      <c r="Q61" s="2">
        <v>2</v>
      </c>
      <c r="R61" s="10"/>
    </row>
    <row r="62" spans="4:18" ht="18" customHeight="1">
      <c r="D62" s="10" t="s">
        <v>265</v>
      </c>
      <c r="E62" s="2">
        <v>2</v>
      </c>
      <c r="F62" s="10" t="s">
        <v>18</v>
      </c>
      <c r="G62" s="10" t="s">
        <v>15</v>
      </c>
      <c r="H62" s="2">
        <v>3</v>
      </c>
      <c r="I62" s="10" t="s">
        <v>16</v>
      </c>
      <c r="J62" s="10" t="s">
        <v>269</v>
      </c>
      <c r="K62" s="2">
        <v>2</v>
      </c>
      <c r="L62" s="10" t="s">
        <v>18</v>
      </c>
      <c r="M62" s="28" t="s">
        <v>269</v>
      </c>
      <c r="N62" s="2">
        <v>5</v>
      </c>
      <c r="O62" s="10" t="s">
        <v>18</v>
      </c>
      <c r="P62" s="230" t="s">
        <v>266</v>
      </c>
      <c r="Q62" s="228">
        <v>1</v>
      </c>
      <c r="R62" s="227" t="s">
        <v>18</v>
      </c>
    </row>
    <row r="63" spans="4:18" ht="18" customHeight="1">
      <c r="D63" s="10" t="s">
        <v>269</v>
      </c>
      <c r="E63" s="2">
        <v>2</v>
      </c>
      <c r="F63" s="10" t="s">
        <v>18</v>
      </c>
      <c r="G63" s="28" t="s">
        <v>265</v>
      </c>
      <c r="H63" s="2">
        <v>1</v>
      </c>
      <c r="I63" s="10" t="s">
        <v>18</v>
      </c>
      <c r="J63" s="227" t="s">
        <v>266</v>
      </c>
      <c r="K63" s="228">
        <v>2</v>
      </c>
      <c r="L63" s="227" t="s">
        <v>18</v>
      </c>
      <c r="M63" s="28" t="s">
        <v>273</v>
      </c>
      <c r="N63" s="2">
        <v>4</v>
      </c>
      <c r="O63" s="10" t="s">
        <v>18</v>
      </c>
      <c r="P63" s="28" t="s">
        <v>269</v>
      </c>
      <c r="Q63" s="2">
        <v>4</v>
      </c>
      <c r="R63" s="10" t="s">
        <v>18</v>
      </c>
    </row>
    <row r="64" spans="4:18" ht="18" customHeight="1">
      <c r="D64" s="10" t="s">
        <v>273</v>
      </c>
      <c r="E64" s="2">
        <v>1</v>
      </c>
      <c r="F64" s="10" t="s">
        <v>18</v>
      </c>
      <c r="G64" s="10" t="s">
        <v>277</v>
      </c>
      <c r="H64" s="2">
        <v>8</v>
      </c>
      <c r="I64" s="10" t="s">
        <v>18</v>
      </c>
      <c r="J64" s="28" t="s">
        <v>273</v>
      </c>
      <c r="K64" s="2">
        <v>6</v>
      </c>
      <c r="L64" s="10" t="s">
        <v>18</v>
      </c>
      <c r="M64" s="28" t="s">
        <v>304</v>
      </c>
      <c r="N64" s="2">
        <v>1</v>
      </c>
      <c r="O64" s="10" t="s">
        <v>18</v>
      </c>
      <c r="P64" s="28" t="s">
        <v>304</v>
      </c>
      <c r="Q64" s="2">
        <v>2</v>
      </c>
      <c r="R64" s="10" t="s">
        <v>23</v>
      </c>
    </row>
    <row r="65" spans="4:18" ht="18" customHeight="1">
      <c r="D65" s="10" t="s">
        <v>304</v>
      </c>
      <c r="E65" s="2">
        <v>1</v>
      </c>
      <c r="F65" s="10" t="s">
        <v>18</v>
      </c>
      <c r="G65" s="28" t="s">
        <v>273</v>
      </c>
      <c r="H65" s="2">
        <v>1</v>
      </c>
      <c r="I65" s="10" t="s">
        <v>18</v>
      </c>
      <c r="J65" s="10" t="s">
        <v>304</v>
      </c>
      <c r="K65" s="2">
        <v>1</v>
      </c>
      <c r="L65" s="10" t="s">
        <v>18</v>
      </c>
      <c r="M65" s="28" t="s">
        <v>265</v>
      </c>
      <c r="N65" s="2">
        <v>4</v>
      </c>
      <c r="O65" s="10" t="s">
        <v>18</v>
      </c>
      <c r="P65" s="28" t="s">
        <v>273</v>
      </c>
      <c r="Q65" s="2">
        <v>3</v>
      </c>
      <c r="R65" s="10" t="s">
        <v>18</v>
      </c>
    </row>
    <row r="66" spans="4:18" ht="18" customHeight="1">
      <c r="D66" s="10" t="s">
        <v>306</v>
      </c>
      <c r="E66" s="2">
        <v>1</v>
      </c>
      <c r="F66" s="10" t="s">
        <v>23</v>
      </c>
      <c r="G66" s="28" t="s">
        <v>269</v>
      </c>
      <c r="H66" s="2">
        <v>2</v>
      </c>
      <c r="I66" s="10" t="s">
        <v>18</v>
      </c>
      <c r="J66" s="10" t="s">
        <v>265</v>
      </c>
      <c r="K66" s="2">
        <v>3</v>
      </c>
      <c r="L66" s="10" t="s">
        <v>18</v>
      </c>
      <c r="M66" s="28" t="s">
        <v>309</v>
      </c>
      <c r="N66" s="2">
        <v>2</v>
      </c>
      <c r="O66" s="10" t="s">
        <v>23</v>
      </c>
      <c r="P66" s="28" t="s">
        <v>271</v>
      </c>
      <c r="Q66" s="2">
        <v>2</v>
      </c>
      <c r="R66" s="10" t="s">
        <v>18</v>
      </c>
    </row>
    <row r="67" spans="4:18" ht="18" customHeight="1">
      <c r="D67" s="10" t="s">
        <v>309</v>
      </c>
      <c r="E67" s="2">
        <v>1</v>
      </c>
      <c r="F67" s="10" t="s">
        <v>18</v>
      </c>
      <c r="G67" s="28" t="s">
        <v>304</v>
      </c>
      <c r="H67" s="2">
        <v>1</v>
      </c>
      <c r="I67" s="10" t="s">
        <v>18</v>
      </c>
      <c r="J67" s="28" t="s">
        <v>309</v>
      </c>
      <c r="K67" s="2">
        <v>1</v>
      </c>
      <c r="L67" s="10" t="s">
        <v>18</v>
      </c>
      <c r="M67" s="28" t="s">
        <v>271</v>
      </c>
      <c r="N67" s="2">
        <v>2</v>
      </c>
      <c r="O67" s="10" t="s">
        <v>18</v>
      </c>
      <c r="P67" s="28" t="s">
        <v>265</v>
      </c>
      <c r="Q67" s="2">
        <v>3</v>
      </c>
      <c r="R67" s="10" t="s">
        <v>18</v>
      </c>
    </row>
    <row r="68" spans="4:18" ht="18" customHeight="1">
      <c r="D68" s="10" t="s">
        <v>271</v>
      </c>
      <c r="E68" s="2">
        <v>1</v>
      </c>
      <c r="F68" s="10" t="s">
        <v>18</v>
      </c>
      <c r="G68" s="28" t="s">
        <v>309</v>
      </c>
      <c r="H68" s="2">
        <v>2</v>
      </c>
      <c r="I68" s="10" t="s">
        <v>18</v>
      </c>
      <c r="J68" s="10" t="s">
        <v>271</v>
      </c>
      <c r="K68" s="2">
        <v>1</v>
      </c>
      <c r="L68" s="10" t="s">
        <v>18</v>
      </c>
      <c r="M68" s="139" t="s">
        <v>75</v>
      </c>
      <c r="N68" s="140">
        <v>1</v>
      </c>
      <c r="O68" s="141" t="s">
        <v>16</v>
      </c>
      <c r="P68" s="2" t="s">
        <v>34</v>
      </c>
      <c r="Q68" s="19">
        <v>1</v>
      </c>
      <c r="R68" s="10" t="s">
        <v>16</v>
      </c>
    </row>
    <row r="69" spans="4:18" ht="18" customHeight="1">
      <c r="D69" s="10" t="s">
        <v>301</v>
      </c>
      <c r="E69" s="2">
        <v>1</v>
      </c>
      <c r="F69" s="10" t="s">
        <v>23</v>
      </c>
      <c r="G69" s="10" t="s">
        <v>271</v>
      </c>
      <c r="H69" s="2">
        <v>1</v>
      </c>
      <c r="I69" s="10" t="s">
        <v>18</v>
      </c>
      <c r="J69" s="141" t="s">
        <v>75</v>
      </c>
      <c r="K69" s="140">
        <v>1</v>
      </c>
      <c r="L69" s="141" t="s">
        <v>16</v>
      </c>
      <c r="M69" s="28" t="s">
        <v>310</v>
      </c>
      <c r="N69" s="2">
        <v>1</v>
      </c>
      <c r="O69" s="10" t="s">
        <v>18</v>
      </c>
      <c r="P69" s="28" t="s">
        <v>270</v>
      </c>
      <c r="Q69" s="2">
        <v>1</v>
      </c>
      <c r="R69" s="10" t="s">
        <v>18</v>
      </c>
    </row>
    <row r="70" spans="4:18" ht="18" customHeight="1">
      <c r="D70" s="10" t="s">
        <v>310</v>
      </c>
      <c r="E70" s="2">
        <v>1</v>
      </c>
      <c r="F70" s="10" t="s">
        <v>18</v>
      </c>
      <c r="G70" s="10" t="s">
        <v>310</v>
      </c>
      <c r="H70" s="2">
        <v>1</v>
      </c>
      <c r="I70" s="10" t="s">
        <v>18</v>
      </c>
      <c r="J70" s="10" t="s">
        <v>310</v>
      </c>
      <c r="K70" s="2">
        <v>1</v>
      </c>
      <c r="L70" s="10" t="s">
        <v>18</v>
      </c>
      <c r="M70" s="28" t="s">
        <v>270</v>
      </c>
      <c r="N70" s="2">
        <v>1</v>
      </c>
      <c r="O70" s="10" t="s">
        <v>18</v>
      </c>
      <c r="P70" s="28" t="s">
        <v>20</v>
      </c>
      <c r="Q70" s="2">
        <v>1</v>
      </c>
      <c r="R70" s="10" t="s">
        <v>23</v>
      </c>
    </row>
    <row r="71" spans="4:18" ht="18" customHeight="1">
      <c r="D71" s="10" t="s">
        <v>44</v>
      </c>
      <c r="E71" s="2">
        <v>1</v>
      </c>
      <c r="F71" s="10" t="s">
        <v>23</v>
      </c>
      <c r="G71" s="28" t="s">
        <v>20</v>
      </c>
      <c r="H71" s="2">
        <v>1</v>
      </c>
      <c r="I71" s="10" t="s">
        <v>23</v>
      </c>
      <c r="J71" s="10" t="s">
        <v>267</v>
      </c>
      <c r="K71" s="2">
        <v>1</v>
      </c>
      <c r="L71" s="10" t="s">
        <v>18</v>
      </c>
      <c r="M71" s="28" t="s">
        <v>20</v>
      </c>
      <c r="N71" s="2">
        <v>1</v>
      </c>
      <c r="O71" s="10" t="s">
        <v>23</v>
      </c>
      <c r="P71" s="28" t="s">
        <v>310</v>
      </c>
      <c r="Q71" s="2">
        <v>1</v>
      </c>
      <c r="R71" s="10" t="s">
        <v>18</v>
      </c>
    </row>
    <row r="72" spans="4:18" ht="18" customHeight="1">
      <c r="D72" s="10" t="s">
        <v>298</v>
      </c>
      <c r="E72" s="2">
        <v>1</v>
      </c>
      <c r="F72" s="10" t="s">
        <v>23</v>
      </c>
      <c r="G72" s="19" t="s">
        <v>82</v>
      </c>
      <c r="H72" s="19">
        <v>1</v>
      </c>
      <c r="I72" s="10" t="s">
        <v>16</v>
      </c>
      <c r="J72" s="2" t="s">
        <v>20</v>
      </c>
      <c r="K72" s="19">
        <v>1</v>
      </c>
      <c r="L72" s="10" t="s">
        <v>23</v>
      </c>
      <c r="M72" s="28" t="s">
        <v>301</v>
      </c>
      <c r="N72" s="2">
        <v>1</v>
      </c>
      <c r="O72" s="10" t="s">
        <v>11</v>
      </c>
      <c r="P72" s="230" t="s">
        <v>268</v>
      </c>
      <c r="Q72" s="228">
        <v>1</v>
      </c>
      <c r="R72" s="227" t="s">
        <v>18</v>
      </c>
    </row>
    <row r="73" spans="4:18" ht="18" customHeight="1">
      <c r="D73" s="10" t="s">
        <v>302</v>
      </c>
      <c r="E73" s="2">
        <v>1</v>
      </c>
      <c r="F73" s="10" t="s">
        <v>23</v>
      </c>
      <c r="G73" s="19" t="s">
        <v>84</v>
      </c>
      <c r="H73" s="19">
        <v>1</v>
      </c>
      <c r="I73" s="10" t="s">
        <v>16</v>
      </c>
      <c r="J73" s="28" t="s">
        <v>24</v>
      </c>
      <c r="K73" s="2">
        <v>1</v>
      </c>
      <c r="L73" s="10" t="s">
        <v>16</v>
      </c>
      <c r="M73" s="28" t="s">
        <v>298</v>
      </c>
      <c r="N73" s="2">
        <v>1</v>
      </c>
      <c r="O73" s="10" t="s">
        <v>11</v>
      </c>
      <c r="P73" s="2" t="s">
        <v>308</v>
      </c>
      <c r="Q73" s="19">
        <v>1</v>
      </c>
      <c r="R73" s="10" t="s">
        <v>11</v>
      </c>
    </row>
    <row r="74" spans="4:18" ht="18" customHeight="1">
      <c r="D74" s="10" t="s">
        <v>277</v>
      </c>
      <c r="E74" s="2">
        <v>9</v>
      </c>
      <c r="F74" s="10" t="s">
        <v>18</v>
      </c>
      <c r="G74" s="19"/>
      <c r="H74" s="19"/>
      <c r="I74" s="10"/>
      <c r="J74" s="28" t="s">
        <v>68</v>
      </c>
      <c r="K74" s="2">
        <v>1</v>
      </c>
      <c r="L74" s="10" t="s">
        <v>16</v>
      </c>
      <c r="M74" s="28" t="s">
        <v>113</v>
      </c>
      <c r="N74" s="19">
        <v>1</v>
      </c>
      <c r="O74" s="10" t="s">
        <v>11</v>
      </c>
      <c r="P74" s="28" t="s">
        <v>306</v>
      </c>
      <c r="Q74" s="2">
        <v>1</v>
      </c>
      <c r="R74" s="10" t="s">
        <v>11</v>
      </c>
    </row>
    <row r="75" spans="4:18" ht="18" customHeight="1">
      <c r="D75" s="10" t="s">
        <v>300</v>
      </c>
      <c r="E75" s="2">
        <v>1</v>
      </c>
      <c r="F75" s="10" t="s">
        <v>11</v>
      </c>
      <c r="G75" s="19"/>
      <c r="H75" s="19"/>
      <c r="I75" s="10"/>
      <c r="J75" s="19" t="s">
        <v>35</v>
      </c>
      <c r="K75" s="19">
        <v>1</v>
      </c>
      <c r="L75" s="10" t="s">
        <v>16</v>
      </c>
      <c r="M75" s="28" t="s">
        <v>267</v>
      </c>
      <c r="N75" s="2">
        <v>1</v>
      </c>
      <c r="O75" s="10" t="s">
        <v>18</v>
      </c>
      <c r="P75" s="28" t="s">
        <v>44</v>
      </c>
      <c r="Q75" s="2">
        <v>1</v>
      </c>
      <c r="R75" s="10" t="s">
        <v>11</v>
      </c>
    </row>
    <row r="76" spans="4:18" ht="18" customHeight="1">
      <c r="D76" s="10" t="s">
        <v>307</v>
      </c>
      <c r="E76" s="2">
        <v>1</v>
      </c>
      <c r="F76" s="10" t="s">
        <v>11</v>
      </c>
      <c r="G76" s="19"/>
      <c r="H76" s="19"/>
      <c r="I76" s="10"/>
      <c r="J76" s="19" t="s">
        <v>311</v>
      </c>
      <c r="K76" s="19">
        <v>2</v>
      </c>
      <c r="L76" s="10" t="s">
        <v>16</v>
      </c>
      <c r="M76" s="28"/>
      <c r="O76" s="10"/>
      <c r="P76" s="28" t="s">
        <v>309</v>
      </c>
      <c r="Q76" s="2">
        <v>2</v>
      </c>
      <c r="R76" s="10" t="s">
        <v>23</v>
      </c>
    </row>
    <row r="77" spans="4:18" ht="18" customHeight="1">
      <c r="D77" s="10" t="s">
        <v>308</v>
      </c>
      <c r="E77" s="2">
        <v>1</v>
      </c>
      <c r="F77" s="10" t="s">
        <v>11</v>
      </c>
      <c r="G77" s="19"/>
      <c r="H77" s="19"/>
      <c r="I77" s="10"/>
      <c r="J77" s="19" t="s">
        <v>79</v>
      </c>
      <c r="K77" s="19">
        <v>1</v>
      </c>
      <c r="L77" s="10" t="s">
        <v>11</v>
      </c>
      <c r="M77" s="28"/>
      <c r="O77" s="10"/>
      <c r="P77" s="28" t="s">
        <v>113</v>
      </c>
      <c r="Q77" s="19">
        <v>1</v>
      </c>
      <c r="R77" s="10" t="s">
        <v>11</v>
      </c>
    </row>
    <row r="78" spans="4:18" ht="18" customHeight="1">
      <c r="D78" s="10"/>
      <c r="F78" s="10"/>
      <c r="G78" s="19"/>
      <c r="H78" s="19"/>
      <c r="I78" s="10"/>
      <c r="J78" s="2" t="s">
        <v>61</v>
      </c>
      <c r="K78" s="19">
        <v>1</v>
      </c>
      <c r="L78" s="10" t="s">
        <v>11</v>
      </c>
      <c r="M78" s="28"/>
      <c r="O78" s="10"/>
      <c r="Q78" s="19"/>
      <c r="R78" s="10"/>
    </row>
    <row r="79" spans="4:18" ht="18" customHeight="1">
      <c r="D79" s="11"/>
      <c r="F79" s="11"/>
      <c r="G79" s="19"/>
      <c r="H79" s="19"/>
      <c r="I79" s="11"/>
      <c r="J79" s="19"/>
      <c r="K79" s="19"/>
      <c r="L79" s="11"/>
      <c r="M79" s="32"/>
      <c r="O79" s="11"/>
      <c r="Q79" s="19"/>
      <c r="R79" s="11"/>
    </row>
    <row r="80" spans="4:18" ht="18" customHeight="1">
      <c r="D80" s="11"/>
      <c r="E80" s="430">
        <f>SUM(E59:E79)</f>
        <v>34</v>
      </c>
      <c r="F80" s="436"/>
      <c r="G80" s="78"/>
      <c r="H80" s="430">
        <f>SUM(H59:H79)</f>
        <v>34</v>
      </c>
      <c r="I80" s="436"/>
      <c r="J80" s="78"/>
      <c r="K80" s="430">
        <f>SUM(K59:K79)</f>
        <v>34</v>
      </c>
      <c r="L80" s="436"/>
      <c r="M80" s="11"/>
      <c r="N80" s="430">
        <f>SUM(N59:N79)</f>
        <v>32</v>
      </c>
      <c r="O80" s="436"/>
      <c r="P80" s="12"/>
      <c r="Q80" s="432">
        <f>SUM(Q59:Q79)</f>
        <v>32</v>
      </c>
      <c r="R80" s="431"/>
    </row>
    <row r="81" spans="4:18" ht="18" customHeight="1">
      <c r="D81" s="481">
        <v>45467</v>
      </c>
      <c r="E81" s="434"/>
      <c r="F81" s="456"/>
      <c r="G81" s="441">
        <v>45468</v>
      </c>
      <c r="H81" s="434"/>
      <c r="I81" s="456"/>
      <c r="J81" s="441">
        <v>45469</v>
      </c>
      <c r="K81" s="434"/>
      <c r="L81" s="456"/>
      <c r="M81" s="441">
        <v>45470</v>
      </c>
      <c r="N81" s="434"/>
      <c r="O81" s="456"/>
      <c r="P81" s="454">
        <v>45471</v>
      </c>
      <c r="Q81" s="445"/>
      <c r="R81" s="446"/>
    </row>
    <row r="82" spans="4:18" ht="18" customHeight="1">
      <c r="D82" s="158" t="s">
        <v>1</v>
      </c>
      <c r="E82" s="175" t="s">
        <v>3</v>
      </c>
      <c r="F82" s="153" t="s">
        <v>4</v>
      </c>
      <c r="G82" s="158" t="s">
        <v>1</v>
      </c>
      <c r="H82" s="175" t="s">
        <v>3</v>
      </c>
      <c r="I82" s="191" t="s">
        <v>4</v>
      </c>
      <c r="J82" s="98" t="s">
        <v>1</v>
      </c>
      <c r="K82" s="153" t="s">
        <v>3</v>
      </c>
      <c r="L82" s="31" t="s">
        <v>4</v>
      </c>
      <c r="M82" s="115" t="s">
        <v>1</v>
      </c>
      <c r="N82" s="175" t="s">
        <v>3</v>
      </c>
      <c r="O82" s="191" t="s">
        <v>4</v>
      </c>
      <c r="P82" s="45" t="s">
        <v>1</v>
      </c>
      <c r="Q82" s="171" t="s">
        <v>3</v>
      </c>
      <c r="R82" s="43" t="s">
        <v>4</v>
      </c>
    </row>
    <row r="83" spans="4:18" ht="18" customHeight="1">
      <c r="D83" s="9" t="s">
        <v>7</v>
      </c>
      <c r="E83" s="2">
        <v>2</v>
      </c>
      <c r="F83" s="9" t="s">
        <v>8</v>
      </c>
      <c r="G83" s="9" t="s">
        <v>10</v>
      </c>
      <c r="H83" s="2">
        <v>8</v>
      </c>
      <c r="I83" s="9" t="s">
        <v>11</v>
      </c>
      <c r="J83" s="9" t="s">
        <v>7</v>
      </c>
      <c r="K83" s="26">
        <v>1</v>
      </c>
      <c r="L83" s="9" t="s">
        <v>8</v>
      </c>
      <c r="M83" s="9" t="s">
        <v>7</v>
      </c>
      <c r="N83" s="26">
        <v>2</v>
      </c>
      <c r="O83" s="9" t="s">
        <v>8</v>
      </c>
      <c r="P83" s="28" t="s">
        <v>10</v>
      </c>
      <c r="Q83" s="2">
        <v>1</v>
      </c>
      <c r="R83" s="10" t="s">
        <v>11</v>
      </c>
    </row>
    <row r="84" spans="4:18" ht="18" customHeight="1">
      <c r="D84" s="10" t="s">
        <v>10</v>
      </c>
      <c r="E84" s="2">
        <v>1</v>
      </c>
      <c r="F84" s="10" t="s">
        <v>11</v>
      </c>
      <c r="G84" s="10" t="s">
        <v>13</v>
      </c>
      <c r="H84" s="2">
        <v>1</v>
      </c>
      <c r="I84" s="10"/>
      <c r="J84" s="28" t="s">
        <v>10</v>
      </c>
      <c r="K84" s="2">
        <v>2</v>
      </c>
      <c r="L84" s="10" t="s">
        <v>11</v>
      </c>
      <c r="M84" s="28" t="s">
        <v>10</v>
      </c>
      <c r="N84" s="2">
        <v>4</v>
      </c>
      <c r="O84" s="10" t="s">
        <v>11</v>
      </c>
      <c r="P84" s="28" t="s">
        <v>13</v>
      </c>
      <c r="Q84" s="2">
        <v>5</v>
      </c>
      <c r="R84" s="10"/>
    </row>
    <row r="85" spans="4:18" ht="18" customHeight="1">
      <c r="D85" s="10" t="s">
        <v>13</v>
      </c>
      <c r="E85" s="2">
        <v>1</v>
      </c>
      <c r="F85" s="19"/>
      <c r="G85" s="10" t="s">
        <v>304</v>
      </c>
      <c r="H85" s="2">
        <v>2</v>
      </c>
      <c r="I85" s="10" t="s">
        <v>23</v>
      </c>
      <c r="J85" s="28" t="s">
        <v>13</v>
      </c>
      <c r="K85" s="2">
        <v>1</v>
      </c>
      <c r="L85" s="10"/>
      <c r="M85" s="28" t="s">
        <v>13</v>
      </c>
      <c r="N85" s="2">
        <v>1</v>
      </c>
      <c r="O85" s="10"/>
      <c r="P85" s="10" t="s">
        <v>269</v>
      </c>
      <c r="Q85" s="2">
        <v>5</v>
      </c>
      <c r="R85" s="10" t="s">
        <v>18</v>
      </c>
    </row>
    <row r="86" spans="4:18" ht="18" customHeight="1">
      <c r="D86" s="10" t="s">
        <v>269</v>
      </c>
      <c r="E86" s="2">
        <v>4</v>
      </c>
      <c r="F86" s="10" t="s">
        <v>18</v>
      </c>
      <c r="G86" s="10" t="s">
        <v>269</v>
      </c>
      <c r="H86" s="2">
        <v>3</v>
      </c>
      <c r="I86" s="10" t="s">
        <v>18</v>
      </c>
      <c r="J86" s="10" t="s">
        <v>269</v>
      </c>
      <c r="K86" s="2">
        <v>3</v>
      </c>
      <c r="L86" s="10" t="s">
        <v>18</v>
      </c>
      <c r="M86" s="28" t="s">
        <v>269</v>
      </c>
      <c r="N86" s="2">
        <v>2</v>
      </c>
      <c r="O86" s="10" t="s">
        <v>18</v>
      </c>
      <c r="P86" s="227" t="s">
        <v>266</v>
      </c>
      <c r="Q86" s="228">
        <v>1</v>
      </c>
      <c r="R86" s="227" t="s">
        <v>18</v>
      </c>
    </row>
    <row r="87" spans="4:18" ht="18" customHeight="1">
      <c r="D87" s="227" t="s">
        <v>266</v>
      </c>
      <c r="E87" s="228">
        <v>1</v>
      </c>
      <c r="F87" s="227" t="s">
        <v>18</v>
      </c>
      <c r="G87" s="141" t="s">
        <v>75</v>
      </c>
      <c r="H87" s="140">
        <v>1</v>
      </c>
      <c r="I87" s="161" t="s">
        <v>16</v>
      </c>
      <c r="J87" s="141" t="s">
        <v>75</v>
      </c>
      <c r="K87" s="140">
        <v>1</v>
      </c>
      <c r="L87" s="141" t="s">
        <v>16</v>
      </c>
      <c r="M87" s="139" t="s">
        <v>75</v>
      </c>
      <c r="N87" s="140">
        <v>1</v>
      </c>
      <c r="O87" s="161" t="s">
        <v>16</v>
      </c>
      <c r="P87" s="19" t="s">
        <v>34</v>
      </c>
      <c r="Q87" s="19">
        <v>1</v>
      </c>
      <c r="R87" s="10" t="s">
        <v>16</v>
      </c>
    </row>
    <row r="88" spans="4:18" ht="19.5" customHeight="1">
      <c r="D88" s="10" t="s">
        <v>304</v>
      </c>
      <c r="E88" s="2">
        <v>2</v>
      </c>
      <c r="F88" s="10" t="s">
        <v>23</v>
      </c>
      <c r="G88" s="10" t="s">
        <v>273</v>
      </c>
      <c r="H88" s="2">
        <v>2</v>
      </c>
      <c r="I88" s="10" t="s">
        <v>18</v>
      </c>
      <c r="J88" s="10" t="s">
        <v>273</v>
      </c>
      <c r="K88" s="2">
        <v>4</v>
      </c>
      <c r="L88" s="10" t="s">
        <v>18</v>
      </c>
      <c r="M88" s="230" t="s">
        <v>266</v>
      </c>
      <c r="N88" s="228">
        <v>1</v>
      </c>
      <c r="O88" s="227" t="s">
        <v>18</v>
      </c>
      <c r="P88" s="10" t="s">
        <v>273</v>
      </c>
      <c r="Q88" s="2">
        <v>4</v>
      </c>
      <c r="R88" s="10" t="s">
        <v>18</v>
      </c>
    </row>
    <row r="89" spans="4:18" ht="18" customHeight="1">
      <c r="D89" s="10" t="s">
        <v>273</v>
      </c>
      <c r="E89" s="2">
        <v>4</v>
      </c>
      <c r="F89" s="10" t="s">
        <v>18</v>
      </c>
      <c r="G89" s="10" t="s">
        <v>271</v>
      </c>
      <c r="H89" s="2">
        <v>1</v>
      </c>
      <c r="I89" s="10" t="s">
        <v>18</v>
      </c>
      <c r="J89" s="10" t="s">
        <v>271</v>
      </c>
      <c r="K89" s="2">
        <v>1</v>
      </c>
      <c r="L89" s="10" t="s">
        <v>18</v>
      </c>
      <c r="M89" s="28" t="s">
        <v>273</v>
      </c>
      <c r="N89" s="2">
        <v>3</v>
      </c>
      <c r="O89" s="10" t="s">
        <v>18</v>
      </c>
      <c r="P89" s="227" t="s">
        <v>268</v>
      </c>
      <c r="Q89" s="228">
        <v>1</v>
      </c>
      <c r="R89" s="227" t="s">
        <v>18</v>
      </c>
    </row>
    <row r="90" spans="4:18" ht="18" customHeight="1">
      <c r="D90" s="10" t="s">
        <v>271</v>
      </c>
      <c r="E90" s="2">
        <v>1</v>
      </c>
      <c r="F90" s="10" t="s">
        <v>18</v>
      </c>
      <c r="G90" s="10" t="s">
        <v>265</v>
      </c>
      <c r="H90" s="2">
        <v>1</v>
      </c>
      <c r="I90" s="10" t="s">
        <v>18</v>
      </c>
      <c r="J90" s="10" t="s">
        <v>265</v>
      </c>
      <c r="K90" s="2">
        <v>3</v>
      </c>
      <c r="L90" s="10" t="s">
        <v>23</v>
      </c>
      <c r="M90" s="28" t="s">
        <v>271</v>
      </c>
      <c r="N90" s="2">
        <v>1</v>
      </c>
      <c r="O90" s="10" t="s">
        <v>18</v>
      </c>
      <c r="P90" s="10" t="s">
        <v>270</v>
      </c>
      <c r="Q90" s="2">
        <v>1</v>
      </c>
      <c r="R90" s="10" t="s">
        <v>18</v>
      </c>
    </row>
    <row r="91" spans="4:18" ht="18" customHeight="1">
      <c r="D91" s="10" t="s">
        <v>265</v>
      </c>
      <c r="E91" s="2">
        <v>2</v>
      </c>
      <c r="F91" s="10" t="s">
        <v>18</v>
      </c>
      <c r="G91" s="10" t="s">
        <v>270</v>
      </c>
      <c r="H91" s="2">
        <v>1</v>
      </c>
      <c r="I91" s="10" t="s">
        <v>18</v>
      </c>
      <c r="J91" s="10" t="s">
        <v>270</v>
      </c>
      <c r="K91" s="2">
        <v>2</v>
      </c>
      <c r="L91" s="10" t="s">
        <v>18</v>
      </c>
      <c r="M91" s="2" t="s">
        <v>259</v>
      </c>
      <c r="N91" s="10">
        <v>1</v>
      </c>
      <c r="O91" s="2" t="s">
        <v>16</v>
      </c>
      <c r="P91" s="10" t="s">
        <v>271</v>
      </c>
      <c r="Q91" s="2">
        <v>1</v>
      </c>
      <c r="R91" s="10" t="s">
        <v>18</v>
      </c>
    </row>
    <row r="92" spans="4:18" ht="18" customHeight="1">
      <c r="D92" s="141" t="s">
        <v>75</v>
      </c>
      <c r="E92" s="140">
        <v>1</v>
      </c>
      <c r="F92" s="161" t="s">
        <v>16</v>
      </c>
      <c r="G92" s="10" t="s">
        <v>20</v>
      </c>
      <c r="H92" s="2">
        <v>1</v>
      </c>
      <c r="I92" s="10" t="s">
        <v>23</v>
      </c>
      <c r="J92" s="10" t="s">
        <v>274</v>
      </c>
      <c r="K92" s="2">
        <v>2</v>
      </c>
      <c r="L92" s="10" t="s">
        <v>18</v>
      </c>
      <c r="M92" s="230" t="s">
        <v>268</v>
      </c>
      <c r="N92" s="228">
        <v>1</v>
      </c>
      <c r="O92" s="227" t="s">
        <v>18</v>
      </c>
      <c r="P92" s="10" t="s">
        <v>274</v>
      </c>
      <c r="Q92" s="2">
        <v>1</v>
      </c>
      <c r="R92" s="10" t="s">
        <v>23</v>
      </c>
    </row>
    <row r="93" spans="4:18" ht="18" customHeight="1">
      <c r="D93" s="10" t="s">
        <v>270</v>
      </c>
      <c r="E93" s="2">
        <v>1</v>
      </c>
      <c r="F93" s="10" t="s">
        <v>18</v>
      </c>
      <c r="G93" s="10" t="s">
        <v>310</v>
      </c>
      <c r="H93" s="2">
        <v>1</v>
      </c>
      <c r="I93" s="10" t="s">
        <v>23</v>
      </c>
      <c r="J93" s="10" t="s">
        <v>20</v>
      </c>
      <c r="K93" s="2">
        <v>1</v>
      </c>
      <c r="L93" s="10" t="s">
        <v>23</v>
      </c>
      <c r="M93" s="28" t="s">
        <v>270</v>
      </c>
      <c r="N93" s="2">
        <v>3</v>
      </c>
      <c r="O93" s="10" t="s">
        <v>18</v>
      </c>
      <c r="P93" s="10" t="s">
        <v>275</v>
      </c>
      <c r="Q93" s="2">
        <v>4</v>
      </c>
      <c r="R93" s="10" t="s">
        <v>18</v>
      </c>
    </row>
    <row r="94" spans="4:18" ht="18" customHeight="1">
      <c r="D94" s="10" t="s">
        <v>20</v>
      </c>
      <c r="E94" s="2">
        <v>1</v>
      </c>
      <c r="F94" s="10" t="s">
        <v>23</v>
      </c>
      <c r="G94" s="10" t="s">
        <v>274</v>
      </c>
      <c r="H94" s="2">
        <v>1</v>
      </c>
      <c r="I94" s="10" t="s">
        <v>18</v>
      </c>
      <c r="J94" s="10" t="s">
        <v>275</v>
      </c>
      <c r="K94" s="2">
        <v>2</v>
      </c>
      <c r="L94" s="10" t="s">
        <v>18</v>
      </c>
      <c r="M94" s="28" t="s">
        <v>265</v>
      </c>
      <c r="N94" s="2">
        <v>1</v>
      </c>
      <c r="O94" s="10" t="s">
        <v>23</v>
      </c>
      <c r="P94" s="10" t="s">
        <v>265</v>
      </c>
      <c r="Q94" s="2">
        <v>1</v>
      </c>
      <c r="R94" s="10" t="s">
        <v>23</v>
      </c>
    </row>
    <row r="95" spans="4:18" ht="18" customHeight="1">
      <c r="D95" s="10" t="s">
        <v>310</v>
      </c>
      <c r="E95" s="2">
        <v>1</v>
      </c>
      <c r="F95" s="10" t="s">
        <v>23</v>
      </c>
      <c r="G95" s="10" t="s">
        <v>276</v>
      </c>
      <c r="H95" s="2">
        <v>1</v>
      </c>
      <c r="I95" s="10" t="s">
        <v>18</v>
      </c>
      <c r="J95" s="28" t="s">
        <v>267</v>
      </c>
      <c r="K95" s="2">
        <v>1</v>
      </c>
      <c r="L95" s="10" t="s">
        <v>18</v>
      </c>
      <c r="M95" s="28" t="s">
        <v>274</v>
      </c>
      <c r="N95" s="2">
        <v>2</v>
      </c>
      <c r="O95" s="10" t="s">
        <v>18</v>
      </c>
      <c r="P95" s="10" t="s">
        <v>277</v>
      </c>
      <c r="Q95" s="2">
        <v>1</v>
      </c>
      <c r="R95" s="10" t="s">
        <v>18</v>
      </c>
    </row>
    <row r="96" spans="4:18" ht="18" customHeight="1">
      <c r="D96" s="10" t="s">
        <v>274</v>
      </c>
      <c r="E96" s="2">
        <v>2</v>
      </c>
      <c r="F96" s="10" t="s">
        <v>18</v>
      </c>
      <c r="G96" s="10" t="s">
        <v>275</v>
      </c>
      <c r="H96" s="2">
        <v>1</v>
      </c>
      <c r="I96" s="10" t="s">
        <v>18</v>
      </c>
      <c r="J96" s="183" t="s">
        <v>245</v>
      </c>
      <c r="K96" s="148">
        <v>1</v>
      </c>
      <c r="L96" s="137" t="s">
        <v>16</v>
      </c>
      <c r="M96" s="28" t="s">
        <v>275</v>
      </c>
      <c r="N96" s="2">
        <v>3</v>
      </c>
      <c r="O96" s="10" t="s">
        <v>18</v>
      </c>
      <c r="P96" s="2" t="s">
        <v>279</v>
      </c>
      <c r="Q96" s="19">
        <v>2</v>
      </c>
      <c r="R96" s="10" t="s">
        <v>18</v>
      </c>
    </row>
    <row r="97" spans="4:21" ht="18" customHeight="1">
      <c r="D97" s="10" t="s">
        <v>276</v>
      </c>
      <c r="E97" s="2">
        <v>1</v>
      </c>
      <c r="F97" s="10" t="s">
        <v>18</v>
      </c>
      <c r="G97" s="137" t="s">
        <v>123</v>
      </c>
      <c r="H97" s="148">
        <v>1</v>
      </c>
      <c r="I97" s="137" t="s">
        <v>23</v>
      </c>
      <c r="J97" s="183" t="s">
        <v>61</v>
      </c>
      <c r="K97" s="148">
        <v>1</v>
      </c>
      <c r="L97" s="137" t="s">
        <v>16</v>
      </c>
      <c r="M97" s="28" t="s">
        <v>277</v>
      </c>
      <c r="N97" s="2">
        <v>1</v>
      </c>
      <c r="O97" s="10" t="s">
        <v>18</v>
      </c>
      <c r="P97" s="28" t="s">
        <v>44</v>
      </c>
      <c r="Q97" s="2">
        <v>1</v>
      </c>
      <c r="R97" s="10" t="s">
        <v>11</v>
      </c>
    </row>
    <row r="98" spans="4:21" ht="18" customHeight="1">
      <c r="D98" s="10" t="s">
        <v>275</v>
      </c>
      <c r="E98" s="2">
        <v>2</v>
      </c>
      <c r="F98" s="10" t="s">
        <v>18</v>
      </c>
      <c r="G98" s="137" t="s">
        <v>217</v>
      </c>
      <c r="H98" s="148">
        <v>1</v>
      </c>
      <c r="I98" s="137" t="s">
        <v>23</v>
      </c>
      <c r="J98" s="183" t="s">
        <v>188</v>
      </c>
      <c r="K98" s="148">
        <v>1</v>
      </c>
      <c r="L98" s="137" t="s">
        <v>16</v>
      </c>
      <c r="M98" s="2" t="s">
        <v>279</v>
      </c>
      <c r="N98" s="19">
        <v>2</v>
      </c>
      <c r="O98" s="10" t="s">
        <v>18</v>
      </c>
      <c r="P98" s="10" t="s">
        <v>310</v>
      </c>
      <c r="Q98" s="2">
        <v>1</v>
      </c>
      <c r="R98" s="10" t="s">
        <v>11</v>
      </c>
    </row>
    <row r="99" spans="4:21" ht="18" customHeight="1">
      <c r="D99" s="137" t="s">
        <v>66</v>
      </c>
      <c r="E99" s="148">
        <v>1</v>
      </c>
      <c r="F99" s="182" t="s">
        <v>16</v>
      </c>
      <c r="G99" s="137" t="s">
        <v>172</v>
      </c>
      <c r="H99" s="148">
        <v>1</v>
      </c>
      <c r="I99" s="137" t="s">
        <v>23</v>
      </c>
      <c r="J99" s="10" t="s">
        <v>277</v>
      </c>
      <c r="K99" s="2">
        <v>1</v>
      </c>
      <c r="L99" s="10" t="s">
        <v>18</v>
      </c>
      <c r="M99" s="10" t="s">
        <v>276</v>
      </c>
      <c r="N99" s="2">
        <v>1</v>
      </c>
      <c r="O99" s="10" t="s">
        <v>23</v>
      </c>
      <c r="P99" s="10" t="s">
        <v>20</v>
      </c>
      <c r="Q99" s="2">
        <v>1</v>
      </c>
      <c r="R99" s="10" t="s">
        <v>11</v>
      </c>
    </row>
    <row r="100" spans="4:21" ht="18" customHeight="1">
      <c r="D100" s="137" t="s">
        <v>81</v>
      </c>
      <c r="E100" s="148">
        <v>1</v>
      </c>
      <c r="F100" s="182" t="s">
        <v>16</v>
      </c>
      <c r="G100" s="10" t="s">
        <v>277</v>
      </c>
      <c r="H100" s="2">
        <v>1</v>
      </c>
      <c r="I100" s="10" t="s">
        <v>18</v>
      </c>
      <c r="J100" s="10" t="s">
        <v>276</v>
      </c>
      <c r="K100" s="2">
        <v>1</v>
      </c>
      <c r="L100" s="10" t="s">
        <v>23</v>
      </c>
      <c r="M100" s="2" t="s">
        <v>308</v>
      </c>
      <c r="N100" s="19">
        <v>1</v>
      </c>
      <c r="O100" s="10" t="s">
        <v>11</v>
      </c>
      <c r="P100" s="10"/>
      <c r="R100" s="10"/>
    </row>
    <row r="101" spans="4:21" ht="18" customHeight="1">
      <c r="D101" s="137" t="s">
        <v>42</v>
      </c>
      <c r="E101" s="148">
        <v>1</v>
      </c>
      <c r="F101" s="182" t="s">
        <v>16</v>
      </c>
      <c r="G101" s="10" t="s">
        <v>28</v>
      </c>
      <c r="H101" s="2">
        <v>1</v>
      </c>
      <c r="I101" s="10" t="s">
        <v>16</v>
      </c>
      <c r="J101" s="10" t="s">
        <v>113</v>
      </c>
      <c r="K101" s="19">
        <v>1</v>
      </c>
      <c r="L101" s="10" t="s">
        <v>11</v>
      </c>
      <c r="M101" s="10" t="s">
        <v>304</v>
      </c>
      <c r="N101" s="2">
        <v>1</v>
      </c>
      <c r="O101" s="10" t="s">
        <v>11</v>
      </c>
      <c r="P101" s="10"/>
      <c r="R101" s="10"/>
    </row>
    <row r="102" spans="4:21" ht="18" customHeight="1">
      <c r="D102" s="10" t="s">
        <v>277</v>
      </c>
      <c r="E102" s="2">
        <v>1</v>
      </c>
      <c r="F102" s="10" t="s">
        <v>11</v>
      </c>
      <c r="G102" s="10" t="s">
        <v>15</v>
      </c>
      <c r="H102" s="2">
        <v>2</v>
      </c>
      <c r="I102" s="10" t="s">
        <v>16</v>
      </c>
      <c r="J102" s="10" t="s">
        <v>79</v>
      </c>
      <c r="K102" s="2">
        <v>1</v>
      </c>
      <c r="L102" s="10" t="s">
        <v>11</v>
      </c>
      <c r="N102" s="19"/>
      <c r="O102" s="10"/>
      <c r="P102" s="10"/>
      <c r="R102" s="10"/>
    </row>
    <row r="103" spans="4:21" ht="18" customHeight="1">
      <c r="D103" s="10" t="s">
        <v>301</v>
      </c>
      <c r="E103" s="2">
        <v>1</v>
      </c>
      <c r="F103" s="10" t="s">
        <v>11</v>
      </c>
      <c r="G103" s="10"/>
      <c r="I103" s="10"/>
      <c r="J103" s="10" t="s">
        <v>309</v>
      </c>
      <c r="K103" s="2">
        <v>1</v>
      </c>
      <c r="L103" s="10" t="s">
        <v>11</v>
      </c>
      <c r="M103" s="10"/>
      <c r="O103" s="10"/>
      <c r="P103" s="10"/>
      <c r="R103" s="10"/>
    </row>
    <row r="104" spans="4:21" ht="18" customHeight="1">
      <c r="D104" s="10"/>
      <c r="F104" s="10"/>
      <c r="G104" s="10"/>
      <c r="I104" s="10"/>
      <c r="J104" s="10"/>
      <c r="L104" s="10"/>
      <c r="M104" s="10"/>
      <c r="O104" s="10"/>
      <c r="P104" s="10"/>
      <c r="Q104" s="2" t="s">
        <v>210</v>
      </c>
      <c r="R104" s="10"/>
    </row>
    <row r="105" spans="4:21" ht="18" customHeight="1">
      <c r="D105" s="11"/>
      <c r="F105" s="11"/>
      <c r="G105" s="72"/>
      <c r="H105" s="173"/>
      <c r="I105" s="72"/>
      <c r="J105" s="11"/>
      <c r="L105" s="11"/>
      <c r="M105" s="11"/>
      <c r="O105" s="11"/>
      <c r="P105" s="11"/>
      <c r="R105" s="11"/>
    </row>
    <row r="106" spans="4:21" ht="18" customHeight="1">
      <c r="D106" s="11"/>
      <c r="E106" s="430">
        <f>SUM(E83:E105)</f>
        <v>32</v>
      </c>
      <c r="F106" s="430"/>
      <c r="G106" s="78"/>
      <c r="H106" s="430">
        <f>SUM(H83:H105)</f>
        <v>32</v>
      </c>
      <c r="I106" s="430"/>
      <c r="J106" s="78"/>
      <c r="K106" s="430">
        <f>SUM(K83:K105)</f>
        <v>32</v>
      </c>
      <c r="L106" s="436"/>
      <c r="M106" s="78"/>
      <c r="N106" s="430">
        <f>SUM(N83:N105)</f>
        <v>32</v>
      </c>
      <c r="O106" s="430"/>
      <c r="P106" s="12"/>
      <c r="Q106" s="432">
        <f>SUM(Q83:Q105)</f>
        <v>32</v>
      </c>
      <c r="R106" s="431"/>
    </row>
    <row r="107" spans="4:21" ht="18" customHeight="1">
      <c r="D107"/>
      <c r="E107"/>
      <c r="F107"/>
      <c r="G107"/>
      <c r="H107"/>
      <c r="I107"/>
      <c r="J107"/>
      <c r="K107"/>
      <c r="L107"/>
      <c r="M107"/>
      <c r="N107"/>
      <c r="O107"/>
      <c r="P107"/>
      <c r="Q107"/>
      <c r="R107"/>
      <c r="S107"/>
    </row>
    <row r="108" spans="4:21" ht="18" customHeight="1">
      <c r="D108"/>
      <c r="E108"/>
      <c r="F108"/>
      <c r="G108"/>
      <c r="H108"/>
      <c r="I108"/>
      <c r="J108"/>
      <c r="K108"/>
      <c r="L108"/>
      <c r="M108"/>
      <c r="N108"/>
      <c r="O108"/>
      <c r="P108"/>
      <c r="Q108"/>
      <c r="R108"/>
      <c r="S108"/>
    </row>
    <row r="109" spans="4:21" ht="18" customHeight="1">
      <c r="D109"/>
      <c r="E109"/>
      <c r="F109"/>
      <c r="G109"/>
      <c r="H109"/>
      <c r="I109"/>
      <c r="J109"/>
      <c r="K109"/>
      <c r="L109"/>
      <c r="M109"/>
      <c r="N109"/>
      <c r="O109"/>
      <c r="P109"/>
      <c r="Q109"/>
      <c r="R109"/>
      <c r="S109"/>
    </row>
    <row r="110" spans="4:21" ht="18" customHeight="1">
      <c r="D110"/>
      <c r="E110"/>
      <c r="F110"/>
      <c r="G110"/>
      <c r="H110"/>
      <c r="I110"/>
      <c r="J110"/>
      <c r="K110"/>
      <c r="L110"/>
      <c r="M110"/>
      <c r="N110"/>
      <c r="O110"/>
      <c r="P110"/>
      <c r="Q110"/>
      <c r="R110"/>
      <c r="S110"/>
    </row>
    <row r="111" spans="4:21" ht="18" customHeight="1">
      <c r="D111"/>
      <c r="E111"/>
      <c r="F111"/>
      <c r="G111"/>
      <c r="H111"/>
      <c r="I111"/>
      <c r="J111"/>
      <c r="K111"/>
      <c r="L111"/>
      <c r="M111"/>
      <c r="N111"/>
      <c r="O111"/>
      <c r="P111"/>
      <c r="Q111"/>
      <c r="R111"/>
      <c r="S111"/>
    </row>
    <row r="112" spans="4:21" ht="18" customHeight="1">
      <c r="D112"/>
      <c r="E112"/>
      <c r="F112"/>
      <c r="G112"/>
      <c r="H112"/>
      <c r="I112"/>
      <c r="J112"/>
      <c r="K112"/>
      <c r="L112"/>
      <c r="M112"/>
      <c r="N112"/>
      <c r="O112"/>
      <c r="P112"/>
      <c r="Q112"/>
      <c r="R112"/>
      <c r="S112"/>
      <c r="T112"/>
      <c r="U112"/>
    </row>
    <row r="113" spans="4:21" ht="18" customHeight="1">
      <c r="D113"/>
      <c r="E113"/>
      <c r="F113"/>
      <c r="G113"/>
      <c r="H113"/>
      <c r="I113"/>
      <c r="J113"/>
      <c r="K113"/>
      <c r="L113"/>
      <c r="M113"/>
      <c r="N113"/>
      <c r="O113"/>
      <c r="P113"/>
      <c r="Q113"/>
      <c r="R113"/>
      <c r="S113"/>
      <c r="T113"/>
      <c r="U113"/>
    </row>
    <row r="114" spans="4:21" ht="18" customHeight="1">
      <c r="D114"/>
      <c r="E114"/>
      <c r="F114"/>
      <c r="G114"/>
      <c r="H114"/>
      <c r="I114"/>
      <c r="J114"/>
      <c r="K114"/>
      <c r="L114"/>
      <c r="M114"/>
      <c r="N114"/>
      <c r="O114"/>
      <c r="P114"/>
      <c r="Q114"/>
      <c r="R114"/>
      <c r="S114"/>
      <c r="T114"/>
      <c r="U114"/>
    </row>
    <row r="115" spans="4:21" ht="18" customHeight="1">
      <c r="D115"/>
      <c r="E115"/>
      <c r="F115"/>
      <c r="G115"/>
      <c r="H115"/>
      <c r="I115"/>
      <c r="J115"/>
      <c r="K115"/>
      <c r="L115"/>
      <c r="M115"/>
      <c r="N115"/>
      <c r="O115"/>
      <c r="P115"/>
      <c r="Q115"/>
      <c r="R115"/>
      <c r="S115"/>
      <c r="T115"/>
      <c r="U115"/>
    </row>
    <row r="116" spans="4:21" ht="18" customHeight="1">
      <c r="D116"/>
      <c r="E116"/>
      <c r="F116"/>
      <c r="G116"/>
      <c r="H116"/>
      <c r="I116"/>
      <c r="J116"/>
      <c r="K116"/>
      <c r="L116"/>
      <c r="M116"/>
      <c r="N116"/>
      <c r="O116"/>
      <c r="P116"/>
      <c r="Q116"/>
      <c r="R116"/>
      <c r="S116"/>
      <c r="T116"/>
      <c r="U116"/>
    </row>
    <row r="117" spans="4:21" ht="18" customHeight="1">
      <c r="D117"/>
      <c r="E117"/>
      <c r="F117"/>
      <c r="G117"/>
      <c r="H117"/>
      <c r="I117"/>
      <c r="J117"/>
      <c r="K117"/>
      <c r="L117"/>
      <c r="M117"/>
      <c r="N117"/>
      <c r="O117"/>
      <c r="P117"/>
      <c r="Q117"/>
      <c r="R117"/>
      <c r="S117"/>
      <c r="T117"/>
      <c r="U117"/>
    </row>
    <row r="118" spans="4:21" ht="18" customHeight="1">
      <c r="D118"/>
      <c r="E118"/>
      <c r="F118"/>
      <c r="G118"/>
      <c r="H118"/>
      <c r="I118"/>
      <c r="J118"/>
      <c r="K118"/>
      <c r="L118"/>
      <c r="M118"/>
      <c r="N118"/>
      <c r="O118"/>
      <c r="P118"/>
      <c r="Q118"/>
      <c r="R118"/>
      <c r="S118"/>
      <c r="T118"/>
      <c r="U118"/>
    </row>
    <row r="119" spans="4:21" ht="18" customHeight="1">
      <c r="D119"/>
      <c r="E119"/>
      <c r="F119"/>
      <c r="G119"/>
      <c r="H119"/>
      <c r="I119"/>
      <c r="J119"/>
      <c r="K119"/>
      <c r="L119"/>
      <c r="M119"/>
      <c r="N119"/>
      <c r="O119"/>
      <c r="P119"/>
      <c r="Q119"/>
      <c r="R119"/>
      <c r="S119"/>
      <c r="T119"/>
      <c r="U119"/>
    </row>
    <row r="120" spans="4:21" ht="18" customHeight="1">
      <c r="D120"/>
      <c r="E120"/>
      <c r="F120"/>
      <c r="G120"/>
      <c r="H120"/>
      <c r="I120"/>
      <c r="J120"/>
      <c r="K120"/>
      <c r="L120"/>
      <c r="M120"/>
      <c r="N120"/>
      <c r="O120"/>
      <c r="P120"/>
      <c r="Q120"/>
      <c r="R120"/>
      <c r="S120"/>
      <c r="T120"/>
      <c r="U120"/>
    </row>
    <row r="121" spans="4:21" ht="18" customHeight="1">
      <c r="D121"/>
      <c r="E121"/>
      <c r="F121"/>
      <c r="G121"/>
      <c r="H121"/>
      <c r="I121"/>
      <c r="J121"/>
      <c r="K121"/>
      <c r="L121"/>
      <c r="M121"/>
      <c r="N121"/>
      <c r="O121"/>
      <c r="P121"/>
      <c r="Q121"/>
      <c r="R121"/>
      <c r="S121"/>
      <c r="T121"/>
      <c r="U121"/>
    </row>
    <row r="122" spans="4:21" ht="18" customHeight="1">
      <c r="D122"/>
      <c r="E122"/>
      <c r="F122"/>
      <c r="G122"/>
      <c r="H122"/>
      <c r="I122"/>
      <c r="J122"/>
      <c r="K122"/>
      <c r="L122"/>
      <c r="M122"/>
      <c r="N122"/>
      <c r="O122"/>
      <c r="P122"/>
      <c r="Q122"/>
      <c r="R122"/>
      <c r="S122"/>
      <c r="T122"/>
      <c r="U122"/>
    </row>
    <row r="123" spans="4:21" ht="18" customHeight="1">
      <c r="D123"/>
      <c r="E123"/>
      <c r="F123"/>
      <c r="G123"/>
      <c r="H123"/>
      <c r="I123"/>
      <c r="J123"/>
      <c r="K123"/>
      <c r="L123"/>
      <c r="M123"/>
      <c r="N123"/>
      <c r="O123"/>
      <c r="P123"/>
      <c r="Q123"/>
      <c r="R123"/>
      <c r="S123"/>
    </row>
    <row r="124" spans="4:21" ht="18" customHeight="1">
      <c r="D124"/>
      <c r="E124"/>
      <c r="F124"/>
      <c r="G124"/>
      <c r="H124"/>
      <c r="I124"/>
      <c r="J124"/>
      <c r="K124"/>
      <c r="L124"/>
      <c r="M124"/>
      <c r="N124"/>
      <c r="O124"/>
      <c r="P124"/>
      <c r="Q124"/>
      <c r="R124"/>
      <c r="S124"/>
    </row>
    <row r="125" spans="4:21" ht="18" customHeight="1">
      <c r="D125"/>
      <c r="E125"/>
      <c r="F125"/>
      <c r="G125"/>
      <c r="H125"/>
      <c r="I125"/>
      <c r="J125"/>
      <c r="K125"/>
      <c r="L125"/>
      <c r="M125"/>
      <c r="N125"/>
      <c r="O125"/>
      <c r="P125"/>
      <c r="Q125"/>
      <c r="R125"/>
      <c r="S125"/>
    </row>
    <row r="126" spans="4:21" ht="18" customHeight="1">
      <c r="D126"/>
      <c r="E126"/>
      <c r="F126"/>
      <c r="G126"/>
      <c r="H126"/>
      <c r="I126"/>
      <c r="J126"/>
      <c r="K126"/>
      <c r="L126"/>
      <c r="M126"/>
      <c r="N126"/>
      <c r="O126"/>
      <c r="P126"/>
      <c r="Q126"/>
      <c r="R126"/>
      <c r="S126"/>
    </row>
    <row r="127" spans="4:21" ht="18" customHeight="1">
      <c r="D127"/>
      <c r="E127"/>
      <c r="F127"/>
      <c r="G127"/>
      <c r="H127"/>
      <c r="I127"/>
      <c r="J127"/>
      <c r="K127"/>
      <c r="L127"/>
      <c r="M127"/>
      <c r="N127"/>
      <c r="O127"/>
      <c r="P127"/>
      <c r="Q127"/>
      <c r="R127"/>
      <c r="S127"/>
    </row>
    <row r="128" spans="4:21" ht="18" customHeight="1">
      <c r="D128"/>
      <c r="E128"/>
      <c r="F128"/>
      <c r="G128"/>
      <c r="H128"/>
      <c r="I128"/>
      <c r="J128"/>
      <c r="K128"/>
      <c r="L128"/>
      <c r="M128"/>
      <c r="N128"/>
      <c r="O128"/>
      <c r="P128"/>
      <c r="Q128"/>
      <c r="R128"/>
      <c r="S128"/>
    </row>
  </sheetData>
  <mergeCells count="41">
    <mergeCell ref="P29:R29"/>
    <mergeCell ref="H56:I56"/>
    <mergeCell ref="K56:L56"/>
    <mergeCell ref="A1:B1"/>
    <mergeCell ref="J1:L1"/>
    <mergeCell ref="M1:O1"/>
    <mergeCell ref="P1:R1"/>
    <mergeCell ref="K28:L28"/>
    <mergeCell ref="N28:O28"/>
    <mergeCell ref="Q28:R28"/>
    <mergeCell ref="D1:F1"/>
    <mergeCell ref="E28:F28"/>
    <mergeCell ref="G1:I1"/>
    <mergeCell ref="H28:I28"/>
    <mergeCell ref="Q56:R56"/>
    <mergeCell ref="D29:F29"/>
    <mergeCell ref="K80:L80"/>
    <mergeCell ref="N80:O80"/>
    <mergeCell ref="Q80:R80"/>
    <mergeCell ref="P57:R57"/>
    <mergeCell ref="D57:F57"/>
    <mergeCell ref="G57:I57"/>
    <mergeCell ref="J57:L57"/>
    <mergeCell ref="M57:O57"/>
    <mergeCell ref="E80:F80"/>
    <mergeCell ref="H80:I80"/>
    <mergeCell ref="G29:I29"/>
    <mergeCell ref="J29:L29"/>
    <mergeCell ref="N56:O56"/>
    <mergeCell ref="E56:F56"/>
    <mergeCell ref="M29:O29"/>
    <mergeCell ref="P81:R81"/>
    <mergeCell ref="E106:F106"/>
    <mergeCell ref="H106:I106"/>
    <mergeCell ref="K106:L106"/>
    <mergeCell ref="N106:O106"/>
    <mergeCell ref="Q106:R106"/>
    <mergeCell ref="D81:F81"/>
    <mergeCell ref="G81:I81"/>
    <mergeCell ref="J81:L81"/>
    <mergeCell ref="M81:O81"/>
  </mergeCells>
  <conditionalFormatting sqref="A5">
    <cfRule type="duplicateValues" dxfId="2118" priority="889"/>
  </conditionalFormatting>
  <conditionalFormatting sqref="A7">
    <cfRule type="duplicateValues" dxfId="2117" priority="876"/>
  </conditionalFormatting>
  <conditionalFormatting sqref="A34">
    <cfRule type="cellIs" dxfId="2116" priority="3878" operator="equal">
      <formula>"Medium"</formula>
    </cfRule>
    <cfRule type="cellIs" dxfId="2115" priority="3879" operator="equal">
      <formula>"High"</formula>
    </cfRule>
    <cfRule type="cellIs" dxfId="2114" priority="3877" operator="equal">
      <formula>"Low"</formula>
    </cfRule>
  </conditionalFormatting>
  <conditionalFormatting sqref="A36:A39">
    <cfRule type="cellIs" dxfId="2113" priority="3880" operator="equal">
      <formula>"Low"</formula>
    </cfRule>
    <cfRule type="cellIs" dxfId="2112" priority="3881" operator="equal">
      <formula>"Medium"</formula>
    </cfRule>
    <cfRule type="cellIs" dxfId="2111" priority="3882" operator="equal">
      <formula>"High"</formula>
    </cfRule>
  </conditionalFormatting>
  <conditionalFormatting sqref="A31:B32">
    <cfRule type="containsText" dxfId="2110" priority="864" operator="containsText" text="FP still unfinished">
      <formula>NOT(ISERROR(SEARCH("FP still unfinished",A31)))</formula>
    </cfRule>
    <cfRule type="containsText" dxfId="2109" priority="865" operator="containsText" text="Scheduled">
      <formula>NOT(ISERROR(SEARCH("Scheduled",A31)))</formula>
    </cfRule>
    <cfRule type="containsText" dxfId="2108" priority="866" operator="containsText" text="In progress">
      <formula>NOT(ISERROR(SEARCH("In progress",A31)))</formula>
    </cfRule>
    <cfRule type="containsText" dxfId="2107" priority="867" operator="containsText" text="Done">
      <formula>NOT(ISERROR(SEARCH("Done",A31)))</formula>
    </cfRule>
  </conditionalFormatting>
  <conditionalFormatting sqref="B3:B11">
    <cfRule type="containsText" dxfId="2106" priority="870" operator="containsText" text="In progress">
      <formula>NOT(ISERROR(SEARCH("In progress",B3)))</formula>
    </cfRule>
    <cfRule type="containsText" dxfId="2105" priority="868" operator="containsText" text="FP still unfinished">
      <formula>NOT(ISERROR(SEARCH("FP still unfinished",B3)))</formula>
    </cfRule>
    <cfRule type="containsText" dxfId="2104" priority="869" operator="containsText" text="Scheduled">
      <formula>NOT(ISERROR(SEARCH("Scheduled",B3)))</formula>
    </cfRule>
    <cfRule type="containsText" dxfId="2103" priority="871" operator="containsText" text="Done">
      <formula>NOT(ISERROR(SEARCH("Done",B3)))</formula>
    </cfRule>
  </conditionalFormatting>
  <conditionalFormatting sqref="B10:B30">
    <cfRule type="containsText" dxfId="2102" priority="2" operator="containsText" text="FP still unfinished">
      <formula>NOT(ISERROR(SEARCH("FP still unfinished",B10)))</formula>
    </cfRule>
    <cfRule type="containsText" dxfId="2101" priority="3" operator="containsText" text="Scheduled">
      <formula>NOT(ISERROR(SEARCH("Scheduled",B10)))</formula>
    </cfRule>
    <cfRule type="containsText" dxfId="2100" priority="4" operator="containsText" text="In progress">
      <formula>NOT(ISERROR(SEARCH("In progress",B10)))</formula>
    </cfRule>
    <cfRule type="containsText" dxfId="2099" priority="5" operator="containsText" text="Done">
      <formula>NOT(ISERROR(SEARCH("Done",B10)))</formula>
    </cfRule>
  </conditionalFormatting>
  <conditionalFormatting sqref="B29:B30">
    <cfRule type="cellIs" dxfId="2098" priority="1" operator="equal">
      <formula>"Pending"</formula>
    </cfRule>
  </conditionalFormatting>
  <conditionalFormatting sqref="D7:F7">
    <cfRule type="cellIs" dxfId="2097" priority="3721" operator="equal">
      <formula>"Low"</formula>
    </cfRule>
    <cfRule type="cellIs" dxfId="2096" priority="3722" operator="equal">
      <formula>"Medium"</formula>
    </cfRule>
    <cfRule type="cellIs" dxfId="2095" priority="3723" operator="equal">
      <formula>"High"</formula>
    </cfRule>
  </conditionalFormatting>
  <conditionalFormatting sqref="D35:F35">
    <cfRule type="cellIs" dxfId="2094" priority="3712" operator="equal">
      <formula>"Low"</formula>
    </cfRule>
    <cfRule type="cellIs" dxfId="2093" priority="3713" operator="equal">
      <formula>"Medium"</formula>
    </cfRule>
    <cfRule type="cellIs" dxfId="2092" priority="3714" operator="equal">
      <formula>"High"</formula>
    </cfRule>
  </conditionalFormatting>
  <conditionalFormatting sqref="D37:F38">
    <cfRule type="cellIs" dxfId="2091" priority="3708" operator="equal">
      <formula>"High"</formula>
    </cfRule>
    <cfRule type="cellIs" dxfId="2090" priority="3706" operator="equal">
      <formula>"Low"</formula>
    </cfRule>
    <cfRule type="cellIs" dxfId="2089" priority="3707" operator="equal">
      <formula>"Medium"</formula>
    </cfRule>
  </conditionalFormatting>
  <conditionalFormatting sqref="D64:F75">
    <cfRule type="cellIs" dxfId="2088" priority="666" operator="equal">
      <formula>"Low"</formula>
    </cfRule>
    <cfRule type="cellIs" dxfId="2087" priority="667" operator="equal">
      <formula>"Medium"</formula>
    </cfRule>
    <cfRule type="cellIs" dxfId="2086" priority="668" operator="equal">
      <formula>"High"</formula>
    </cfRule>
  </conditionalFormatting>
  <conditionalFormatting sqref="D77:F78">
    <cfRule type="cellIs" dxfId="2085" priority="80" operator="equal">
      <formula>"High"</formula>
    </cfRule>
    <cfRule type="cellIs" dxfId="2084" priority="79" operator="equal">
      <formula>"Medium"</formula>
    </cfRule>
    <cfRule type="cellIs" dxfId="2083" priority="78" operator="equal">
      <formula>"Low"</formula>
    </cfRule>
  </conditionalFormatting>
  <conditionalFormatting sqref="D87:F96">
    <cfRule type="cellIs" dxfId="2082" priority="247" operator="equal">
      <formula>"Medium"</formula>
    </cfRule>
    <cfRule type="cellIs" dxfId="2081" priority="248" operator="equal">
      <formula>"High"</formula>
    </cfRule>
    <cfRule type="cellIs" dxfId="2080" priority="246" operator="equal">
      <formula>"Low"</formula>
    </cfRule>
  </conditionalFormatting>
  <conditionalFormatting sqref="D101:F103">
    <cfRule type="cellIs" dxfId="2079" priority="245" operator="equal">
      <formula>"High"</formula>
    </cfRule>
    <cfRule type="cellIs" dxfId="2078" priority="244" operator="equal">
      <formula>"Medium"</formula>
    </cfRule>
    <cfRule type="cellIs" dxfId="2077" priority="243" operator="equal">
      <formula>"Low"</formula>
    </cfRule>
  </conditionalFormatting>
  <conditionalFormatting sqref="D9:I10">
    <cfRule type="cellIs" dxfId="2076" priority="1303" operator="equal">
      <formula>"Low"</formula>
    </cfRule>
    <cfRule type="cellIs" dxfId="2075" priority="1304" operator="equal">
      <formula>"Medium"</formula>
    </cfRule>
    <cfRule type="cellIs" dxfId="2074" priority="1305" operator="equal">
      <formula>"High"</formula>
    </cfRule>
  </conditionalFormatting>
  <conditionalFormatting sqref="D89:R89">
    <cfRule type="cellIs" dxfId="2073" priority="919" operator="equal">
      <formula>"Medium"</formula>
    </cfRule>
    <cfRule type="cellIs" dxfId="2072" priority="920" operator="equal">
      <formula>"High"</formula>
    </cfRule>
    <cfRule type="cellIs" dxfId="2071" priority="918" operator="equal">
      <formula>"Low"</formula>
    </cfRule>
  </conditionalFormatting>
  <conditionalFormatting sqref="E71:E74">
    <cfRule type="cellIs" dxfId="2070" priority="774" operator="equal">
      <formula>"Low"</formula>
    </cfRule>
    <cfRule type="cellIs" dxfId="2069" priority="776" operator="equal">
      <formula>"High"</formula>
    </cfRule>
    <cfRule type="cellIs" dxfId="2068" priority="775" operator="equal">
      <formula>"Medium"</formula>
    </cfRule>
  </conditionalFormatting>
  <conditionalFormatting sqref="E92:E94">
    <cfRule type="cellIs" dxfId="2067" priority="685" operator="equal">
      <formula>"Medium"</formula>
    </cfRule>
    <cfRule type="cellIs" dxfId="2066" priority="686" operator="equal">
      <formula>"High"</formula>
    </cfRule>
    <cfRule type="cellIs" dxfId="2065" priority="684" operator="equal">
      <formula>"Low"</formula>
    </cfRule>
  </conditionalFormatting>
  <conditionalFormatting sqref="G12:I12 H13:I13 G14:I18">
    <cfRule type="cellIs" dxfId="2064" priority="1111" operator="equal">
      <formula>"Medium"</formula>
    </cfRule>
    <cfRule type="cellIs" dxfId="2063" priority="1110" operator="equal">
      <formula>"Low"</formula>
    </cfRule>
    <cfRule type="cellIs" dxfId="2062" priority="1112" operator="equal">
      <formula>"High"</formula>
    </cfRule>
  </conditionalFormatting>
  <conditionalFormatting sqref="G21:I22">
    <cfRule type="cellIs" dxfId="2061" priority="103" operator="equal">
      <formula>"Medium"</formula>
    </cfRule>
    <cfRule type="cellIs" dxfId="2060" priority="102" operator="equal">
      <formula>"Low"</formula>
    </cfRule>
    <cfRule type="cellIs" dxfId="2059" priority="104" operator="equal">
      <formula>"High"</formula>
    </cfRule>
  </conditionalFormatting>
  <conditionalFormatting sqref="G34:I34">
    <cfRule type="cellIs" dxfId="2058" priority="3874" operator="equal">
      <formula>"Low"</formula>
    </cfRule>
    <cfRule type="cellIs" dxfId="2057" priority="3876" operator="equal">
      <formula>"High"</formula>
    </cfRule>
    <cfRule type="cellIs" dxfId="2056" priority="3875" operator="equal">
      <formula>"Medium"</formula>
    </cfRule>
  </conditionalFormatting>
  <conditionalFormatting sqref="G64:I64">
    <cfRule type="cellIs" dxfId="2055" priority="663" operator="equal">
      <formula>"Low"</formula>
    </cfRule>
    <cfRule type="cellIs" dxfId="2054" priority="665" operator="equal">
      <formula>"High"</formula>
    </cfRule>
    <cfRule type="cellIs" dxfId="2053" priority="664" operator="equal">
      <formula>"Medium"</formula>
    </cfRule>
  </conditionalFormatting>
  <conditionalFormatting sqref="G67:I67">
    <cfRule type="cellIs" dxfId="2052" priority="1242" operator="equal">
      <formula>"High"</formula>
    </cfRule>
    <cfRule type="cellIs" dxfId="2051" priority="1241" operator="equal">
      <formula>"Medium"</formula>
    </cfRule>
    <cfRule type="cellIs" dxfId="2050" priority="1240" operator="equal">
      <formula>"Low"</formula>
    </cfRule>
  </conditionalFormatting>
  <conditionalFormatting sqref="G70:I76">
    <cfRule type="cellIs" dxfId="2049" priority="645" operator="equal">
      <formula>"Low"</formula>
    </cfRule>
    <cfRule type="cellIs" dxfId="2048" priority="646" operator="equal">
      <formula>"Medium"</formula>
    </cfRule>
    <cfRule type="cellIs" dxfId="2047" priority="647" operator="equal">
      <formula>"High"</formula>
    </cfRule>
  </conditionalFormatting>
  <conditionalFormatting sqref="G85:I85">
    <cfRule type="cellIs" dxfId="2046" priority="554" operator="equal">
      <formula>"High"</formula>
    </cfRule>
    <cfRule type="cellIs" dxfId="2045" priority="552" operator="equal">
      <formula>"Low"</formula>
    </cfRule>
    <cfRule type="cellIs" dxfId="2044" priority="553" operator="equal">
      <formula>"Medium"</formula>
    </cfRule>
  </conditionalFormatting>
  <conditionalFormatting sqref="G87:I88">
    <cfRule type="cellIs" dxfId="2043" priority="372" operator="equal">
      <formula>"Low"</formula>
    </cfRule>
    <cfRule type="cellIs" dxfId="2042" priority="374" operator="equal">
      <formula>"High"</formula>
    </cfRule>
    <cfRule type="cellIs" dxfId="2041" priority="373" operator="equal">
      <formula>"Medium"</formula>
    </cfRule>
  </conditionalFormatting>
  <conditionalFormatting sqref="G92:I94">
    <cfRule type="cellIs" dxfId="2040" priority="235" operator="equal">
      <formula>"Medium"</formula>
    </cfRule>
    <cfRule type="cellIs" dxfId="2039" priority="236" operator="equal">
      <formula>"High"</formula>
    </cfRule>
    <cfRule type="cellIs" dxfId="2038" priority="234" operator="equal">
      <formula>"Low"</formula>
    </cfRule>
  </conditionalFormatting>
  <conditionalFormatting sqref="G100:I102">
    <cfRule type="cellIs" dxfId="2037" priority="233" operator="equal">
      <formula>"High"</formula>
    </cfRule>
    <cfRule type="cellIs" dxfId="2036" priority="231" operator="equal">
      <formula>"Low"</formula>
    </cfRule>
    <cfRule type="cellIs" dxfId="2035" priority="232" operator="equal">
      <formula>"Medium"</formula>
    </cfRule>
  </conditionalFormatting>
  <conditionalFormatting sqref="G37:L37">
    <cfRule type="cellIs" dxfId="2034" priority="1269" operator="equal">
      <formula>"High"</formula>
    </cfRule>
    <cfRule type="cellIs" dxfId="2033" priority="1268" operator="equal">
      <formula>"Medium"</formula>
    </cfRule>
    <cfRule type="cellIs" dxfId="2032" priority="1267" operator="equal">
      <formula>"Low"</formula>
    </cfRule>
  </conditionalFormatting>
  <conditionalFormatting sqref="G44:L44">
    <cfRule type="cellIs" dxfId="2031" priority="894" operator="equal">
      <formula>"Low"</formula>
    </cfRule>
    <cfRule type="cellIs" dxfId="2030" priority="895" operator="equal">
      <formula>"Medium"</formula>
    </cfRule>
    <cfRule type="cellIs" dxfId="2029" priority="896" operator="equal">
      <formula>"High"</formula>
    </cfRule>
  </conditionalFormatting>
  <conditionalFormatting sqref="G73:L73">
    <cfRule type="cellIs" dxfId="2028" priority="790" operator="equal">
      <formula>"Medium"</formula>
    </cfRule>
    <cfRule type="cellIs" dxfId="2027" priority="791" operator="equal">
      <formula>"High"</formula>
    </cfRule>
    <cfRule type="cellIs" dxfId="2026" priority="789" operator="equal">
      <formula>"Low"</formula>
    </cfRule>
  </conditionalFormatting>
  <conditionalFormatting sqref="G40:O42">
    <cfRule type="cellIs" dxfId="2025" priority="931" operator="equal">
      <formula>"Medium"</formula>
    </cfRule>
    <cfRule type="cellIs" dxfId="2024" priority="932" operator="equal">
      <formula>"High"</formula>
    </cfRule>
    <cfRule type="cellIs" dxfId="2023" priority="930" operator="equal">
      <formula>"Low"</formula>
    </cfRule>
  </conditionalFormatting>
  <conditionalFormatting sqref="G39:R39 G40:L40 P40:R40">
    <cfRule type="cellIs" dxfId="2022" priority="927" operator="equal">
      <formula>"Low"</formula>
    </cfRule>
    <cfRule type="cellIs" dxfId="2021" priority="928" operator="equal">
      <formula>"Medium"</formula>
    </cfRule>
    <cfRule type="cellIs" dxfId="2020" priority="929" operator="equal">
      <formula>"High"</formula>
    </cfRule>
  </conditionalFormatting>
  <conditionalFormatting sqref="G65:R65">
    <cfRule type="cellIs" dxfId="2019" priority="1231" operator="equal">
      <formula>"Low"</formula>
    </cfRule>
    <cfRule type="cellIs" dxfId="2018" priority="1232" operator="equal">
      <formula>"Medium"</formula>
    </cfRule>
    <cfRule type="cellIs" dxfId="2017" priority="1233" operator="equal">
      <formula>"High"</formula>
    </cfRule>
  </conditionalFormatting>
  <conditionalFormatting sqref="H72:H75">
    <cfRule type="cellIs" dxfId="2016" priority="658" operator="equal">
      <formula>"Medium"</formula>
    </cfRule>
    <cfRule type="cellIs" dxfId="2015" priority="657" operator="equal">
      <formula>"Low"</formula>
    </cfRule>
    <cfRule type="cellIs" dxfId="2014" priority="659" operator="equal">
      <formula>"High"</formula>
    </cfRule>
  </conditionalFormatting>
  <conditionalFormatting sqref="H91:H92">
    <cfRule type="cellIs" dxfId="2013" priority="681" operator="equal">
      <formula>"Low"</formula>
    </cfRule>
    <cfRule type="cellIs" dxfId="2012" priority="682" operator="equal">
      <formula>"Medium"</formula>
    </cfRule>
    <cfRule type="cellIs" dxfId="2011" priority="683" operator="equal">
      <formula>"High"</formula>
    </cfRule>
  </conditionalFormatting>
  <conditionalFormatting sqref="J101 L101">
    <cfRule type="cellIs" dxfId="2010" priority="319" operator="equal">
      <formula>"Medium"</formula>
    </cfRule>
    <cfRule type="cellIs" dxfId="2009" priority="318" operator="equal">
      <formula>"Low"</formula>
    </cfRule>
    <cfRule type="cellIs" dxfId="2008" priority="320" operator="equal">
      <formula>"High"</formula>
    </cfRule>
  </conditionalFormatting>
  <conditionalFormatting sqref="J78:K78">
    <cfRule type="cellIs" dxfId="2007" priority="736" operator="equal">
      <formula>"Medium"</formula>
    </cfRule>
    <cfRule type="cellIs" dxfId="2006" priority="737" operator="equal">
      <formula>"High"</formula>
    </cfRule>
    <cfRule type="cellIs" dxfId="2005" priority="735" operator="equal">
      <formula>"Low"</formula>
    </cfRule>
  </conditionalFormatting>
  <conditionalFormatting sqref="J8:L8">
    <cfRule type="cellIs" dxfId="2004" priority="1301" operator="equal">
      <formula>"Medium"</formula>
    </cfRule>
    <cfRule type="cellIs" dxfId="2003" priority="1300" operator="equal">
      <formula>"Low"</formula>
    </cfRule>
    <cfRule type="cellIs" dxfId="2002" priority="1302" operator="equal">
      <formula>"High"</formula>
    </cfRule>
  </conditionalFormatting>
  <conditionalFormatting sqref="J13:L15">
    <cfRule type="cellIs" dxfId="2001" priority="1255" operator="equal">
      <formula>"Low"</formula>
    </cfRule>
    <cfRule type="cellIs" dxfId="2000" priority="1256" operator="equal">
      <formula>"Medium"</formula>
    </cfRule>
    <cfRule type="cellIs" dxfId="1999" priority="1257" operator="equal">
      <formula>"High"</formula>
    </cfRule>
  </conditionalFormatting>
  <conditionalFormatting sqref="J17:L18">
    <cfRule type="cellIs" dxfId="1998" priority="108" operator="equal">
      <formula>"Low"</formula>
    </cfRule>
    <cfRule type="cellIs" dxfId="1997" priority="109" operator="equal">
      <formula>"Medium"</formula>
    </cfRule>
    <cfRule type="cellIs" dxfId="1996" priority="110" operator="equal">
      <formula>"High"</formula>
    </cfRule>
  </conditionalFormatting>
  <conditionalFormatting sqref="J20:L21">
    <cfRule type="cellIs" dxfId="1995" priority="909" operator="equal">
      <formula>"Low"</formula>
    </cfRule>
    <cfRule type="cellIs" dxfId="1994" priority="910" operator="equal">
      <formula>"Medium"</formula>
    </cfRule>
    <cfRule type="cellIs" dxfId="1993" priority="911" operator="equal">
      <formula>"High"</formula>
    </cfRule>
  </conditionalFormatting>
  <conditionalFormatting sqref="J24:L24">
    <cfRule type="cellIs" dxfId="1992" priority="105" operator="equal">
      <formula>"Low"</formula>
    </cfRule>
    <cfRule type="cellIs" dxfId="1991" priority="106" operator="equal">
      <formula>"Medium"</formula>
    </cfRule>
    <cfRule type="cellIs" dxfId="1990" priority="107" operator="equal">
      <formula>"High"</formula>
    </cfRule>
  </conditionalFormatting>
  <conditionalFormatting sqref="J51:L51">
    <cfRule type="cellIs" dxfId="1989" priority="836" operator="equal">
      <formula>"High"</formula>
    </cfRule>
    <cfRule type="cellIs" dxfId="1988" priority="835" operator="equal">
      <formula>"Medium"</formula>
    </cfRule>
    <cfRule type="cellIs" dxfId="1987" priority="834" operator="equal">
      <formula>"Low"</formula>
    </cfRule>
  </conditionalFormatting>
  <conditionalFormatting sqref="J64:L65">
    <cfRule type="cellIs" dxfId="1986" priority="746" operator="equal">
      <formula>"High"</formula>
    </cfRule>
    <cfRule type="cellIs" dxfId="1985" priority="744" operator="equal">
      <formula>"Low"</formula>
    </cfRule>
    <cfRule type="cellIs" dxfId="1984" priority="745" operator="equal">
      <formula>"Medium"</formula>
    </cfRule>
  </conditionalFormatting>
  <conditionalFormatting sqref="J69:L70">
    <cfRule type="cellIs" dxfId="1983" priority="743" operator="equal">
      <formula>"High"</formula>
    </cfRule>
    <cfRule type="cellIs" dxfId="1982" priority="741" operator="equal">
      <formula>"Low"</formula>
    </cfRule>
    <cfRule type="cellIs" dxfId="1981" priority="742" operator="equal">
      <formula>"Medium"</formula>
    </cfRule>
  </conditionalFormatting>
  <conditionalFormatting sqref="J72:L72">
    <cfRule type="cellIs" dxfId="1980" priority="739" operator="equal">
      <formula>"Medium"</formula>
    </cfRule>
    <cfRule type="cellIs" dxfId="1979" priority="738" operator="equal">
      <formula>"Low"</formula>
    </cfRule>
    <cfRule type="cellIs" dxfId="1978" priority="740" operator="equal">
      <formula>"High"</formula>
    </cfRule>
  </conditionalFormatting>
  <conditionalFormatting sqref="J87:L90">
    <cfRule type="cellIs" dxfId="1977" priority="191" operator="equal">
      <formula>"High"</formula>
    </cfRule>
    <cfRule type="cellIs" dxfId="1976" priority="189" operator="equal">
      <formula>"Low"</formula>
    </cfRule>
    <cfRule type="cellIs" dxfId="1975" priority="190" operator="equal">
      <formula>"Medium"</formula>
    </cfRule>
  </conditionalFormatting>
  <conditionalFormatting sqref="J92:L99">
    <cfRule type="cellIs" dxfId="1974" priority="152" operator="equal">
      <formula>"High"</formula>
    </cfRule>
    <cfRule type="cellIs" dxfId="1973" priority="150" operator="equal">
      <formula>"Low"</formula>
    </cfRule>
    <cfRule type="cellIs" dxfId="1972" priority="151" operator="equal">
      <formula>"Medium"</formula>
    </cfRule>
  </conditionalFormatting>
  <conditionalFormatting sqref="J101:L102">
    <cfRule type="cellIs" dxfId="1971" priority="38" operator="equal">
      <formula>"High"</formula>
    </cfRule>
    <cfRule type="cellIs" dxfId="1970" priority="37" operator="equal">
      <formula>"Medium"</formula>
    </cfRule>
    <cfRule type="cellIs" dxfId="1969" priority="36" operator="equal">
      <formula>"Low"</formula>
    </cfRule>
  </conditionalFormatting>
  <conditionalFormatting sqref="J18:O18">
    <cfRule type="cellIs" dxfId="1968" priority="1061" operator="equal">
      <formula>"High"</formula>
    </cfRule>
    <cfRule type="cellIs" dxfId="1967" priority="1060" operator="equal">
      <formula>"Medium"</formula>
    </cfRule>
    <cfRule type="cellIs" dxfId="1966" priority="1059" operator="equal">
      <formula>"Low"</formula>
    </cfRule>
  </conditionalFormatting>
  <conditionalFormatting sqref="J10:R10">
    <cfRule type="cellIs" dxfId="1965" priority="1271" operator="equal">
      <formula>"Medium"</formula>
    </cfRule>
    <cfRule type="cellIs" dxfId="1964" priority="1272" operator="equal">
      <formula>"High"</formula>
    </cfRule>
    <cfRule type="cellIs" dxfId="1963" priority="1270" operator="equal">
      <formula>"Low"</formula>
    </cfRule>
  </conditionalFormatting>
  <conditionalFormatting sqref="J66:R66">
    <cfRule type="cellIs" dxfId="1962" priority="633" operator="equal">
      <formula>"Low"</formula>
    </cfRule>
    <cfRule type="cellIs" dxfId="1961" priority="634" operator="equal">
      <formula>"Medium"</formula>
    </cfRule>
    <cfRule type="cellIs" dxfId="1960" priority="635" operator="equal">
      <formula>"High"</formula>
    </cfRule>
  </conditionalFormatting>
  <conditionalFormatting sqref="K90:K93">
    <cfRule type="cellIs" dxfId="1959" priority="680" operator="equal">
      <formula>"High"</formula>
    </cfRule>
    <cfRule type="cellIs" dxfId="1958" priority="679" operator="equal">
      <formula>"Medium"</formula>
    </cfRule>
    <cfRule type="cellIs" dxfId="1957" priority="678" operator="equal">
      <formula>"Low"</formula>
    </cfRule>
  </conditionalFormatting>
  <conditionalFormatting sqref="M13:O19">
    <cfRule type="cellIs" dxfId="1956" priority="100" operator="equal">
      <formula>"Medium"</formula>
    </cfRule>
    <cfRule type="cellIs" dxfId="1955" priority="99" operator="equal">
      <formula>"Low"</formula>
    </cfRule>
    <cfRule type="cellIs" dxfId="1954" priority="101" operator="equal">
      <formula>"High"</formula>
    </cfRule>
  </conditionalFormatting>
  <conditionalFormatting sqref="M22:O23">
    <cfRule type="cellIs" dxfId="1953" priority="98" operator="equal">
      <formula>"High"</formula>
    </cfRule>
    <cfRule type="cellIs" dxfId="1952" priority="97" operator="equal">
      <formula>"Medium"</formula>
    </cfRule>
    <cfRule type="cellIs" dxfId="1951" priority="96" operator="equal">
      <formula>"Low"</formula>
    </cfRule>
  </conditionalFormatting>
  <conditionalFormatting sqref="M38:O38">
    <cfRule type="cellIs" dxfId="1950" priority="2401" operator="equal">
      <formula>"Low"</formula>
    </cfRule>
    <cfRule type="cellIs" dxfId="1949" priority="2403" operator="equal">
      <formula>"High"</formula>
    </cfRule>
    <cfRule type="cellIs" dxfId="1948" priority="2402" operator="equal">
      <formula>"Medium"</formula>
    </cfRule>
  </conditionalFormatting>
  <conditionalFormatting sqref="M47:O47">
    <cfRule type="cellIs" dxfId="1947" priority="763" operator="equal">
      <formula>"Medium"</formula>
    </cfRule>
    <cfRule type="cellIs" dxfId="1946" priority="764" operator="equal">
      <formula>"High"</formula>
    </cfRule>
    <cfRule type="cellIs" dxfId="1945" priority="762" operator="equal">
      <formula>"Low"</formula>
    </cfRule>
  </conditionalFormatting>
  <conditionalFormatting sqref="M49:O50">
    <cfRule type="cellIs" dxfId="1944" priority="89" operator="equal">
      <formula>"High"</formula>
    </cfRule>
    <cfRule type="cellIs" dxfId="1943" priority="87" operator="equal">
      <formula>"Low"</formula>
    </cfRule>
    <cfRule type="cellIs" dxfId="1942" priority="88" operator="equal">
      <formula>"Medium"</formula>
    </cfRule>
  </conditionalFormatting>
  <conditionalFormatting sqref="M52:O52">
    <cfRule type="cellIs" dxfId="1941" priority="90" operator="equal">
      <formula>"Low"</formula>
    </cfRule>
    <cfRule type="cellIs" dxfId="1940" priority="91" operator="equal">
      <formula>"Medium"</formula>
    </cfRule>
    <cfRule type="cellIs" dxfId="1939" priority="92" operator="equal">
      <formula>"High"</formula>
    </cfRule>
  </conditionalFormatting>
  <conditionalFormatting sqref="M62:O73">
    <cfRule type="cellIs" dxfId="1938" priority="620" operator="equal">
      <formula>"High"</formula>
    </cfRule>
    <cfRule type="cellIs" dxfId="1937" priority="619" operator="equal">
      <formula>"Medium"</formula>
    </cfRule>
    <cfRule type="cellIs" dxfId="1936" priority="618" operator="equal">
      <formula>"Low"</formula>
    </cfRule>
  </conditionalFormatting>
  <conditionalFormatting sqref="M75:O75">
    <cfRule type="cellIs" dxfId="1935" priority="573" operator="equal">
      <formula>"Low"</formula>
    </cfRule>
    <cfRule type="cellIs" dxfId="1934" priority="574" operator="equal">
      <formula>"Medium"</formula>
    </cfRule>
    <cfRule type="cellIs" dxfId="1933" priority="575" operator="equal">
      <formula>"High"</formula>
    </cfRule>
  </conditionalFormatting>
  <conditionalFormatting sqref="M86:O90">
    <cfRule type="cellIs" dxfId="1932" priority="284" operator="equal">
      <formula>"High"</formula>
    </cfRule>
    <cfRule type="cellIs" dxfId="1931" priority="283" operator="equal">
      <formula>"Medium"</formula>
    </cfRule>
    <cfRule type="cellIs" dxfId="1930" priority="282" operator="equal">
      <formula>"Low"</formula>
    </cfRule>
  </conditionalFormatting>
  <conditionalFormatting sqref="M96:O103">
    <cfRule type="cellIs" dxfId="1929" priority="8" operator="equal">
      <formula>"High"</formula>
    </cfRule>
    <cfRule type="cellIs" dxfId="1928" priority="6" operator="equal">
      <formula>"Low"</formula>
    </cfRule>
    <cfRule type="cellIs" dxfId="1927" priority="7" operator="equal">
      <formula>"Medium"</formula>
    </cfRule>
  </conditionalFormatting>
  <conditionalFormatting sqref="M9:R9">
    <cfRule type="cellIs" dxfId="1926" priority="1225" operator="equal">
      <formula>"Low"</formula>
    </cfRule>
    <cfRule type="cellIs" dxfId="1925" priority="1226" operator="equal">
      <formula>"Medium"</formula>
    </cfRule>
    <cfRule type="cellIs" dxfId="1924" priority="1227" operator="equal">
      <formula>"High"</formula>
    </cfRule>
  </conditionalFormatting>
  <conditionalFormatting sqref="M63:R66">
    <cfRule type="cellIs" dxfId="1923" priority="708" operator="equal">
      <formula>"Low"</formula>
    </cfRule>
    <cfRule type="cellIs" dxfId="1922" priority="710" operator="equal">
      <formula>"High"</formula>
    </cfRule>
    <cfRule type="cellIs" dxfId="1921" priority="709" operator="equal">
      <formula>"Medium"</formula>
    </cfRule>
  </conditionalFormatting>
  <conditionalFormatting sqref="N74">
    <cfRule type="cellIs" dxfId="1920" priority="579" operator="equal">
      <formula>"Low"</formula>
    </cfRule>
    <cfRule type="cellIs" dxfId="1919" priority="580" operator="equal">
      <formula>"Medium"</formula>
    </cfRule>
    <cfRule type="cellIs" dxfId="1918" priority="581" operator="equal">
      <formula>"High"</formula>
    </cfRule>
  </conditionalFormatting>
  <conditionalFormatting sqref="N91:N93">
    <cfRule type="cellIs" dxfId="1917" priority="677" operator="equal">
      <formula>"High"</formula>
    </cfRule>
    <cfRule type="cellIs" dxfId="1916" priority="676" operator="equal">
      <formula>"Medium"</formula>
    </cfRule>
    <cfRule type="cellIs" dxfId="1915" priority="675" operator="equal">
      <formula>"Low"</formula>
    </cfRule>
  </conditionalFormatting>
  <conditionalFormatting sqref="P12:R12">
    <cfRule type="cellIs" dxfId="1914" priority="1251" operator="equal">
      <formula>"High"</formula>
    </cfRule>
    <cfRule type="cellIs" dxfId="1913" priority="1249" operator="equal">
      <formula>"Low"</formula>
    </cfRule>
    <cfRule type="cellIs" dxfId="1912" priority="1250" operator="equal">
      <formula>"Medium"</formula>
    </cfRule>
  </conditionalFormatting>
  <conditionalFormatting sqref="P14:R17">
    <cfRule type="cellIs" dxfId="1911" priority="903" operator="equal">
      <formula>"Low"</formula>
    </cfRule>
    <cfRule type="cellIs" dxfId="1910" priority="905" operator="equal">
      <formula>"High"</formula>
    </cfRule>
    <cfRule type="cellIs" dxfId="1909" priority="904" operator="equal">
      <formula>"Medium"</formula>
    </cfRule>
  </conditionalFormatting>
  <conditionalFormatting sqref="P22:R22">
    <cfRule type="cellIs" dxfId="1908" priority="94" operator="equal">
      <formula>"Medium"</formula>
    </cfRule>
    <cfRule type="cellIs" dxfId="1907" priority="93" operator="equal">
      <formula>"Low"</formula>
    </cfRule>
    <cfRule type="cellIs" dxfId="1906" priority="95" operator="equal">
      <formula>"High"</formula>
    </cfRule>
  </conditionalFormatting>
  <conditionalFormatting sqref="P37:R37">
    <cfRule type="cellIs" dxfId="1905" priority="2369" operator="equal">
      <formula>"Medium"</formula>
    </cfRule>
    <cfRule type="cellIs" dxfId="1904" priority="2368" operator="equal">
      <formula>"Low"</formula>
    </cfRule>
    <cfRule type="cellIs" dxfId="1903" priority="2370" operator="equal">
      <formula>"High"</formula>
    </cfRule>
  </conditionalFormatting>
  <conditionalFormatting sqref="P45:R45">
    <cfRule type="cellIs" dxfId="1902" priority="759" operator="equal">
      <formula>"Low"</formula>
    </cfRule>
    <cfRule type="cellIs" dxfId="1901" priority="760" operator="equal">
      <formula>"Medium"</formula>
    </cfRule>
    <cfRule type="cellIs" dxfId="1900" priority="761" operator="equal">
      <formula>"High"</formula>
    </cfRule>
  </conditionalFormatting>
  <conditionalFormatting sqref="P69:R71">
    <cfRule type="cellIs" dxfId="1899" priority="703" operator="equal">
      <formula>"Medium"</formula>
    </cfRule>
    <cfRule type="cellIs" dxfId="1898" priority="704" operator="equal">
      <formula>"High"</formula>
    </cfRule>
    <cfRule type="cellIs" dxfId="1897" priority="702" operator="equal">
      <formula>"Low"</formula>
    </cfRule>
  </conditionalFormatting>
  <conditionalFormatting sqref="P73:R74">
    <cfRule type="cellIs" dxfId="1896" priority="570" operator="equal">
      <formula>"Low"</formula>
    </cfRule>
    <cfRule type="cellIs" dxfId="1895" priority="571" operator="equal">
      <formula>"Medium"</formula>
    </cfRule>
    <cfRule type="cellIs" dxfId="1894" priority="572" operator="equal">
      <formula>"High"</formula>
    </cfRule>
  </conditionalFormatting>
  <conditionalFormatting sqref="P76:R77">
    <cfRule type="cellIs" dxfId="1893" priority="558" operator="equal">
      <formula>"Low"</formula>
    </cfRule>
    <cfRule type="cellIs" dxfId="1892" priority="559" operator="equal">
      <formula>"Medium"</formula>
    </cfRule>
    <cfRule type="cellIs" dxfId="1891" priority="560" operator="equal">
      <formula>"High"</formula>
    </cfRule>
  </conditionalFormatting>
  <conditionalFormatting sqref="P87:R90">
    <cfRule type="cellIs" dxfId="1890" priority="122" operator="equal">
      <formula>"High"</formula>
    </cfRule>
    <cfRule type="cellIs" dxfId="1889" priority="121" operator="equal">
      <formula>"Medium"</formula>
    </cfRule>
    <cfRule type="cellIs" dxfId="1888" priority="120" operator="equal">
      <formula>"Low"</formula>
    </cfRule>
  </conditionalFormatting>
  <conditionalFormatting sqref="P94:R99">
    <cfRule type="cellIs" dxfId="1887" priority="114" operator="equal">
      <formula>"Low"</formula>
    </cfRule>
    <cfRule type="cellIs" dxfId="1886" priority="115" operator="equal">
      <formula>"Medium"</formula>
    </cfRule>
    <cfRule type="cellIs" dxfId="1885" priority="116" operator="equal">
      <formula>"High"</formula>
    </cfRule>
  </conditionalFormatting>
  <conditionalFormatting sqref="Q71:Q72">
    <cfRule type="cellIs" dxfId="1884" priority="687" operator="equal">
      <formula>"Low"</formula>
    </cfRule>
    <cfRule type="cellIs" dxfId="1883" priority="688" operator="equal">
      <formula>"Medium"</formula>
    </cfRule>
    <cfRule type="cellIs" dxfId="1882" priority="689" operator="equal">
      <formula>"High"</formula>
    </cfRule>
  </conditionalFormatting>
  <conditionalFormatting sqref="Q77:Q78">
    <cfRule type="cellIs" dxfId="1881" priority="577" operator="equal">
      <formula>"Medium"</formula>
    </cfRule>
    <cfRule type="cellIs" dxfId="1880" priority="576" operator="equal">
      <formula>"Low"</formula>
    </cfRule>
    <cfRule type="cellIs" dxfId="1879" priority="578" operator="equal">
      <formula>"High"</formula>
    </cfRule>
  </conditionalFormatting>
  <conditionalFormatting sqref="Q86:Q91">
    <cfRule type="cellIs" dxfId="1878" priority="281" operator="equal">
      <formula>"High"</formula>
    </cfRule>
    <cfRule type="cellIs" dxfId="1877" priority="280" operator="equal">
      <formula>"Medium"</formula>
    </cfRule>
    <cfRule type="cellIs" dxfId="1876" priority="279" operator="equal">
      <formula>"Low"</formula>
    </cfRule>
  </conditionalFormatting>
  <dataValidations count="1">
    <dataValidation allowBlank="1" showInputMessage="1" showErrorMessage="1" sqref="A34:A39" xr:uid="{F23A5C4C-50AB-4AA9-AA3A-E925E23B696E}"/>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1C005AAF-F232-476A-A99A-9F7D234C457F}">
          <x14:formula1>
            <xm:f>Lists!$C$2:$C$10</xm:f>
          </x14:formula1>
          <xm:sqref>B108:B113 B33:B55 A33</xm:sqref>
        </x14:dataValidation>
        <x14:dataValidation type="list" allowBlank="1" showInputMessage="1" showErrorMessage="1" xr:uid="{14D8C972-C374-4413-8812-56E4AEF911BB}">
          <x14:formula1>
            <xm:f>Lists!$C$2:$C$8</xm:f>
          </x14:formula1>
          <xm:sqref>L83:L105 R3:R27 F83:F105 O31:O55 L31:L55 R83:R105 F31:F55 I83:I105 O3:O27 I31:I55 L3:L27 F3:F27 O59:O79 R31:R55 I3:I27 F59:F79 L59:L79 I59:I79 R59:R79 O83:O105</xm:sqref>
        </x14:dataValidation>
        <x14:dataValidation type="list" allowBlank="1" showInputMessage="1" showErrorMessage="1" xr:uid="{B8ED9794-47C5-4073-9EBF-A1C4B84FCBE4}">
          <x14:formula1>
            <xm:f>Lists!$G$2:$G$5</xm:f>
          </x14:formula1>
          <xm:sqref>B3:B28 A31:B32</xm:sqref>
        </x14:dataValidation>
        <x14:dataValidation type="list" allowBlank="1" showInputMessage="1" showErrorMessage="1" xr:uid="{A71CACBB-F81E-4DBB-A306-73B5F8CFBD7F}">
          <x14:formula1>
            <xm:f>Lists!$G$2:$G$6</xm:f>
          </x14:formula1>
          <xm:sqref>B29:B30</xm:sqref>
        </x14:dataValidation>
        <x14:dataValidation type="list" allowBlank="1" showInputMessage="1" showErrorMessage="1" xr:uid="{415FE833-B9F4-4455-B477-518B9A49B13F}">
          <x14:formula1>
            <xm:f>Lists!$A$2:$A$275</xm:f>
          </x14:formula1>
          <xm:sqref>A56:A113</xm:sqref>
        </x14:dataValidation>
        <x14:dataValidation type="list" allowBlank="1" showInputMessage="1" showErrorMessage="1" xr:uid="{C8F6FC9C-5DF5-461E-9D8F-0CFE35B8464F}">
          <x14:formula1>
            <xm:f>Lists!$A:$A</xm:f>
          </x14:formula1>
          <xm:sqref>P3:P27 A3:A30 M59:M79 P59:P79 G59:G79 D59:D79 G3:G27 P83:P105 M83:M105 G31:G55 J31:J55 M3:M27 J3:J27 J59:J79 G83:G105 J83:J105 P31:P55 D31:D55 D83:D105 D3:D27 M31:M55</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8975-7CED-492E-8744-71DF2CE49EBF}">
  <dimension ref="A1:U117"/>
  <sheetViews>
    <sheetView topLeftCell="A99" zoomScale="110" zoomScaleNormal="110" workbookViewId="0">
      <pane xSplit="2" topLeftCell="I1" activePane="topRight" state="frozen"/>
      <selection activeCell="A48" sqref="A48"/>
      <selection pane="topRight" activeCell="A48" sqref="A48"/>
    </sheetView>
  </sheetViews>
  <sheetFormatPr defaultColWidth="17.453125" defaultRowHeight="18" customHeight="1"/>
  <cols>
    <col min="1" max="1" width="27.81640625" style="23" bestFit="1" customWidth="1"/>
    <col min="2" max="2" width="14.453125" style="23" bestFit="1" customWidth="1"/>
    <col min="3" max="3" width="3.26953125" style="2" customWidth="1"/>
    <col min="4" max="4" width="25.7265625" style="2" bestFit="1" customWidth="1"/>
    <col min="5" max="5" width="10.1796875" style="2" bestFit="1" customWidth="1"/>
    <col min="6" max="6" width="11.26953125" style="2" bestFit="1" customWidth="1"/>
    <col min="7" max="7" width="24" style="2" bestFit="1" customWidth="1"/>
    <col min="8" max="8" width="10.1796875" style="2" customWidth="1"/>
    <col min="9" max="9" width="11.26953125" style="2" bestFit="1" customWidth="1"/>
    <col min="10" max="10" width="27.81640625" style="2" bestFit="1" customWidth="1"/>
    <col min="11" max="11" width="10.1796875" style="2" bestFit="1" customWidth="1"/>
    <col min="12" max="12" width="11.26953125" style="2" bestFit="1" customWidth="1"/>
    <col min="13" max="13" width="27.81640625" style="2" bestFit="1" customWidth="1"/>
    <col min="14" max="14" width="10.1796875" style="2" bestFit="1" customWidth="1"/>
    <col min="15" max="15" width="11.26953125" style="2" bestFit="1" customWidth="1"/>
    <col min="16" max="16" width="27.81640625" style="2" bestFit="1" customWidth="1"/>
    <col min="17" max="17" width="10.1796875" style="2" bestFit="1" customWidth="1"/>
    <col min="18" max="18" width="11.26953125" style="2" bestFit="1" customWidth="1"/>
    <col min="19" max="16384" width="17.453125" style="2"/>
  </cols>
  <sheetData>
    <row r="1" spans="1:18" ht="18" customHeight="1">
      <c r="A1" s="448" t="s">
        <v>0</v>
      </c>
      <c r="B1" s="449"/>
      <c r="C1" s="165"/>
      <c r="D1"/>
      <c r="E1"/>
      <c r="F1"/>
      <c r="G1"/>
      <c r="H1"/>
      <c r="I1"/>
      <c r="J1" s="433">
        <v>45413</v>
      </c>
      <c r="K1" s="434"/>
      <c r="L1" s="435"/>
      <c r="M1" s="437">
        <v>45414</v>
      </c>
      <c r="N1" s="438"/>
      <c r="O1" s="439"/>
      <c r="P1" s="433">
        <v>45415</v>
      </c>
      <c r="Q1" s="434"/>
      <c r="R1" s="435"/>
    </row>
    <row r="2" spans="1:18" ht="18" customHeight="1">
      <c r="A2" s="225" t="s">
        <v>1</v>
      </c>
      <c r="B2" s="226" t="s">
        <v>2</v>
      </c>
      <c r="C2" s="166"/>
      <c r="D2"/>
      <c r="E2"/>
      <c r="F2"/>
      <c r="G2"/>
      <c r="H2"/>
      <c r="I2"/>
      <c r="J2" s="266" t="s">
        <v>1</v>
      </c>
      <c r="K2" s="301" t="s">
        <v>3</v>
      </c>
      <c r="L2" s="302" t="s">
        <v>4</v>
      </c>
      <c r="M2" s="98" t="s">
        <v>1</v>
      </c>
      <c r="N2" s="153" t="s">
        <v>3</v>
      </c>
      <c r="O2" s="43" t="s">
        <v>4</v>
      </c>
      <c r="P2" s="240" t="s">
        <v>1</v>
      </c>
      <c r="Q2" s="191" t="s">
        <v>3</v>
      </c>
      <c r="R2" s="31" t="s">
        <v>4</v>
      </c>
    </row>
    <row r="3" spans="1:18" ht="18" customHeight="1">
      <c r="A3" s="23" t="s">
        <v>29</v>
      </c>
      <c r="B3" s="89" t="s">
        <v>6</v>
      </c>
      <c r="D3"/>
      <c r="E3"/>
      <c r="F3"/>
      <c r="G3"/>
      <c r="H3"/>
      <c r="I3"/>
      <c r="J3" s="299"/>
      <c r="K3" s="279" t="s">
        <v>126</v>
      </c>
      <c r="L3" s="300"/>
      <c r="M3" s="19" t="s">
        <v>10</v>
      </c>
      <c r="N3" s="10">
        <v>1</v>
      </c>
      <c r="O3" s="28" t="s">
        <v>11</v>
      </c>
      <c r="P3" s="17" t="s">
        <v>7</v>
      </c>
      <c r="Q3" s="9">
        <v>2</v>
      </c>
      <c r="R3" s="27" t="s">
        <v>8</v>
      </c>
    </row>
    <row r="4" spans="1:18" ht="18" customHeight="1">
      <c r="A4" s="23" t="s">
        <v>51</v>
      </c>
      <c r="B4" s="89" t="s">
        <v>6</v>
      </c>
      <c r="D4"/>
      <c r="E4"/>
      <c r="F4"/>
      <c r="G4"/>
      <c r="H4"/>
      <c r="I4"/>
      <c r="J4" s="275"/>
      <c r="K4" s="271"/>
      <c r="L4" s="274"/>
      <c r="M4" s="19" t="s">
        <v>13</v>
      </c>
      <c r="N4" s="10">
        <v>4</v>
      </c>
      <c r="O4" s="28"/>
      <c r="P4" s="19" t="s">
        <v>10</v>
      </c>
      <c r="Q4" s="10">
        <v>1</v>
      </c>
      <c r="R4" s="28" t="s">
        <v>11</v>
      </c>
    </row>
    <row r="5" spans="1:18" ht="18" customHeight="1">
      <c r="A5" s="23" t="s">
        <v>25</v>
      </c>
      <c r="B5" s="89" t="s">
        <v>50</v>
      </c>
      <c r="D5"/>
      <c r="E5"/>
      <c r="F5"/>
      <c r="G5"/>
      <c r="H5"/>
      <c r="I5"/>
      <c r="J5" s="275"/>
      <c r="K5" s="271"/>
      <c r="L5" s="274"/>
      <c r="M5" s="19" t="s">
        <v>15</v>
      </c>
      <c r="N5" s="10">
        <v>6</v>
      </c>
      <c r="O5" s="28" t="s">
        <v>16</v>
      </c>
      <c r="P5" s="19" t="s">
        <v>13</v>
      </c>
      <c r="Q5" s="10">
        <v>4</v>
      </c>
      <c r="R5" s="28"/>
    </row>
    <row r="6" spans="1:18" ht="18" customHeight="1">
      <c r="A6" s="23" t="s">
        <v>52</v>
      </c>
      <c r="B6" s="89" t="s">
        <v>6</v>
      </c>
      <c r="D6"/>
      <c r="E6"/>
      <c r="F6"/>
      <c r="G6"/>
      <c r="H6"/>
      <c r="I6"/>
      <c r="J6" s="275"/>
      <c r="K6" s="271"/>
      <c r="L6" s="274"/>
      <c r="M6" s="19" t="s">
        <v>88</v>
      </c>
      <c r="N6" s="10">
        <v>2</v>
      </c>
      <c r="O6" s="2" t="s">
        <v>23</v>
      </c>
      <c r="P6" s="19" t="s">
        <v>88</v>
      </c>
      <c r="Q6" s="10">
        <v>2</v>
      </c>
      <c r="R6" s="28" t="s">
        <v>23</v>
      </c>
    </row>
    <row r="7" spans="1:18" ht="18" customHeight="1">
      <c r="A7" s="23" t="s">
        <v>56</v>
      </c>
      <c r="B7" s="89" t="s">
        <v>6</v>
      </c>
      <c r="D7"/>
      <c r="E7"/>
      <c r="F7"/>
      <c r="G7"/>
      <c r="H7"/>
      <c r="I7"/>
      <c r="J7" s="275"/>
      <c r="K7" s="271"/>
      <c r="L7" s="274"/>
      <c r="M7" s="19" t="s">
        <v>44</v>
      </c>
      <c r="N7" s="10">
        <v>3</v>
      </c>
      <c r="O7" s="28" t="s">
        <v>18</v>
      </c>
      <c r="P7" s="19" t="s">
        <v>44</v>
      </c>
      <c r="Q7" s="10">
        <v>4</v>
      </c>
      <c r="R7" s="28" t="s">
        <v>18</v>
      </c>
    </row>
    <row r="8" spans="1:18" ht="18" customHeight="1">
      <c r="A8" s="23" t="s">
        <v>76</v>
      </c>
      <c r="B8" s="89" t="s">
        <v>6</v>
      </c>
      <c r="D8"/>
      <c r="E8"/>
      <c r="F8"/>
      <c r="G8"/>
      <c r="H8"/>
      <c r="I8"/>
      <c r="J8" s="275"/>
      <c r="K8" s="271"/>
      <c r="L8" s="274"/>
      <c r="M8" s="19" t="s">
        <v>25</v>
      </c>
      <c r="N8" s="10">
        <v>1</v>
      </c>
      <c r="O8" s="28" t="s">
        <v>23</v>
      </c>
      <c r="P8" s="19" t="s">
        <v>25</v>
      </c>
      <c r="Q8" s="10">
        <v>1</v>
      </c>
      <c r="R8" s="28" t="s">
        <v>23</v>
      </c>
    </row>
    <row r="9" spans="1:18" ht="18" customHeight="1">
      <c r="A9" s="23" t="s">
        <v>91</v>
      </c>
      <c r="B9" s="89" t="s">
        <v>6</v>
      </c>
      <c r="D9"/>
      <c r="E9"/>
      <c r="F9"/>
      <c r="G9"/>
      <c r="H9"/>
      <c r="I9"/>
      <c r="J9" s="275"/>
      <c r="K9" s="271"/>
      <c r="L9" s="274"/>
      <c r="M9" s="149" t="s">
        <v>28</v>
      </c>
      <c r="N9" s="110">
        <v>2</v>
      </c>
      <c r="O9" s="157" t="s">
        <v>16</v>
      </c>
      <c r="P9" s="19" t="s">
        <v>20</v>
      </c>
      <c r="Q9" s="10">
        <v>1</v>
      </c>
      <c r="R9" s="28" t="s">
        <v>18</v>
      </c>
    </row>
    <row r="10" spans="1:18" ht="18" customHeight="1">
      <c r="A10" s="23" t="s">
        <v>88</v>
      </c>
      <c r="B10" s="89" t="s">
        <v>6</v>
      </c>
      <c r="D10"/>
      <c r="E10"/>
      <c r="F10"/>
      <c r="G10"/>
      <c r="H10"/>
      <c r="I10"/>
      <c r="J10" s="275"/>
      <c r="K10" s="271"/>
      <c r="L10" s="274"/>
      <c r="M10" s="19" t="s">
        <v>20</v>
      </c>
      <c r="N10" s="10">
        <v>2</v>
      </c>
      <c r="O10" s="2" t="s">
        <v>18</v>
      </c>
      <c r="P10" s="19" t="s">
        <v>29</v>
      </c>
      <c r="Q10" s="10">
        <v>2</v>
      </c>
      <c r="R10" s="28" t="s">
        <v>23</v>
      </c>
    </row>
    <row r="11" spans="1:18" ht="18" customHeight="1">
      <c r="A11" s="23" t="s">
        <v>312</v>
      </c>
      <c r="B11" s="89" t="s">
        <v>6</v>
      </c>
      <c r="D11"/>
      <c r="E11"/>
      <c r="F11"/>
      <c r="G11"/>
      <c r="H11"/>
      <c r="I11"/>
      <c r="J11" s="275"/>
      <c r="K11" s="271"/>
      <c r="L11" s="274"/>
      <c r="M11" s="19" t="s">
        <v>29</v>
      </c>
      <c r="N11" s="10">
        <v>2</v>
      </c>
      <c r="O11" s="2" t="s">
        <v>23</v>
      </c>
      <c r="P11" s="19" t="s">
        <v>76</v>
      </c>
      <c r="Q11" s="10">
        <v>1</v>
      </c>
      <c r="R11" s="28" t="s">
        <v>18</v>
      </c>
    </row>
    <row r="12" spans="1:18" ht="18" customHeight="1">
      <c r="A12" s="23" t="s">
        <v>49</v>
      </c>
      <c r="B12" s="89" t="s">
        <v>6</v>
      </c>
      <c r="D12"/>
      <c r="E12"/>
      <c r="F12"/>
      <c r="G12"/>
      <c r="H12"/>
      <c r="I12"/>
      <c r="J12" s="275"/>
      <c r="K12" s="271"/>
      <c r="L12" s="274"/>
      <c r="M12" s="19" t="s">
        <v>76</v>
      </c>
      <c r="N12" s="10">
        <v>1</v>
      </c>
      <c r="O12" s="2" t="s">
        <v>18</v>
      </c>
      <c r="P12" s="19" t="s">
        <v>78</v>
      </c>
      <c r="Q12" s="10">
        <v>1</v>
      </c>
      <c r="R12" s="28" t="s">
        <v>18</v>
      </c>
    </row>
    <row r="13" spans="1:18" ht="18" customHeight="1">
      <c r="A13" s="23" t="s">
        <v>54</v>
      </c>
      <c r="B13" s="89" t="s">
        <v>6</v>
      </c>
      <c r="D13"/>
      <c r="E13"/>
      <c r="F13"/>
      <c r="G13"/>
      <c r="H13"/>
      <c r="I13"/>
      <c r="J13" s="275"/>
      <c r="K13" s="271"/>
      <c r="L13" s="274"/>
      <c r="M13" s="19" t="s">
        <v>78</v>
      </c>
      <c r="N13" s="10">
        <v>1</v>
      </c>
      <c r="O13" s="2" t="s">
        <v>18</v>
      </c>
      <c r="P13" s="19" t="s">
        <v>91</v>
      </c>
      <c r="Q13" s="10">
        <v>1</v>
      </c>
      <c r="R13" s="28" t="s">
        <v>18</v>
      </c>
    </row>
    <row r="14" spans="1:18" ht="18" customHeight="1">
      <c r="A14" s="23" t="s">
        <v>20</v>
      </c>
      <c r="B14" s="89" t="s">
        <v>50</v>
      </c>
      <c r="D14"/>
      <c r="E14"/>
      <c r="F14"/>
      <c r="G14"/>
      <c r="H14"/>
      <c r="I14"/>
      <c r="J14" s="275"/>
      <c r="K14" s="271"/>
      <c r="L14" s="274"/>
      <c r="M14" s="19" t="s">
        <v>91</v>
      </c>
      <c r="N14" s="10">
        <v>1</v>
      </c>
      <c r="O14" s="2" t="s">
        <v>18</v>
      </c>
      <c r="P14" s="149" t="s">
        <v>28</v>
      </c>
      <c r="Q14" s="110">
        <v>3</v>
      </c>
      <c r="R14" s="157" t="s">
        <v>16</v>
      </c>
    </row>
    <row r="15" spans="1:18" ht="18" customHeight="1">
      <c r="A15" s="23" t="s">
        <v>57</v>
      </c>
      <c r="B15" s="89" t="s">
        <v>6</v>
      </c>
      <c r="D15"/>
      <c r="E15"/>
      <c r="F15"/>
      <c r="G15"/>
      <c r="H15"/>
      <c r="I15"/>
      <c r="J15" s="275"/>
      <c r="K15" s="271"/>
      <c r="L15" s="274"/>
      <c r="M15" s="19" t="s">
        <v>57</v>
      </c>
      <c r="N15" s="10">
        <v>1</v>
      </c>
      <c r="O15" s="28" t="s">
        <v>11</v>
      </c>
      <c r="P15" s="149" t="s">
        <v>24</v>
      </c>
      <c r="Q15" s="110">
        <v>5</v>
      </c>
      <c r="R15" s="157" t="s">
        <v>16</v>
      </c>
    </row>
    <row r="16" spans="1:18" ht="18" customHeight="1">
      <c r="A16" s="23" t="s">
        <v>297</v>
      </c>
      <c r="B16" s="89" t="s">
        <v>55</v>
      </c>
      <c r="D16"/>
      <c r="E16"/>
      <c r="F16"/>
      <c r="G16"/>
      <c r="H16"/>
      <c r="I16"/>
      <c r="J16" s="275"/>
      <c r="K16" s="271"/>
      <c r="L16" s="274"/>
      <c r="M16" s="19" t="s">
        <v>49</v>
      </c>
      <c r="N16" s="10">
        <v>1</v>
      </c>
      <c r="O16" s="28" t="s">
        <v>11</v>
      </c>
      <c r="P16" s="161" t="s">
        <v>60</v>
      </c>
      <c r="Q16" s="141">
        <v>5</v>
      </c>
      <c r="R16" s="139" t="s">
        <v>16</v>
      </c>
    </row>
    <row r="17" spans="1:18" ht="18" customHeight="1">
      <c r="A17" s="23" t="s">
        <v>313</v>
      </c>
      <c r="B17" s="89" t="s">
        <v>6</v>
      </c>
      <c r="D17"/>
      <c r="E17"/>
      <c r="F17"/>
      <c r="G17"/>
      <c r="H17"/>
      <c r="I17"/>
      <c r="J17" s="275"/>
      <c r="K17" s="271"/>
      <c r="L17" s="274"/>
      <c r="M17" s="19" t="s">
        <v>38</v>
      </c>
      <c r="N17" s="10">
        <v>1</v>
      </c>
      <c r="O17" s="28" t="s">
        <v>11</v>
      </c>
      <c r="P17" s="19" t="s">
        <v>125</v>
      </c>
      <c r="Q17" s="10">
        <v>1</v>
      </c>
      <c r="R17" s="28" t="s">
        <v>11</v>
      </c>
    </row>
    <row r="18" spans="1:18" ht="18" customHeight="1">
      <c r="A18" s="23" t="s">
        <v>299</v>
      </c>
      <c r="B18" s="89" t="s">
        <v>55</v>
      </c>
      <c r="D18"/>
      <c r="E18"/>
      <c r="F18"/>
      <c r="G18"/>
      <c r="H18"/>
      <c r="I18"/>
      <c r="J18" s="275"/>
      <c r="K18" s="271"/>
      <c r="L18" s="274"/>
      <c r="M18" s="149" t="s">
        <v>24</v>
      </c>
      <c r="N18" s="110">
        <v>4</v>
      </c>
      <c r="O18" s="150" t="s">
        <v>16</v>
      </c>
      <c r="P18" s="19" t="s">
        <v>56</v>
      </c>
      <c r="Q18" s="10">
        <v>1</v>
      </c>
      <c r="R18" s="28" t="s">
        <v>11</v>
      </c>
    </row>
    <row r="19" spans="1:18" ht="18" customHeight="1">
      <c r="A19" s="23" t="s">
        <v>296</v>
      </c>
      <c r="B19" s="89" t="s">
        <v>55</v>
      </c>
      <c r="D19"/>
      <c r="E19"/>
      <c r="F19"/>
      <c r="G19"/>
      <c r="H19"/>
      <c r="I19"/>
      <c r="J19" s="275"/>
      <c r="K19" s="271"/>
      <c r="L19" s="274"/>
      <c r="M19" s="161" t="s">
        <v>5</v>
      </c>
      <c r="N19" s="141">
        <v>1</v>
      </c>
      <c r="O19" s="140" t="s">
        <v>16</v>
      </c>
      <c r="P19" s="19" t="s">
        <v>38</v>
      </c>
      <c r="Q19" s="10">
        <v>1</v>
      </c>
      <c r="R19" s="28" t="s">
        <v>11</v>
      </c>
    </row>
    <row r="20" spans="1:18" ht="18" customHeight="1">
      <c r="A20" s="23" t="s">
        <v>301</v>
      </c>
      <c r="B20" s="89" t="s">
        <v>50</v>
      </c>
      <c r="D20"/>
      <c r="E20"/>
      <c r="F20"/>
      <c r="G20"/>
      <c r="H20"/>
      <c r="I20"/>
      <c r="J20" s="275"/>
      <c r="K20" s="271"/>
      <c r="L20" s="274"/>
      <c r="M20" s="161" t="s">
        <v>26</v>
      </c>
      <c r="N20" s="141">
        <v>1</v>
      </c>
      <c r="O20" s="140" t="s">
        <v>16</v>
      </c>
      <c r="P20" s="19" t="s">
        <v>110</v>
      </c>
      <c r="Q20" s="10">
        <v>1</v>
      </c>
      <c r="R20" s="28" t="s">
        <v>11</v>
      </c>
    </row>
    <row r="21" spans="1:18" ht="18" customHeight="1">
      <c r="A21" s="23" t="s">
        <v>302</v>
      </c>
      <c r="B21" s="89" t="s">
        <v>50</v>
      </c>
      <c r="D21"/>
      <c r="E21"/>
      <c r="F21"/>
      <c r="G21"/>
      <c r="H21"/>
      <c r="I21"/>
      <c r="J21" s="275"/>
      <c r="K21" s="271"/>
      <c r="L21" s="274"/>
      <c r="M21" s="19" t="s">
        <v>54</v>
      </c>
      <c r="N21" s="10">
        <v>1</v>
      </c>
      <c r="O21" s="28" t="s">
        <v>11</v>
      </c>
      <c r="P21" s="19"/>
      <c r="Q21" s="10"/>
      <c r="R21" s="28"/>
    </row>
    <row r="22" spans="1:18" ht="18" customHeight="1">
      <c r="A22" s="23" t="s">
        <v>303</v>
      </c>
      <c r="B22" s="89" t="s">
        <v>50</v>
      </c>
      <c r="D22"/>
      <c r="E22"/>
      <c r="F22"/>
      <c r="G22"/>
      <c r="H22"/>
      <c r="I22"/>
      <c r="J22" s="275"/>
      <c r="K22" s="271"/>
      <c r="L22" s="274"/>
      <c r="M22" s="19" t="s">
        <v>110</v>
      </c>
      <c r="N22" s="10">
        <v>1</v>
      </c>
      <c r="O22" s="28" t="s">
        <v>11</v>
      </c>
      <c r="P22" s="19"/>
      <c r="Q22" s="10"/>
      <c r="R22" s="28"/>
    </row>
    <row r="23" spans="1:18" ht="18" customHeight="1">
      <c r="A23" s="23" t="s">
        <v>14</v>
      </c>
      <c r="B23" s="89" t="s">
        <v>6</v>
      </c>
      <c r="D23"/>
      <c r="E23"/>
      <c r="F23"/>
      <c r="G23"/>
      <c r="H23"/>
      <c r="I23"/>
      <c r="J23" s="275"/>
      <c r="K23" s="271"/>
      <c r="L23" s="274"/>
      <c r="M23" s="19"/>
      <c r="N23" s="10"/>
      <c r="O23" s="28"/>
      <c r="P23" s="19"/>
      <c r="Q23" s="10"/>
      <c r="R23" s="28"/>
    </row>
    <row r="24" spans="1:18" ht="18" customHeight="1">
      <c r="A24" s="23" t="s">
        <v>78</v>
      </c>
      <c r="B24" s="89" t="s">
        <v>50</v>
      </c>
      <c r="D24"/>
      <c r="E24"/>
      <c r="F24"/>
      <c r="G24"/>
      <c r="H24"/>
      <c r="I24"/>
      <c r="J24" s="292"/>
      <c r="K24" s="488"/>
      <c r="L24" s="489"/>
      <c r="M24" s="53"/>
      <c r="N24" s="432">
        <f>SUM(N3:N23)</f>
        <v>37</v>
      </c>
      <c r="O24" s="440"/>
      <c r="P24" s="53"/>
      <c r="Q24" s="432">
        <f>SUM(Q3:Q23)</f>
        <v>37</v>
      </c>
      <c r="R24" s="440"/>
    </row>
    <row r="25" spans="1:18" ht="18" customHeight="1">
      <c r="A25" s="23" t="s">
        <v>314</v>
      </c>
      <c r="B25" s="89" t="s">
        <v>6</v>
      </c>
      <c r="D25" s="433">
        <v>45418</v>
      </c>
      <c r="E25" s="434"/>
      <c r="F25" s="434"/>
      <c r="G25" s="433">
        <v>45419</v>
      </c>
      <c r="H25" s="434"/>
      <c r="I25" s="434"/>
      <c r="J25" s="450">
        <v>45420</v>
      </c>
      <c r="K25" s="442"/>
      <c r="L25" s="451"/>
      <c r="M25" s="450">
        <v>45421</v>
      </c>
      <c r="N25" s="442"/>
      <c r="O25" s="442"/>
      <c r="P25" s="450">
        <v>45422</v>
      </c>
      <c r="Q25" s="442"/>
      <c r="R25" s="451"/>
    </row>
    <row r="26" spans="1:18" ht="18" customHeight="1">
      <c r="B26" s="89"/>
      <c r="D26" s="116" t="s">
        <v>1</v>
      </c>
      <c r="E26" s="111" t="s">
        <v>3</v>
      </c>
      <c r="F26" s="196" t="s">
        <v>4</v>
      </c>
      <c r="G26" s="116" t="s">
        <v>1</v>
      </c>
      <c r="H26" s="51" t="s">
        <v>3</v>
      </c>
      <c r="I26" s="196" t="s">
        <v>4</v>
      </c>
      <c r="J26" s="236" t="s">
        <v>1</v>
      </c>
      <c r="K26" s="49" t="s">
        <v>3</v>
      </c>
      <c r="L26" s="169" t="s">
        <v>4</v>
      </c>
      <c r="M26" s="217" t="s">
        <v>1</v>
      </c>
      <c r="N26" s="111" t="s">
        <v>3</v>
      </c>
      <c r="O26" s="111" t="s">
        <v>4</v>
      </c>
      <c r="P26" s="217" t="s">
        <v>1</v>
      </c>
      <c r="Q26" s="51" t="s">
        <v>3</v>
      </c>
      <c r="R26" s="111" t="s">
        <v>4</v>
      </c>
    </row>
    <row r="27" spans="1:18" ht="18" customHeight="1">
      <c r="B27" s="89"/>
      <c r="D27" s="17" t="s">
        <v>7</v>
      </c>
      <c r="E27" s="17">
        <v>2</v>
      </c>
      <c r="F27" s="17" t="s">
        <v>8</v>
      </c>
      <c r="G27" s="9" t="s">
        <v>7</v>
      </c>
      <c r="H27" s="303">
        <v>1</v>
      </c>
      <c r="I27" s="9" t="s">
        <v>8</v>
      </c>
      <c r="J27" s="26" t="s">
        <v>7</v>
      </c>
      <c r="K27" s="17">
        <v>3</v>
      </c>
      <c r="L27" s="9" t="s">
        <v>8</v>
      </c>
      <c r="M27" s="26" t="s">
        <v>7</v>
      </c>
      <c r="N27" s="17">
        <v>3</v>
      </c>
      <c r="O27" s="9" t="s">
        <v>8</v>
      </c>
      <c r="P27" s="27" t="s">
        <v>7</v>
      </c>
      <c r="Q27" s="2">
        <v>3</v>
      </c>
      <c r="R27" s="9" t="s">
        <v>8</v>
      </c>
    </row>
    <row r="28" spans="1:18" ht="18" customHeight="1">
      <c r="D28" s="19" t="s">
        <v>10</v>
      </c>
      <c r="E28" s="19">
        <v>1</v>
      </c>
      <c r="F28" s="19" t="s">
        <v>11</v>
      </c>
      <c r="G28" s="10" t="s">
        <v>10</v>
      </c>
      <c r="H28" s="303">
        <v>8</v>
      </c>
      <c r="I28" s="10" t="s">
        <v>11</v>
      </c>
      <c r="J28" s="2" t="s">
        <v>10</v>
      </c>
      <c r="K28" s="19">
        <v>1</v>
      </c>
      <c r="L28" s="10" t="s">
        <v>11</v>
      </c>
      <c r="M28" s="2" t="s">
        <v>10</v>
      </c>
      <c r="N28" s="19">
        <v>1</v>
      </c>
      <c r="O28" s="10" t="s">
        <v>11</v>
      </c>
      <c r="P28" s="28" t="s">
        <v>58</v>
      </c>
      <c r="Q28" s="2">
        <v>1</v>
      </c>
      <c r="R28" s="10" t="s">
        <v>8</v>
      </c>
    </row>
    <row r="29" spans="1:18" ht="18" customHeight="1">
      <c r="D29" s="19" t="s">
        <v>13</v>
      </c>
      <c r="E29" s="19">
        <v>2</v>
      </c>
      <c r="F29" s="19"/>
      <c r="G29" s="10" t="s">
        <v>13</v>
      </c>
      <c r="H29" s="303">
        <v>2</v>
      </c>
      <c r="I29" s="10"/>
      <c r="J29" s="2" t="s">
        <v>15</v>
      </c>
      <c r="K29" s="19">
        <v>6</v>
      </c>
      <c r="L29" s="10" t="s">
        <v>16</v>
      </c>
      <c r="M29" s="2" t="s">
        <v>13</v>
      </c>
      <c r="N29" s="19">
        <v>1</v>
      </c>
      <c r="O29" s="10"/>
      <c r="P29" s="28" t="s">
        <v>10</v>
      </c>
      <c r="Q29" s="2">
        <v>1</v>
      </c>
      <c r="R29" s="10" t="s">
        <v>11</v>
      </c>
    </row>
    <row r="30" spans="1:18" ht="18" customHeight="1">
      <c r="A30" s="231" t="s">
        <v>65</v>
      </c>
      <c r="D30" s="149" t="s">
        <v>15</v>
      </c>
      <c r="E30" s="149">
        <v>4</v>
      </c>
      <c r="F30" s="149" t="s">
        <v>16</v>
      </c>
      <c r="G30" s="141" t="s">
        <v>15</v>
      </c>
      <c r="H30" s="140">
        <v>6</v>
      </c>
      <c r="I30" s="141" t="s">
        <v>16</v>
      </c>
      <c r="J30" s="2" t="s">
        <v>297</v>
      </c>
      <c r="K30" s="19">
        <v>4</v>
      </c>
      <c r="L30" s="10" t="s">
        <v>18</v>
      </c>
      <c r="M30" s="2" t="s">
        <v>297</v>
      </c>
      <c r="N30" s="19">
        <v>4</v>
      </c>
      <c r="O30" s="10" t="s">
        <v>18</v>
      </c>
      <c r="P30" s="2" t="s">
        <v>297</v>
      </c>
      <c r="Q30" s="19">
        <v>7</v>
      </c>
      <c r="R30" s="10" t="s">
        <v>18</v>
      </c>
    </row>
    <row r="31" spans="1:18" ht="18" customHeight="1">
      <c r="A31" s="117" t="s">
        <v>67</v>
      </c>
      <c r="D31" s="10" t="s">
        <v>44</v>
      </c>
      <c r="E31" s="2">
        <v>7</v>
      </c>
      <c r="F31" s="19" t="s">
        <v>18</v>
      </c>
      <c r="G31" s="10" t="s">
        <v>44</v>
      </c>
      <c r="H31" s="2">
        <v>9</v>
      </c>
      <c r="I31" s="10" t="s">
        <v>18</v>
      </c>
      <c r="J31" s="28" t="s">
        <v>44</v>
      </c>
      <c r="K31" s="2">
        <v>4</v>
      </c>
      <c r="L31" s="10" t="s">
        <v>18</v>
      </c>
      <c r="M31" s="28" t="s">
        <v>44</v>
      </c>
      <c r="N31" s="2">
        <v>7</v>
      </c>
      <c r="O31" s="10" t="s">
        <v>18</v>
      </c>
      <c r="P31" s="28" t="s">
        <v>44</v>
      </c>
      <c r="Q31" s="2">
        <v>5</v>
      </c>
      <c r="R31" s="10" t="s">
        <v>18</v>
      </c>
    </row>
    <row r="32" spans="1:18" ht="18" customHeight="1">
      <c r="A32" s="223" t="s">
        <v>69</v>
      </c>
      <c r="D32" s="10" t="s">
        <v>25</v>
      </c>
      <c r="E32" s="2">
        <v>1</v>
      </c>
      <c r="F32" s="19" t="s">
        <v>23</v>
      </c>
      <c r="G32" s="10" t="s">
        <v>20</v>
      </c>
      <c r="H32" s="2">
        <v>1</v>
      </c>
      <c r="I32" s="10" t="s">
        <v>18</v>
      </c>
      <c r="J32" s="28" t="s">
        <v>20</v>
      </c>
      <c r="K32" s="2">
        <v>1</v>
      </c>
      <c r="L32" s="10" t="s">
        <v>18</v>
      </c>
      <c r="M32" s="28" t="s">
        <v>20</v>
      </c>
      <c r="N32" s="2">
        <v>1</v>
      </c>
      <c r="O32" s="10" t="s">
        <v>18</v>
      </c>
      <c r="P32" s="28" t="s">
        <v>20</v>
      </c>
      <c r="Q32" s="2">
        <v>1</v>
      </c>
      <c r="R32" s="10" t="s">
        <v>18</v>
      </c>
    </row>
    <row r="33" spans="1:18" ht="18" customHeight="1">
      <c r="A33" s="224" t="s">
        <v>70</v>
      </c>
      <c r="D33" s="10" t="s">
        <v>20</v>
      </c>
      <c r="E33" s="2">
        <v>1</v>
      </c>
      <c r="F33" s="19" t="s">
        <v>18</v>
      </c>
      <c r="G33" s="10" t="s">
        <v>29</v>
      </c>
      <c r="H33" s="2">
        <v>2</v>
      </c>
      <c r="I33" s="10" t="s">
        <v>23</v>
      </c>
      <c r="J33" s="28" t="s">
        <v>29</v>
      </c>
      <c r="K33" s="2">
        <v>2</v>
      </c>
      <c r="L33" s="10" t="s">
        <v>23</v>
      </c>
      <c r="M33" s="28" t="s">
        <v>29</v>
      </c>
      <c r="N33" s="2">
        <v>2</v>
      </c>
      <c r="O33" s="10" t="s">
        <v>23</v>
      </c>
      <c r="P33" s="28" t="s">
        <v>29</v>
      </c>
      <c r="Q33" s="2">
        <v>2</v>
      </c>
      <c r="R33" s="10" t="s">
        <v>23</v>
      </c>
    </row>
    <row r="34" spans="1:18" ht="18" customHeight="1">
      <c r="A34" s="127" t="s">
        <v>71</v>
      </c>
      <c r="D34" s="10" t="s">
        <v>29</v>
      </c>
      <c r="E34" s="2">
        <v>2</v>
      </c>
      <c r="F34" s="19" t="s">
        <v>23</v>
      </c>
      <c r="G34" s="10" t="s">
        <v>25</v>
      </c>
      <c r="H34" s="2">
        <v>2</v>
      </c>
      <c r="I34" s="10" t="s">
        <v>23</v>
      </c>
      <c r="J34" s="28" t="s">
        <v>25</v>
      </c>
      <c r="K34" s="2">
        <v>3</v>
      </c>
      <c r="L34" s="10" t="s">
        <v>23</v>
      </c>
      <c r="M34" s="28" t="s">
        <v>25</v>
      </c>
      <c r="N34" s="2">
        <v>4</v>
      </c>
      <c r="O34" s="10" t="s">
        <v>23</v>
      </c>
      <c r="P34" s="28" t="s">
        <v>25</v>
      </c>
      <c r="Q34" s="2">
        <v>4</v>
      </c>
      <c r="R34" s="10" t="s">
        <v>23</v>
      </c>
    </row>
    <row r="35" spans="1:18" ht="18" customHeight="1">
      <c r="A35" s="234" t="s">
        <v>72</v>
      </c>
      <c r="D35" s="149" t="s">
        <v>28</v>
      </c>
      <c r="E35" s="110">
        <v>2</v>
      </c>
      <c r="F35" s="150" t="s">
        <v>16</v>
      </c>
      <c r="G35" s="10" t="s">
        <v>76</v>
      </c>
      <c r="H35" s="2">
        <v>1</v>
      </c>
      <c r="I35" s="10" t="s">
        <v>18</v>
      </c>
      <c r="J35" s="28" t="s">
        <v>301</v>
      </c>
      <c r="K35" s="2">
        <v>4</v>
      </c>
      <c r="L35" s="10" t="s">
        <v>18</v>
      </c>
      <c r="M35" s="10" t="s">
        <v>301</v>
      </c>
      <c r="N35" s="2">
        <v>5</v>
      </c>
      <c r="O35" s="10" t="s">
        <v>18</v>
      </c>
      <c r="P35" s="10" t="s">
        <v>301</v>
      </c>
      <c r="Q35" s="2">
        <v>7</v>
      </c>
      <c r="R35" s="10" t="s">
        <v>18</v>
      </c>
    </row>
    <row r="36" spans="1:18" ht="18" customHeight="1">
      <c r="D36" s="10" t="s">
        <v>76</v>
      </c>
      <c r="E36" s="2">
        <v>1</v>
      </c>
      <c r="F36" s="19" t="s">
        <v>18</v>
      </c>
      <c r="G36" s="141" t="s">
        <v>5</v>
      </c>
      <c r="H36" s="140">
        <v>1</v>
      </c>
      <c r="I36" s="141" t="s">
        <v>16</v>
      </c>
      <c r="J36" s="28" t="s">
        <v>76</v>
      </c>
      <c r="K36" s="2">
        <v>1</v>
      </c>
      <c r="L36" s="10" t="s">
        <v>18</v>
      </c>
      <c r="M36" s="28" t="s">
        <v>76</v>
      </c>
      <c r="N36" s="2">
        <v>1</v>
      </c>
      <c r="O36" s="10" t="s">
        <v>23</v>
      </c>
      <c r="P36" s="28" t="s">
        <v>76</v>
      </c>
      <c r="Q36" s="2">
        <v>1</v>
      </c>
      <c r="R36" s="10" t="s">
        <v>23</v>
      </c>
    </row>
    <row r="37" spans="1:18" ht="18" customHeight="1">
      <c r="D37" s="10" t="s">
        <v>82</v>
      </c>
      <c r="E37" s="2">
        <v>5</v>
      </c>
      <c r="F37" s="19" t="s">
        <v>16</v>
      </c>
      <c r="G37" s="10" t="s">
        <v>78</v>
      </c>
      <c r="H37" s="2">
        <v>1</v>
      </c>
      <c r="I37" s="10" t="s">
        <v>18</v>
      </c>
      <c r="J37" s="28" t="s">
        <v>78</v>
      </c>
      <c r="K37" s="2">
        <v>1</v>
      </c>
      <c r="L37" s="10" t="s">
        <v>18</v>
      </c>
      <c r="M37" s="28" t="s">
        <v>78</v>
      </c>
      <c r="N37" s="2">
        <v>1</v>
      </c>
      <c r="O37" s="10" t="s">
        <v>18</v>
      </c>
      <c r="P37" s="28" t="s">
        <v>78</v>
      </c>
      <c r="Q37" s="2">
        <v>1</v>
      </c>
      <c r="R37" s="10" t="s">
        <v>18</v>
      </c>
    </row>
    <row r="38" spans="1:18" ht="18" customHeight="1">
      <c r="D38" s="10" t="s">
        <v>78</v>
      </c>
      <c r="E38" s="2">
        <v>1</v>
      </c>
      <c r="F38" s="19" t="s">
        <v>18</v>
      </c>
      <c r="G38" s="10" t="s">
        <v>91</v>
      </c>
      <c r="H38" s="2">
        <v>1</v>
      </c>
      <c r="I38" s="10" t="s">
        <v>18</v>
      </c>
      <c r="J38" s="28" t="s">
        <v>91</v>
      </c>
      <c r="K38" s="2">
        <v>1</v>
      </c>
      <c r="L38" s="10" t="s">
        <v>18</v>
      </c>
      <c r="M38" s="28" t="s">
        <v>91</v>
      </c>
      <c r="N38" s="2">
        <v>1</v>
      </c>
      <c r="O38" s="10" t="s">
        <v>18</v>
      </c>
      <c r="P38" s="28" t="s">
        <v>91</v>
      </c>
      <c r="Q38" s="2">
        <v>1</v>
      </c>
      <c r="R38" s="10" t="s">
        <v>18</v>
      </c>
    </row>
    <row r="39" spans="1:18" ht="18" customHeight="1">
      <c r="D39" s="10" t="s">
        <v>91</v>
      </c>
      <c r="E39" s="2">
        <v>1</v>
      </c>
      <c r="F39" s="19" t="s">
        <v>18</v>
      </c>
      <c r="G39" s="110" t="s">
        <v>24</v>
      </c>
      <c r="H39" s="150">
        <v>1</v>
      </c>
      <c r="I39" s="110" t="s">
        <v>16</v>
      </c>
      <c r="J39" s="150" t="s">
        <v>24</v>
      </c>
      <c r="K39" s="149">
        <v>1</v>
      </c>
      <c r="L39" s="110" t="s">
        <v>16</v>
      </c>
      <c r="M39" s="19" t="s">
        <v>38</v>
      </c>
      <c r="N39" s="10">
        <v>1</v>
      </c>
      <c r="O39" s="28" t="s">
        <v>11</v>
      </c>
      <c r="P39" s="19" t="s">
        <v>125</v>
      </c>
      <c r="Q39" s="10">
        <v>1</v>
      </c>
      <c r="R39" s="28" t="s">
        <v>11</v>
      </c>
    </row>
    <row r="40" spans="1:18" ht="18" customHeight="1">
      <c r="D40" s="149" t="s">
        <v>24</v>
      </c>
      <c r="E40" s="110">
        <v>1</v>
      </c>
      <c r="F40" s="150" t="s">
        <v>16</v>
      </c>
      <c r="G40" s="149" t="s">
        <v>28</v>
      </c>
      <c r="H40" s="149">
        <v>1</v>
      </c>
      <c r="I40" s="110" t="s">
        <v>16</v>
      </c>
      <c r="J40" s="28" t="s">
        <v>110</v>
      </c>
      <c r="K40" s="2">
        <v>1</v>
      </c>
      <c r="L40" s="10" t="s">
        <v>11</v>
      </c>
      <c r="M40" s="19" t="s">
        <v>125</v>
      </c>
      <c r="N40" s="10">
        <v>1</v>
      </c>
      <c r="O40" s="28" t="s">
        <v>11</v>
      </c>
      <c r="P40" s="19" t="s">
        <v>14</v>
      </c>
      <c r="Q40" s="10">
        <v>1</v>
      </c>
      <c r="R40" s="28" t="s">
        <v>11</v>
      </c>
    </row>
    <row r="41" spans="1:18" ht="18" customHeight="1">
      <c r="D41" s="10" t="s">
        <v>79</v>
      </c>
      <c r="E41" s="2">
        <v>3</v>
      </c>
      <c r="F41" s="19" t="s">
        <v>16</v>
      </c>
      <c r="G41" s="10"/>
      <c r="I41" s="10"/>
      <c r="J41" s="2" t="s">
        <v>38</v>
      </c>
      <c r="K41" s="10">
        <v>1</v>
      </c>
      <c r="L41" s="28" t="s">
        <v>11</v>
      </c>
      <c r="M41" s="19" t="s">
        <v>14</v>
      </c>
      <c r="N41" s="19">
        <v>1</v>
      </c>
      <c r="O41" s="10" t="s">
        <v>11</v>
      </c>
      <c r="P41" s="19" t="s">
        <v>38</v>
      </c>
      <c r="Q41" s="10">
        <v>1</v>
      </c>
      <c r="R41" s="28" t="s">
        <v>11</v>
      </c>
    </row>
    <row r="42" spans="1:18" ht="18" customHeight="1">
      <c r="D42" s="10" t="s">
        <v>52</v>
      </c>
      <c r="E42" s="2">
        <v>1</v>
      </c>
      <c r="F42" s="19" t="s">
        <v>11</v>
      </c>
      <c r="G42" s="19"/>
      <c r="H42" s="19"/>
      <c r="I42" s="10"/>
      <c r="J42" s="2" t="s">
        <v>56</v>
      </c>
      <c r="K42" s="10">
        <v>1</v>
      </c>
      <c r="L42" s="28" t="s">
        <v>11</v>
      </c>
      <c r="M42" s="149" t="s">
        <v>28</v>
      </c>
      <c r="N42" s="149">
        <v>2</v>
      </c>
      <c r="O42" s="110" t="s">
        <v>16</v>
      </c>
      <c r="P42" s="19"/>
      <c r="Q42" s="10"/>
      <c r="R42" s="28"/>
    </row>
    <row r="43" spans="1:18" ht="18" customHeight="1">
      <c r="D43" s="19" t="s">
        <v>38</v>
      </c>
      <c r="E43" s="10">
        <v>1</v>
      </c>
      <c r="F43" s="2" t="s">
        <v>11</v>
      </c>
      <c r="G43" s="10"/>
      <c r="I43" s="10"/>
      <c r="J43" s="2" t="s">
        <v>125</v>
      </c>
      <c r="K43" s="10">
        <v>1</v>
      </c>
      <c r="L43" s="28" t="s">
        <v>11</v>
      </c>
      <c r="M43" s="150" t="s">
        <v>24</v>
      </c>
      <c r="N43" s="149">
        <v>1</v>
      </c>
      <c r="O43" s="110" t="s">
        <v>16</v>
      </c>
      <c r="P43" s="28"/>
      <c r="R43" s="10"/>
    </row>
    <row r="44" spans="1:18" ht="18" customHeight="1">
      <c r="D44" s="10" t="s">
        <v>51</v>
      </c>
      <c r="E44" s="2">
        <v>1</v>
      </c>
      <c r="F44" s="19" t="s">
        <v>11</v>
      </c>
      <c r="G44" s="10"/>
      <c r="I44" s="10"/>
      <c r="J44" s="2" t="s">
        <v>88</v>
      </c>
      <c r="K44" s="19">
        <v>1</v>
      </c>
      <c r="L44" s="10" t="s">
        <v>11</v>
      </c>
      <c r="N44" s="19"/>
      <c r="O44" s="10"/>
      <c r="P44" s="28"/>
      <c r="R44" s="10"/>
    </row>
    <row r="45" spans="1:18" ht="18" customHeight="1">
      <c r="D45" s="10"/>
      <c r="F45" s="25"/>
      <c r="G45" s="11"/>
      <c r="I45" s="11"/>
      <c r="J45" s="28"/>
      <c r="L45" s="11"/>
      <c r="M45" s="28"/>
      <c r="O45" s="11"/>
      <c r="P45" s="28"/>
      <c r="R45" s="11"/>
    </row>
    <row r="46" spans="1:18" ht="18" customHeight="1">
      <c r="D46" s="78"/>
      <c r="E46" s="430">
        <f>SUM(E27:E45)</f>
        <v>37</v>
      </c>
      <c r="F46" s="431"/>
      <c r="G46" s="11"/>
      <c r="H46" s="430">
        <f>SUM(H27:H45)</f>
        <v>37</v>
      </c>
      <c r="I46" s="431"/>
      <c r="J46" s="78"/>
      <c r="K46" s="430">
        <f>SUM(K27:K45)</f>
        <v>37</v>
      </c>
      <c r="L46" s="431"/>
      <c r="M46" s="78"/>
      <c r="N46" s="430">
        <f>SUM(N27:N45)</f>
        <v>37</v>
      </c>
      <c r="O46" s="431"/>
      <c r="P46" s="78"/>
      <c r="Q46" s="430">
        <f>SUM(Q27:Q45)</f>
        <v>37</v>
      </c>
      <c r="R46" s="431"/>
    </row>
    <row r="47" spans="1:18" ht="18" customHeight="1">
      <c r="D47" s="447">
        <v>45425</v>
      </c>
      <c r="E47" s="445"/>
      <c r="F47" s="459"/>
      <c r="G47" s="447">
        <v>45426</v>
      </c>
      <c r="H47" s="445"/>
      <c r="I47" s="446"/>
      <c r="J47" s="447">
        <v>45427</v>
      </c>
      <c r="K47" s="445"/>
      <c r="L47" s="446"/>
      <c r="M47" s="447">
        <v>45428</v>
      </c>
      <c r="N47" s="445"/>
      <c r="O47" s="446"/>
      <c r="P47" s="447">
        <v>45429</v>
      </c>
      <c r="Q47" s="445"/>
      <c r="R47" s="446"/>
    </row>
    <row r="48" spans="1:18" ht="18" customHeight="1">
      <c r="D48" s="278" t="s">
        <v>1</v>
      </c>
      <c r="E48" s="281" t="s">
        <v>3</v>
      </c>
      <c r="F48" s="305" t="s">
        <v>4</v>
      </c>
      <c r="G48" s="158" t="s">
        <v>1</v>
      </c>
      <c r="H48" s="193" t="s">
        <v>3</v>
      </c>
      <c r="I48" s="233" t="s">
        <v>4</v>
      </c>
      <c r="J48" s="45" t="s">
        <v>1</v>
      </c>
      <c r="K48" s="235" t="s">
        <v>3</v>
      </c>
      <c r="L48" s="191" t="s">
        <v>4</v>
      </c>
      <c r="M48" s="56" t="s">
        <v>1</v>
      </c>
      <c r="N48" s="235" t="s">
        <v>3</v>
      </c>
      <c r="O48" s="193" t="s">
        <v>4</v>
      </c>
      <c r="P48" s="240" t="s">
        <v>1</v>
      </c>
      <c r="Q48" s="153" t="s">
        <v>3</v>
      </c>
      <c r="R48" s="31" t="s">
        <v>4</v>
      </c>
    </row>
    <row r="49" spans="4:18" ht="18" customHeight="1">
      <c r="D49" s="275"/>
      <c r="E49" s="304" t="s">
        <v>126</v>
      </c>
      <c r="F49" s="269"/>
      <c r="G49" s="26" t="s">
        <v>7</v>
      </c>
      <c r="H49" s="17">
        <v>3</v>
      </c>
      <c r="I49" s="9" t="s">
        <v>8</v>
      </c>
      <c r="J49" s="2" t="s">
        <v>7</v>
      </c>
      <c r="K49" s="17">
        <v>3</v>
      </c>
      <c r="L49" s="17" t="s">
        <v>8</v>
      </c>
      <c r="M49" s="17" t="s">
        <v>7</v>
      </c>
      <c r="N49" s="17">
        <v>3</v>
      </c>
      <c r="O49" s="9" t="s">
        <v>8</v>
      </c>
      <c r="P49" s="27" t="s">
        <v>7</v>
      </c>
      <c r="Q49" s="2">
        <v>3</v>
      </c>
      <c r="R49" s="9" t="s">
        <v>8</v>
      </c>
    </row>
    <row r="50" spans="4:18" ht="18" customHeight="1">
      <c r="D50" s="275"/>
      <c r="E50" s="275"/>
      <c r="F50" s="271"/>
      <c r="G50" s="2" t="s">
        <v>10</v>
      </c>
      <c r="H50" s="19">
        <v>8</v>
      </c>
      <c r="I50" s="10" t="s">
        <v>11</v>
      </c>
      <c r="J50" s="2" t="s">
        <v>10</v>
      </c>
      <c r="K50" s="19">
        <v>2</v>
      </c>
      <c r="L50" s="19" t="s">
        <v>11</v>
      </c>
      <c r="M50" s="19" t="s">
        <v>10</v>
      </c>
      <c r="N50" s="19">
        <v>5</v>
      </c>
      <c r="O50" s="10" t="s">
        <v>11</v>
      </c>
      <c r="P50" s="28" t="s">
        <v>10</v>
      </c>
      <c r="Q50" s="2">
        <v>3</v>
      </c>
      <c r="R50" s="10" t="s">
        <v>11</v>
      </c>
    </row>
    <row r="51" spans="4:18" ht="18" customHeight="1">
      <c r="D51" s="275"/>
      <c r="E51" s="275"/>
      <c r="F51" s="271"/>
      <c r="G51" s="2" t="s">
        <v>29</v>
      </c>
      <c r="H51" s="19">
        <v>3</v>
      </c>
      <c r="I51" s="10" t="s">
        <v>23</v>
      </c>
      <c r="J51" s="2" t="s">
        <v>301</v>
      </c>
      <c r="K51" s="19">
        <v>2</v>
      </c>
      <c r="L51" s="19" t="s">
        <v>18</v>
      </c>
      <c r="M51" s="182" t="s">
        <v>241</v>
      </c>
      <c r="N51" s="182">
        <v>1</v>
      </c>
      <c r="O51" s="137" t="s">
        <v>16</v>
      </c>
      <c r="P51" s="183" t="s">
        <v>178</v>
      </c>
      <c r="Q51" s="148">
        <v>2</v>
      </c>
      <c r="R51" s="137" t="s">
        <v>16</v>
      </c>
    </row>
    <row r="52" spans="4:18" ht="18" customHeight="1">
      <c r="D52" s="275"/>
      <c r="E52" s="275"/>
      <c r="F52" s="271"/>
      <c r="G52" s="2" t="s">
        <v>20</v>
      </c>
      <c r="H52" s="19">
        <v>1</v>
      </c>
      <c r="I52" s="10" t="s">
        <v>18</v>
      </c>
      <c r="J52" s="2" t="s">
        <v>29</v>
      </c>
      <c r="K52" s="19">
        <v>3</v>
      </c>
      <c r="L52" s="19" t="s">
        <v>23</v>
      </c>
      <c r="M52" s="19" t="s">
        <v>29</v>
      </c>
      <c r="N52" s="19">
        <v>2</v>
      </c>
      <c r="O52" s="10" t="s">
        <v>23</v>
      </c>
      <c r="P52" s="28" t="s">
        <v>44</v>
      </c>
      <c r="Q52" s="2">
        <v>2</v>
      </c>
      <c r="R52" s="10" t="s">
        <v>18</v>
      </c>
    </row>
    <row r="53" spans="4:18" ht="18" customHeight="1">
      <c r="D53" s="275"/>
      <c r="E53" s="275"/>
      <c r="F53" s="271"/>
      <c r="G53" s="2" t="s">
        <v>44</v>
      </c>
      <c r="H53" s="19">
        <v>2</v>
      </c>
      <c r="I53" s="10" t="s">
        <v>18</v>
      </c>
      <c r="J53" s="2" t="s">
        <v>44</v>
      </c>
      <c r="K53" s="19">
        <v>4</v>
      </c>
      <c r="L53" s="19" t="s">
        <v>18</v>
      </c>
      <c r="M53" s="19" t="s">
        <v>44</v>
      </c>
      <c r="N53" s="19">
        <v>3</v>
      </c>
      <c r="O53" s="10" t="s">
        <v>18</v>
      </c>
      <c r="P53" s="28" t="s">
        <v>20</v>
      </c>
      <c r="Q53" s="2">
        <v>1</v>
      </c>
      <c r="R53" s="10" t="s">
        <v>23</v>
      </c>
    </row>
    <row r="54" spans="4:18" ht="18" customHeight="1">
      <c r="D54" s="275"/>
      <c r="E54" s="275"/>
      <c r="F54" s="271"/>
      <c r="G54" s="2" t="s">
        <v>25</v>
      </c>
      <c r="H54" s="19">
        <v>4</v>
      </c>
      <c r="I54" s="10" t="s">
        <v>23</v>
      </c>
      <c r="J54" s="2" t="s">
        <v>20</v>
      </c>
      <c r="K54" s="19">
        <v>1</v>
      </c>
      <c r="L54" s="19" t="s">
        <v>18</v>
      </c>
      <c r="M54" s="19" t="s">
        <v>20</v>
      </c>
      <c r="N54" s="19">
        <v>1</v>
      </c>
      <c r="O54" s="10" t="s">
        <v>23</v>
      </c>
      <c r="P54" s="28" t="s">
        <v>25</v>
      </c>
      <c r="Q54" s="2">
        <v>3</v>
      </c>
      <c r="R54" s="10" t="s">
        <v>23</v>
      </c>
    </row>
    <row r="55" spans="4:18" ht="18" customHeight="1">
      <c r="D55" s="275"/>
      <c r="E55" s="275"/>
      <c r="F55" s="271"/>
      <c r="G55" s="2" t="s">
        <v>301</v>
      </c>
      <c r="H55" s="19">
        <v>4</v>
      </c>
      <c r="I55" s="10" t="s">
        <v>18</v>
      </c>
      <c r="J55" s="2" t="s">
        <v>25</v>
      </c>
      <c r="K55" s="19">
        <v>6</v>
      </c>
      <c r="L55" s="19" t="s">
        <v>23</v>
      </c>
      <c r="M55" s="19" t="s">
        <v>25</v>
      </c>
      <c r="N55" s="19">
        <v>2</v>
      </c>
      <c r="O55" s="10" t="s">
        <v>23</v>
      </c>
      <c r="P55" s="28" t="s">
        <v>301</v>
      </c>
      <c r="Q55" s="2">
        <v>4</v>
      </c>
      <c r="R55" s="10" t="s">
        <v>18</v>
      </c>
    </row>
    <row r="56" spans="4:18" ht="18" customHeight="1">
      <c r="D56" s="275"/>
      <c r="E56" s="275"/>
      <c r="F56" s="271"/>
      <c r="G56" s="2" t="s">
        <v>76</v>
      </c>
      <c r="H56" s="19">
        <v>1</v>
      </c>
      <c r="I56" s="10" t="s">
        <v>23</v>
      </c>
      <c r="J56" s="2" t="s">
        <v>78</v>
      </c>
      <c r="K56" s="19">
        <v>2</v>
      </c>
      <c r="L56" s="19" t="s">
        <v>18</v>
      </c>
      <c r="M56" s="19" t="s">
        <v>301</v>
      </c>
      <c r="N56" s="19">
        <v>3</v>
      </c>
      <c r="O56" s="10" t="s">
        <v>18</v>
      </c>
      <c r="P56" s="28" t="s">
        <v>298</v>
      </c>
      <c r="Q56" s="2">
        <v>4</v>
      </c>
      <c r="R56" s="10" t="s">
        <v>18</v>
      </c>
    </row>
    <row r="57" spans="4:18" ht="18" customHeight="1">
      <c r="D57" s="275"/>
      <c r="E57" s="275"/>
      <c r="F57" s="271"/>
      <c r="G57" s="2" t="s">
        <v>78</v>
      </c>
      <c r="H57" s="19">
        <v>1</v>
      </c>
      <c r="I57" s="10" t="s">
        <v>18</v>
      </c>
      <c r="J57" s="2" t="s">
        <v>91</v>
      </c>
      <c r="K57" s="19">
        <v>1</v>
      </c>
      <c r="L57" s="19" t="s">
        <v>23</v>
      </c>
      <c r="M57" s="19" t="s">
        <v>298</v>
      </c>
      <c r="N57" s="19">
        <v>4</v>
      </c>
      <c r="O57" s="10" t="s">
        <v>18</v>
      </c>
      <c r="P57" s="28" t="s">
        <v>297</v>
      </c>
      <c r="Q57" s="2">
        <v>4</v>
      </c>
      <c r="R57" s="10" t="s">
        <v>18</v>
      </c>
    </row>
    <row r="58" spans="4:18" ht="18" customHeight="1">
      <c r="D58" s="275"/>
      <c r="E58" s="275"/>
      <c r="F58" s="271"/>
      <c r="G58" s="140" t="s">
        <v>75</v>
      </c>
      <c r="H58" s="161">
        <v>1</v>
      </c>
      <c r="I58" s="141" t="s">
        <v>16</v>
      </c>
      <c r="J58" s="2" t="s">
        <v>297</v>
      </c>
      <c r="K58" s="19">
        <v>3</v>
      </c>
      <c r="L58" s="19" t="s">
        <v>18</v>
      </c>
      <c r="M58" s="19" t="s">
        <v>78</v>
      </c>
      <c r="N58" s="19">
        <v>1</v>
      </c>
      <c r="O58" s="10" t="s">
        <v>18</v>
      </c>
      <c r="P58" s="183" t="s">
        <v>191</v>
      </c>
      <c r="Q58" s="148">
        <v>1</v>
      </c>
      <c r="R58" s="137" t="s">
        <v>16</v>
      </c>
    </row>
    <row r="59" spans="4:18" ht="18" customHeight="1">
      <c r="D59" s="275"/>
      <c r="E59" s="275"/>
      <c r="F59" s="271"/>
      <c r="G59" s="2" t="s">
        <v>297</v>
      </c>
      <c r="H59" s="19">
        <v>5</v>
      </c>
      <c r="I59" s="10" t="s">
        <v>18</v>
      </c>
      <c r="J59" s="140" t="s">
        <v>75</v>
      </c>
      <c r="K59" s="161">
        <v>1</v>
      </c>
      <c r="L59" s="161" t="s">
        <v>16</v>
      </c>
      <c r="M59" s="19" t="s">
        <v>297</v>
      </c>
      <c r="N59" s="19">
        <v>4</v>
      </c>
      <c r="O59" s="10" t="s">
        <v>18</v>
      </c>
      <c r="P59" s="139" t="s">
        <v>75</v>
      </c>
      <c r="Q59" s="140">
        <v>1</v>
      </c>
      <c r="R59" s="141" t="s">
        <v>16</v>
      </c>
    </row>
    <row r="60" spans="4:18" ht="18" customHeight="1">
      <c r="D60" s="275"/>
      <c r="E60" s="275"/>
      <c r="F60" s="271"/>
      <c r="G60" s="2" t="s">
        <v>91</v>
      </c>
      <c r="H60" s="19">
        <v>1</v>
      </c>
      <c r="I60" s="10" t="s">
        <v>23</v>
      </c>
      <c r="J60" s="2" t="s">
        <v>303</v>
      </c>
      <c r="K60" s="19">
        <v>4</v>
      </c>
      <c r="L60" s="19" t="s">
        <v>18</v>
      </c>
      <c r="M60" s="161" t="s">
        <v>75</v>
      </c>
      <c r="N60" s="161">
        <v>1</v>
      </c>
      <c r="O60" s="141" t="s">
        <v>16</v>
      </c>
      <c r="P60" s="28" t="s">
        <v>78</v>
      </c>
      <c r="Q60" s="2">
        <v>1</v>
      </c>
      <c r="R60" s="10" t="s">
        <v>23</v>
      </c>
    </row>
    <row r="61" spans="4:18" ht="18" customHeight="1">
      <c r="D61" s="275"/>
      <c r="E61" s="275"/>
      <c r="F61" s="271"/>
      <c r="G61" s="2" t="s">
        <v>303</v>
      </c>
      <c r="H61" s="19">
        <v>2</v>
      </c>
      <c r="I61" s="10" t="s">
        <v>18</v>
      </c>
      <c r="J61" s="2" t="s">
        <v>312</v>
      </c>
      <c r="K61" s="19">
        <v>1</v>
      </c>
      <c r="L61" s="19" t="s">
        <v>18</v>
      </c>
      <c r="M61" s="182" t="s">
        <v>242</v>
      </c>
      <c r="N61" s="182">
        <v>1</v>
      </c>
      <c r="O61" s="137" t="s">
        <v>16</v>
      </c>
      <c r="P61" s="28" t="s">
        <v>303</v>
      </c>
      <c r="Q61" s="2">
        <v>4</v>
      </c>
      <c r="R61" s="10" t="s">
        <v>18</v>
      </c>
    </row>
    <row r="62" spans="4:18" ht="18" customHeight="1">
      <c r="D62" s="275"/>
      <c r="E62" s="275"/>
      <c r="F62" s="271"/>
      <c r="G62" s="2" t="s">
        <v>312</v>
      </c>
      <c r="H62" s="19">
        <v>1</v>
      </c>
      <c r="I62" s="10" t="s">
        <v>18</v>
      </c>
      <c r="J62" s="2" t="s">
        <v>88</v>
      </c>
      <c r="K62" s="19">
        <v>1</v>
      </c>
      <c r="L62" s="10" t="s">
        <v>11</v>
      </c>
      <c r="M62" s="19" t="s">
        <v>303</v>
      </c>
      <c r="N62" s="19">
        <v>3</v>
      </c>
      <c r="O62" s="10" t="s">
        <v>18</v>
      </c>
      <c r="P62" s="28" t="s">
        <v>312</v>
      </c>
      <c r="Q62" s="2">
        <v>1</v>
      </c>
      <c r="R62" s="10" t="s">
        <v>18</v>
      </c>
    </row>
    <row r="63" spans="4:18" ht="18" customHeight="1">
      <c r="D63" s="275"/>
      <c r="E63" s="275"/>
      <c r="F63" s="271"/>
      <c r="H63" s="19"/>
      <c r="I63" s="10"/>
      <c r="J63" s="2" t="s">
        <v>125</v>
      </c>
      <c r="K63" s="19">
        <v>1</v>
      </c>
      <c r="L63" s="19" t="s">
        <v>11</v>
      </c>
      <c r="M63" s="19" t="s">
        <v>312</v>
      </c>
      <c r="N63" s="19">
        <v>1</v>
      </c>
      <c r="O63" s="10" t="s">
        <v>18</v>
      </c>
      <c r="P63" s="28" t="s">
        <v>91</v>
      </c>
      <c r="Q63" s="2">
        <v>1</v>
      </c>
      <c r="R63" s="10" t="s">
        <v>11</v>
      </c>
    </row>
    <row r="64" spans="4:18" ht="18" customHeight="1">
      <c r="D64" s="275"/>
      <c r="E64" s="275"/>
      <c r="F64" s="271"/>
      <c r="H64" s="19"/>
      <c r="I64" s="10"/>
      <c r="J64" s="2" t="s">
        <v>113</v>
      </c>
      <c r="K64" s="19">
        <v>1</v>
      </c>
      <c r="L64" s="19" t="s">
        <v>11</v>
      </c>
      <c r="M64" s="19" t="s">
        <v>76</v>
      </c>
      <c r="N64" s="19">
        <v>1</v>
      </c>
      <c r="O64" s="10" t="s">
        <v>11</v>
      </c>
      <c r="P64" s="2" t="s">
        <v>125</v>
      </c>
      <c r="Q64" s="19">
        <v>1</v>
      </c>
      <c r="R64" s="10" t="s">
        <v>11</v>
      </c>
    </row>
    <row r="65" spans="4:18" ht="18" customHeight="1">
      <c r="D65" s="275"/>
      <c r="E65" s="275"/>
      <c r="F65" s="271"/>
      <c r="H65" s="19"/>
      <c r="I65" s="10"/>
      <c r="J65" s="2" t="s">
        <v>14</v>
      </c>
      <c r="K65" s="19">
        <v>1</v>
      </c>
      <c r="L65" s="19" t="s">
        <v>11</v>
      </c>
      <c r="M65" s="19" t="s">
        <v>14</v>
      </c>
      <c r="N65" s="19">
        <v>1</v>
      </c>
      <c r="O65" s="10" t="s">
        <v>11</v>
      </c>
      <c r="P65" s="19" t="s">
        <v>14</v>
      </c>
      <c r="Q65" s="19">
        <v>1</v>
      </c>
      <c r="R65" s="10" t="s">
        <v>11</v>
      </c>
    </row>
    <row r="66" spans="4:18" ht="18" customHeight="1">
      <c r="D66" s="280"/>
      <c r="E66" s="280"/>
      <c r="F66" s="276"/>
      <c r="G66" s="173"/>
      <c r="H66" s="192"/>
      <c r="I66" s="72"/>
      <c r="J66" s="173"/>
      <c r="K66" s="192"/>
      <c r="L66" s="192"/>
      <c r="M66" s="25"/>
      <c r="N66" s="25"/>
      <c r="O66" s="11"/>
      <c r="P66" s="114"/>
      <c r="Q66" s="76"/>
      <c r="R66" s="72"/>
    </row>
    <row r="67" spans="4:18" ht="18" customHeight="1">
      <c r="D67" s="277"/>
      <c r="E67" s="491"/>
      <c r="F67" s="492"/>
      <c r="G67" s="11"/>
      <c r="H67" s="436">
        <f>SUM(H49:H66)</f>
        <v>37</v>
      </c>
      <c r="I67" s="436"/>
      <c r="J67" s="78"/>
      <c r="K67" s="436">
        <f>SUM(K49:K66)</f>
        <v>37</v>
      </c>
      <c r="L67" s="436"/>
      <c r="M67" s="11"/>
      <c r="N67" s="436">
        <f>SUM(N49:N66)</f>
        <v>37</v>
      </c>
      <c r="O67" s="436"/>
      <c r="P67" s="25"/>
      <c r="Q67" s="432">
        <f>SUM(Q49:Q66)</f>
        <v>37</v>
      </c>
      <c r="R67" s="431"/>
    </row>
    <row r="68" spans="4:18" ht="18" customHeight="1">
      <c r="D68" s="441">
        <v>45432</v>
      </c>
      <c r="E68" s="434"/>
      <c r="F68" s="456"/>
      <c r="G68" s="444">
        <v>45433</v>
      </c>
      <c r="H68" s="461"/>
      <c r="I68" s="465"/>
      <c r="J68" s="444">
        <v>45434</v>
      </c>
      <c r="K68" s="461"/>
      <c r="L68" s="465"/>
      <c r="M68" s="444">
        <v>45435</v>
      </c>
      <c r="N68" s="461"/>
      <c r="O68" s="465"/>
      <c r="P68" s="444">
        <v>45436</v>
      </c>
      <c r="Q68" s="445"/>
      <c r="R68" s="446"/>
    </row>
    <row r="69" spans="4:18" ht="18" customHeight="1">
      <c r="D69" s="158" t="s">
        <v>1</v>
      </c>
      <c r="E69" s="175" t="s">
        <v>3</v>
      </c>
      <c r="F69" s="191" t="s">
        <v>4</v>
      </c>
      <c r="G69" s="98" t="s">
        <v>1</v>
      </c>
      <c r="H69" s="175" t="s">
        <v>3</v>
      </c>
      <c r="I69" s="46" t="s">
        <v>4</v>
      </c>
      <c r="J69" s="115" t="s">
        <v>1</v>
      </c>
      <c r="K69" s="153" t="s">
        <v>3</v>
      </c>
      <c r="L69" s="31" t="s">
        <v>4</v>
      </c>
      <c r="M69" s="115" t="s">
        <v>1</v>
      </c>
      <c r="N69" s="175" t="s">
        <v>3</v>
      </c>
      <c r="O69" s="191" t="s">
        <v>4</v>
      </c>
      <c r="P69" s="45" t="s">
        <v>1</v>
      </c>
      <c r="Q69" s="171" t="s">
        <v>3</v>
      </c>
      <c r="R69" s="31" t="s">
        <v>4</v>
      </c>
    </row>
    <row r="70" spans="4:18" ht="18" customHeight="1">
      <c r="D70" s="9" t="s">
        <v>7</v>
      </c>
      <c r="E70" s="2">
        <v>3</v>
      </c>
      <c r="F70" s="9" t="s">
        <v>8</v>
      </c>
      <c r="G70" s="28" t="s">
        <v>10</v>
      </c>
      <c r="H70" s="2">
        <v>9</v>
      </c>
      <c r="I70" s="10" t="s">
        <v>11</v>
      </c>
      <c r="J70" s="27" t="s">
        <v>7</v>
      </c>
      <c r="K70" s="2">
        <v>2</v>
      </c>
      <c r="L70" s="9" t="s">
        <v>8</v>
      </c>
      <c r="M70" s="27" t="s">
        <v>7</v>
      </c>
      <c r="N70" s="2">
        <v>1</v>
      </c>
      <c r="O70" s="9" t="s">
        <v>8</v>
      </c>
      <c r="P70" s="27" t="s">
        <v>7</v>
      </c>
      <c r="Q70" s="2">
        <v>1</v>
      </c>
      <c r="R70" s="9" t="s">
        <v>8</v>
      </c>
    </row>
    <row r="71" spans="4:18" ht="18" customHeight="1">
      <c r="D71" s="10" t="s">
        <v>10</v>
      </c>
      <c r="E71" s="2">
        <v>1</v>
      </c>
      <c r="F71" s="10" t="s">
        <v>11</v>
      </c>
      <c r="G71" s="28" t="s">
        <v>13</v>
      </c>
      <c r="H71" s="2">
        <v>4</v>
      </c>
      <c r="I71" s="10"/>
      <c r="J71" s="28" t="s">
        <v>10</v>
      </c>
      <c r="K71" s="2">
        <v>2</v>
      </c>
      <c r="L71" s="10" t="s">
        <v>11</v>
      </c>
      <c r="M71" s="28" t="s">
        <v>10</v>
      </c>
      <c r="N71" s="2">
        <v>2</v>
      </c>
      <c r="O71" s="10" t="s">
        <v>11</v>
      </c>
      <c r="P71" s="28" t="s">
        <v>10</v>
      </c>
      <c r="Q71" s="2">
        <v>1</v>
      </c>
      <c r="R71" s="10" t="s">
        <v>11</v>
      </c>
    </row>
    <row r="72" spans="4:18" ht="18" customHeight="1">
      <c r="D72" s="10" t="s">
        <v>13</v>
      </c>
      <c r="E72" s="2">
        <v>1</v>
      </c>
      <c r="F72" s="10"/>
      <c r="G72" s="28" t="s">
        <v>28</v>
      </c>
      <c r="H72" s="2">
        <v>2</v>
      </c>
      <c r="I72" s="10" t="s">
        <v>16</v>
      </c>
      <c r="J72" s="28" t="s">
        <v>13</v>
      </c>
      <c r="K72" s="2">
        <v>5</v>
      </c>
      <c r="L72" s="10"/>
      <c r="M72" s="28" t="s">
        <v>13</v>
      </c>
      <c r="N72" s="2">
        <v>3</v>
      </c>
      <c r="O72" s="10"/>
      <c r="P72" s="28" t="s">
        <v>13</v>
      </c>
      <c r="Q72" s="2">
        <v>4</v>
      </c>
      <c r="R72" s="10"/>
    </row>
    <row r="73" spans="4:18" ht="18" customHeight="1">
      <c r="D73" s="10" t="s">
        <v>298</v>
      </c>
      <c r="E73" s="2">
        <v>1</v>
      </c>
      <c r="F73" s="10" t="s">
        <v>18</v>
      </c>
      <c r="G73" s="28" t="s">
        <v>44</v>
      </c>
      <c r="H73" s="2">
        <v>1</v>
      </c>
      <c r="I73" s="10" t="s">
        <v>18</v>
      </c>
      <c r="J73" s="183" t="s">
        <v>28</v>
      </c>
      <c r="K73" s="148">
        <v>2</v>
      </c>
      <c r="L73" s="137" t="s">
        <v>16</v>
      </c>
      <c r="M73" s="28" t="s">
        <v>298</v>
      </c>
      <c r="N73" s="2">
        <v>2</v>
      </c>
      <c r="O73" s="10" t="s">
        <v>18</v>
      </c>
      <c r="P73" s="212" t="s">
        <v>15</v>
      </c>
      <c r="Q73" s="188">
        <v>4</v>
      </c>
      <c r="R73" s="189" t="s">
        <v>16</v>
      </c>
    </row>
    <row r="74" spans="4:18" ht="18" customHeight="1">
      <c r="D74" s="10" t="s">
        <v>44</v>
      </c>
      <c r="E74" s="2">
        <v>2</v>
      </c>
      <c r="F74" s="10" t="s">
        <v>18</v>
      </c>
      <c r="G74" s="139" t="s">
        <v>75</v>
      </c>
      <c r="H74" s="140">
        <v>1</v>
      </c>
      <c r="I74" s="141" t="s">
        <v>16</v>
      </c>
      <c r="J74" s="28" t="s">
        <v>298</v>
      </c>
      <c r="K74" s="2">
        <v>3</v>
      </c>
      <c r="L74" s="10" t="s">
        <v>18</v>
      </c>
      <c r="M74" s="139" t="s">
        <v>75</v>
      </c>
      <c r="N74" s="140">
        <v>1</v>
      </c>
      <c r="O74" s="141" t="s">
        <v>16</v>
      </c>
      <c r="P74" s="28" t="s">
        <v>298</v>
      </c>
      <c r="Q74" s="2">
        <v>2</v>
      </c>
      <c r="R74" s="10" t="s">
        <v>18</v>
      </c>
    </row>
    <row r="75" spans="4:18" ht="19.5" customHeight="1">
      <c r="D75" s="10" t="s">
        <v>25</v>
      </c>
      <c r="E75" s="2">
        <v>2</v>
      </c>
      <c r="F75" s="10" t="s">
        <v>23</v>
      </c>
      <c r="G75" s="28" t="s">
        <v>20</v>
      </c>
      <c r="H75" s="2">
        <v>2</v>
      </c>
      <c r="I75" s="10" t="s">
        <v>23</v>
      </c>
      <c r="J75" s="148" t="s">
        <v>242</v>
      </c>
      <c r="K75" s="182">
        <v>2</v>
      </c>
      <c r="L75" s="137" t="s">
        <v>16</v>
      </c>
      <c r="M75" s="28" t="s">
        <v>299</v>
      </c>
      <c r="N75" s="2">
        <v>2</v>
      </c>
      <c r="O75" s="10" t="s">
        <v>18</v>
      </c>
      <c r="P75" s="28" t="s">
        <v>299</v>
      </c>
      <c r="Q75" s="2">
        <v>2</v>
      </c>
      <c r="R75" s="10" t="s">
        <v>23</v>
      </c>
    </row>
    <row r="76" spans="4:18" ht="18" customHeight="1">
      <c r="D76" s="10" t="s">
        <v>20</v>
      </c>
      <c r="E76" s="2">
        <v>2</v>
      </c>
      <c r="F76" s="10" t="s">
        <v>23</v>
      </c>
      <c r="G76" s="28" t="s">
        <v>314</v>
      </c>
      <c r="H76" s="2">
        <v>4</v>
      </c>
      <c r="I76" s="10" t="s">
        <v>18</v>
      </c>
      <c r="J76" s="139" t="s">
        <v>75</v>
      </c>
      <c r="K76" s="140">
        <v>1</v>
      </c>
      <c r="L76" s="141" t="s">
        <v>16</v>
      </c>
      <c r="M76" s="28" t="s">
        <v>20</v>
      </c>
      <c r="N76" s="2">
        <v>1</v>
      </c>
      <c r="O76" s="10" t="s">
        <v>23</v>
      </c>
      <c r="P76" s="28" t="s">
        <v>20</v>
      </c>
      <c r="Q76" s="2">
        <v>2</v>
      </c>
      <c r="R76" s="10" t="s">
        <v>23</v>
      </c>
    </row>
    <row r="77" spans="4:18" ht="18" customHeight="1">
      <c r="D77" s="10" t="s">
        <v>78</v>
      </c>
      <c r="E77" s="2">
        <v>2</v>
      </c>
      <c r="F77" s="10" t="s">
        <v>23</v>
      </c>
      <c r="G77" s="28" t="s">
        <v>301</v>
      </c>
      <c r="H77" s="2">
        <v>1</v>
      </c>
      <c r="I77" s="10" t="s">
        <v>18</v>
      </c>
      <c r="J77" s="28" t="s">
        <v>20</v>
      </c>
      <c r="K77" s="2">
        <v>1</v>
      </c>
      <c r="L77" s="10" t="s">
        <v>23</v>
      </c>
      <c r="M77" s="28" t="s">
        <v>301</v>
      </c>
      <c r="N77" s="2">
        <v>3</v>
      </c>
      <c r="O77" s="10" t="s">
        <v>18</v>
      </c>
      <c r="P77" s="28" t="s">
        <v>301</v>
      </c>
      <c r="Q77" s="2">
        <v>2</v>
      </c>
      <c r="R77" s="10" t="s">
        <v>18</v>
      </c>
    </row>
    <row r="78" spans="4:18" ht="18" customHeight="1">
      <c r="D78" s="10" t="s">
        <v>301</v>
      </c>
      <c r="E78" s="2">
        <v>1</v>
      </c>
      <c r="F78" s="10" t="s">
        <v>18</v>
      </c>
      <c r="G78" s="28" t="s">
        <v>297</v>
      </c>
      <c r="H78" s="2">
        <v>2</v>
      </c>
      <c r="I78" s="10" t="s">
        <v>18</v>
      </c>
      <c r="J78" s="28" t="s">
        <v>314</v>
      </c>
      <c r="K78" s="2">
        <v>2</v>
      </c>
      <c r="L78" s="10" t="s">
        <v>23</v>
      </c>
      <c r="M78" s="28" t="s">
        <v>297</v>
      </c>
      <c r="N78" s="2">
        <v>2</v>
      </c>
      <c r="O78" s="10" t="s">
        <v>23</v>
      </c>
      <c r="P78" s="28" t="s">
        <v>297</v>
      </c>
      <c r="Q78" s="2">
        <v>2</v>
      </c>
      <c r="R78" s="10" t="s">
        <v>23</v>
      </c>
    </row>
    <row r="79" spans="4:18" ht="18" customHeight="1">
      <c r="D79" s="10" t="s">
        <v>314</v>
      </c>
      <c r="E79" s="2">
        <v>6</v>
      </c>
      <c r="F79" s="10" t="s">
        <v>18</v>
      </c>
      <c r="G79" s="28" t="s">
        <v>298</v>
      </c>
      <c r="H79" s="2">
        <v>2</v>
      </c>
      <c r="I79" s="10" t="s">
        <v>18</v>
      </c>
      <c r="J79" s="28" t="s">
        <v>301</v>
      </c>
      <c r="K79" s="2">
        <v>2</v>
      </c>
      <c r="L79" s="10" t="s">
        <v>18</v>
      </c>
      <c r="M79" s="28" t="s">
        <v>303</v>
      </c>
      <c r="N79" s="2">
        <v>4</v>
      </c>
      <c r="O79" s="10" t="s">
        <v>18</v>
      </c>
      <c r="P79" s="28" t="s">
        <v>303</v>
      </c>
      <c r="Q79" s="2">
        <v>3</v>
      </c>
      <c r="R79" s="10" t="s">
        <v>18</v>
      </c>
    </row>
    <row r="80" spans="4:18" ht="18" customHeight="1">
      <c r="D80" s="10" t="s">
        <v>297</v>
      </c>
      <c r="E80" s="2">
        <v>6</v>
      </c>
      <c r="F80" s="10" t="s">
        <v>18</v>
      </c>
      <c r="G80" s="28" t="s">
        <v>303</v>
      </c>
      <c r="H80" s="2">
        <v>2</v>
      </c>
      <c r="I80" s="10" t="s">
        <v>18</v>
      </c>
      <c r="J80" s="28" t="s">
        <v>297</v>
      </c>
      <c r="K80" s="2">
        <v>1</v>
      </c>
      <c r="L80" s="10" t="s">
        <v>23</v>
      </c>
      <c r="M80" s="28" t="s">
        <v>313</v>
      </c>
      <c r="N80" s="2">
        <v>1</v>
      </c>
      <c r="O80" s="10" t="s">
        <v>18</v>
      </c>
      <c r="P80" s="28" t="s">
        <v>44</v>
      </c>
      <c r="Q80" s="2">
        <v>2</v>
      </c>
      <c r="R80" s="10" t="s">
        <v>18</v>
      </c>
    </row>
    <row r="81" spans="4:18" ht="18" customHeight="1">
      <c r="D81" s="10" t="s">
        <v>303</v>
      </c>
      <c r="E81" s="2">
        <v>5</v>
      </c>
      <c r="F81" s="10" t="s">
        <v>18</v>
      </c>
      <c r="G81" s="28" t="s">
        <v>299</v>
      </c>
      <c r="H81" s="2">
        <v>1</v>
      </c>
      <c r="I81" s="10" t="s">
        <v>18</v>
      </c>
      <c r="J81" s="28" t="s">
        <v>303</v>
      </c>
      <c r="K81" s="2">
        <v>3</v>
      </c>
      <c r="L81" s="10" t="s">
        <v>18</v>
      </c>
      <c r="M81" s="28" t="s">
        <v>44</v>
      </c>
      <c r="N81" s="2">
        <v>2</v>
      </c>
      <c r="O81" s="10" t="s">
        <v>18</v>
      </c>
      <c r="P81" s="28" t="s">
        <v>25</v>
      </c>
      <c r="Q81" s="2">
        <v>2</v>
      </c>
      <c r="R81" s="10" t="s">
        <v>23</v>
      </c>
    </row>
    <row r="82" spans="4:18" ht="18" customHeight="1">
      <c r="D82" s="10" t="s">
        <v>312</v>
      </c>
      <c r="E82" s="2">
        <v>1</v>
      </c>
      <c r="F82" s="10" t="s">
        <v>23</v>
      </c>
      <c r="G82" s="28" t="s">
        <v>313</v>
      </c>
      <c r="H82" s="2">
        <v>1</v>
      </c>
      <c r="I82" s="10" t="s">
        <v>18</v>
      </c>
      <c r="J82" s="10" t="s">
        <v>299</v>
      </c>
      <c r="K82" s="2">
        <v>1</v>
      </c>
      <c r="L82" s="10" t="s">
        <v>18</v>
      </c>
      <c r="M82" s="28" t="s">
        <v>25</v>
      </c>
      <c r="N82" s="2">
        <v>2</v>
      </c>
      <c r="O82" s="10" t="s">
        <v>23</v>
      </c>
      <c r="P82" s="28" t="s">
        <v>296</v>
      </c>
      <c r="Q82" s="2">
        <v>3</v>
      </c>
      <c r="R82" s="10" t="s">
        <v>18</v>
      </c>
    </row>
    <row r="83" spans="4:18" ht="18" customHeight="1">
      <c r="D83" s="10" t="s">
        <v>313</v>
      </c>
      <c r="E83" s="2">
        <v>1</v>
      </c>
      <c r="F83" s="10" t="s">
        <v>18</v>
      </c>
      <c r="G83" s="28" t="s">
        <v>25</v>
      </c>
      <c r="H83" s="2">
        <v>2</v>
      </c>
      <c r="I83" s="10" t="s">
        <v>23</v>
      </c>
      <c r="J83" s="28" t="s">
        <v>313</v>
      </c>
      <c r="K83" s="2">
        <v>1</v>
      </c>
      <c r="L83" s="10" t="s">
        <v>18</v>
      </c>
      <c r="M83" s="28" t="s">
        <v>78</v>
      </c>
      <c r="N83" s="2">
        <v>1</v>
      </c>
      <c r="O83" s="10" t="s">
        <v>23</v>
      </c>
      <c r="P83" s="183" t="s">
        <v>178</v>
      </c>
      <c r="Q83" s="148">
        <v>2</v>
      </c>
      <c r="R83" s="137" t="s">
        <v>16</v>
      </c>
    </row>
    <row r="84" spans="4:18" ht="18" customHeight="1">
      <c r="D84" s="137" t="s">
        <v>241</v>
      </c>
      <c r="E84" s="148">
        <v>1</v>
      </c>
      <c r="F84" s="137" t="s">
        <v>16</v>
      </c>
      <c r="G84" s="28" t="s">
        <v>78</v>
      </c>
      <c r="H84" s="2">
        <v>2</v>
      </c>
      <c r="I84" s="10" t="s">
        <v>23</v>
      </c>
      <c r="J84" s="28" t="s">
        <v>44</v>
      </c>
      <c r="K84" s="2">
        <v>2</v>
      </c>
      <c r="L84" s="10" t="s">
        <v>18</v>
      </c>
      <c r="M84" s="28" t="s">
        <v>302</v>
      </c>
      <c r="N84" s="2">
        <v>5</v>
      </c>
      <c r="O84" s="10" t="s">
        <v>18</v>
      </c>
      <c r="P84" s="28" t="s">
        <v>313</v>
      </c>
      <c r="Q84" s="2">
        <v>1</v>
      </c>
      <c r="R84" s="10" t="s">
        <v>23</v>
      </c>
    </row>
    <row r="85" spans="4:18" ht="18" customHeight="1">
      <c r="D85" s="10" t="s">
        <v>259</v>
      </c>
      <c r="E85" s="2">
        <v>1</v>
      </c>
      <c r="F85" s="10" t="s">
        <v>16</v>
      </c>
      <c r="G85" s="28" t="s">
        <v>34</v>
      </c>
      <c r="H85" s="2">
        <v>1</v>
      </c>
      <c r="I85" s="10" t="s">
        <v>16</v>
      </c>
      <c r="J85" s="28" t="s">
        <v>25</v>
      </c>
      <c r="K85" s="2">
        <v>2</v>
      </c>
      <c r="L85" s="10" t="s">
        <v>23</v>
      </c>
      <c r="M85" s="28" t="s">
        <v>34</v>
      </c>
      <c r="N85" s="2">
        <v>1</v>
      </c>
      <c r="O85" s="10" t="s">
        <v>16</v>
      </c>
      <c r="P85" s="28" t="s">
        <v>34</v>
      </c>
      <c r="Q85" s="2">
        <v>2</v>
      </c>
      <c r="R85" s="10" t="s">
        <v>16</v>
      </c>
    </row>
    <row r="86" spans="4:18" ht="18" customHeight="1">
      <c r="D86" s="10" t="s">
        <v>29</v>
      </c>
      <c r="E86" s="2">
        <v>1</v>
      </c>
      <c r="F86" s="10" t="s">
        <v>11</v>
      </c>
      <c r="G86" s="10"/>
      <c r="I86" s="10"/>
      <c r="J86" s="28" t="s">
        <v>78</v>
      </c>
      <c r="K86" s="2">
        <v>2</v>
      </c>
      <c r="L86" s="10" t="s">
        <v>23</v>
      </c>
      <c r="M86" s="10" t="s">
        <v>88</v>
      </c>
      <c r="N86" s="2">
        <v>1</v>
      </c>
      <c r="O86" s="10" t="s">
        <v>11</v>
      </c>
      <c r="P86" s="28" t="s">
        <v>312</v>
      </c>
      <c r="Q86" s="2">
        <v>1</v>
      </c>
      <c r="R86" s="10" t="s">
        <v>11</v>
      </c>
    </row>
    <row r="87" spans="4:18" ht="18" customHeight="1">
      <c r="D87" s="10"/>
      <c r="F87" s="10"/>
      <c r="G87" s="28"/>
      <c r="I87" s="10"/>
      <c r="J87" s="28" t="s">
        <v>34</v>
      </c>
      <c r="K87" s="2">
        <v>1</v>
      </c>
      <c r="L87" s="10" t="s">
        <v>16</v>
      </c>
      <c r="M87" s="10" t="s">
        <v>125</v>
      </c>
      <c r="N87" s="2">
        <v>1</v>
      </c>
      <c r="O87" s="10" t="s">
        <v>11</v>
      </c>
      <c r="P87" s="28" t="s">
        <v>29</v>
      </c>
      <c r="Q87" s="2">
        <v>1</v>
      </c>
      <c r="R87" s="10" t="s">
        <v>11</v>
      </c>
    </row>
    <row r="88" spans="4:18" ht="18" customHeight="1">
      <c r="D88" s="10"/>
      <c r="F88" s="10"/>
      <c r="G88" s="28"/>
      <c r="I88" s="10"/>
      <c r="J88" s="10" t="s">
        <v>312</v>
      </c>
      <c r="K88" s="2">
        <v>1</v>
      </c>
      <c r="L88" s="10" t="s">
        <v>11</v>
      </c>
      <c r="M88" s="10" t="s">
        <v>113</v>
      </c>
      <c r="N88" s="2">
        <v>1</v>
      </c>
      <c r="O88" s="10" t="s">
        <v>11</v>
      </c>
      <c r="Q88" s="19"/>
      <c r="R88" s="10"/>
    </row>
    <row r="89" spans="4:18" ht="18" customHeight="1">
      <c r="D89" s="10"/>
      <c r="F89" s="10"/>
      <c r="G89" s="28"/>
      <c r="I89" s="10"/>
      <c r="J89" s="10" t="s">
        <v>29</v>
      </c>
      <c r="K89" s="2">
        <v>1</v>
      </c>
      <c r="L89" s="10" t="s">
        <v>11</v>
      </c>
      <c r="M89" s="2" t="s">
        <v>76</v>
      </c>
      <c r="N89" s="19">
        <v>1</v>
      </c>
      <c r="O89" s="10" t="s">
        <v>11</v>
      </c>
      <c r="P89" s="28"/>
      <c r="R89" s="10"/>
    </row>
    <row r="90" spans="4:18" ht="18" customHeight="1">
      <c r="D90" s="11"/>
      <c r="F90" s="11"/>
      <c r="G90" s="28"/>
      <c r="I90" s="11"/>
      <c r="J90" s="28"/>
      <c r="L90" s="11"/>
      <c r="M90" s="28"/>
      <c r="O90" s="11"/>
      <c r="P90" s="28"/>
      <c r="R90" s="11"/>
    </row>
    <row r="91" spans="4:18" ht="18" customHeight="1">
      <c r="D91" s="11"/>
      <c r="E91" s="430">
        <f>SUM(E70:E90)</f>
        <v>37</v>
      </c>
      <c r="F91" s="436"/>
      <c r="G91" s="78"/>
      <c r="H91" s="430">
        <f>SUM(H70:H90)</f>
        <v>37</v>
      </c>
      <c r="I91" s="436"/>
      <c r="J91" s="78"/>
      <c r="K91" s="430">
        <f>SUM(K70:K90)</f>
        <v>37</v>
      </c>
      <c r="L91" s="436"/>
      <c r="M91" s="78"/>
      <c r="N91" s="430">
        <f>SUM(N70:N90)</f>
        <v>37</v>
      </c>
      <c r="O91" s="436"/>
      <c r="P91" s="17"/>
      <c r="Q91" s="432">
        <f>SUM(Q70:Q90)</f>
        <v>37</v>
      </c>
      <c r="R91" s="431"/>
    </row>
    <row r="92" spans="4:18" ht="18" customHeight="1">
      <c r="D92" s="454">
        <v>45439</v>
      </c>
      <c r="E92" s="438"/>
      <c r="F92" s="438"/>
      <c r="G92" s="441">
        <v>45440</v>
      </c>
      <c r="H92" s="434"/>
      <c r="I92" s="434"/>
      <c r="J92" s="454">
        <v>45441</v>
      </c>
      <c r="K92" s="434"/>
      <c r="L92" s="434"/>
      <c r="M92" s="454">
        <v>45442</v>
      </c>
      <c r="N92" s="434"/>
      <c r="O92" s="434"/>
      <c r="P92" s="437">
        <v>45443</v>
      </c>
      <c r="Q92" s="442"/>
      <c r="R92" s="473"/>
    </row>
    <row r="93" spans="4:18" ht="18" customHeight="1">
      <c r="D93" s="56" t="s">
        <v>1</v>
      </c>
      <c r="E93" s="235" t="s">
        <v>3</v>
      </c>
      <c r="F93" s="193" t="s">
        <v>4</v>
      </c>
      <c r="G93" s="240" t="s">
        <v>1</v>
      </c>
      <c r="H93" s="175" t="s">
        <v>3</v>
      </c>
      <c r="I93" s="191" t="s">
        <v>4</v>
      </c>
      <c r="J93" s="56" t="s">
        <v>1</v>
      </c>
      <c r="K93" s="235" t="s">
        <v>3</v>
      </c>
      <c r="L93" s="191" t="s">
        <v>4</v>
      </c>
      <c r="M93" s="56" t="s">
        <v>1</v>
      </c>
      <c r="N93" s="174" t="s">
        <v>3</v>
      </c>
      <c r="O93" s="191" t="s">
        <v>4</v>
      </c>
      <c r="P93" s="56" t="s">
        <v>1</v>
      </c>
      <c r="Q93" s="171" t="s">
        <v>3</v>
      </c>
      <c r="R93" s="31" t="s">
        <v>4</v>
      </c>
    </row>
    <row r="94" spans="4:18" ht="18" customHeight="1">
      <c r="D94" s="9" t="s">
        <v>7</v>
      </c>
      <c r="E94" s="26">
        <v>1</v>
      </c>
      <c r="F94" s="17" t="s">
        <v>8</v>
      </c>
      <c r="G94" s="9" t="s">
        <v>7</v>
      </c>
      <c r="H94" s="2">
        <v>1</v>
      </c>
      <c r="I94" s="17" t="s">
        <v>8</v>
      </c>
      <c r="J94" s="9" t="s">
        <v>7</v>
      </c>
      <c r="K94" s="26">
        <v>1</v>
      </c>
      <c r="L94" s="17" t="s">
        <v>8</v>
      </c>
      <c r="M94" s="9" t="s">
        <v>7</v>
      </c>
      <c r="N94" s="26">
        <v>1</v>
      </c>
      <c r="O94" s="17" t="s">
        <v>8</v>
      </c>
      <c r="P94" s="9" t="s">
        <v>7</v>
      </c>
      <c r="Q94" s="26">
        <v>1</v>
      </c>
      <c r="R94" s="9" t="s">
        <v>8</v>
      </c>
    </row>
    <row r="95" spans="4:18" ht="18" customHeight="1">
      <c r="D95" s="10" t="s">
        <v>10</v>
      </c>
      <c r="E95" s="2">
        <v>1</v>
      </c>
      <c r="F95" s="19" t="s">
        <v>11</v>
      </c>
      <c r="G95" s="10" t="s">
        <v>10</v>
      </c>
      <c r="H95" s="2">
        <v>10</v>
      </c>
      <c r="I95" s="19" t="s">
        <v>11</v>
      </c>
      <c r="J95" s="10" t="s">
        <v>10</v>
      </c>
      <c r="K95" s="2">
        <v>2</v>
      </c>
      <c r="L95" s="19" t="s">
        <v>11</v>
      </c>
      <c r="M95" s="10" t="s">
        <v>10</v>
      </c>
      <c r="N95" s="2">
        <v>2</v>
      </c>
      <c r="O95" s="19" t="s">
        <v>11</v>
      </c>
      <c r="P95" s="10" t="s">
        <v>10</v>
      </c>
      <c r="Q95" s="2">
        <v>2</v>
      </c>
      <c r="R95" s="10" t="s">
        <v>11</v>
      </c>
    </row>
    <row r="96" spans="4:18" ht="18" customHeight="1">
      <c r="D96" s="10" t="s">
        <v>13</v>
      </c>
      <c r="E96" s="2">
        <v>4</v>
      </c>
      <c r="F96" s="19"/>
      <c r="G96" s="10" t="s">
        <v>13</v>
      </c>
      <c r="H96" s="2">
        <v>4</v>
      </c>
      <c r="I96" s="19"/>
      <c r="J96" s="10" t="s">
        <v>13</v>
      </c>
      <c r="K96" s="2">
        <v>3</v>
      </c>
      <c r="L96" s="19"/>
      <c r="M96" s="10" t="s">
        <v>13</v>
      </c>
      <c r="N96" s="2">
        <v>1</v>
      </c>
      <c r="O96" s="19"/>
      <c r="P96" s="10" t="s">
        <v>13</v>
      </c>
      <c r="Q96" s="2">
        <v>3</v>
      </c>
      <c r="R96" s="10"/>
    </row>
    <row r="97" spans="4:21" ht="18" customHeight="1">
      <c r="D97" s="10" t="s">
        <v>303</v>
      </c>
      <c r="E97" s="2">
        <v>2</v>
      </c>
      <c r="F97" s="19" t="s">
        <v>18</v>
      </c>
      <c r="G97" s="110" t="s">
        <v>24</v>
      </c>
      <c r="H97" s="150">
        <v>1</v>
      </c>
      <c r="I97" s="149" t="s">
        <v>16</v>
      </c>
      <c r="J97" s="110" t="s">
        <v>28</v>
      </c>
      <c r="K97" s="150">
        <v>2</v>
      </c>
      <c r="L97" s="149" t="s">
        <v>16</v>
      </c>
      <c r="M97" s="10" t="s">
        <v>91</v>
      </c>
      <c r="N97" s="2">
        <v>1</v>
      </c>
      <c r="O97" s="19" t="s">
        <v>16</v>
      </c>
      <c r="P97" s="227" t="s">
        <v>307</v>
      </c>
      <c r="Q97" s="228">
        <v>3</v>
      </c>
      <c r="R97" s="227" t="s">
        <v>18</v>
      </c>
      <c r="S97"/>
      <c r="T97"/>
      <c r="U97"/>
    </row>
    <row r="98" spans="4:21" ht="18" customHeight="1">
      <c r="D98" s="10" t="s">
        <v>298</v>
      </c>
      <c r="E98" s="2">
        <v>2</v>
      </c>
      <c r="F98" s="19" t="s">
        <v>18</v>
      </c>
      <c r="G98" s="141" t="s">
        <v>75</v>
      </c>
      <c r="H98" s="140">
        <v>1</v>
      </c>
      <c r="I98" s="161" t="s">
        <v>16</v>
      </c>
      <c r="J98" s="10" t="s">
        <v>298</v>
      </c>
      <c r="K98" s="2">
        <v>4</v>
      </c>
      <c r="L98" s="19" t="s">
        <v>18</v>
      </c>
      <c r="M98" s="10" t="s">
        <v>298</v>
      </c>
      <c r="N98" s="2">
        <v>3</v>
      </c>
      <c r="O98" s="19" t="s">
        <v>18</v>
      </c>
      <c r="P98" s="10" t="s">
        <v>298</v>
      </c>
      <c r="Q98" s="2">
        <v>3</v>
      </c>
      <c r="R98" s="10" t="s">
        <v>18</v>
      </c>
      <c r="S98"/>
      <c r="T98"/>
      <c r="U98"/>
    </row>
    <row r="99" spans="4:21" ht="18" customHeight="1">
      <c r="D99" s="10" t="s">
        <v>44</v>
      </c>
      <c r="E99" s="2">
        <v>1</v>
      </c>
      <c r="F99" s="19" t="s">
        <v>18</v>
      </c>
      <c r="G99" s="10" t="s">
        <v>298</v>
      </c>
      <c r="H99" s="2">
        <v>1</v>
      </c>
      <c r="I99" s="19" t="s">
        <v>18</v>
      </c>
      <c r="J99" s="10" t="s">
        <v>303</v>
      </c>
      <c r="K99" s="2">
        <v>3</v>
      </c>
      <c r="L99" s="19" t="s">
        <v>23</v>
      </c>
      <c r="M99" s="10" t="s">
        <v>301</v>
      </c>
      <c r="N99" s="2">
        <v>2</v>
      </c>
      <c r="O99" s="19" t="s">
        <v>23</v>
      </c>
      <c r="P99" s="10" t="s">
        <v>20</v>
      </c>
      <c r="Q99" s="2">
        <v>2</v>
      </c>
      <c r="R99" s="10" t="s">
        <v>23</v>
      </c>
      <c r="S99"/>
      <c r="T99"/>
      <c r="U99"/>
    </row>
    <row r="100" spans="4:21" ht="18" customHeight="1">
      <c r="D100" s="10" t="s">
        <v>296</v>
      </c>
      <c r="E100" s="2">
        <v>3</v>
      </c>
      <c r="F100" s="19" t="s">
        <v>18</v>
      </c>
      <c r="G100" s="10" t="s">
        <v>303</v>
      </c>
      <c r="H100" s="2">
        <v>1</v>
      </c>
      <c r="I100" s="19" t="s">
        <v>18</v>
      </c>
      <c r="J100" s="10" t="s">
        <v>301</v>
      </c>
      <c r="K100" s="2">
        <v>2</v>
      </c>
      <c r="L100" s="19" t="s">
        <v>23</v>
      </c>
      <c r="M100" s="10" t="s">
        <v>303</v>
      </c>
      <c r="N100" s="2">
        <v>3</v>
      </c>
      <c r="O100" s="19" t="s">
        <v>23</v>
      </c>
      <c r="P100" s="10" t="s">
        <v>273</v>
      </c>
      <c r="Q100" s="2">
        <v>1</v>
      </c>
      <c r="R100" s="10" t="s">
        <v>18</v>
      </c>
      <c r="S100"/>
      <c r="T100"/>
      <c r="U100"/>
    </row>
    <row r="101" spans="4:21" ht="18" customHeight="1">
      <c r="D101" s="10" t="s">
        <v>20</v>
      </c>
      <c r="E101" s="2">
        <v>3</v>
      </c>
      <c r="F101" s="19" t="s">
        <v>23</v>
      </c>
      <c r="G101" s="10" t="s">
        <v>20</v>
      </c>
      <c r="H101" s="2">
        <v>1</v>
      </c>
      <c r="I101" s="19" t="s">
        <v>23</v>
      </c>
      <c r="J101" s="137" t="s">
        <v>242</v>
      </c>
      <c r="K101" s="148">
        <v>1</v>
      </c>
      <c r="L101" s="182" t="s">
        <v>16</v>
      </c>
      <c r="M101" s="10" t="s">
        <v>273</v>
      </c>
      <c r="N101" s="28">
        <v>2</v>
      </c>
      <c r="O101" s="2" t="s">
        <v>18</v>
      </c>
      <c r="P101" s="227" t="s">
        <v>266</v>
      </c>
      <c r="Q101" s="228">
        <v>6</v>
      </c>
      <c r="R101" s="227" t="s">
        <v>18</v>
      </c>
      <c r="S101"/>
      <c r="T101"/>
      <c r="U101"/>
    </row>
    <row r="102" spans="4:21" ht="18" customHeight="1">
      <c r="D102" s="10" t="s">
        <v>301</v>
      </c>
      <c r="E102" s="2">
        <v>1</v>
      </c>
      <c r="F102" s="19" t="s">
        <v>18</v>
      </c>
      <c r="G102" s="10" t="s">
        <v>301</v>
      </c>
      <c r="H102" s="2">
        <v>2</v>
      </c>
      <c r="I102" s="19" t="s">
        <v>23</v>
      </c>
      <c r="J102" s="10" t="s">
        <v>273</v>
      </c>
      <c r="K102" s="2">
        <v>2</v>
      </c>
      <c r="L102" s="19" t="s">
        <v>18</v>
      </c>
      <c r="M102" s="10" t="s">
        <v>15</v>
      </c>
      <c r="N102" s="2">
        <v>1</v>
      </c>
      <c r="O102" s="19" t="s">
        <v>16</v>
      </c>
      <c r="P102" s="10" t="s">
        <v>306</v>
      </c>
      <c r="Q102" s="2">
        <v>2</v>
      </c>
      <c r="R102" s="10" t="s">
        <v>18</v>
      </c>
      <c r="S102"/>
      <c r="T102"/>
      <c r="U102"/>
    </row>
    <row r="103" spans="4:21" ht="18" customHeight="1">
      <c r="D103" s="10" t="s">
        <v>297</v>
      </c>
      <c r="E103" s="2">
        <v>2</v>
      </c>
      <c r="F103" s="19" t="s">
        <v>23</v>
      </c>
      <c r="G103" s="10" t="s">
        <v>296</v>
      </c>
      <c r="H103" s="2">
        <v>1</v>
      </c>
      <c r="I103" s="19" t="s">
        <v>23</v>
      </c>
      <c r="J103" s="10" t="s">
        <v>308</v>
      </c>
      <c r="K103" s="2">
        <v>1</v>
      </c>
      <c r="L103" s="19" t="s">
        <v>18</v>
      </c>
      <c r="M103" s="227" t="s">
        <v>307</v>
      </c>
      <c r="N103" s="228">
        <v>4</v>
      </c>
      <c r="O103" s="229" t="s">
        <v>18</v>
      </c>
      <c r="P103" s="10" t="s">
        <v>301</v>
      </c>
      <c r="Q103" s="2">
        <v>2</v>
      </c>
      <c r="R103" s="10" t="s">
        <v>23</v>
      </c>
      <c r="S103"/>
      <c r="T103"/>
      <c r="U103"/>
    </row>
    <row r="104" spans="4:21" ht="18" customHeight="1">
      <c r="D104" s="227" t="s">
        <v>305</v>
      </c>
      <c r="E104" s="228">
        <v>2</v>
      </c>
      <c r="F104" s="229" t="s">
        <v>18</v>
      </c>
      <c r="G104" s="10" t="s">
        <v>308</v>
      </c>
      <c r="H104" s="2">
        <v>2</v>
      </c>
      <c r="I104" s="19" t="s">
        <v>18</v>
      </c>
      <c r="J104" s="227" t="s">
        <v>266</v>
      </c>
      <c r="K104" s="228">
        <v>2</v>
      </c>
      <c r="L104" s="229" t="s">
        <v>18</v>
      </c>
      <c r="M104" s="227" t="s">
        <v>266</v>
      </c>
      <c r="N104" s="230">
        <v>2</v>
      </c>
      <c r="O104" s="228" t="s">
        <v>18</v>
      </c>
      <c r="P104" s="10" t="s">
        <v>44</v>
      </c>
      <c r="Q104" s="2">
        <v>2</v>
      </c>
      <c r="R104" s="10" t="s">
        <v>18</v>
      </c>
      <c r="S104"/>
      <c r="T104"/>
      <c r="U104"/>
    </row>
    <row r="105" spans="4:21" ht="18" customHeight="1">
      <c r="D105" s="10" t="s">
        <v>308</v>
      </c>
      <c r="E105" s="2">
        <v>3</v>
      </c>
      <c r="F105" s="19" t="s">
        <v>18</v>
      </c>
      <c r="G105" s="227" t="s">
        <v>305</v>
      </c>
      <c r="H105" s="228">
        <v>1</v>
      </c>
      <c r="I105" s="229" t="s">
        <v>18</v>
      </c>
      <c r="J105" s="10" t="s">
        <v>20</v>
      </c>
      <c r="K105" s="2">
        <v>2</v>
      </c>
      <c r="L105" s="19" t="s">
        <v>23</v>
      </c>
      <c r="M105" s="10" t="s">
        <v>20</v>
      </c>
      <c r="N105" s="2">
        <v>1</v>
      </c>
      <c r="O105" s="19" t="s">
        <v>23</v>
      </c>
      <c r="P105" s="10" t="s">
        <v>303</v>
      </c>
      <c r="Q105" s="2">
        <v>3</v>
      </c>
      <c r="R105" s="10" t="s">
        <v>23</v>
      </c>
      <c r="S105"/>
      <c r="T105"/>
      <c r="U105"/>
    </row>
    <row r="106" spans="4:21" ht="18" customHeight="1">
      <c r="D106" s="10" t="s">
        <v>34</v>
      </c>
      <c r="E106" s="2">
        <v>1</v>
      </c>
      <c r="F106" s="19" t="s">
        <v>16</v>
      </c>
      <c r="G106" s="10" t="s">
        <v>273</v>
      </c>
      <c r="H106" s="2">
        <v>2</v>
      </c>
      <c r="I106" s="19" t="s">
        <v>18</v>
      </c>
      <c r="J106" s="141" t="s">
        <v>127</v>
      </c>
      <c r="K106" s="140">
        <v>2</v>
      </c>
      <c r="L106" s="161" t="s">
        <v>23</v>
      </c>
      <c r="M106" s="141" t="s">
        <v>127</v>
      </c>
      <c r="N106" s="140">
        <v>2</v>
      </c>
      <c r="O106" s="161" t="s">
        <v>23</v>
      </c>
      <c r="P106" s="110" t="s">
        <v>24</v>
      </c>
      <c r="Q106" s="150">
        <v>2</v>
      </c>
      <c r="R106" s="110" t="s">
        <v>16</v>
      </c>
      <c r="S106"/>
      <c r="T106"/>
      <c r="U106"/>
    </row>
    <row r="107" spans="4:21" ht="18" customHeight="1">
      <c r="D107" s="10" t="s">
        <v>302</v>
      </c>
      <c r="E107" s="2">
        <v>2</v>
      </c>
      <c r="F107" s="19" t="s">
        <v>23</v>
      </c>
      <c r="G107" s="10" t="s">
        <v>44</v>
      </c>
      <c r="H107" s="2">
        <v>2</v>
      </c>
      <c r="I107" s="19" t="s">
        <v>18</v>
      </c>
      <c r="J107" s="10" t="s">
        <v>44</v>
      </c>
      <c r="K107" s="2">
        <v>2</v>
      </c>
      <c r="L107" s="19" t="s">
        <v>18</v>
      </c>
      <c r="M107" s="110" t="s">
        <v>24</v>
      </c>
      <c r="N107" s="150">
        <v>1</v>
      </c>
      <c r="O107" s="110" t="s">
        <v>16</v>
      </c>
      <c r="P107" s="227" t="s">
        <v>305</v>
      </c>
      <c r="Q107" s="228">
        <v>1</v>
      </c>
      <c r="R107" s="227" t="s">
        <v>23</v>
      </c>
      <c r="S107"/>
      <c r="T107"/>
      <c r="U107"/>
    </row>
    <row r="108" spans="4:21" ht="18" customHeight="1">
      <c r="D108" s="137" t="s">
        <v>28</v>
      </c>
      <c r="E108" s="148">
        <v>2</v>
      </c>
      <c r="F108" s="182" t="s">
        <v>16</v>
      </c>
      <c r="G108" s="141" t="s">
        <v>127</v>
      </c>
      <c r="H108" s="140">
        <v>2</v>
      </c>
      <c r="I108" s="161" t="s">
        <v>23</v>
      </c>
      <c r="J108" s="227" t="s">
        <v>305</v>
      </c>
      <c r="K108" s="228">
        <v>2</v>
      </c>
      <c r="L108" s="229" t="s">
        <v>18</v>
      </c>
      <c r="M108" s="10" t="s">
        <v>44</v>
      </c>
      <c r="N108" s="2">
        <v>2</v>
      </c>
      <c r="O108" s="10" t="s">
        <v>18</v>
      </c>
      <c r="P108" s="10" t="s">
        <v>308</v>
      </c>
      <c r="Q108" s="2">
        <v>1</v>
      </c>
      <c r="R108" s="10" t="s">
        <v>18</v>
      </c>
      <c r="S108"/>
      <c r="T108"/>
      <c r="U108"/>
    </row>
    <row r="109" spans="4:21" ht="18" customHeight="1">
      <c r="D109" s="10" t="s">
        <v>113</v>
      </c>
      <c r="E109" s="2">
        <v>1</v>
      </c>
      <c r="F109" s="19" t="s">
        <v>11</v>
      </c>
      <c r="G109" s="137" t="s">
        <v>178</v>
      </c>
      <c r="H109" s="148">
        <v>1</v>
      </c>
      <c r="I109" s="182" t="s">
        <v>16</v>
      </c>
      <c r="J109" s="10" t="s">
        <v>34</v>
      </c>
      <c r="K109" s="2">
        <v>1</v>
      </c>
      <c r="L109" s="19" t="s">
        <v>16</v>
      </c>
      <c r="M109" s="227" t="s">
        <v>305</v>
      </c>
      <c r="N109" s="228">
        <v>2</v>
      </c>
      <c r="O109" s="227" t="s">
        <v>18</v>
      </c>
      <c r="P109" s="10" t="s">
        <v>314</v>
      </c>
      <c r="Q109" s="2">
        <v>1</v>
      </c>
      <c r="R109" s="10" t="s">
        <v>11</v>
      </c>
      <c r="S109"/>
      <c r="T109"/>
      <c r="U109"/>
    </row>
    <row r="110" spans="4:21" ht="18" customHeight="1">
      <c r="D110" s="141" t="s">
        <v>127</v>
      </c>
      <c r="E110" s="140">
        <v>2</v>
      </c>
      <c r="F110" s="161" t="s">
        <v>23</v>
      </c>
      <c r="G110" s="110" t="s">
        <v>28</v>
      </c>
      <c r="H110" s="150">
        <v>1</v>
      </c>
      <c r="I110" s="149" t="s">
        <v>16</v>
      </c>
      <c r="J110" s="10" t="s">
        <v>25</v>
      </c>
      <c r="K110" s="2">
        <v>1</v>
      </c>
      <c r="L110" s="19" t="s">
        <v>23</v>
      </c>
      <c r="M110" s="110" t="s">
        <v>28</v>
      </c>
      <c r="N110" s="150">
        <v>2</v>
      </c>
      <c r="O110" s="110" t="s">
        <v>16</v>
      </c>
      <c r="P110" s="10" t="s">
        <v>299</v>
      </c>
      <c r="Q110" s="2">
        <v>1</v>
      </c>
      <c r="R110" s="10" t="s">
        <v>11</v>
      </c>
    </row>
    <row r="111" spans="4:21" ht="18" customHeight="1">
      <c r="D111" s="10" t="s">
        <v>299</v>
      </c>
      <c r="E111" s="2">
        <v>1</v>
      </c>
      <c r="F111" s="19" t="s">
        <v>23</v>
      </c>
      <c r="G111" s="10" t="s">
        <v>302</v>
      </c>
      <c r="H111" s="2">
        <v>2</v>
      </c>
      <c r="I111" s="19" t="s">
        <v>23</v>
      </c>
      <c r="J111" s="10" t="s">
        <v>76</v>
      </c>
      <c r="K111" s="2">
        <v>1</v>
      </c>
      <c r="L111" s="19" t="s">
        <v>11</v>
      </c>
      <c r="M111" s="10" t="s">
        <v>308</v>
      </c>
      <c r="N111" s="2">
        <v>1</v>
      </c>
      <c r="O111" s="19" t="s">
        <v>18</v>
      </c>
      <c r="P111" s="10" t="s">
        <v>296</v>
      </c>
      <c r="Q111" s="2">
        <v>1</v>
      </c>
      <c r="R111" s="10" t="s">
        <v>11</v>
      </c>
    </row>
    <row r="112" spans="4:21" ht="18" customHeight="1">
      <c r="D112" s="10" t="s">
        <v>25</v>
      </c>
      <c r="E112" s="2">
        <v>2</v>
      </c>
      <c r="F112" s="19" t="s">
        <v>23</v>
      </c>
      <c r="G112" s="10" t="s">
        <v>25</v>
      </c>
      <c r="H112" s="2">
        <v>1</v>
      </c>
      <c r="I112" s="19" t="s">
        <v>23</v>
      </c>
      <c r="J112" s="10" t="s">
        <v>113</v>
      </c>
      <c r="K112" s="2">
        <v>1</v>
      </c>
      <c r="L112" s="19" t="s">
        <v>11</v>
      </c>
      <c r="M112" s="10" t="s">
        <v>25</v>
      </c>
      <c r="N112" s="2">
        <v>1</v>
      </c>
      <c r="O112" s="19" t="s">
        <v>23</v>
      </c>
      <c r="P112" s="10"/>
      <c r="R112" s="10"/>
    </row>
    <row r="113" spans="4:18" ht="18" customHeight="1">
      <c r="D113" s="10" t="s">
        <v>314</v>
      </c>
      <c r="E113" s="2">
        <v>1</v>
      </c>
      <c r="F113" s="19" t="s">
        <v>11</v>
      </c>
      <c r="G113" s="10"/>
      <c r="I113" s="19"/>
      <c r="J113" s="10" t="s">
        <v>88</v>
      </c>
      <c r="K113" s="2">
        <v>1</v>
      </c>
      <c r="L113" s="19" t="s">
        <v>11</v>
      </c>
      <c r="M113" s="10" t="s">
        <v>29</v>
      </c>
      <c r="N113" s="2">
        <v>1</v>
      </c>
      <c r="O113" s="19" t="s">
        <v>11</v>
      </c>
      <c r="P113" s="10"/>
      <c r="R113" s="10"/>
    </row>
    <row r="114" spans="4:18" ht="18" customHeight="1">
      <c r="D114" s="10"/>
      <c r="F114" s="19"/>
      <c r="G114" s="10"/>
      <c r="I114" s="19"/>
      <c r="J114" s="10" t="s">
        <v>313</v>
      </c>
      <c r="K114" s="2">
        <v>1</v>
      </c>
      <c r="L114" s="19" t="s">
        <v>11</v>
      </c>
      <c r="M114" s="10" t="s">
        <v>297</v>
      </c>
      <c r="N114" s="2">
        <v>1</v>
      </c>
      <c r="O114" s="19" t="s">
        <v>11</v>
      </c>
      <c r="P114" s="10"/>
      <c r="R114" s="10"/>
    </row>
    <row r="115" spans="4:18" ht="18" customHeight="1">
      <c r="D115" s="10"/>
      <c r="F115" s="19"/>
      <c r="G115" s="10"/>
      <c r="I115" s="19"/>
      <c r="J115" s="10"/>
      <c r="L115" s="19"/>
      <c r="M115" s="10" t="s">
        <v>61</v>
      </c>
      <c r="N115" s="2">
        <v>1</v>
      </c>
      <c r="O115" s="19" t="s">
        <v>11</v>
      </c>
      <c r="P115" s="10"/>
      <c r="R115" s="10"/>
    </row>
    <row r="116" spans="4:18" ht="18" customHeight="1">
      <c r="D116" s="72"/>
      <c r="E116" s="173"/>
      <c r="F116" s="192"/>
      <c r="G116" s="72"/>
      <c r="H116" s="76"/>
      <c r="I116" s="192"/>
      <c r="J116" s="72"/>
      <c r="K116" s="173"/>
      <c r="L116" s="192"/>
      <c r="M116" s="72"/>
      <c r="N116" s="76"/>
      <c r="O116" s="63"/>
      <c r="P116" s="72"/>
      <c r="Q116" s="76"/>
      <c r="R116" s="72"/>
    </row>
    <row r="117" spans="4:18" ht="18" customHeight="1">
      <c r="D117" s="11"/>
      <c r="E117" s="436">
        <f>SUM(E94:E116)</f>
        <v>37</v>
      </c>
      <c r="F117" s="436"/>
      <c r="G117" s="11"/>
      <c r="H117" s="430">
        <f>SUM(H94:H116)</f>
        <v>37</v>
      </c>
      <c r="I117" s="436"/>
      <c r="J117" s="11"/>
      <c r="K117" s="436">
        <f>SUM(K94:K116)</f>
        <v>37</v>
      </c>
      <c r="L117" s="436"/>
      <c r="M117" s="25"/>
      <c r="N117" s="432">
        <f>SUM(N94:N116)</f>
        <v>37</v>
      </c>
      <c r="O117" s="440"/>
      <c r="P117" s="54"/>
      <c r="Q117" s="432">
        <f>SUM(Q94:Q116)</f>
        <v>37</v>
      </c>
      <c r="R117" s="431"/>
    </row>
  </sheetData>
  <mergeCells count="47">
    <mergeCell ref="A1:B1"/>
    <mergeCell ref="J1:L1"/>
    <mergeCell ref="M1:O1"/>
    <mergeCell ref="P1:R1"/>
    <mergeCell ref="K24:L24"/>
    <mergeCell ref="N24:O24"/>
    <mergeCell ref="Q24:R24"/>
    <mergeCell ref="D25:F25"/>
    <mergeCell ref="G25:I25"/>
    <mergeCell ref="J25:L25"/>
    <mergeCell ref="M25:O25"/>
    <mergeCell ref="P25:R25"/>
    <mergeCell ref="D47:F47"/>
    <mergeCell ref="G47:I47"/>
    <mergeCell ref="J47:L47"/>
    <mergeCell ref="M47:O47"/>
    <mergeCell ref="P47:R47"/>
    <mergeCell ref="E46:F46"/>
    <mergeCell ref="H46:I46"/>
    <mergeCell ref="K46:L46"/>
    <mergeCell ref="N46:O46"/>
    <mergeCell ref="Q46:R46"/>
    <mergeCell ref="D68:F68"/>
    <mergeCell ref="G68:I68"/>
    <mergeCell ref="J68:L68"/>
    <mergeCell ref="M68:O68"/>
    <mergeCell ref="P68:R68"/>
    <mergeCell ref="E67:F67"/>
    <mergeCell ref="H67:I67"/>
    <mergeCell ref="K67:L67"/>
    <mergeCell ref="N67:O67"/>
    <mergeCell ref="Q67:R67"/>
    <mergeCell ref="E91:F91"/>
    <mergeCell ref="H91:I91"/>
    <mergeCell ref="K91:L91"/>
    <mergeCell ref="N91:O91"/>
    <mergeCell ref="Q91:R91"/>
    <mergeCell ref="E117:F117"/>
    <mergeCell ref="H117:I117"/>
    <mergeCell ref="J92:L92"/>
    <mergeCell ref="M92:O92"/>
    <mergeCell ref="P92:R92"/>
    <mergeCell ref="K117:L117"/>
    <mergeCell ref="N117:O117"/>
    <mergeCell ref="Q117:R117"/>
    <mergeCell ref="D92:F92"/>
    <mergeCell ref="G92:I92"/>
  </mergeCells>
  <conditionalFormatting sqref="A3:A26">
    <cfRule type="duplicateValues" dxfId="1875" priority="70"/>
  </conditionalFormatting>
  <conditionalFormatting sqref="A4">
    <cfRule type="duplicateValues" dxfId="1874" priority="17310"/>
  </conditionalFormatting>
  <conditionalFormatting sqref="A5">
    <cfRule type="duplicateValues" dxfId="1873" priority="17305"/>
  </conditionalFormatting>
  <conditionalFormatting sqref="A6">
    <cfRule type="duplicateValues" dxfId="1872" priority="17300"/>
  </conditionalFormatting>
  <conditionalFormatting sqref="A7">
    <cfRule type="duplicateValues" dxfId="1871" priority="17295"/>
  </conditionalFormatting>
  <conditionalFormatting sqref="A10">
    <cfRule type="duplicateValues" dxfId="1870" priority="14677"/>
  </conditionalFormatting>
  <conditionalFormatting sqref="A12:A13">
    <cfRule type="duplicateValues" dxfId="1869" priority="893"/>
  </conditionalFormatting>
  <conditionalFormatting sqref="A13:A15">
    <cfRule type="duplicateValues" dxfId="1868" priority="888"/>
  </conditionalFormatting>
  <conditionalFormatting sqref="A30 M55:O66">
    <cfRule type="cellIs" dxfId="1867" priority="30082" operator="equal">
      <formula>"Medium"</formula>
    </cfRule>
    <cfRule type="cellIs" dxfId="1866" priority="30083" operator="equal">
      <formula>"High"</formula>
    </cfRule>
    <cfRule type="cellIs" dxfId="1865" priority="30081" operator="equal">
      <formula>"Low"</formula>
    </cfRule>
  </conditionalFormatting>
  <conditionalFormatting sqref="A32:A35">
    <cfRule type="cellIs" dxfId="1864" priority="30085" operator="equal">
      <formula>"Medium"</formula>
    </cfRule>
    <cfRule type="cellIs" dxfId="1863" priority="30084" operator="equal">
      <formula>"Low"</formula>
    </cfRule>
    <cfRule type="cellIs" dxfId="1862" priority="30086" operator="equal">
      <formula>"High"</formula>
    </cfRule>
  </conditionalFormatting>
  <conditionalFormatting sqref="B3:B26">
    <cfRule type="containsText" dxfId="1861" priority="890" operator="containsText" text="Scheduled">
      <formula>NOT(ISERROR(SEARCH("Scheduled",B3)))</formula>
    </cfRule>
    <cfRule type="containsText" dxfId="1860" priority="891" operator="containsText" text="In progress">
      <formula>NOT(ISERROR(SEARCH("In progress",B3)))</formula>
    </cfRule>
    <cfRule type="containsText" dxfId="1859" priority="892" operator="containsText" text="Done">
      <formula>NOT(ISERROR(SEARCH("Done",B3)))</formula>
    </cfRule>
    <cfRule type="containsText" dxfId="1858" priority="889" operator="containsText" text="FP still unfinished">
      <formula>NOT(ISERROR(SEARCH("FP still unfinished",B3)))</formula>
    </cfRule>
  </conditionalFormatting>
  <conditionalFormatting sqref="B25:B27">
    <cfRule type="containsText" dxfId="1857" priority="79" operator="containsText" text="In progress">
      <formula>NOT(ISERROR(SEARCH("In progress",B25)))</formula>
    </cfRule>
    <cfRule type="containsText" dxfId="1856" priority="80" operator="containsText" text="Done">
      <formula>NOT(ISERROR(SEARCH("Done",B25)))</formula>
    </cfRule>
    <cfRule type="containsText" dxfId="1855" priority="77" operator="containsText" text="FP still unfinished">
      <formula>NOT(ISERROR(SEARCH("FP still unfinished",B25)))</formula>
    </cfRule>
    <cfRule type="containsText" dxfId="1854" priority="78" operator="containsText" text="Scheduled">
      <formula>NOT(ISERROR(SEARCH("Scheduled",B25)))</formula>
    </cfRule>
  </conditionalFormatting>
  <conditionalFormatting sqref="D35:E38">
    <cfRule type="cellIs" dxfId="1853" priority="20597" operator="equal">
      <formula>"Low"</formula>
    </cfRule>
    <cfRule type="cellIs" dxfId="1852" priority="20598" operator="equal">
      <formula>"Medium"</formula>
    </cfRule>
    <cfRule type="cellIs" dxfId="1851" priority="20599" operator="equal">
      <formula>"High"</formula>
    </cfRule>
  </conditionalFormatting>
  <conditionalFormatting sqref="D40:E40">
    <cfRule type="cellIs" dxfId="1850" priority="22167" operator="equal">
      <formula>"Low"</formula>
    </cfRule>
    <cfRule type="cellIs" dxfId="1849" priority="22168" operator="equal">
      <formula>"Medium"</formula>
    </cfRule>
    <cfRule type="cellIs" dxfId="1848" priority="22169" operator="equal">
      <formula>"High"</formula>
    </cfRule>
  </conditionalFormatting>
  <conditionalFormatting sqref="D42:E42">
    <cfRule type="cellIs" dxfId="1847" priority="108" operator="equal">
      <formula>"Low"</formula>
    </cfRule>
    <cfRule type="cellIs" dxfId="1846" priority="109" operator="equal">
      <formula>"Medium"</formula>
    </cfRule>
    <cfRule type="cellIs" dxfId="1845" priority="110" operator="equal">
      <formula>"High"</formula>
    </cfRule>
  </conditionalFormatting>
  <conditionalFormatting sqref="D32:F44">
    <cfRule type="cellIs" dxfId="1844" priority="104" operator="equal">
      <formula>"High"</formula>
    </cfRule>
    <cfRule type="cellIs" dxfId="1843" priority="103" operator="equal">
      <formula>"Medium"</formula>
    </cfRule>
    <cfRule type="cellIs" dxfId="1842" priority="102" operator="equal">
      <formula>"Low"</formula>
    </cfRule>
  </conditionalFormatting>
  <conditionalFormatting sqref="D72:F82">
    <cfRule type="cellIs" dxfId="1841" priority="960" operator="equal">
      <formula>"High"</formula>
    </cfRule>
    <cfRule type="cellIs" dxfId="1840" priority="958" operator="equal">
      <formula>"Low"</formula>
    </cfRule>
    <cfRule type="cellIs" dxfId="1839" priority="959" operator="equal">
      <formula>"Medium"</formula>
    </cfRule>
  </conditionalFormatting>
  <conditionalFormatting sqref="D85:F85">
    <cfRule type="cellIs" dxfId="1838" priority="72" operator="equal">
      <formula>"Medium"</formula>
    </cfRule>
    <cfRule type="cellIs" dxfId="1837" priority="73" operator="equal">
      <formula>"High"</formula>
    </cfRule>
    <cfRule type="cellIs" dxfId="1836" priority="71" operator="equal">
      <formula>"Low"</formula>
    </cfRule>
  </conditionalFormatting>
  <conditionalFormatting sqref="D87:F89">
    <cfRule type="cellIs" dxfId="1835" priority="951" operator="equal">
      <formula>"High"</formula>
    </cfRule>
    <cfRule type="cellIs" dxfId="1834" priority="950" operator="equal">
      <formula>"Medium"</formula>
    </cfRule>
    <cfRule type="cellIs" dxfId="1833" priority="949" operator="equal">
      <formula>"Low"</formula>
    </cfRule>
  </conditionalFormatting>
  <conditionalFormatting sqref="D97:F112 D114:F115">
    <cfRule type="cellIs" dxfId="1832" priority="495" operator="equal">
      <formula>"Low"</formula>
    </cfRule>
    <cfRule type="cellIs" dxfId="1831" priority="496" operator="equal">
      <formula>"Medium"</formula>
    </cfRule>
    <cfRule type="cellIs" dxfId="1830" priority="497" operator="equal">
      <formula>"High"</formula>
    </cfRule>
  </conditionalFormatting>
  <conditionalFormatting sqref="D30:I30">
    <cfRule type="cellIs" dxfId="1829" priority="30080" operator="equal">
      <formula>"High"</formula>
    </cfRule>
    <cfRule type="cellIs" dxfId="1828" priority="30079" operator="equal">
      <formula>"Medium"</formula>
    </cfRule>
    <cfRule type="cellIs" dxfId="1827" priority="30078" operator="equal">
      <formula>"Low"</formula>
    </cfRule>
  </conditionalFormatting>
  <conditionalFormatting sqref="D55:I56">
    <cfRule type="cellIs" dxfId="1826" priority="25620" operator="equal">
      <formula>"Low"</formula>
    </cfRule>
    <cfRule type="cellIs" dxfId="1825" priority="25621" operator="equal">
      <formula>"Medium"</formula>
    </cfRule>
    <cfRule type="cellIs" dxfId="1824" priority="25622" operator="equal">
      <formula>"High"</formula>
    </cfRule>
  </conditionalFormatting>
  <conditionalFormatting sqref="D75:I75">
    <cfRule type="cellIs" dxfId="1823" priority="11598" operator="equal">
      <formula>"High"</formula>
    </cfRule>
    <cfRule type="cellIs" dxfId="1822" priority="11597" operator="equal">
      <formula>"Medium"</formula>
    </cfRule>
    <cfRule type="cellIs" dxfId="1821" priority="11596" operator="equal">
      <formula>"Low"</formula>
    </cfRule>
  </conditionalFormatting>
  <conditionalFormatting sqref="D100:I100">
    <cfRule type="cellIs" dxfId="1820" priority="20119" operator="equal">
      <formula>"High"</formula>
    </cfRule>
    <cfRule type="cellIs" dxfId="1819" priority="20118" operator="equal">
      <formula>"Medium"</formula>
    </cfRule>
    <cfRule type="cellIs" dxfId="1818" priority="20117" operator="equal">
      <formula>"Low"</formula>
    </cfRule>
  </conditionalFormatting>
  <conditionalFormatting sqref="D113:I113">
    <cfRule type="cellIs" dxfId="1817" priority="57" operator="equal">
      <formula>"High"</formula>
    </cfRule>
    <cfRule type="cellIs" dxfId="1816" priority="56" operator="equal">
      <formula>"Medium"</formula>
    </cfRule>
    <cfRule type="cellIs" dxfId="1815" priority="55" operator="equal">
      <formula>"Low"</formula>
    </cfRule>
  </conditionalFormatting>
  <conditionalFormatting sqref="D98:L98">
    <cfRule type="cellIs" dxfId="1814" priority="1242" operator="equal">
      <formula>"High"</formula>
    </cfRule>
    <cfRule type="cellIs" dxfId="1813" priority="1241" operator="equal">
      <formula>"Medium"</formula>
    </cfRule>
    <cfRule type="cellIs" dxfId="1812" priority="1240" operator="equal">
      <formula>"Low"</formula>
    </cfRule>
  </conditionalFormatting>
  <conditionalFormatting sqref="D101:O101">
    <cfRule type="cellIs" dxfId="1811" priority="1233" operator="equal">
      <formula>"High"</formula>
    </cfRule>
    <cfRule type="cellIs" dxfId="1810" priority="1232" operator="equal">
      <formula>"Medium"</formula>
    </cfRule>
    <cfRule type="cellIs" dxfId="1809" priority="1231" operator="equal">
      <formula>"Low"</formula>
    </cfRule>
  </conditionalFormatting>
  <conditionalFormatting sqref="F35:F40">
    <cfRule type="cellIs" dxfId="1808" priority="17424" operator="equal">
      <formula>"Medium"</formula>
    </cfRule>
    <cfRule type="cellIs" dxfId="1807" priority="17425" operator="equal">
      <formula>"High"</formula>
    </cfRule>
    <cfRule type="cellIs" dxfId="1806" priority="17423" operator="equal">
      <formula>"Low"</formula>
    </cfRule>
  </conditionalFormatting>
  <conditionalFormatting sqref="F42:F43">
    <cfRule type="cellIs" dxfId="1805" priority="106" operator="equal">
      <formula>"Medium"</formula>
    </cfRule>
    <cfRule type="cellIs" dxfId="1804" priority="107" operator="equal">
      <formula>"High"</formula>
    </cfRule>
    <cfRule type="cellIs" dxfId="1803" priority="105" operator="equal">
      <formula>"Low"</formula>
    </cfRule>
  </conditionalFormatting>
  <conditionalFormatting sqref="F76:F77">
    <cfRule type="cellIs" dxfId="1802" priority="10629" operator="equal">
      <formula>"High"</formula>
    </cfRule>
    <cfRule type="cellIs" dxfId="1801" priority="10628" operator="equal">
      <formula>"Medium"</formula>
    </cfRule>
    <cfRule type="cellIs" dxfId="1800" priority="10627" operator="equal">
      <formula>"Low"</formula>
    </cfRule>
  </conditionalFormatting>
  <conditionalFormatting sqref="G41:H41">
    <cfRule type="cellIs" dxfId="1799" priority="120" operator="equal">
      <formula>"Low"</formula>
    </cfRule>
    <cfRule type="cellIs" dxfId="1798" priority="121" operator="equal">
      <formula>"Medium"</formula>
    </cfRule>
    <cfRule type="cellIs" dxfId="1797" priority="122" operator="equal">
      <formula>"High"</formula>
    </cfRule>
  </conditionalFormatting>
  <conditionalFormatting sqref="G34:I44">
    <cfRule type="cellIs" dxfId="1796" priority="115" operator="equal">
      <formula>"Medium"</formula>
    </cfRule>
    <cfRule type="cellIs" dxfId="1795" priority="116" operator="equal">
      <formula>"High"</formula>
    </cfRule>
    <cfRule type="cellIs" dxfId="1794" priority="114" operator="equal">
      <formula>"Low"</formula>
    </cfRule>
  </conditionalFormatting>
  <conditionalFormatting sqref="G52:I65">
    <cfRule type="cellIs" dxfId="1793" priority="2719" operator="equal">
      <formula>"Low"</formula>
    </cfRule>
    <cfRule type="cellIs" dxfId="1792" priority="2720" operator="equal">
      <formula>"Medium"</formula>
    </cfRule>
    <cfRule type="cellIs" dxfId="1791" priority="2721" operator="equal">
      <formula>"High"</formula>
    </cfRule>
  </conditionalFormatting>
  <conditionalFormatting sqref="G71:I86">
    <cfRule type="cellIs" dxfId="1790" priority="76" operator="equal">
      <formula>"High"</formula>
    </cfRule>
    <cfRule type="cellIs" dxfId="1789" priority="74" operator="equal">
      <formula>"Low"</formula>
    </cfRule>
    <cfRule type="cellIs" dxfId="1788" priority="75" operator="equal">
      <formula>"Medium"</formula>
    </cfRule>
  </conditionalFormatting>
  <conditionalFormatting sqref="G98:I99">
    <cfRule type="cellIs" dxfId="1787" priority="467" operator="equal">
      <formula>"High"</formula>
    </cfRule>
    <cfRule type="cellIs" dxfId="1786" priority="466" operator="equal">
      <formula>"Medium"</formula>
    </cfRule>
    <cfRule type="cellIs" dxfId="1785" priority="465" operator="equal">
      <formula>"Low"</formula>
    </cfRule>
  </conditionalFormatting>
  <conditionalFormatting sqref="G101:I104">
    <cfRule type="cellIs" dxfId="1784" priority="452" operator="equal">
      <formula>"High"</formula>
    </cfRule>
    <cfRule type="cellIs" dxfId="1783" priority="451" operator="equal">
      <formula>"Medium"</formula>
    </cfRule>
    <cfRule type="cellIs" dxfId="1782" priority="450" operator="equal">
      <formula>"Low"</formula>
    </cfRule>
  </conditionalFormatting>
  <conditionalFormatting sqref="G106:I112">
    <cfRule type="cellIs" dxfId="1781" priority="377" operator="equal">
      <formula>"High"</formula>
    </cfRule>
    <cfRule type="cellIs" dxfId="1780" priority="375" operator="equal">
      <formula>"Low"</formula>
    </cfRule>
    <cfRule type="cellIs" dxfId="1779" priority="376" operator="equal">
      <formula>"Medium"</formula>
    </cfRule>
  </conditionalFormatting>
  <conditionalFormatting sqref="G114:J114">
    <cfRule type="cellIs" dxfId="1778" priority="30" operator="equal">
      <formula>"High"</formula>
    </cfRule>
    <cfRule type="cellIs" dxfId="1777" priority="29" operator="equal">
      <formula>"Medium"</formula>
    </cfRule>
    <cfRule type="cellIs" dxfId="1776" priority="28" operator="equal">
      <formula>"Low"</formula>
    </cfRule>
  </conditionalFormatting>
  <conditionalFormatting sqref="G32:L33">
    <cfRule type="cellIs" dxfId="1775" priority="26046" operator="equal">
      <formula>"Low"</formula>
    </cfRule>
    <cfRule type="cellIs" dxfId="1774" priority="26047" operator="equal">
      <formula>"Medium"</formula>
    </cfRule>
    <cfRule type="cellIs" dxfId="1773" priority="26048" operator="equal">
      <formula>"High"</formula>
    </cfRule>
  </conditionalFormatting>
  <conditionalFormatting sqref="G73:L73">
    <cfRule type="cellIs" dxfId="1772" priority="15933" operator="equal">
      <formula>"Low"</formula>
    </cfRule>
    <cfRule type="cellIs" dxfId="1771" priority="15934" operator="equal">
      <formula>"Medium"</formula>
    </cfRule>
    <cfRule type="cellIs" dxfId="1770" priority="15935" operator="equal">
      <formula>"High"</formula>
    </cfRule>
  </conditionalFormatting>
  <conditionalFormatting sqref="G75:L78">
    <cfRule type="cellIs" dxfId="1769" priority="25722" operator="equal">
      <formula>"Low"</formula>
    </cfRule>
    <cfRule type="cellIs" dxfId="1768" priority="25723" operator="equal">
      <formula>"Medium"</formula>
    </cfRule>
    <cfRule type="cellIs" dxfId="1767" priority="25724" operator="equal">
      <formula>"High"</formula>
    </cfRule>
  </conditionalFormatting>
  <conditionalFormatting sqref="G97:O97">
    <cfRule type="cellIs" dxfId="1766" priority="9607" operator="equal">
      <formula>"Low"</formula>
    </cfRule>
    <cfRule type="cellIs" dxfId="1765" priority="9608" operator="equal">
      <formula>"Medium"</formula>
    </cfRule>
    <cfRule type="cellIs" dxfId="1764" priority="9609" operator="equal">
      <formula>"High"</formula>
    </cfRule>
  </conditionalFormatting>
  <conditionalFormatting sqref="I41:I42">
    <cfRule type="cellIs" dxfId="1763" priority="117" operator="equal">
      <formula>"Low"</formula>
    </cfRule>
    <cfRule type="cellIs" dxfId="1762" priority="119" operator="equal">
      <formula>"High"</formula>
    </cfRule>
    <cfRule type="cellIs" dxfId="1761" priority="118" operator="equal">
      <formula>"Medium"</formula>
    </cfRule>
  </conditionalFormatting>
  <conditionalFormatting sqref="I53:J53 O53:P53 G54:J54">
    <cfRule type="cellIs" dxfId="1760" priority="28309" operator="equal">
      <formula>"Medium"</formula>
    </cfRule>
    <cfRule type="cellIs" dxfId="1759" priority="28310" operator="equal">
      <formula>"High"</formula>
    </cfRule>
    <cfRule type="cellIs" dxfId="1758" priority="28308" operator="equal">
      <formula>"Low"</formula>
    </cfRule>
  </conditionalFormatting>
  <conditionalFormatting sqref="J39:J43">
    <cfRule type="cellIs" dxfId="1757" priority="12658" operator="equal">
      <formula>"Low"</formula>
    </cfRule>
    <cfRule type="cellIs" dxfId="1756" priority="12659" operator="equal">
      <formula>"Medium"</formula>
    </cfRule>
    <cfRule type="cellIs" dxfId="1755" priority="12660" operator="equal">
      <formula>"High"</formula>
    </cfRule>
  </conditionalFormatting>
  <conditionalFormatting sqref="J9:L10">
    <cfRule type="cellIs" dxfId="1754" priority="30045" operator="equal">
      <formula>"Low"</formula>
    </cfRule>
    <cfRule type="cellIs" dxfId="1753" priority="30046" operator="equal">
      <formula>"Medium"</formula>
    </cfRule>
    <cfRule type="cellIs" dxfId="1752" priority="30047" operator="equal">
      <formula>"High"</formula>
    </cfRule>
  </conditionalFormatting>
  <conditionalFormatting sqref="J34:L34">
    <cfRule type="cellIs" dxfId="1751" priority="21461" operator="equal">
      <formula>"Low"</formula>
    </cfRule>
    <cfRule type="cellIs" dxfId="1750" priority="21462" operator="equal">
      <formula>"Medium"</formula>
    </cfRule>
    <cfRule type="cellIs" dxfId="1749" priority="21463" operator="equal">
      <formula>"High"</formula>
    </cfRule>
  </conditionalFormatting>
  <conditionalFormatting sqref="J36:L44">
    <cfRule type="cellIs" dxfId="1748" priority="12195" operator="equal">
      <formula>"High"</formula>
    </cfRule>
    <cfRule type="cellIs" dxfId="1747" priority="12194" operator="equal">
      <formula>"Medium"</formula>
    </cfRule>
    <cfRule type="cellIs" dxfId="1746" priority="12193" operator="equal">
      <formula>"Low"</formula>
    </cfRule>
  </conditionalFormatting>
  <conditionalFormatting sqref="J51:L52">
    <cfRule type="cellIs" dxfId="1745" priority="2683" operator="equal">
      <formula>"Low"</formula>
    </cfRule>
    <cfRule type="cellIs" dxfId="1744" priority="2684" operator="equal">
      <formula>"Medium"</formula>
    </cfRule>
    <cfRule type="cellIs" dxfId="1743" priority="2685" operator="equal">
      <formula>"High"</formula>
    </cfRule>
  </conditionalFormatting>
  <conditionalFormatting sqref="J55:L62">
    <cfRule type="cellIs" dxfId="1742" priority="1342" operator="equal">
      <formula>"Low"</formula>
    </cfRule>
    <cfRule type="cellIs" dxfId="1741" priority="1344" operator="equal">
      <formula>"High"</formula>
    </cfRule>
    <cfRule type="cellIs" dxfId="1740" priority="1343" operator="equal">
      <formula>"Medium"</formula>
    </cfRule>
  </conditionalFormatting>
  <conditionalFormatting sqref="J64:L65">
    <cfRule type="cellIs" dxfId="1739" priority="18025" operator="equal">
      <formula>"High"</formula>
    </cfRule>
    <cfRule type="cellIs" dxfId="1738" priority="18024" operator="equal">
      <formula>"Medium"</formula>
    </cfRule>
    <cfRule type="cellIs" dxfId="1737" priority="18023" operator="equal">
      <formula>"Low"</formula>
    </cfRule>
  </conditionalFormatting>
  <conditionalFormatting sqref="J72:L86">
    <cfRule type="cellIs" dxfId="1736" priority="931" operator="equal">
      <formula>"Low"</formula>
    </cfRule>
    <cfRule type="cellIs" dxfId="1735" priority="933" operator="equal">
      <formula>"High"</formula>
    </cfRule>
    <cfRule type="cellIs" dxfId="1734" priority="932" operator="equal">
      <formula>"Medium"</formula>
    </cfRule>
  </conditionalFormatting>
  <conditionalFormatting sqref="J88:L88">
    <cfRule type="cellIs" dxfId="1733" priority="922" operator="equal">
      <formula>"Low"</formula>
    </cfRule>
    <cfRule type="cellIs" dxfId="1732" priority="923" operator="equal">
      <formula>"Medium"</formula>
    </cfRule>
    <cfRule type="cellIs" dxfId="1731" priority="924" operator="equal">
      <formula>"High"</formula>
    </cfRule>
  </conditionalFormatting>
  <conditionalFormatting sqref="J98:L107">
    <cfRule type="cellIs" dxfId="1730" priority="43" operator="equal">
      <formula>"Low"</formula>
    </cfRule>
    <cfRule type="cellIs" dxfId="1729" priority="44" operator="equal">
      <formula>"Medium"</formula>
    </cfRule>
    <cfRule type="cellIs" dxfId="1728" priority="45" operator="equal">
      <formula>"High"</formula>
    </cfRule>
  </conditionalFormatting>
  <conditionalFormatting sqref="J110:L113">
    <cfRule type="cellIs" dxfId="1727" priority="31" operator="equal">
      <formula>"Low"</formula>
    </cfRule>
    <cfRule type="cellIs" dxfId="1726" priority="32" operator="equal">
      <formula>"Medium"</formula>
    </cfRule>
    <cfRule type="cellIs" dxfId="1725" priority="33" operator="equal">
      <formula>"High"</formula>
    </cfRule>
  </conditionalFormatting>
  <conditionalFormatting sqref="J115:L115">
    <cfRule type="cellIs" dxfId="1724" priority="340" operator="equal">
      <formula>"Medium"</formula>
    </cfRule>
    <cfRule type="cellIs" dxfId="1723" priority="341" operator="equal">
      <formula>"High"</formula>
    </cfRule>
    <cfRule type="cellIs" dxfId="1722" priority="339" operator="equal">
      <formula>"Low"</formula>
    </cfRule>
  </conditionalFormatting>
  <conditionalFormatting sqref="J35:O35">
    <cfRule type="cellIs" dxfId="1721" priority="21127" operator="equal">
      <formula>"High"</formula>
    </cfRule>
    <cfRule type="cellIs" dxfId="1720" priority="21125" operator="equal">
      <formula>"Low"</formula>
    </cfRule>
    <cfRule type="cellIs" dxfId="1719" priority="21126" operator="equal">
      <formula>"Medium"</formula>
    </cfRule>
  </conditionalFormatting>
  <conditionalFormatting sqref="J74:O74">
    <cfRule type="cellIs" dxfId="1718" priority="9675" operator="equal">
      <formula>"High"</formula>
    </cfRule>
    <cfRule type="cellIs" dxfId="1717" priority="9674" operator="equal">
      <formula>"Medium"</formula>
    </cfRule>
    <cfRule type="cellIs" dxfId="1716" priority="9673" operator="equal">
      <formula>"Low"</formula>
    </cfRule>
  </conditionalFormatting>
  <conditionalFormatting sqref="J7:R7">
    <cfRule type="cellIs" dxfId="1715" priority="28459" operator="equal">
      <formula>"Medium"</formula>
    </cfRule>
    <cfRule type="cellIs" dxfId="1714" priority="28458" operator="equal">
      <formula>"Low"</formula>
    </cfRule>
    <cfRule type="cellIs" dxfId="1713" priority="28460" operator="equal">
      <formula>"High"</formula>
    </cfRule>
  </conditionalFormatting>
  <conditionalFormatting sqref="J36:R38">
    <cfRule type="cellIs" dxfId="1712" priority="24019" operator="equal">
      <formula>"Medium"</formula>
    </cfRule>
    <cfRule type="cellIs" dxfId="1711" priority="24018" operator="equal">
      <formula>"Low"</formula>
    </cfRule>
    <cfRule type="cellIs" dxfId="1710" priority="24020" operator="equal">
      <formula>"High"</formula>
    </cfRule>
  </conditionalFormatting>
  <conditionalFormatting sqref="J54:R56">
    <cfRule type="cellIs" dxfId="1709" priority="16632" operator="equal">
      <formula>"Low"</formula>
    </cfRule>
    <cfRule type="cellIs" dxfId="1708" priority="16633" operator="equal">
      <formula>"Medium"</formula>
    </cfRule>
    <cfRule type="cellIs" dxfId="1707" priority="16634" operator="equal">
      <formula>"High"</formula>
    </cfRule>
  </conditionalFormatting>
  <conditionalFormatting sqref="K43:L43">
    <cfRule type="cellIs" dxfId="1706" priority="12652" operator="equal">
      <formula>"Low"</formula>
    </cfRule>
    <cfRule type="cellIs" dxfId="1705" priority="12653" operator="equal">
      <formula>"Medium"</formula>
    </cfRule>
    <cfRule type="cellIs" dxfId="1704" priority="12654" operator="equal">
      <formula>"High"</formula>
    </cfRule>
  </conditionalFormatting>
  <conditionalFormatting sqref="K53:N54">
    <cfRule type="cellIs" dxfId="1703" priority="9660" operator="equal">
      <formula>"High"</formula>
    </cfRule>
    <cfRule type="cellIs" dxfId="1702" priority="9659" operator="equal">
      <formula>"Medium"</formula>
    </cfRule>
    <cfRule type="cellIs" dxfId="1701" priority="9658" operator="equal">
      <formula>"Low"</formula>
    </cfRule>
  </conditionalFormatting>
  <conditionalFormatting sqref="L56:L58 J57:K58">
    <cfRule type="cellIs" dxfId="1700" priority="10148" operator="equal">
      <formula>"Medium"</formula>
    </cfRule>
    <cfRule type="cellIs" dxfId="1699" priority="10149" operator="equal">
      <formula>"High"</formula>
    </cfRule>
    <cfRule type="cellIs" dxfId="1698" priority="10147" operator="equal">
      <formula>"Low"</formula>
    </cfRule>
  </conditionalFormatting>
  <conditionalFormatting sqref="L39:N40 L41 L42:N42 M42:N43">
    <cfRule type="cellIs" dxfId="1697" priority="15639" operator="equal">
      <formula>"Low"</formula>
    </cfRule>
    <cfRule type="cellIs" dxfId="1696" priority="15640" operator="equal">
      <formula>"Medium"</formula>
    </cfRule>
    <cfRule type="cellIs" dxfId="1695" priority="15641" operator="equal">
      <formula>"High"</formula>
    </cfRule>
  </conditionalFormatting>
  <conditionalFormatting sqref="M18:M23">
    <cfRule type="cellIs" dxfId="1694" priority="22405" operator="equal">
      <formula>"Medium"</formula>
    </cfRule>
    <cfRule type="cellIs" dxfId="1693" priority="22404" operator="equal">
      <formula>"Low"</formula>
    </cfRule>
    <cfRule type="cellIs" dxfId="1692" priority="22406" operator="equal">
      <formula>"High"</formula>
    </cfRule>
  </conditionalFormatting>
  <conditionalFormatting sqref="M9:N16">
    <cfRule type="cellIs" dxfId="1691" priority="23722" operator="equal">
      <formula>"Medium"</formula>
    </cfRule>
    <cfRule type="cellIs" dxfId="1690" priority="23721" operator="equal">
      <formula>"Low"</formula>
    </cfRule>
    <cfRule type="cellIs" dxfId="1689" priority="23723" operator="equal">
      <formula>"High"</formula>
    </cfRule>
  </conditionalFormatting>
  <conditionalFormatting sqref="M57:N58">
    <cfRule type="cellIs" dxfId="1688" priority="24647" operator="equal">
      <formula>"High"</formula>
    </cfRule>
    <cfRule type="cellIs" dxfId="1687" priority="24646" operator="equal">
      <formula>"Medium"</formula>
    </cfRule>
    <cfRule type="cellIs" dxfId="1686" priority="24645" operator="equal">
      <formula>"Low"</formula>
    </cfRule>
  </conditionalFormatting>
  <conditionalFormatting sqref="M81:N84">
    <cfRule type="cellIs" dxfId="1685" priority="1052" operator="equal">
      <formula>"Medium"</formula>
    </cfRule>
    <cfRule type="cellIs" dxfId="1684" priority="1053" operator="equal">
      <formula>"High"</formula>
    </cfRule>
    <cfRule type="cellIs" dxfId="1683" priority="1051" operator="equal">
      <formula>"Low"</formula>
    </cfRule>
  </conditionalFormatting>
  <conditionalFormatting sqref="M89:N89">
    <cfRule type="cellIs" dxfId="1682" priority="62" operator="equal">
      <formula>"Medium"</formula>
    </cfRule>
    <cfRule type="cellIs" dxfId="1681" priority="63" operator="equal">
      <formula>"High"</formula>
    </cfRule>
    <cfRule type="cellIs" dxfId="1680" priority="61" operator="equal">
      <formula>"Low"</formula>
    </cfRule>
  </conditionalFormatting>
  <conditionalFormatting sqref="M8:O10">
    <cfRule type="cellIs" dxfId="1679" priority="22052" operator="equal">
      <formula>"High"</formula>
    </cfRule>
    <cfRule type="cellIs" dxfId="1678" priority="22051" operator="equal">
      <formula>"Medium"</formula>
    </cfRule>
    <cfRule type="cellIs" dxfId="1677" priority="22050" operator="equal">
      <formula>"Low"</formula>
    </cfRule>
  </conditionalFormatting>
  <conditionalFormatting sqref="M12:O18">
    <cfRule type="cellIs" dxfId="1676" priority="21914" operator="equal">
      <formula>"High"</formula>
    </cfRule>
    <cfRule type="cellIs" dxfId="1675" priority="21912" operator="equal">
      <formula>"Low"</formula>
    </cfRule>
    <cfRule type="cellIs" dxfId="1674" priority="21913" operator="equal">
      <formula>"Medium"</formula>
    </cfRule>
  </conditionalFormatting>
  <conditionalFormatting sqref="M21:O23">
    <cfRule type="cellIs" dxfId="1673" priority="21819" operator="equal">
      <formula>"Low"</formula>
    </cfRule>
    <cfRule type="cellIs" dxfId="1672" priority="21820" operator="equal">
      <formula>"Medium"</formula>
    </cfRule>
    <cfRule type="cellIs" dxfId="1671" priority="21821" operator="equal">
      <formula>"High"</formula>
    </cfRule>
  </conditionalFormatting>
  <conditionalFormatting sqref="M31:O44">
    <cfRule type="cellIs" dxfId="1670" priority="96" operator="equal">
      <formula>"Low"</formula>
    </cfRule>
    <cfRule type="cellIs" dxfId="1669" priority="97" operator="equal">
      <formula>"Medium"</formula>
    </cfRule>
    <cfRule type="cellIs" dxfId="1668" priority="98" operator="equal">
      <formula>"High"</formula>
    </cfRule>
  </conditionalFormatting>
  <conditionalFormatting sqref="M72:O89">
    <cfRule type="cellIs" dxfId="1667" priority="58" operator="equal">
      <formula>"Low"</formula>
    </cfRule>
    <cfRule type="cellIs" dxfId="1666" priority="59" operator="equal">
      <formula>"Medium"</formula>
    </cfRule>
    <cfRule type="cellIs" dxfId="1665" priority="60" operator="equal">
      <formula>"High"</formula>
    </cfRule>
  </conditionalFormatting>
  <conditionalFormatting sqref="M98:O108">
    <cfRule type="cellIs" dxfId="1664" priority="261" operator="equal">
      <formula>"Low"</formula>
    </cfRule>
    <cfRule type="cellIs" dxfId="1663" priority="262" operator="equal">
      <formula>"Medium"</formula>
    </cfRule>
    <cfRule type="cellIs" dxfId="1662" priority="263" operator="equal">
      <formula>"High"</formula>
    </cfRule>
  </conditionalFormatting>
  <conditionalFormatting sqref="M110:O115">
    <cfRule type="cellIs" dxfId="1661" priority="7" operator="equal">
      <formula>"Low"</formula>
    </cfRule>
    <cfRule type="cellIs" dxfId="1660" priority="8" operator="equal">
      <formula>"Medium"</formula>
    </cfRule>
    <cfRule type="cellIs" dxfId="1659" priority="9" operator="equal">
      <formula>"High"</formula>
    </cfRule>
  </conditionalFormatting>
  <conditionalFormatting sqref="M62:Q63">
    <cfRule type="cellIs" dxfId="1658" priority="9245" operator="equal">
      <formula>"Medium"</formula>
    </cfRule>
    <cfRule type="cellIs" dxfId="1657" priority="9246" operator="equal">
      <formula>"High"</formula>
    </cfRule>
    <cfRule type="cellIs" dxfId="1656" priority="9244" operator="equal">
      <formula>"Low"</formula>
    </cfRule>
  </conditionalFormatting>
  <conditionalFormatting sqref="M6:R7">
    <cfRule type="cellIs" dxfId="1655" priority="22065" operator="equal">
      <formula>"Low"</formula>
    </cfRule>
    <cfRule type="cellIs" dxfId="1654" priority="22066" operator="equal">
      <formula>"Medium"</formula>
    </cfRule>
    <cfRule type="cellIs" dxfId="1653" priority="22067" operator="equal">
      <formula>"High"</formula>
    </cfRule>
  </conditionalFormatting>
  <conditionalFormatting sqref="M39:R39">
    <cfRule type="cellIs" dxfId="1652" priority="15204" operator="equal">
      <formula>"Low"</formula>
    </cfRule>
    <cfRule type="cellIs" dxfId="1651" priority="15206" operator="equal">
      <formula>"High"</formula>
    </cfRule>
    <cfRule type="cellIs" dxfId="1650" priority="15205" operator="equal">
      <formula>"Medium"</formula>
    </cfRule>
  </conditionalFormatting>
  <conditionalFormatting sqref="M73:R75">
    <cfRule type="cellIs" dxfId="1649" priority="1139" operator="equal">
      <formula>"Medium"</formula>
    </cfRule>
    <cfRule type="cellIs" dxfId="1648" priority="1140" operator="equal">
      <formula>"High"</formula>
    </cfRule>
    <cfRule type="cellIs" dxfId="1647" priority="1138" operator="equal">
      <formula>"Low"</formula>
    </cfRule>
  </conditionalFormatting>
  <conditionalFormatting sqref="M77:R77">
    <cfRule type="cellIs" dxfId="1646" priority="17473" operator="equal">
      <formula>"High"</formula>
    </cfRule>
    <cfRule type="cellIs" dxfId="1645" priority="17472" operator="equal">
      <formula>"Medium"</formula>
    </cfRule>
    <cfRule type="cellIs" dxfId="1644" priority="17471" operator="equal">
      <formula>"Low"</formula>
    </cfRule>
  </conditionalFormatting>
  <conditionalFormatting sqref="O9:O18">
    <cfRule type="cellIs" dxfId="1643" priority="23728" operator="equal">
      <formula>"Medium"</formula>
    </cfRule>
    <cfRule type="cellIs" dxfId="1642" priority="23729" operator="equal">
      <formula>"High"</formula>
    </cfRule>
    <cfRule type="cellIs" dxfId="1641" priority="23727" operator="equal">
      <formula>"Low"</formula>
    </cfRule>
  </conditionalFormatting>
  <conditionalFormatting sqref="P9:Q12">
    <cfRule type="cellIs" dxfId="1640" priority="25434" operator="equal">
      <formula>"Low"</formula>
    </cfRule>
    <cfRule type="cellIs" dxfId="1639" priority="25435" operator="equal">
      <formula>"Medium"</formula>
    </cfRule>
    <cfRule type="cellIs" dxfId="1638" priority="25436" operator="equal">
      <formula>"High"</formula>
    </cfRule>
  </conditionalFormatting>
  <conditionalFormatting sqref="P14:Q18">
    <cfRule type="cellIs" dxfId="1637" priority="23387" operator="equal">
      <formula>"High"</formula>
    </cfRule>
    <cfRule type="cellIs" dxfId="1636" priority="23385" operator="equal">
      <formula>"Low"</formula>
    </cfRule>
    <cfRule type="cellIs" dxfId="1635" priority="23386" operator="equal">
      <formula>"Medium"</formula>
    </cfRule>
  </conditionalFormatting>
  <conditionalFormatting sqref="P52:Q60">
    <cfRule type="cellIs" dxfId="1634" priority="9643" operator="equal">
      <formula>"Low"</formula>
    </cfRule>
    <cfRule type="cellIs" dxfId="1633" priority="9644" operator="equal">
      <formula>"Medium"</formula>
    </cfRule>
    <cfRule type="cellIs" dxfId="1632" priority="9645" operator="equal">
      <formula>"High"</formula>
    </cfRule>
  </conditionalFormatting>
  <conditionalFormatting sqref="P8:R9">
    <cfRule type="cellIs" dxfId="1631" priority="22722" operator="equal">
      <formula>"Low"</formula>
    </cfRule>
    <cfRule type="cellIs" dxfId="1630" priority="22724" operator="equal">
      <formula>"High"</formula>
    </cfRule>
    <cfRule type="cellIs" dxfId="1629" priority="22723" operator="equal">
      <formula>"Medium"</formula>
    </cfRule>
  </conditionalFormatting>
  <conditionalFormatting sqref="P11:R19">
    <cfRule type="cellIs" dxfId="1628" priority="21791" operator="equal">
      <formula>"High"</formula>
    </cfRule>
    <cfRule type="cellIs" dxfId="1627" priority="21790" operator="equal">
      <formula>"Medium"</formula>
    </cfRule>
    <cfRule type="cellIs" dxfId="1626" priority="21789" operator="equal">
      <formula>"Low"</formula>
    </cfRule>
  </conditionalFormatting>
  <conditionalFormatting sqref="P31:R43">
    <cfRule type="cellIs" dxfId="1625" priority="81" operator="equal">
      <formula>"Low"</formula>
    </cfRule>
    <cfRule type="cellIs" dxfId="1624" priority="82" operator="equal">
      <formula>"Medium"</formula>
    </cfRule>
    <cfRule type="cellIs" dxfId="1623" priority="83" operator="equal">
      <formula>"High"</formula>
    </cfRule>
  </conditionalFormatting>
  <conditionalFormatting sqref="P51:R55">
    <cfRule type="cellIs" dxfId="1622" priority="1786" operator="equal">
      <formula>"Low"</formula>
    </cfRule>
    <cfRule type="cellIs" dxfId="1621" priority="1787" operator="equal">
      <formula>"Medium"</formula>
    </cfRule>
    <cfRule type="cellIs" dxfId="1620" priority="1788" operator="equal">
      <formula>"High"</formula>
    </cfRule>
  </conditionalFormatting>
  <conditionalFormatting sqref="P57:R63">
    <cfRule type="cellIs" dxfId="1619" priority="1637" operator="equal">
      <formula>"Medium"</formula>
    </cfRule>
    <cfRule type="cellIs" dxfId="1618" priority="1638" operator="equal">
      <formula>"High"</formula>
    </cfRule>
    <cfRule type="cellIs" dxfId="1617" priority="1636" operator="equal">
      <formula>"Low"</formula>
    </cfRule>
  </conditionalFormatting>
  <conditionalFormatting sqref="P65:R65">
    <cfRule type="cellIs" dxfId="1616" priority="1324" operator="equal">
      <formula>"Low"</formula>
    </cfRule>
    <cfRule type="cellIs" dxfId="1615" priority="1325" operator="equal">
      <formula>"Medium"</formula>
    </cfRule>
    <cfRule type="cellIs" dxfId="1614" priority="1326" operator="equal">
      <formula>"High"</formula>
    </cfRule>
  </conditionalFormatting>
  <conditionalFormatting sqref="P76:R77">
    <cfRule type="cellIs" dxfId="1613" priority="15944" operator="equal">
      <formula>"High"</formula>
    </cfRule>
    <cfRule type="cellIs" dxfId="1612" priority="15943" operator="equal">
      <formula>"Medium"</formula>
    </cfRule>
    <cfRule type="cellIs" dxfId="1611" priority="15942" operator="equal">
      <formula>"Low"</formula>
    </cfRule>
  </conditionalFormatting>
  <conditionalFormatting sqref="P80:R81">
    <cfRule type="cellIs" dxfId="1610" priority="1162" operator="equal">
      <formula>"Low"</formula>
    </cfRule>
    <cfRule type="cellIs" dxfId="1609" priority="1164" operator="equal">
      <formula>"High"</formula>
    </cfRule>
    <cfRule type="cellIs" dxfId="1608" priority="1163" operator="equal">
      <formula>"Medium"</formula>
    </cfRule>
  </conditionalFormatting>
  <conditionalFormatting sqref="P83:R84">
    <cfRule type="cellIs" dxfId="1607" priority="868" operator="equal">
      <formula>"Medium"</formula>
    </cfRule>
    <cfRule type="cellIs" dxfId="1606" priority="867" operator="equal">
      <formula>"Low"</formula>
    </cfRule>
    <cfRule type="cellIs" dxfId="1605" priority="869" operator="equal">
      <formula>"High"</formula>
    </cfRule>
  </conditionalFormatting>
  <conditionalFormatting sqref="P86:R86">
    <cfRule type="cellIs" dxfId="1604" priority="864" operator="equal">
      <formula>"Low"</formula>
    </cfRule>
    <cfRule type="cellIs" dxfId="1603" priority="866" operator="equal">
      <formula>"High"</formula>
    </cfRule>
    <cfRule type="cellIs" dxfId="1602" priority="865" operator="equal">
      <formula>"Medium"</formula>
    </cfRule>
  </conditionalFormatting>
  <conditionalFormatting sqref="P88:R88">
    <cfRule type="cellIs" dxfId="1601" priority="64" operator="equal">
      <formula>"Low"</formula>
    </cfRule>
    <cfRule type="cellIs" dxfId="1600" priority="66" operator="equal">
      <formula>"High"</formula>
    </cfRule>
    <cfRule type="cellIs" dxfId="1599" priority="65" operator="equal">
      <formula>"Medium"</formula>
    </cfRule>
  </conditionalFormatting>
  <conditionalFormatting sqref="P97:R99">
    <cfRule type="cellIs" dxfId="1598" priority="683" operator="equal">
      <formula>"High"</formula>
    </cfRule>
    <cfRule type="cellIs" dxfId="1597" priority="682" operator="equal">
      <formula>"Medium"</formula>
    </cfRule>
    <cfRule type="cellIs" dxfId="1596" priority="681" operator="equal">
      <formula>"Low"</formula>
    </cfRule>
  </conditionalFormatting>
  <conditionalFormatting sqref="P101:R114">
    <cfRule type="cellIs" dxfId="1595" priority="3" operator="equal">
      <formula>"High"</formula>
    </cfRule>
    <cfRule type="cellIs" dxfId="1594" priority="1" operator="equal">
      <formula>"Low"</formula>
    </cfRule>
    <cfRule type="cellIs" dxfId="1593" priority="2" operator="equal">
      <formula>"Medium"</formula>
    </cfRule>
  </conditionalFormatting>
  <conditionalFormatting sqref="Q30:Q32">
    <cfRule type="cellIs" dxfId="1592" priority="10659" operator="equal">
      <formula>"High"</formula>
    </cfRule>
    <cfRule type="cellIs" dxfId="1591" priority="10658" operator="equal">
      <formula>"Medium"</formula>
    </cfRule>
    <cfRule type="cellIs" dxfId="1590" priority="10657" operator="equal">
      <formula>"Low"</formula>
    </cfRule>
  </conditionalFormatting>
  <conditionalFormatting sqref="Q56:R57">
    <cfRule type="cellIs" dxfId="1589" priority="1765" operator="equal">
      <formula>"Low"</formula>
    </cfRule>
    <cfRule type="cellIs" dxfId="1588" priority="1766" operator="equal">
      <formula>"Medium"</formula>
    </cfRule>
    <cfRule type="cellIs" dxfId="1587" priority="1767" operator="equal">
      <formula>"High"</formula>
    </cfRule>
  </conditionalFormatting>
  <conditionalFormatting sqref="R9:R19">
    <cfRule type="cellIs" dxfId="1586" priority="21807" operator="equal">
      <formula>"Low"</formula>
    </cfRule>
    <cfRule type="cellIs" dxfId="1585" priority="21808" operator="equal">
      <formula>"Medium"</formula>
    </cfRule>
    <cfRule type="cellIs" dxfId="1584" priority="21809" operator="equal">
      <formula>"High"</formula>
    </cfRule>
  </conditionalFormatting>
  <conditionalFormatting sqref="R52:R63">
    <cfRule type="cellIs" dxfId="1583" priority="9252" operator="equal">
      <formula>"High"</formula>
    </cfRule>
    <cfRule type="cellIs" dxfId="1582" priority="9250" operator="equal">
      <formula>"Low"</formula>
    </cfRule>
    <cfRule type="cellIs" dxfId="1581" priority="9251" operator="equal">
      <formula>"Medium"</formula>
    </cfRule>
  </conditionalFormatting>
  <dataValidations count="1">
    <dataValidation allowBlank="1" showInputMessage="1" showErrorMessage="1" sqref="A30:A35" xr:uid="{55A77E83-968A-47D6-B9C5-ABAAA3A0E395}"/>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75ED7EC-8F74-40D5-AEDE-58CCF3C9673B}">
          <x14:formula1>
            <xm:f>Lists!$C$2:$C$8</xm:f>
          </x14:formula1>
          <xm:sqref>I94:I116 R49:R66 L3:L23 R27:R45 O27:O45 O3:O23 R3:R23 F27:F45 L27:L45 I27:I45 F70:F90 O49:O66 F49:F66 I49:I66 L49:L66 I70:I90 L70:L90 R70:R90 O94:O116 L94:L116 F94:F116 O70:O90 R94:R116</xm:sqref>
        </x14:dataValidation>
        <x14:dataValidation type="list" allowBlank="1" showInputMessage="1" showErrorMessage="1" xr:uid="{C229A991-7EA3-47F8-BCB7-BF73A1C2A29B}">
          <x14:formula1>
            <xm:f>Lists!$C$2:$C$10</xm:f>
          </x14:formula1>
          <xm:sqref>B93:B98 B28:B45</xm:sqref>
        </x14:dataValidation>
        <x14:dataValidation type="list" allowBlank="1" showInputMessage="1" showErrorMessage="1" xr:uid="{474A1AE7-6F52-497E-8F60-227B9C18F547}">
          <x14:formula1>
            <xm:f>Lists!$G$2:$G$5</xm:f>
          </x14:formula1>
          <xm:sqref>B3:B27</xm:sqref>
        </x14:dataValidation>
        <x14:dataValidation type="list" allowBlank="1" showInputMessage="1" showErrorMessage="1" xr:uid="{9B65B28D-F55D-40A8-BB79-B8B789ABE271}">
          <x14:formula1>
            <xm:f>Lists!$A$2:$A$275</xm:f>
          </x14:formula1>
          <xm:sqref>A46:A98</xm:sqref>
        </x14:dataValidation>
        <x14:dataValidation type="list" allowBlank="1" showInputMessage="1" showErrorMessage="1" xr:uid="{BFE1CE66-12A0-450A-A983-9B41F287D125}">
          <x14:formula1>
            <xm:f>Lists!$A$2:$A$486</xm:f>
          </x14:formula1>
          <xm:sqref>A28:A29 A24 A3:A22</xm:sqref>
        </x14:dataValidation>
        <x14:dataValidation type="list" allowBlank="1" showInputMessage="1" showErrorMessage="1" xr:uid="{917AA41E-28B9-40EB-914C-3544A23EB0F3}">
          <x14:formula1>
            <xm:f>Lists!$A:$A</xm:f>
          </x14:formula1>
          <xm:sqref>D70:D90 P94:P116 P27:P45 G94:G116 J94:J116 D94:D116 M70:M90 M94:M116 G70:G90 J49:J66 D49:D66 G49:G66 M49:M66 A23 D27:D45 P3:P23 P49:P66 J3:J23 M27:M45 J70:J90 A25:A27 P70:P90 M3:M23 G27:G45 J27:J45</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51A82-7886-40FA-B52C-271E926D3428}">
  <dimension ref="A1:U113"/>
  <sheetViews>
    <sheetView topLeftCell="A115" zoomScale="110" zoomScaleNormal="110" workbookViewId="0">
      <pane xSplit="2" topLeftCell="C1" activePane="topRight" state="frozen"/>
      <selection activeCell="A115" sqref="A115"/>
      <selection pane="topRight" activeCell="D65" sqref="D65"/>
    </sheetView>
  </sheetViews>
  <sheetFormatPr defaultColWidth="17.453125" defaultRowHeight="18" customHeight="1"/>
  <cols>
    <col min="1" max="1" width="26.1796875" style="23" bestFit="1" customWidth="1"/>
    <col min="2" max="2" width="14.453125" style="23" bestFit="1" customWidth="1"/>
    <col min="3" max="3" width="3.26953125" style="2" customWidth="1"/>
    <col min="4" max="4" width="25.7265625" style="2" bestFit="1" customWidth="1"/>
    <col min="5" max="5" width="10.1796875" style="2" bestFit="1" customWidth="1"/>
    <col min="6" max="6" width="11.26953125" style="2" customWidth="1"/>
    <col min="7" max="7" width="29.26953125" style="2" bestFit="1" customWidth="1"/>
    <col min="8" max="8" width="10.1796875" style="2" customWidth="1"/>
    <col min="9" max="9" width="11.26953125" style="2" bestFit="1" customWidth="1"/>
    <col min="10" max="10" width="27.81640625" style="2" bestFit="1" customWidth="1"/>
    <col min="11" max="11" width="10.1796875" style="2" bestFit="1" customWidth="1"/>
    <col min="12" max="12" width="11.26953125" style="2" bestFit="1" customWidth="1"/>
    <col min="13" max="13" width="25.7265625" style="2" bestFit="1" customWidth="1"/>
    <col min="14" max="14" width="10.1796875" style="2" bestFit="1" customWidth="1"/>
    <col min="15" max="15" width="11.26953125" style="2" bestFit="1" customWidth="1"/>
    <col min="16" max="16" width="25.7265625" style="2" bestFit="1" customWidth="1"/>
    <col min="17" max="17" width="10.1796875" style="2" bestFit="1" customWidth="1"/>
    <col min="18" max="18" width="11.26953125" style="2" bestFit="1" customWidth="1"/>
    <col min="19" max="16384" width="17.453125" style="2"/>
  </cols>
  <sheetData>
    <row r="1" spans="1:18" ht="18" customHeight="1">
      <c r="A1" s="448" t="s">
        <v>0</v>
      </c>
      <c r="B1" s="449"/>
      <c r="C1" s="165"/>
      <c r="D1" s="165"/>
      <c r="E1" s="165"/>
      <c r="F1" s="165"/>
      <c r="G1" s="165"/>
      <c r="H1" s="165"/>
      <c r="I1" s="165"/>
      <c r="J1" s="165"/>
      <c r="K1" s="165"/>
      <c r="L1" s="165"/>
      <c r="M1" s="433">
        <v>45505</v>
      </c>
      <c r="N1" s="434"/>
      <c r="O1" s="435"/>
      <c r="P1" s="433">
        <v>45506</v>
      </c>
      <c r="Q1" s="434"/>
      <c r="R1" s="435"/>
    </row>
    <row r="2" spans="1:18" ht="18" customHeight="1">
      <c r="A2" s="225" t="s">
        <v>1</v>
      </c>
      <c r="B2" s="226" t="s">
        <v>2</v>
      </c>
      <c r="C2" s="166"/>
      <c r="D2" s="166"/>
      <c r="E2" s="166"/>
      <c r="F2" s="166"/>
      <c r="G2" s="166"/>
      <c r="H2" s="166"/>
      <c r="I2" s="166"/>
      <c r="J2" s="166"/>
      <c r="K2" s="166"/>
      <c r="L2" s="166"/>
      <c r="M2" s="158" t="s">
        <v>1</v>
      </c>
      <c r="N2" s="153" t="s">
        <v>3</v>
      </c>
      <c r="O2" s="31" t="s">
        <v>4</v>
      </c>
      <c r="P2" s="158" t="s">
        <v>1</v>
      </c>
      <c r="Q2" s="153" t="s">
        <v>3</v>
      </c>
      <c r="R2" s="31" t="s">
        <v>4</v>
      </c>
    </row>
    <row r="3" spans="1:18" ht="18" customHeight="1">
      <c r="A3" s="23" t="s">
        <v>315</v>
      </c>
      <c r="B3" s="89" t="s">
        <v>6</v>
      </c>
      <c r="M3" s="9" t="s">
        <v>7</v>
      </c>
      <c r="N3" s="2">
        <v>1</v>
      </c>
      <c r="O3" s="9" t="s">
        <v>8</v>
      </c>
      <c r="P3" s="9" t="s">
        <v>7</v>
      </c>
      <c r="Q3" s="2">
        <v>1</v>
      </c>
      <c r="R3" s="9" t="s">
        <v>8</v>
      </c>
    </row>
    <row r="4" spans="1:18" ht="18" customHeight="1">
      <c r="A4" s="23" t="s">
        <v>268</v>
      </c>
      <c r="B4" s="89" t="s">
        <v>272</v>
      </c>
      <c r="M4" s="10" t="s">
        <v>10</v>
      </c>
      <c r="N4" s="2">
        <v>1</v>
      </c>
      <c r="O4" s="10" t="s">
        <v>11</v>
      </c>
      <c r="P4" s="10" t="s">
        <v>10</v>
      </c>
      <c r="Q4" s="2">
        <v>1</v>
      </c>
      <c r="R4" s="10" t="s">
        <v>11</v>
      </c>
    </row>
    <row r="5" spans="1:18" ht="18" customHeight="1">
      <c r="A5" s="23" t="s">
        <v>316</v>
      </c>
      <c r="B5" s="89" t="s">
        <v>6</v>
      </c>
      <c r="M5" s="10" t="s">
        <v>13</v>
      </c>
      <c r="N5" s="2">
        <v>3</v>
      </c>
      <c r="O5" s="10"/>
      <c r="P5" s="10" t="s">
        <v>13</v>
      </c>
      <c r="Q5" s="2">
        <v>3</v>
      </c>
      <c r="R5" s="10"/>
    </row>
    <row r="6" spans="1:18" ht="18" customHeight="1">
      <c r="A6" s="23" t="s">
        <v>280</v>
      </c>
      <c r="B6" s="89" t="s">
        <v>6</v>
      </c>
      <c r="M6" s="10" t="s">
        <v>268</v>
      </c>
      <c r="N6" s="2">
        <v>2</v>
      </c>
      <c r="O6" s="10" t="s">
        <v>18</v>
      </c>
      <c r="P6" s="10" t="s">
        <v>268</v>
      </c>
      <c r="Q6" s="2">
        <v>1</v>
      </c>
      <c r="R6" s="10" t="s">
        <v>18</v>
      </c>
    </row>
    <row r="7" spans="1:18" ht="18" customHeight="1">
      <c r="A7" s="23" t="s">
        <v>277</v>
      </c>
      <c r="B7" s="89" t="s">
        <v>272</v>
      </c>
      <c r="M7" s="10" t="s">
        <v>275</v>
      </c>
      <c r="N7" s="2">
        <v>2</v>
      </c>
      <c r="O7" s="10" t="s">
        <v>23</v>
      </c>
      <c r="P7" s="157" t="s">
        <v>110</v>
      </c>
      <c r="Q7" s="150">
        <v>1</v>
      </c>
      <c r="R7" s="110" t="s">
        <v>16</v>
      </c>
    </row>
    <row r="8" spans="1:18" ht="18" customHeight="1">
      <c r="A8" s="23" t="s">
        <v>281</v>
      </c>
      <c r="B8" s="89" t="s">
        <v>6</v>
      </c>
      <c r="M8" s="10" t="s">
        <v>97</v>
      </c>
      <c r="N8" s="2">
        <v>1</v>
      </c>
      <c r="O8" s="10" t="s">
        <v>16</v>
      </c>
      <c r="P8" s="10" t="s">
        <v>15</v>
      </c>
      <c r="Q8" s="2">
        <v>5</v>
      </c>
      <c r="R8" s="10" t="s">
        <v>16</v>
      </c>
    </row>
    <row r="9" spans="1:18" ht="18" customHeight="1">
      <c r="A9" s="23" t="s">
        <v>173</v>
      </c>
      <c r="B9" s="89" t="s">
        <v>6</v>
      </c>
      <c r="M9" s="10" t="s">
        <v>190</v>
      </c>
      <c r="N9" s="2">
        <v>1</v>
      </c>
      <c r="O9" s="10" t="s">
        <v>16</v>
      </c>
      <c r="P9" s="157" t="s">
        <v>113</v>
      </c>
      <c r="Q9" s="150">
        <v>1</v>
      </c>
      <c r="R9" s="110" t="s">
        <v>16</v>
      </c>
    </row>
    <row r="10" spans="1:18" ht="18" customHeight="1">
      <c r="A10" s="23" t="s">
        <v>286</v>
      </c>
      <c r="B10" s="89" t="s">
        <v>6</v>
      </c>
      <c r="M10" s="10" t="s">
        <v>86</v>
      </c>
      <c r="N10" s="2">
        <v>1</v>
      </c>
      <c r="O10" s="10" t="s">
        <v>16</v>
      </c>
      <c r="P10" s="157" t="s">
        <v>36</v>
      </c>
      <c r="Q10" s="150">
        <v>1</v>
      </c>
      <c r="R10" s="110" t="s">
        <v>16</v>
      </c>
    </row>
    <row r="11" spans="1:18" ht="18" customHeight="1">
      <c r="A11" s="23" t="s">
        <v>273</v>
      </c>
      <c r="B11" s="89" t="s">
        <v>6</v>
      </c>
      <c r="M11" s="10" t="s">
        <v>161</v>
      </c>
      <c r="N11" s="2">
        <v>1</v>
      </c>
      <c r="O11" s="10" t="s">
        <v>16</v>
      </c>
      <c r="P11" s="157" t="s">
        <v>39</v>
      </c>
      <c r="Q11" s="150">
        <v>1</v>
      </c>
      <c r="R11" s="110" t="s">
        <v>16</v>
      </c>
    </row>
    <row r="12" spans="1:18" ht="18" customHeight="1">
      <c r="A12" s="23" t="s">
        <v>283</v>
      </c>
      <c r="B12" s="89" t="s">
        <v>6</v>
      </c>
      <c r="M12" s="10" t="s">
        <v>89</v>
      </c>
      <c r="N12" s="2">
        <v>1</v>
      </c>
      <c r="O12" s="10" t="s">
        <v>16</v>
      </c>
      <c r="P12" s="157" t="s">
        <v>44</v>
      </c>
      <c r="Q12" s="150">
        <v>2</v>
      </c>
      <c r="R12" s="110" t="s">
        <v>16</v>
      </c>
    </row>
    <row r="13" spans="1:18" ht="18" customHeight="1">
      <c r="A13" s="23" t="s">
        <v>20</v>
      </c>
      <c r="B13" s="89" t="s">
        <v>6</v>
      </c>
      <c r="M13" s="10" t="s">
        <v>250</v>
      </c>
      <c r="N13" s="2">
        <v>1</v>
      </c>
      <c r="O13" s="10" t="s">
        <v>16</v>
      </c>
      <c r="P13" s="157" t="s">
        <v>20</v>
      </c>
      <c r="Q13" s="150">
        <v>2</v>
      </c>
      <c r="R13" s="110" t="s">
        <v>16</v>
      </c>
    </row>
    <row r="14" spans="1:18" ht="18" customHeight="1">
      <c r="A14" s="23" t="s">
        <v>79</v>
      </c>
      <c r="B14" s="89" t="s">
        <v>6</v>
      </c>
      <c r="M14" s="10" t="s">
        <v>139</v>
      </c>
      <c r="N14" s="2">
        <v>1</v>
      </c>
      <c r="O14" s="10" t="s">
        <v>16</v>
      </c>
      <c r="P14" s="110" t="s">
        <v>40</v>
      </c>
      <c r="Q14" s="150">
        <v>1</v>
      </c>
      <c r="R14" s="110" t="s">
        <v>16</v>
      </c>
    </row>
    <row r="15" spans="1:18" ht="18" customHeight="1">
      <c r="A15" s="23" t="s">
        <v>113</v>
      </c>
      <c r="B15" s="89" t="s">
        <v>6</v>
      </c>
      <c r="M15" s="10" t="s">
        <v>160</v>
      </c>
      <c r="N15" s="2">
        <v>1</v>
      </c>
      <c r="O15" s="10" t="s">
        <v>16</v>
      </c>
      <c r="P15" s="110" t="s">
        <v>107</v>
      </c>
      <c r="Q15" s="150">
        <v>1</v>
      </c>
      <c r="R15" s="110" t="s">
        <v>16</v>
      </c>
    </row>
    <row r="16" spans="1:18" ht="18" customHeight="1">
      <c r="A16" s="23" t="s">
        <v>271</v>
      </c>
      <c r="B16" s="89" t="s">
        <v>6</v>
      </c>
      <c r="M16" s="10" t="s">
        <v>80</v>
      </c>
      <c r="N16" s="2">
        <v>1</v>
      </c>
      <c r="O16" s="10" t="s">
        <v>16</v>
      </c>
      <c r="P16" s="110" t="s">
        <v>25</v>
      </c>
      <c r="Q16" s="150">
        <v>1</v>
      </c>
      <c r="R16" s="110" t="s">
        <v>16</v>
      </c>
    </row>
    <row r="17" spans="1:18" ht="18" customHeight="1">
      <c r="A17" s="23" t="s">
        <v>279</v>
      </c>
      <c r="B17" s="89" t="s">
        <v>6</v>
      </c>
      <c r="M17" s="10" t="s">
        <v>92</v>
      </c>
      <c r="N17" s="2">
        <v>1</v>
      </c>
      <c r="O17" s="10" t="s">
        <v>16</v>
      </c>
      <c r="P17" s="110" t="s">
        <v>29</v>
      </c>
      <c r="Q17" s="150">
        <v>1</v>
      </c>
      <c r="R17" s="110" t="s">
        <v>16</v>
      </c>
    </row>
    <row r="18" spans="1:18" ht="18" customHeight="1">
      <c r="A18" s="23" t="s">
        <v>282</v>
      </c>
      <c r="B18" s="89" t="s">
        <v>6</v>
      </c>
      <c r="M18" s="10" t="s">
        <v>15</v>
      </c>
      <c r="N18" s="2">
        <v>4</v>
      </c>
      <c r="O18" s="10" t="s">
        <v>16</v>
      </c>
      <c r="P18" s="110" t="s">
        <v>109</v>
      </c>
      <c r="Q18" s="150">
        <v>1</v>
      </c>
      <c r="R18" s="110" t="s">
        <v>16</v>
      </c>
    </row>
    <row r="19" spans="1:18" ht="18" customHeight="1">
      <c r="A19" s="23" t="s">
        <v>269</v>
      </c>
      <c r="B19" s="89" t="s">
        <v>6</v>
      </c>
      <c r="M19" s="10" t="s">
        <v>315</v>
      </c>
      <c r="N19" s="2">
        <v>1</v>
      </c>
      <c r="O19" s="10" t="s">
        <v>18</v>
      </c>
      <c r="P19" s="10" t="s">
        <v>315</v>
      </c>
      <c r="Q19" s="2">
        <v>1</v>
      </c>
      <c r="R19" s="10" t="s">
        <v>18</v>
      </c>
    </row>
    <row r="20" spans="1:18" ht="18" customHeight="1">
      <c r="A20" s="23" t="s">
        <v>275</v>
      </c>
      <c r="B20" s="89" t="s">
        <v>6</v>
      </c>
      <c r="M20" s="10" t="s">
        <v>74</v>
      </c>
      <c r="N20" s="2">
        <v>1</v>
      </c>
      <c r="O20" s="10" t="s">
        <v>18</v>
      </c>
      <c r="P20" s="10" t="s">
        <v>74</v>
      </c>
      <c r="Q20" s="2">
        <v>1</v>
      </c>
      <c r="R20" s="10" t="s">
        <v>18</v>
      </c>
    </row>
    <row r="21" spans="1:18" ht="18" customHeight="1">
      <c r="A21" s="23" t="s">
        <v>141</v>
      </c>
      <c r="B21" s="89" t="s">
        <v>6</v>
      </c>
      <c r="M21" s="10" t="s">
        <v>290</v>
      </c>
      <c r="N21" s="2">
        <v>1</v>
      </c>
      <c r="O21" s="10" t="s">
        <v>18</v>
      </c>
      <c r="P21" s="10" t="s">
        <v>290</v>
      </c>
      <c r="Q21" s="2">
        <v>1</v>
      </c>
      <c r="R21" s="10" t="s">
        <v>18</v>
      </c>
    </row>
    <row r="22" spans="1:18" ht="18" customHeight="1">
      <c r="A22" s="23" t="s">
        <v>284</v>
      </c>
      <c r="B22" s="89" t="s">
        <v>6</v>
      </c>
      <c r="M22" s="110" t="s">
        <v>28</v>
      </c>
      <c r="N22" s="150">
        <v>2</v>
      </c>
      <c r="O22" s="110" t="s">
        <v>16</v>
      </c>
      <c r="P22" s="157" t="s">
        <v>28</v>
      </c>
      <c r="Q22" s="150">
        <v>2</v>
      </c>
      <c r="R22" s="110" t="s">
        <v>16</v>
      </c>
    </row>
    <row r="23" spans="1:18" ht="18" customHeight="1">
      <c r="A23" s="23" t="s">
        <v>285</v>
      </c>
      <c r="B23" s="89" t="s">
        <v>6</v>
      </c>
      <c r="M23" s="110" t="s">
        <v>38</v>
      </c>
      <c r="N23" s="150">
        <v>1</v>
      </c>
      <c r="O23" s="110" t="s">
        <v>16</v>
      </c>
      <c r="P23" s="157" t="s">
        <v>38</v>
      </c>
      <c r="Q23" s="150">
        <v>1</v>
      </c>
      <c r="R23" s="110" t="s">
        <v>16</v>
      </c>
    </row>
    <row r="24" spans="1:18" ht="18" customHeight="1">
      <c r="A24" s="23" t="s">
        <v>287</v>
      </c>
      <c r="B24" s="89" t="s">
        <v>6</v>
      </c>
      <c r="M24" s="110" t="s">
        <v>110</v>
      </c>
      <c r="N24" s="150">
        <v>1</v>
      </c>
      <c r="O24" s="110" t="s">
        <v>16</v>
      </c>
      <c r="P24" s="10"/>
      <c r="R24" s="10"/>
    </row>
    <row r="25" spans="1:18" ht="18" customHeight="1">
      <c r="A25" s="23" t="s">
        <v>288</v>
      </c>
      <c r="B25" s="89" t="s">
        <v>6</v>
      </c>
      <c r="M25" s="11"/>
      <c r="O25" s="10"/>
      <c r="P25" s="10"/>
      <c r="R25" s="10"/>
    </row>
    <row r="26" spans="1:18" ht="18" customHeight="1">
      <c r="A26" s="23" t="s">
        <v>289</v>
      </c>
      <c r="B26" s="89" t="s">
        <v>6</v>
      </c>
      <c r="M26" s="11"/>
      <c r="N26" s="430">
        <f>SUM(N3:N25)</f>
        <v>30</v>
      </c>
      <c r="O26" s="430"/>
      <c r="P26" s="9"/>
      <c r="Q26" s="479">
        <f>SUM(Q3:Q25)</f>
        <v>30</v>
      </c>
      <c r="R26" s="458"/>
    </row>
    <row r="27" spans="1:18" ht="18" customHeight="1">
      <c r="A27" s="23" t="s">
        <v>74</v>
      </c>
      <c r="B27" s="89" t="s">
        <v>6</v>
      </c>
      <c r="D27" s="433">
        <v>45509</v>
      </c>
      <c r="E27" s="434"/>
      <c r="F27" s="434"/>
      <c r="G27" s="433">
        <v>45510</v>
      </c>
      <c r="H27" s="434"/>
      <c r="I27" s="434"/>
      <c r="J27" s="433">
        <v>45511</v>
      </c>
      <c r="K27" s="434"/>
      <c r="L27" s="434"/>
      <c r="M27" s="433">
        <v>45512</v>
      </c>
      <c r="N27" s="434"/>
      <c r="O27" s="434"/>
      <c r="P27" s="433">
        <v>45513</v>
      </c>
      <c r="Q27" s="434"/>
      <c r="R27" s="435"/>
    </row>
    <row r="28" spans="1:18" ht="18" customHeight="1">
      <c r="A28" s="23" t="s">
        <v>290</v>
      </c>
      <c r="B28" s="89" t="s">
        <v>6</v>
      </c>
      <c r="D28" s="116" t="s">
        <v>1</v>
      </c>
      <c r="E28" s="111" t="s">
        <v>3</v>
      </c>
      <c r="F28" s="196" t="s">
        <v>4</v>
      </c>
      <c r="G28" s="116" t="s">
        <v>1</v>
      </c>
      <c r="H28" s="51" t="s">
        <v>3</v>
      </c>
      <c r="I28" s="196" t="s">
        <v>4</v>
      </c>
      <c r="J28" s="266" t="s">
        <v>1</v>
      </c>
      <c r="K28" s="267" t="s">
        <v>3</v>
      </c>
      <c r="L28" s="268" t="s">
        <v>4</v>
      </c>
      <c r="M28" s="217" t="s">
        <v>1</v>
      </c>
      <c r="N28" s="111" t="s">
        <v>3</v>
      </c>
      <c r="O28" s="51" t="s">
        <v>4</v>
      </c>
      <c r="P28" s="217" t="s">
        <v>1</v>
      </c>
      <c r="Q28" s="51" t="s">
        <v>3</v>
      </c>
      <c r="R28" s="111" t="s">
        <v>4</v>
      </c>
    </row>
    <row r="29" spans="1:18" ht="18" customHeight="1">
      <c r="A29" s="23" t="s">
        <v>125</v>
      </c>
      <c r="B29" s="89" t="s">
        <v>6</v>
      </c>
      <c r="D29" s="17" t="s">
        <v>7</v>
      </c>
      <c r="E29" s="9">
        <v>1</v>
      </c>
      <c r="F29" s="27" t="s">
        <v>8</v>
      </c>
      <c r="G29" s="9" t="s">
        <v>7</v>
      </c>
      <c r="H29" s="2">
        <v>1</v>
      </c>
      <c r="I29" s="9" t="s">
        <v>8</v>
      </c>
      <c r="J29" s="269"/>
      <c r="K29" s="270" t="s">
        <v>126</v>
      </c>
      <c r="L29" s="269"/>
      <c r="M29" s="17" t="s">
        <v>7</v>
      </c>
      <c r="N29" s="9">
        <v>1</v>
      </c>
      <c r="O29" s="2" t="s">
        <v>8</v>
      </c>
      <c r="P29" s="9" t="s">
        <v>7</v>
      </c>
      <c r="Q29" s="2">
        <v>1</v>
      </c>
      <c r="R29" s="9" t="s">
        <v>8</v>
      </c>
    </row>
    <row r="30" spans="1:18" ht="18" customHeight="1">
      <c r="A30" s="23" t="s">
        <v>44</v>
      </c>
      <c r="B30" s="89" t="s">
        <v>6</v>
      </c>
      <c r="D30" s="19" t="s">
        <v>10</v>
      </c>
      <c r="E30" s="10">
        <v>1</v>
      </c>
      <c r="F30" s="28" t="s">
        <v>11</v>
      </c>
      <c r="G30" s="10" t="s">
        <v>10</v>
      </c>
      <c r="H30" s="2">
        <v>7</v>
      </c>
      <c r="I30" s="10" t="s">
        <v>11</v>
      </c>
      <c r="J30" s="271"/>
      <c r="K30" s="272"/>
      <c r="L30" s="271"/>
      <c r="M30" s="19" t="s">
        <v>10</v>
      </c>
      <c r="N30" s="10">
        <v>1</v>
      </c>
      <c r="O30" s="2" t="s">
        <v>11</v>
      </c>
      <c r="P30" s="10" t="s">
        <v>10</v>
      </c>
      <c r="Q30" s="2">
        <v>2</v>
      </c>
      <c r="R30" s="10" t="s">
        <v>11</v>
      </c>
    </row>
    <row r="31" spans="1:18" ht="18" customHeight="1">
      <c r="A31" s="23" t="s">
        <v>61</v>
      </c>
      <c r="B31" s="89" t="s">
        <v>6</v>
      </c>
      <c r="D31" s="19" t="s">
        <v>13</v>
      </c>
      <c r="E31" s="10">
        <v>2</v>
      </c>
      <c r="F31" s="28"/>
      <c r="G31" s="10" t="s">
        <v>13</v>
      </c>
      <c r="H31" s="2">
        <v>3</v>
      </c>
      <c r="I31" s="10"/>
      <c r="J31" s="271"/>
      <c r="K31" s="272"/>
      <c r="L31" s="271"/>
      <c r="M31" s="19" t="s">
        <v>13</v>
      </c>
      <c r="N31" s="10">
        <v>3</v>
      </c>
      <c r="P31" s="10" t="s">
        <v>13</v>
      </c>
      <c r="Q31" s="2">
        <v>5</v>
      </c>
      <c r="R31" s="10"/>
    </row>
    <row r="32" spans="1:18" ht="18" customHeight="1">
      <c r="A32" s="23" t="s">
        <v>317</v>
      </c>
      <c r="B32" s="89" t="s">
        <v>272</v>
      </c>
      <c r="D32" s="110" t="s">
        <v>24</v>
      </c>
      <c r="E32" s="110">
        <v>4</v>
      </c>
      <c r="F32" s="110" t="s">
        <v>16</v>
      </c>
      <c r="G32" s="110" t="s">
        <v>108</v>
      </c>
      <c r="H32" s="150">
        <v>3</v>
      </c>
      <c r="I32" s="110" t="s">
        <v>16</v>
      </c>
      <c r="J32" s="271"/>
      <c r="K32" s="272"/>
      <c r="L32" s="271"/>
      <c r="M32" s="149" t="s">
        <v>103</v>
      </c>
      <c r="N32" s="110">
        <v>3</v>
      </c>
      <c r="O32" s="150" t="s">
        <v>16</v>
      </c>
      <c r="P32" s="110" t="s">
        <v>15</v>
      </c>
      <c r="Q32" s="150">
        <v>2</v>
      </c>
      <c r="R32" s="110" t="s">
        <v>16</v>
      </c>
    </row>
    <row r="33" spans="1:18" ht="18" customHeight="1">
      <c r="A33" s="23" t="s">
        <v>318</v>
      </c>
      <c r="B33" s="89" t="s">
        <v>272</v>
      </c>
      <c r="D33" s="110" t="s">
        <v>28</v>
      </c>
      <c r="E33" s="110">
        <v>3</v>
      </c>
      <c r="F33" s="110" t="s">
        <v>16</v>
      </c>
      <c r="G33" s="110" t="s">
        <v>25</v>
      </c>
      <c r="H33" s="150">
        <v>2</v>
      </c>
      <c r="I33" s="110" t="s">
        <v>16</v>
      </c>
      <c r="J33" s="271"/>
      <c r="K33" s="272"/>
      <c r="L33" s="271"/>
      <c r="M33" s="149" t="s">
        <v>109</v>
      </c>
      <c r="N33" s="110">
        <v>2</v>
      </c>
      <c r="O33" s="150" t="s">
        <v>16</v>
      </c>
      <c r="P33" s="141" t="s">
        <v>118</v>
      </c>
      <c r="Q33" s="140">
        <v>2</v>
      </c>
      <c r="R33" s="141" t="s">
        <v>16</v>
      </c>
    </row>
    <row r="34" spans="1:18" ht="18" customHeight="1">
      <c r="B34" s="89"/>
      <c r="D34" s="149" t="s">
        <v>110</v>
      </c>
      <c r="E34" s="110">
        <v>2</v>
      </c>
      <c r="F34" s="157" t="s">
        <v>16</v>
      </c>
      <c r="G34" s="110" t="s">
        <v>107</v>
      </c>
      <c r="H34" s="150">
        <v>2</v>
      </c>
      <c r="I34" s="110" t="s">
        <v>16</v>
      </c>
      <c r="J34" s="271"/>
      <c r="K34" s="272"/>
      <c r="L34" s="271"/>
      <c r="M34" s="110" t="s">
        <v>44</v>
      </c>
      <c r="N34" s="150">
        <v>1</v>
      </c>
      <c r="O34" s="110" t="s">
        <v>16</v>
      </c>
      <c r="P34" s="141" t="s">
        <v>119</v>
      </c>
      <c r="Q34" s="140">
        <v>2</v>
      </c>
      <c r="R34" s="141" t="s">
        <v>16</v>
      </c>
    </row>
    <row r="35" spans="1:18" ht="18" customHeight="1">
      <c r="D35" s="149" t="s">
        <v>113</v>
      </c>
      <c r="E35" s="110">
        <v>2</v>
      </c>
      <c r="F35" s="157" t="s">
        <v>16</v>
      </c>
      <c r="G35" s="110" t="s">
        <v>40</v>
      </c>
      <c r="H35" s="150">
        <v>2</v>
      </c>
      <c r="I35" s="110" t="s">
        <v>16</v>
      </c>
      <c r="J35" s="271"/>
      <c r="K35" s="272"/>
      <c r="L35" s="271"/>
      <c r="M35" s="10" t="s">
        <v>74</v>
      </c>
      <c r="N35" s="2">
        <v>2</v>
      </c>
      <c r="O35" s="10" t="s">
        <v>23</v>
      </c>
      <c r="P35" s="141" t="s">
        <v>42</v>
      </c>
      <c r="Q35" s="140">
        <v>3</v>
      </c>
      <c r="R35" s="141" t="s">
        <v>16</v>
      </c>
    </row>
    <row r="36" spans="1:18" ht="18" customHeight="1">
      <c r="D36" s="149" t="s">
        <v>36</v>
      </c>
      <c r="E36" s="110">
        <v>1</v>
      </c>
      <c r="F36" s="157" t="s">
        <v>16</v>
      </c>
      <c r="G36" s="110" t="s">
        <v>29</v>
      </c>
      <c r="H36" s="150">
        <v>1</v>
      </c>
      <c r="I36" s="110" t="s">
        <v>16</v>
      </c>
      <c r="J36" s="271"/>
      <c r="K36" s="272"/>
      <c r="L36" s="271"/>
      <c r="M36" s="10" t="s">
        <v>290</v>
      </c>
      <c r="N36" s="2">
        <v>2</v>
      </c>
      <c r="O36" s="10" t="s">
        <v>23</v>
      </c>
      <c r="P36" s="141" t="s">
        <v>125</v>
      </c>
      <c r="Q36" s="140">
        <v>3</v>
      </c>
      <c r="R36" s="141" t="s">
        <v>16</v>
      </c>
    </row>
    <row r="37" spans="1:18" ht="18" customHeight="1">
      <c r="D37" s="19" t="s">
        <v>268</v>
      </c>
      <c r="E37" s="10">
        <v>2</v>
      </c>
      <c r="F37" s="28" t="s">
        <v>18</v>
      </c>
      <c r="G37" s="110" t="s">
        <v>149</v>
      </c>
      <c r="H37" s="150">
        <v>2</v>
      </c>
      <c r="I37" s="110" t="s">
        <v>16</v>
      </c>
      <c r="J37" s="271"/>
      <c r="K37" s="272"/>
      <c r="L37" s="271"/>
      <c r="M37" s="10" t="s">
        <v>268</v>
      </c>
      <c r="N37" s="2">
        <v>6</v>
      </c>
      <c r="O37" s="10" t="s">
        <v>23</v>
      </c>
      <c r="P37" s="141" t="s">
        <v>48</v>
      </c>
      <c r="Q37" s="140">
        <v>2</v>
      </c>
      <c r="R37" s="141" t="s">
        <v>16</v>
      </c>
    </row>
    <row r="38" spans="1:18" ht="18" customHeight="1">
      <c r="A38" s="231" t="s">
        <v>65</v>
      </c>
      <c r="D38" s="19" t="s">
        <v>315</v>
      </c>
      <c r="E38" s="10">
        <v>2</v>
      </c>
      <c r="F38" s="28" t="s">
        <v>18</v>
      </c>
      <c r="G38" s="10" t="s">
        <v>268</v>
      </c>
      <c r="H38" s="2">
        <v>2</v>
      </c>
      <c r="I38" s="10" t="s">
        <v>18</v>
      </c>
      <c r="J38" s="271"/>
      <c r="K38" s="272"/>
      <c r="L38" s="271"/>
      <c r="M38" s="10" t="s">
        <v>316</v>
      </c>
      <c r="N38" s="2">
        <v>1</v>
      </c>
      <c r="O38" s="10" t="s">
        <v>23</v>
      </c>
      <c r="P38" s="19" t="s">
        <v>74</v>
      </c>
      <c r="Q38" s="19">
        <v>3</v>
      </c>
      <c r="R38" s="10" t="s">
        <v>23</v>
      </c>
    </row>
    <row r="39" spans="1:18" ht="18" customHeight="1">
      <c r="A39" s="117" t="s">
        <v>67</v>
      </c>
      <c r="D39" s="19" t="s">
        <v>74</v>
      </c>
      <c r="E39" s="10">
        <v>4</v>
      </c>
      <c r="F39" s="28" t="s">
        <v>18</v>
      </c>
      <c r="G39" s="10" t="s">
        <v>315</v>
      </c>
      <c r="H39" s="2">
        <v>3</v>
      </c>
      <c r="I39" s="10" t="s">
        <v>18</v>
      </c>
      <c r="J39" s="271"/>
      <c r="K39" s="272"/>
      <c r="L39" s="271"/>
      <c r="M39" s="10" t="s">
        <v>259</v>
      </c>
      <c r="N39" s="2">
        <v>1</v>
      </c>
      <c r="O39" s="10" t="s">
        <v>16</v>
      </c>
      <c r="P39" s="10" t="s">
        <v>290</v>
      </c>
      <c r="Q39" s="2">
        <v>1</v>
      </c>
      <c r="R39" s="10" t="s">
        <v>23</v>
      </c>
    </row>
    <row r="40" spans="1:18" ht="18" customHeight="1">
      <c r="A40" s="223" t="s">
        <v>69</v>
      </c>
      <c r="D40" s="19" t="s">
        <v>290</v>
      </c>
      <c r="E40" s="10">
        <v>1</v>
      </c>
      <c r="F40" s="28" t="s">
        <v>18</v>
      </c>
      <c r="G40" s="10" t="s">
        <v>74</v>
      </c>
      <c r="H40" s="2">
        <v>1</v>
      </c>
      <c r="I40" s="10" t="s">
        <v>18</v>
      </c>
      <c r="J40" s="271"/>
      <c r="K40" s="272"/>
      <c r="L40" s="271"/>
      <c r="M40" s="10" t="s">
        <v>34</v>
      </c>
      <c r="N40" s="2">
        <v>2</v>
      </c>
      <c r="O40" s="10" t="s">
        <v>16</v>
      </c>
      <c r="P40" s="19" t="s">
        <v>79</v>
      </c>
      <c r="Q40" s="19">
        <v>1</v>
      </c>
      <c r="R40" s="10" t="s">
        <v>11</v>
      </c>
    </row>
    <row r="41" spans="1:18" ht="18" customHeight="1">
      <c r="A41" s="224" t="s">
        <v>70</v>
      </c>
      <c r="D41" s="19" t="s">
        <v>316</v>
      </c>
      <c r="E41" s="10">
        <v>2</v>
      </c>
      <c r="F41" s="28" t="s">
        <v>18</v>
      </c>
      <c r="G41" s="10" t="s">
        <v>290</v>
      </c>
      <c r="H41" s="2">
        <v>1</v>
      </c>
      <c r="I41" s="10" t="s">
        <v>18</v>
      </c>
      <c r="J41" s="271"/>
      <c r="K41" s="272"/>
      <c r="L41" s="271"/>
      <c r="M41" s="19" t="s">
        <v>79</v>
      </c>
      <c r="N41" s="10">
        <v>1</v>
      </c>
      <c r="O41" s="28" t="s">
        <v>11</v>
      </c>
      <c r="P41" s="28" t="s">
        <v>271</v>
      </c>
      <c r="Q41" s="2">
        <v>1</v>
      </c>
      <c r="R41" s="10" t="s">
        <v>11</v>
      </c>
    </row>
    <row r="42" spans="1:18" ht="18" customHeight="1">
      <c r="A42" s="127" t="s">
        <v>71</v>
      </c>
      <c r="D42" s="19" t="s">
        <v>79</v>
      </c>
      <c r="E42" s="10">
        <v>1</v>
      </c>
      <c r="F42" s="28" t="s">
        <v>11</v>
      </c>
      <c r="G42" s="10"/>
      <c r="I42" s="10"/>
      <c r="J42" s="271"/>
      <c r="K42" s="272"/>
      <c r="L42" s="271"/>
      <c r="M42" s="19" t="s">
        <v>113</v>
      </c>
      <c r="N42" s="10">
        <v>1</v>
      </c>
      <c r="O42" s="28" t="s">
        <v>11</v>
      </c>
      <c r="P42" s="19" t="s">
        <v>20</v>
      </c>
      <c r="Q42" s="19">
        <v>1</v>
      </c>
      <c r="R42" s="10" t="s">
        <v>11</v>
      </c>
    </row>
    <row r="43" spans="1:18" ht="18" customHeight="1">
      <c r="A43" s="234" t="s">
        <v>72</v>
      </c>
      <c r="D43" s="19" t="s">
        <v>113</v>
      </c>
      <c r="E43" s="10">
        <v>1</v>
      </c>
      <c r="F43" s="28" t="s">
        <v>11</v>
      </c>
      <c r="G43" s="10"/>
      <c r="I43" s="10"/>
      <c r="J43" s="271"/>
      <c r="K43" s="272"/>
      <c r="L43" s="271"/>
      <c r="M43" s="19" t="s">
        <v>20</v>
      </c>
      <c r="N43" s="10">
        <v>1</v>
      </c>
      <c r="O43" s="28" t="s">
        <v>11</v>
      </c>
      <c r="P43" s="10" t="s">
        <v>275</v>
      </c>
      <c r="Q43" s="2">
        <v>1</v>
      </c>
      <c r="R43" s="10" t="s">
        <v>11</v>
      </c>
    </row>
    <row r="44" spans="1:18" ht="18" customHeight="1">
      <c r="D44" s="19" t="s">
        <v>20</v>
      </c>
      <c r="E44" s="10">
        <v>1</v>
      </c>
      <c r="F44" s="28" t="s">
        <v>11</v>
      </c>
      <c r="G44" s="28"/>
      <c r="I44" s="10"/>
      <c r="J44" s="271"/>
      <c r="K44" s="272"/>
      <c r="L44" s="271"/>
      <c r="M44" s="19" t="s">
        <v>44</v>
      </c>
      <c r="N44" s="10">
        <v>1</v>
      </c>
      <c r="O44" s="28" t="s">
        <v>11</v>
      </c>
      <c r="P44" s="10"/>
      <c r="R44" s="10"/>
    </row>
    <row r="45" spans="1:18" ht="18" customHeight="1">
      <c r="D45" s="19"/>
      <c r="E45" s="10"/>
      <c r="F45" s="28"/>
      <c r="G45" s="28"/>
      <c r="I45" s="10"/>
      <c r="J45" s="271"/>
      <c r="K45" s="272"/>
      <c r="L45" s="271"/>
      <c r="M45" s="19" t="s">
        <v>280</v>
      </c>
      <c r="N45" s="10">
        <v>1</v>
      </c>
      <c r="O45" s="28" t="s">
        <v>11</v>
      </c>
      <c r="P45" s="10"/>
      <c r="R45" s="10"/>
    </row>
    <row r="46" spans="1:18" ht="18" customHeight="1">
      <c r="D46" s="25"/>
      <c r="E46" s="11"/>
      <c r="F46" s="28"/>
      <c r="G46" s="10"/>
      <c r="I46" s="10"/>
      <c r="J46" s="271"/>
      <c r="K46" s="272"/>
      <c r="L46" s="271"/>
      <c r="M46" s="10"/>
      <c r="O46" s="10"/>
      <c r="P46" s="10"/>
      <c r="R46" s="11"/>
    </row>
    <row r="47" spans="1:18" ht="18" customHeight="1">
      <c r="D47" s="11"/>
      <c r="E47" s="436">
        <f>SUM(E29:E46)</f>
        <v>30</v>
      </c>
      <c r="F47" s="430"/>
      <c r="G47" s="78"/>
      <c r="H47" s="430">
        <f>SUM(H29:H46)</f>
        <v>30</v>
      </c>
      <c r="I47" s="430"/>
      <c r="J47" s="277"/>
      <c r="K47" s="494"/>
      <c r="L47" s="489"/>
      <c r="M47" s="265"/>
      <c r="N47" s="430">
        <f>SUM(N29:N46)</f>
        <v>30</v>
      </c>
      <c r="O47" s="430"/>
      <c r="P47" s="78"/>
      <c r="Q47" s="430">
        <f>SUM(Q29:Q46)</f>
        <v>30</v>
      </c>
      <c r="R47" s="431"/>
    </row>
    <row r="48" spans="1:18" ht="18" customHeight="1">
      <c r="D48" s="450">
        <v>45516</v>
      </c>
      <c r="E48" s="434"/>
      <c r="F48" s="435"/>
      <c r="G48" s="433">
        <v>45517</v>
      </c>
      <c r="H48" s="434"/>
      <c r="I48" s="435"/>
      <c r="J48" s="450">
        <v>45518</v>
      </c>
      <c r="K48" s="434"/>
      <c r="L48" s="435"/>
      <c r="M48" s="433">
        <v>45519</v>
      </c>
      <c r="N48" s="434"/>
      <c r="O48" s="435"/>
      <c r="P48" s="450">
        <v>45520</v>
      </c>
      <c r="Q48" s="434"/>
      <c r="R48" s="435"/>
    </row>
    <row r="49" spans="4:18" ht="18" customHeight="1">
      <c r="D49" s="198" t="s">
        <v>1</v>
      </c>
      <c r="E49" s="199" t="s">
        <v>3</v>
      </c>
      <c r="F49" s="291" t="s">
        <v>4</v>
      </c>
      <c r="G49" s="98" t="s">
        <v>1</v>
      </c>
      <c r="H49" s="46" t="s">
        <v>3</v>
      </c>
      <c r="I49" s="171" t="s">
        <v>4</v>
      </c>
      <c r="J49" s="45" t="s">
        <v>1</v>
      </c>
      <c r="K49" s="174" t="s">
        <v>3</v>
      </c>
      <c r="L49" s="153" t="s">
        <v>4</v>
      </c>
      <c r="M49" s="45" t="s">
        <v>1</v>
      </c>
      <c r="N49" s="174" t="s">
        <v>3</v>
      </c>
      <c r="O49" s="46" t="s">
        <v>4</v>
      </c>
      <c r="P49" s="115" t="s">
        <v>1</v>
      </c>
      <c r="Q49" s="153" t="s">
        <v>3</v>
      </c>
      <c r="R49" s="31" t="s">
        <v>4</v>
      </c>
    </row>
    <row r="50" spans="4:18" ht="18" customHeight="1">
      <c r="D50" s="9" t="s">
        <v>7</v>
      </c>
      <c r="E50" s="28">
        <v>1</v>
      </c>
      <c r="F50" s="2" t="s">
        <v>8</v>
      </c>
      <c r="G50" s="10" t="s">
        <v>7</v>
      </c>
      <c r="H50" s="28">
        <v>1</v>
      </c>
      <c r="I50" s="2" t="s">
        <v>8</v>
      </c>
      <c r="J50" s="10" t="s">
        <v>7</v>
      </c>
      <c r="K50" s="28">
        <v>1</v>
      </c>
      <c r="L50" s="2" t="s">
        <v>8</v>
      </c>
      <c r="M50" s="10" t="s">
        <v>7</v>
      </c>
      <c r="N50" s="28">
        <v>1</v>
      </c>
      <c r="O50" s="2" t="s">
        <v>8</v>
      </c>
      <c r="P50" s="10" t="s">
        <v>7</v>
      </c>
      <c r="Q50" s="2">
        <v>1</v>
      </c>
      <c r="R50" s="9" t="s">
        <v>8</v>
      </c>
    </row>
    <row r="51" spans="4:18" ht="18" customHeight="1">
      <c r="D51" s="10" t="s">
        <v>10</v>
      </c>
      <c r="E51" s="28">
        <v>1</v>
      </c>
      <c r="F51" s="2" t="s">
        <v>11</v>
      </c>
      <c r="G51" s="10" t="s">
        <v>10</v>
      </c>
      <c r="H51" s="28">
        <v>8</v>
      </c>
      <c r="I51" s="2" t="s">
        <v>11</v>
      </c>
      <c r="J51" s="10" t="s">
        <v>10</v>
      </c>
      <c r="K51" s="28">
        <v>1</v>
      </c>
      <c r="L51" s="2" t="s">
        <v>11</v>
      </c>
      <c r="M51" s="10" t="s">
        <v>10</v>
      </c>
      <c r="N51" s="28">
        <v>1</v>
      </c>
      <c r="O51" s="2" t="s">
        <v>11</v>
      </c>
      <c r="P51" s="10" t="s">
        <v>10</v>
      </c>
      <c r="Q51" s="2">
        <v>1</v>
      </c>
      <c r="R51" s="10" t="s">
        <v>11</v>
      </c>
    </row>
    <row r="52" spans="4:18" ht="18" customHeight="1">
      <c r="D52" s="10" t="s">
        <v>13</v>
      </c>
      <c r="E52" s="28">
        <v>2</v>
      </c>
      <c r="G52" s="10" t="s">
        <v>13</v>
      </c>
      <c r="H52" s="28">
        <v>2</v>
      </c>
      <c r="J52" s="10" t="s">
        <v>13</v>
      </c>
      <c r="K52" s="28">
        <v>3</v>
      </c>
      <c r="M52" s="10" t="s">
        <v>13</v>
      </c>
      <c r="N52" s="28">
        <v>3</v>
      </c>
      <c r="P52" s="10" t="s">
        <v>13</v>
      </c>
      <c r="Q52" s="2">
        <v>2</v>
      </c>
      <c r="R52" s="10"/>
    </row>
    <row r="53" spans="4:18" ht="18" customHeight="1">
      <c r="D53" s="141" t="s">
        <v>42</v>
      </c>
      <c r="E53" s="140">
        <v>2</v>
      </c>
      <c r="F53" s="141" t="s">
        <v>16</v>
      </c>
      <c r="G53" s="19" t="s">
        <v>291</v>
      </c>
      <c r="H53" s="10">
        <v>8</v>
      </c>
      <c r="I53" s="28" t="s">
        <v>18</v>
      </c>
      <c r="J53" s="141" t="s">
        <v>15</v>
      </c>
      <c r="K53" s="140">
        <v>3</v>
      </c>
      <c r="L53" s="161" t="s">
        <v>16</v>
      </c>
      <c r="M53" s="10" t="s">
        <v>318</v>
      </c>
      <c r="N53" s="2">
        <v>9</v>
      </c>
      <c r="O53" s="10" t="s">
        <v>18</v>
      </c>
      <c r="P53" s="141" t="s">
        <v>127</v>
      </c>
      <c r="Q53" s="140">
        <v>3</v>
      </c>
      <c r="R53" s="141" t="s">
        <v>16</v>
      </c>
    </row>
    <row r="54" spans="4:18" ht="18" customHeight="1">
      <c r="D54" s="141" t="s">
        <v>19</v>
      </c>
      <c r="E54" s="140">
        <v>2</v>
      </c>
      <c r="F54" s="141" t="s">
        <v>16</v>
      </c>
      <c r="G54" s="161" t="s">
        <v>37</v>
      </c>
      <c r="H54" s="141">
        <v>1</v>
      </c>
      <c r="I54" s="139" t="s">
        <v>16</v>
      </c>
      <c r="J54" s="141" t="s">
        <v>60</v>
      </c>
      <c r="K54" s="140">
        <v>6</v>
      </c>
      <c r="L54" s="141" t="s">
        <v>16</v>
      </c>
      <c r="M54" s="141" t="s">
        <v>63</v>
      </c>
      <c r="N54" s="140">
        <v>2</v>
      </c>
      <c r="O54" s="141" t="s">
        <v>16</v>
      </c>
      <c r="P54" s="141" t="s">
        <v>156</v>
      </c>
      <c r="Q54" s="140">
        <v>2</v>
      </c>
      <c r="R54" s="141" t="s">
        <v>16</v>
      </c>
    </row>
    <row r="55" spans="4:18" ht="18" customHeight="1">
      <c r="D55" s="161" t="s">
        <v>5</v>
      </c>
      <c r="E55" s="141">
        <v>2</v>
      </c>
      <c r="F55" s="139" t="s">
        <v>16</v>
      </c>
      <c r="G55" s="141" t="s">
        <v>298</v>
      </c>
      <c r="H55" s="140">
        <v>1</v>
      </c>
      <c r="I55" s="141" t="s">
        <v>16</v>
      </c>
      <c r="J55" s="141" t="s">
        <v>75</v>
      </c>
      <c r="K55" s="140">
        <v>1</v>
      </c>
      <c r="L55" s="161" t="s">
        <v>16</v>
      </c>
      <c r="M55" s="141" t="s">
        <v>75</v>
      </c>
      <c r="N55" s="140">
        <v>1</v>
      </c>
      <c r="O55" s="161" t="s">
        <v>16</v>
      </c>
      <c r="P55" s="141" t="s">
        <v>75</v>
      </c>
      <c r="Q55" s="140">
        <v>1</v>
      </c>
      <c r="R55" s="141" t="s">
        <v>16</v>
      </c>
    </row>
    <row r="56" spans="4:18" ht="18" customHeight="1">
      <c r="D56" s="161" t="s">
        <v>66</v>
      </c>
      <c r="E56" s="141">
        <v>2</v>
      </c>
      <c r="F56" s="139" t="s">
        <v>16</v>
      </c>
      <c r="G56" s="141" t="s">
        <v>295</v>
      </c>
      <c r="H56" s="140">
        <v>1</v>
      </c>
      <c r="I56" s="141" t="s">
        <v>16</v>
      </c>
      <c r="J56" s="19" t="s">
        <v>291</v>
      </c>
      <c r="K56" s="10">
        <v>7</v>
      </c>
      <c r="L56" s="28" t="s">
        <v>18</v>
      </c>
      <c r="M56" s="141" t="s">
        <v>98</v>
      </c>
      <c r="N56" s="140">
        <v>1</v>
      </c>
      <c r="O56" s="141" t="s">
        <v>16</v>
      </c>
      <c r="P56" s="10" t="s">
        <v>318</v>
      </c>
      <c r="Q56" s="2">
        <v>6</v>
      </c>
      <c r="R56" s="10" t="s">
        <v>18</v>
      </c>
    </row>
    <row r="57" spans="4:18" ht="18" customHeight="1">
      <c r="D57" s="161" t="s">
        <v>146</v>
      </c>
      <c r="E57" s="141">
        <v>1</v>
      </c>
      <c r="F57" s="139" t="s">
        <v>16</v>
      </c>
      <c r="G57" s="141" t="s">
        <v>198</v>
      </c>
      <c r="H57" s="140">
        <v>1</v>
      </c>
      <c r="I57" s="141" t="s">
        <v>16</v>
      </c>
      <c r="J57" s="19" t="s">
        <v>268</v>
      </c>
      <c r="K57" s="10">
        <v>2</v>
      </c>
      <c r="L57" s="28" t="s">
        <v>23</v>
      </c>
      <c r="M57" s="10" t="s">
        <v>291</v>
      </c>
      <c r="N57" s="2">
        <v>5</v>
      </c>
      <c r="O57" s="10" t="s">
        <v>18</v>
      </c>
      <c r="P57" s="10" t="s">
        <v>319</v>
      </c>
      <c r="Q57" s="2">
        <v>4</v>
      </c>
      <c r="R57" s="10" t="s">
        <v>18</v>
      </c>
    </row>
    <row r="58" spans="4:18" ht="18" customHeight="1">
      <c r="D58" s="161" t="s">
        <v>26</v>
      </c>
      <c r="E58" s="141">
        <v>1</v>
      </c>
      <c r="F58" s="139" t="s">
        <v>16</v>
      </c>
      <c r="G58" s="141" t="s">
        <v>62</v>
      </c>
      <c r="H58" s="140">
        <v>1</v>
      </c>
      <c r="I58" s="141" t="s">
        <v>16</v>
      </c>
      <c r="J58" s="10" t="s">
        <v>277</v>
      </c>
      <c r="K58" s="2">
        <v>1</v>
      </c>
      <c r="L58" s="10" t="s">
        <v>11</v>
      </c>
      <c r="M58" s="10" t="s">
        <v>286</v>
      </c>
      <c r="N58" s="2">
        <v>1</v>
      </c>
      <c r="O58" s="10" t="s">
        <v>11</v>
      </c>
      <c r="P58" s="10" t="s">
        <v>291</v>
      </c>
      <c r="Q58" s="2">
        <v>3</v>
      </c>
      <c r="R58" s="10" t="s">
        <v>18</v>
      </c>
    </row>
    <row r="59" spans="4:18" ht="18" customHeight="1">
      <c r="D59" s="141" t="s">
        <v>225</v>
      </c>
      <c r="E59" s="140">
        <v>1</v>
      </c>
      <c r="F59" s="141" t="s">
        <v>16</v>
      </c>
      <c r="G59" s="141" t="s">
        <v>114</v>
      </c>
      <c r="H59" s="140">
        <v>1</v>
      </c>
      <c r="I59" s="141" t="s">
        <v>16</v>
      </c>
      <c r="J59" s="10" t="s">
        <v>281</v>
      </c>
      <c r="K59" s="2">
        <v>1</v>
      </c>
      <c r="L59" s="10" t="s">
        <v>11</v>
      </c>
      <c r="M59" s="10" t="s">
        <v>273</v>
      </c>
      <c r="N59" s="2">
        <v>1</v>
      </c>
      <c r="O59" s="10" t="s">
        <v>11</v>
      </c>
      <c r="P59" s="10" t="s">
        <v>268</v>
      </c>
      <c r="Q59" s="2">
        <v>1</v>
      </c>
      <c r="R59" s="10" t="s">
        <v>23</v>
      </c>
    </row>
    <row r="60" spans="4:18" ht="18" customHeight="1">
      <c r="D60" s="19" t="s">
        <v>268</v>
      </c>
      <c r="E60" s="10">
        <v>2</v>
      </c>
      <c r="F60" s="28" t="s">
        <v>23</v>
      </c>
      <c r="G60" s="141" t="s">
        <v>320</v>
      </c>
      <c r="H60" s="140">
        <v>1</v>
      </c>
      <c r="I60" s="141" t="s">
        <v>16</v>
      </c>
      <c r="J60" s="10" t="s">
        <v>173</v>
      </c>
      <c r="K60" s="2">
        <v>1</v>
      </c>
      <c r="L60" s="10" t="s">
        <v>11</v>
      </c>
      <c r="M60" s="10" t="s">
        <v>283</v>
      </c>
      <c r="N60" s="2">
        <v>1</v>
      </c>
      <c r="O60" s="10" t="s">
        <v>11</v>
      </c>
      <c r="P60" s="10" t="s">
        <v>125</v>
      </c>
      <c r="Q60" s="2">
        <v>1</v>
      </c>
      <c r="R60" s="10" t="s">
        <v>11</v>
      </c>
    </row>
    <row r="61" spans="4:18" ht="18" customHeight="1">
      <c r="D61" s="19" t="s">
        <v>291</v>
      </c>
      <c r="E61" s="10">
        <v>6</v>
      </c>
      <c r="F61" s="28" t="s">
        <v>18</v>
      </c>
      <c r="G61" s="141" t="s">
        <v>174</v>
      </c>
      <c r="H61" s="140">
        <v>1</v>
      </c>
      <c r="I61" s="141" t="s">
        <v>16</v>
      </c>
      <c r="J61" s="10" t="s">
        <v>282</v>
      </c>
      <c r="K61" s="2">
        <v>1</v>
      </c>
      <c r="L61" s="10" t="s">
        <v>11</v>
      </c>
      <c r="M61" s="10" t="s">
        <v>275</v>
      </c>
      <c r="N61" s="2">
        <v>1</v>
      </c>
      <c r="O61" s="10" t="s">
        <v>11</v>
      </c>
      <c r="P61" s="10" t="s">
        <v>288</v>
      </c>
      <c r="Q61" s="2">
        <v>1</v>
      </c>
      <c r="R61" s="10" t="s">
        <v>11</v>
      </c>
    </row>
    <row r="62" spans="4:18" ht="18" customHeight="1">
      <c r="D62" s="19" t="s">
        <v>74</v>
      </c>
      <c r="E62" s="10">
        <v>1</v>
      </c>
      <c r="F62" s="28" t="s">
        <v>23</v>
      </c>
      <c r="G62" s="141" t="s">
        <v>27</v>
      </c>
      <c r="H62" s="140">
        <v>1</v>
      </c>
      <c r="I62" s="141" t="s">
        <v>16</v>
      </c>
      <c r="J62" s="10" t="s">
        <v>79</v>
      </c>
      <c r="K62" s="2">
        <v>1</v>
      </c>
      <c r="L62" s="10" t="s">
        <v>11</v>
      </c>
      <c r="M62" s="28" t="s">
        <v>141</v>
      </c>
      <c r="N62" s="2">
        <v>1</v>
      </c>
      <c r="O62" s="10" t="s">
        <v>11</v>
      </c>
      <c r="P62" s="10" t="s">
        <v>287</v>
      </c>
      <c r="Q62" s="2">
        <v>1</v>
      </c>
      <c r="R62" s="10" t="s">
        <v>11</v>
      </c>
    </row>
    <row r="63" spans="4:18" ht="18" customHeight="1">
      <c r="D63" s="19" t="s">
        <v>279</v>
      </c>
      <c r="E63" s="10">
        <v>1</v>
      </c>
      <c r="F63" s="28" t="s">
        <v>11</v>
      </c>
      <c r="G63" s="141" t="s">
        <v>128</v>
      </c>
      <c r="H63" s="140">
        <v>1</v>
      </c>
      <c r="I63" s="141" t="s">
        <v>16</v>
      </c>
      <c r="J63" s="10" t="s">
        <v>279</v>
      </c>
      <c r="K63" s="2">
        <v>1</v>
      </c>
      <c r="L63" s="19" t="s">
        <v>11</v>
      </c>
      <c r="M63" s="19" t="s">
        <v>44</v>
      </c>
      <c r="N63" s="10">
        <v>1</v>
      </c>
      <c r="O63" s="28" t="s">
        <v>11</v>
      </c>
      <c r="P63" s="10" t="s">
        <v>74</v>
      </c>
      <c r="Q63" s="2">
        <v>1</v>
      </c>
      <c r="R63" s="10" t="s">
        <v>11</v>
      </c>
    </row>
    <row r="64" spans="4:18" ht="18" customHeight="1">
      <c r="D64" s="19" t="s">
        <v>113</v>
      </c>
      <c r="E64" s="10">
        <v>1</v>
      </c>
      <c r="F64" s="28" t="s">
        <v>11</v>
      </c>
      <c r="G64" s="19" t="s">
        <v>44</v>
      </c>
      <c r="H64" s="10">
        <v>1</v>
      </c>
      <c r="I64" s="28" t="s">
        <v>11</v>
      </c>
      <c r="J64" s="19"/>
      <c r="K64" s="10"/>
      <c r="L64" s="28"/>
      <c r="M64" s="10" t="s">
        <v>281</v>
      </c>
      <c r="N64" s="2">
        <v>1</v>
      </c>
      <c r="O64" s="10" t="s">
        <v>11</v>
      </c>
      <c r="P64" s="10" t="s">
        <v>79</v>
      </c>
      <c r="Q64" s="2">
        <v>1</v>
      </c>
      <c r="R64" s="10" t="s">
        <v>11</v>
      </c>
    </row>
    <row r="65" spans="4:18" ht="18" customHeight="1">
      <c r="D65" s="19" t="s">
        <v>269</v>
      </c>
      <c r="E65" s="10">
        <v>1</v>
      </c>
      <c r="F65" s="28" t="s">
        <v>11</v>
      </c>
      <c r="G65" s="10"/>
      <c r="I65" s="10"/>
      <c r="J65" s="10"/>
      <c r="L65" s="10"/>
      <c r="M65" s="10"/>
      <c r="O65" s="10"/>
      <c r="P65" s="10" t="s">
        <v>289</v>
      </c>
      <c r="Q65" s="2">
        <v>1</v>
      </c>
      <c r="R65" s="10" t="s">
        <v>11</v>
      </c>
    </row>
    <row r="66" spans="4:18" ht="18" customHeight="1">
      <c r="D66" s="19" t="s">
        <v>44</v>
      </c>
      <c r="E66" s="10">
        <v>1</v>
      </c>
      <c r="F66" s="28" t="s">
        <v>11</v>
      </c>
      <c r="G66" s="19"/>
      <c r="H66" s="10"/>
      <c r="I66" s="28"/>
      <c r="J66" s="10"/>
      <c r="L66" s="10"/>
      <c r="M66" s="10"/>
      <c r="O66" s="10"/>
      <c r="P66" s="10"/>
      <c r="R66" s="10"/>
    </row>
    <row r="67" spans="4:18" ht="18" customHeight="1">
      <c r="D67" s="19" t="s">
        <v>20</v>
      </c>
      <c r="E67" s="10">
        <v>1</v>
      </c>
      <c r="F67" s="28" t="s">
        <v>11</v>
      </c>
      <c r="G67" s="10"/>
      <c r="I67" s="10"/>
      <c r="J67" s="10"/>
      <c r="L67" s="10"/>
      <c r="M67" s="10"/>
      <c r="O67" s="10"/>
      <c r="P67" s="19"/>
      <c r="Q67" s="19"/>
      <c r="R67" s="10"/>
    </row>
    <row r="68" spans="4:18" ht="18" customHeight="1">
      <c r="D68" s="10" t="s">
        <v>61</v>
      </c>
      <c r="E68" s="2">
        <v>1</v>
      </c>
      <c r="F68" s="10" t="s">
        <v>11</v>
      </c>
      <c r="G68" s="10"/>
      <c r="I68" s="10"/>
      <c r="J68" s="10"/>
      <c r="L68" s="10"/>
      <c r="M68" s="10"/>
      <c r="O68" s="10"/>
      <c r="P68" s="10"/>
      <c r="R68" s="10"/>
    </row>
    <row r="69" spans="4:18" ht="18" customHeight="1">
      <c r="D69" s="10"/>
      <c r="F69" s="10"/>
      <c r="G69" s="10"/>
      <c r="I69" s="10"/>
      <c r="J69" s="10"/>
      <c r="L69" s="10"/>
      <c r="M69" s="10"/>
      <c r="O69" s="10"/>
      <c r="P69" s="10"/>
      <c r="R69" s="11"/>
    </row>
    <row r="70" spans="4:18" ht="18" customHeight="1">
      <c r="D70" s="78"/>
      <c r="E70" s="430">
        <f>SUM(E48:E69)</f>
        <v>30</v>
      </c>
      <c r="F70" s="430"/>
      <c r="G70" s="78"/>
      <c r="H70" s="430">
        <f>SUM(H49:H69)</f>
        <v>30</v>
      </c>
      <c r="I70" s="430"/>
      <c r="J70" s="78"/>
      <c r="K70" s="430">
        <f>SUM(K50:K69)</f>
        <v>30</v>
      </c>
      <c r="L70" s="430"/>
      <c r="M70" s="78"/>
      <c r="N70" s="430">
        <f>SUM(N50:N69)</f>
        <v>30</v>
      </c>
      <c r="O70" s="430"/>
      <c r="P70" s="12"/>
      <c r="Q70" s="432">
        <f>SUM(Q50:Q69)</f>
        <v>30</v>
      </c>
      <c r="R70" s="431"/>
    </row>
    <row r="71" spans="4:18" ht="18" customHeight="1">
      <c r="D71" s="481">
        <v>45523</v>
      </c>
      <c r="E71" s="434"/>
      <c r="F71" s="456"/>
      <c r="G71" s="441">
        <v>45524</v>
      </c>
      <c r="H71" s="434"/>
      <c r="I71" s="456"/>
      <c r="J71" s="441">
        <v>45525</v>
      </c>
      <c r="K71" s="434"/>
      <c r="L71" s="456"/>
      <c r="M71" s="441">
        <v>45526</v>
      </c>
      <c r="N71" s="434"/>
      <c r="O71" s="456"/>
      <c r="P71" s="441">
        <v>45527</v>
      </c>
      <c r="Q71" s="442"/>
      <c r="R71" s="480"/>
    </row>
    <row r="72" spans="4:18" ht="18" customHeight="1">
      <c r="D72" s="266" t="s">
        <v>1</v>
      </c>
      <c r="E72" s="267" t="s">
        <v>3</v>
      </c>
      <c r="F72" s="268" t="s">
        <v>4</v>
      </c>
      <c r="G72" s="158" t="s">
        <v>1</v>
      </c>
      <c r="H72" s="195" t="s">
        <v>3</v>
      </c>
      <c r="I72" s="191" t="s">
        <v>4</v>
      </c>
      <c r="J72" s="98" t="s">
        <v>1</v>
      </c>
      <c r="K72" s="153" t="s">
        <v>3</v>
      </c>
      <c r="L72" s="31" t="s">
        <v>4</v>
      </c>
      <c r="M72" s="115" t="s">
        <v>1</v>
      </c>
      <c r="N72" s="175" t="s">
        <v>3</v>
      </c>
      <c r="O72" s="191" t="s">
        <v>4</v>
      </c>
      <c r="P72" s="56" t="s">
        <v>1</v>
      </c>
      <c r="Q72" s="171" t="s">
        <v>3</v>
      </c>
      <c r="R72" s="31" t="s">
        <v>4</v>
      </c>
    </row>
    <row r="73" spans="4:18" ht="18" customHeight="1">
      <c r="D73" s="269"/>
      <c r="E73" s="270" t="s">
        <v>126</v>
      </c>
      <c r="F73" s="299"/>
      <c r="G73" s="17" t="s">
        <v>7</v>
      </c>
      <c r="H73" s="17">
        <v>1</v>
      </c>
      <c r="I73" s="9" t="s">
        <v>8</v>
      </c>
      <c r="J73" s="28" t="s">
        <v>7</v>
      </c>
      <c r="K73" s="2">
        <v>1</v>
      </c>
      <c r="L73" s="9" t="s">
        <v>8</v>
      </c>
      <c r="M73" s="2" t="s">
        <v>7</v>
      </c>
      <c r="N73" s="19">
        <v>1</v>
      </c>
      <c r="O73" s="9" t="s">
        <v>8</v>
      </c>
      <c r="P73" s="27" t="s">
        <v>7</v>
      </c>
      <c r="Q73" s="2">
        <v>1</v>
      </c>
      <c r="R73" s="9" t="s">
        <v>8</v>
      </c>
    </row>
    <row r="74" spans="4:18" ht="18" customHeight="1">
      <c r="D74" s="271"/>
      <c r="E74" s="272"/>
      <c r="F74" s="275"/>
      <c r="G74" s="19" t="s">
        <v>10</v>
      </c>
      <c r="H74" s="19">
        <v>6</v>
      </c>
      <c r="I74" s="10" t="s">
        <v>11</v>
      </c>
      <c r="J74" s="28" t="s">
        <v>10</v>
      </c>
      <c r="K74" s="2">
        <v>1</v>
      </c>
      <c r="L74" s="10" t="s">
        <v>11</v>
      </c>
      <c r="M74" s="2" t="s">
        <v>10</v>
      </c>
      <c r="N74" s="19">
        <v>2</v>
      </c>
      <c r="O74" s="10" t="s">
        <v>11</v>
      </c>
      <c r="P74" s="28" t="s">
        <v>10</v>
      </c>
      <c r="Q74" s="2">
        <v>1</v>
      </c>
      <c r="R74" s="10" t="s">
        <v>11</v>
      </c>
    </row>
    <row r="75" spans="4:18" ht="18" customHeight="1">
      <c r="D75" s="271"/>
      <c r="E75" s="272"/>
      <c r="F75" s="275"/>
      <c r="G75" s="19" t="s">
        <v>13</v>
      </c>
      <c r="H75" s="19">
        <v>6</v>
      </c>
      <c r="I75" s="10"/>
      <c r="J75" s="28" t="s">
        <v>13</v>
      </c>
      <c r="K75" s="2">
        <v>7</v>
      </c>
      <c r="L75" s="10"/>
      <c r="M75" s="2" t="s">
        <v>13</v>
      </c>
      <c r="N75" s="19">
        <v>6</v>
      </c>
      <c r="O75" s="10"/>
      <c r="P75" s="28" t="s">
        <v>13</v>
      </c>
      <c r="Q75" s="2">
        <v>5</v>
      </c>
      <c r="R75" s="10"/>
    </row>
    <row r="76" spans="4:18" ht="18" customHeight="1">
      <c r="D76" s="271"/>
      <c r="E76" s="272"/>
      <c r="F76" s="275"/>
      <c r="G76" s="149" t="s">
        <v>24</v>
      </c>
      <c r="H76" s="149">
        <v>3</v>
      </c>
      <c r="I76" s="110" t="s">
        <v>16</v>
      </c>
      <c r="J76" s="28" t="s">
        <v>291</v>
      </c>
      <c r="K76" s="2">
        <v>2</v>
      </c>
      <c r="L76" s="10" t="s">
        <v>18</v>
      </c>
      <c r="M76" s="28" t="s">
        <v>291</v>
      </c>
      <c r="N76" s="2">
        <v>3</v>
      </c>
      <c r="O76" s="10" t="s">
        <v>18</v>
      </c>
      <c r="P76" s="28" t="s">
        <v>291</v>
      </c>
      <c r="Q76" s="2">
        <v>2</v>
      </c>
      <c r="R76" s="10" t="s">
        <v>18</v>
      </c>
    </row>
    <row r="77" spans="4:18" ht="18" customHeight="1">
      <c r="D77" s="271"/>
      <c r="E77" s="272"/>
      <c r="F77" s="275"/>
      <c r="G77" s="149" t="s">
        <v>28</v>
      </c>
      <c r="H77" s="149">
        <v>3</v>
      </c>
      <c r="I77" s="110" t="s">
        <v>16</v>
      </c>
      <c r="J77" s="28" t="s">
        <v>319</v>
      </c>
      <c r="K77" s="2">
        <v>7</v>
      </c>
      <c r="L77" s="10" t="s">
        <v>18</v>
      </c>
      <c r="M77" s="28" t="s">
        <v>317</v>
      </c>
      <c r="N77" s="2">
        <v>2</v>
      </c>
      <c r="O77" s="10" t="s">
        <v>18</v>
      </c>
      <c r="P77" s="28" t="s">
        <v>318</v>
      </c>
      <c r="Q77" s="2">
        <v>3</v>
      </c>
      <c r="R77" s="10" t="s">
        <v>23</v>
      </c>
    </row>
    <row r="78" spans="4:18" ht="19.5" customHeight="1">
      <c r="D78" s="271"/>
      <c r="E78" s="272"/>
      <c r="F78" s="275"/>
      <c r="G78" s="149" t="s">
        <v>103</v>
      </c>
      <c r="H78" s="149">
        <v>2</v>
      </c>
      <c r="I78" s="110" t="s">
        <v>16</v>
      </c>
      <c r="J78" s="28" t="s">
        <v>318</v>
      </c>
      <c r="K78" s="2">
        <v>1</v>
      </c>
      <c r="L78" s="10" t="s">
        <v>18</v>
      </c>
      <c r="M78" s="28" t="s">
        <v>319</v>
      </c>
      <c r="N78" s="2">
        <v>2</v>
      </c>
      <c r="O78" s="10" t="s">
        <v>18</v>
      </c>
      <c r="P78" s="28" t="s">
        <v>319</v>
      </c>
      <c r="Q78" s="2">
        <v>2</v>
      </c>
      <c r="R78" s="10" t="s">
        <v>18</v>
      </c>
    </row>
    <row r="79" spans="4:18" ht="18" customHeight="1">
      <c r="D79" s="271"/>
      <c r="E79" s="272"/>
      <c r="F79" s="275"/>
      <c r="G79" s="149" t="s">
        <v>40</v>
      </c>
      <c r="H79" s="149">
        <v>1</v>
      </c>
      <c r="I79" s="110" t="s">
        <v>16</v>
      </c>
      <c r="J79" s="157" t="s">
        <v>44</v>
      </c>
      <c r="K79" s="150">
        <v>2</v>
      </c>
      <c r="L79" s="110" t="s">
        <v>16</v>
      </c>
      <c r="M79" s="157" t="s">
        <v>44</v>
      </c>
      <c r="N79" s="150">
        <v>1</v>
      </c>
      <c r="O79" s="110" t="s">
        <v>16</v>
      </c>
      <c r="P79" s="28" t="s">
        <v>317</v>
      </c>
      <c r="Q79" s="2">
        <v>1</v>
      </c>
      <c r="R79" s="10" t="s">
        <v>18</v>
      </c>
    </row>
    <row r="80" spans="4:18" ht="18" customHeight="1">
      <c r="D80" s="271"/>
      <c r="E80" s="272"/>
      <c r="F80" s="275"/>
      <c r="G80" s="19" t="s">
        <v>291</v>
      </c>
      <c r="H80" s="19">
        <v>2</v>
      </c>
      <c r="I80" s="10" t="s">
        <v>18</v>
      </c>
      <c r="J80" s="157" t="s">
        <v>20</v>
      </c>
      <c r="K80" s="150">
        <v>1</v>
      </c>
      <c r="L80" s="110" t="s">
        <v>16</v>
      </c>
      <c r="M80" s="157" t="s">
        <v>20</v>
      </c>
      <c r="N80" s="150">
        <v>3</v>
      </c>
      <c r="O80" s="110" t="s">
        <v>16</v>
      </c>
      <c r="P80" s="157" t="s">
        <v>110</v>
      </c>
      <c r="Q80" s="150">
        <v>2</v>
      </c>
      <c r="R80" s="110" t="s">
        <v>16</v>
      </c>
    </row>
    <row r="81" spans="4:18" ht="18" customHeight="1">
      <c r="D81" s="271"/>
      <c r="E81" s="272"/>
      <c r="F81" s="275"/>
      <c r="G81" s="19" t="s">
        <v>319</v>
      </c>
      <c r="H81" s="19">
        <v>3</v>
      </c>
      <c r="I81" s="10" t="s">
        <v>18</v>
      </c>
      <c r="J81" s="149" t="s">
        <v>28</v>
      </c>
      <c r="K81" s="149">
        <v>1</v>
      </c>
      <c r="L81" s="110" t="s">
        <v>16</v>
      </c>
      <c r="M81" s="157" t="s">
        <v>28</v>
      </c>
      <c r="N81" s="150">
        <v>2</v>
      </c>
      <c r="O81" s="110" t="s">
        <v>16</v>
      </c>
      <c r="P81" s="157" t="s">
        <v>113</v>
      </c>
      <c r="Q81" s="150">
        <v>2</v>
      </c>
      <c r="R81" s="110" t="s">
        <v>16</v>
      </c>
    </row>
    <row r="82" spans="4:18" ht="18" customHeight="1">
      <c r="D82" s="271"/>
      <c r="E82" s="272"/>
      <c r="F82" s="275"/>
      <c r="G82" s="19" t="s">
        <v>318</v>
      </c>
      <c r="H82" s="19">
        <v>2</v>
      </c>
      <c r="I82" s="10" t="s">
        <v>18</v>
      </c>
      <c r="J82" s="149" t="s">
        <v>40</v>
      </c>
      <c r="K82" s="149">
        <v>1</v>
      </c>
      <c r="L82" s="110" t="s">
        <v>16</v>
      </c>
      <c r="M82" s="149" t="s">
        <v>40</v>
      </c>
      <c r="N82" s="149">
        <v>1</v>
      </c>
      <c r="O82" s="110" t="s">
        <v>16</v>
      </c>
      <c r="P82" s="157" t="s">
        <v>109</v>
      </c>
      <c r="Q82" s="150">
        <v>2</v>
      </c>
      <c r="R82" s="110" t="s">
        <v>16</v>
      </c>
    </row>
    <row r="83" spans="4:18" ht="18" customHeight="1">
      <c r="D83" s="271"/>
      <c r="E83" s="272"/>
      <c r="F83" s="275"/>
      <c r="G83" s="19" t="s">
        <v>44</v>
      </c>
      <c r="H83" s="19">
        <v>1</v>
      </c>
      <c r="I83" s="10" t="s">
        <v>11</v>
      </c>
      <c r="J83" s="28" t="s">
        <v>290</v>
      </c>
      <c r="K83" s="2">
        <v>1</v>
      </c>
      <c r="L83" s="10" t="s">
        <v>11</v>
      </c>
      <c r="M83" s="141" t="s">
        <v>75</v>
      </c>
      <c r="N83" s="140">
        <v>1</v>
      </c>
      <c r="O83" s="141" t="s">
        <v>16</v>
      </c>
      <c r="P83" s="157" t="s">
        <v>44</v>
      </c>
      <c r="Q83" s="150">
        <v>1</v>
      </c>
      <c r="R83" s="110" t="s">
        <v>16</v>
      </c>
    </row>
    <row r="84" spans="4:18" ht="18" customHeight="1">
      <c r="D84" s="271"/>
      <c r="E84" s="272"/>
      <c r="F84" s="275"/>
      <c r="G84" s="19"/>
      <c r="H84" s="19"/>
      <c r="I84" s="10"/>
      <c r="J84" s="28" t="s">
        <v>273</v>
      </c>
      <c r="K84" s="2">
        <v>1</v>
      </c>
      <c r="L84" s="10" t="s">
        <v>11</v>
      </c>
      <c r="M84" s="28" t="s">
        <v>318</v>
      </c>
      <c r="N84" s="2">
        <v>2</v>
      </c>
      <c r="O84" s="10" t="s">
        <v>18</v>
      </c>
      <c r="P84" s="183" t="s">
        <v>239</v>
      </c>
      <c r="Q84" s="148">
        <v>2</v>
      </c>
      <c r="R84" s="137" t="s">
        <v>16</v>
      </c>
    </row>
    <row r="85" spans="4:18" ht="18" customHeight="1">
      <c r="D85" s="271"/>
      <c r="E85" s="272"/>
      <c r="F85" s="275"/>
      <c r="G85" s="19"/>
      <c r="H85" s="19"/>
      <c r="I85" s="10"/>
      <c r="J85" s="28" t="s">
        <v>282</v>
      </c>
      <c r="K85" s="2">
        <v>1</v>
      </c>
      <c r="L85" s="10" t="s">
        <v>11</v>
      </c>
      <c r="M85" s="28" t="s">
        <v>315</v>
      </c>
      <c r="N85" s="2">
        <v>1</v>
      </c>
      <c r="O85" s="10" t="s">
        <v>11</v>
      </c>
      <c r="P85" s="183" t="s">
        <v>321</v>
      </c>
      <c r="Q85" s="148">
        <v>1</v>
      </c>
      <c r="R85" s="137" t="s">
        <v>16</v>
      </c>
    </row>
    <row r="86" spans="4:18" ht="18" customHeight="1">
      <c r="D86" s="271"/>
      <c r="E86" s="272"/>
      <c r="F86" s="275"/>
      <c r="G86" s="19"/>
      <c r="H86" s="19"/>
      <c r="I86" s="10"/>
      <c r="J86" s="2" t="s">
        <v>141</v>
      </c>
      <c r="K86" s="19">
        <v>1</v>
      </c>
      <c r="L86" s="10" t="s">
        <v>11</v>
      </c>
      <c r="M86" s="28" t="s">
        <v>316</v>
      </c>
      <c r="N86" s="2">
        <v>1</v>
      </c>
      <c r="O86" s="10" t="s">
        <v>11</v>
      </c>
      <c r="P86" s="28" t="s">
        <v>259</v>
      </c>
      <c r="Q86" s="2">
        <v>1</v>
      </c>
      <c r="R86" s="10" t="s">
        <v>16</v>
      </c>
    </row>
    <row r="87" spans="4:18" ht="18" customHeight="1">
      <c r="D87" s="271"/>
      <c r="E87" s="272"/>
      <c r="F87" s="275"/>
      <c r="G87" s="19"/>
      <c r="H87" s="19"/>
      <c r="I87" s="10"/>
      <c r="J87" s="28" t="s">
        <v>284</v>
      </c>
      <c r="K87" s="2">
        <v>1</v>
      </c>
      <c r="L87" s="10" t="s">
        <v>11</v>
      </c>
      <c r="M87" s="10" t="s">
        <v>277</v>
      </c>
      <c r="N87" s="2">
        <v>1</v>
      </c>
      <c r="O87" s="10" t="s">
        <v>11</v>
      </c>
      <c r="P87" s="28" t="s">
        <v>34</v>
      </c>
      <c r="Q87" s="2">
        <v>2</v>
      </c>
      <c r="R87" s="10" t="s">
        <v>16</v>
      </c>
    </row>
    <row r="88" spans="4:18" ht="18" customHeight="1">
      <c r="D88" s="271"/>
      <c r="E88" s="272"/>
      <c r="F88" s="275"/>
      <c r="G88" s="19"/>
      <c r="H88" s="19"/>
      <c r="I88" s="10"/>
      <c r="J88" s="10" t="s">
        <v>79</v>
      </c>
      <c r="K88" s="2">
        <v>1</v>
      </c>
      <c r="L88" s="10" t="s">
        <v>11</v>
      </c>
      <c r="M88" s="28" t="s">
        <v>285</v>
      </c>
      <c r="N88" s="2">
        <v>1</v>
      </c>
      <c r="O88" s="10" t="s">
        <v>11</v>
      </c>
      <c r="P88" s="28" t="s">
        <v>316</v>
      </c>
      <c r="Q88" s="2">
        <v>1</v>
      </c>
      <c r="R88" s="10" t="s">
        <v>11</v>
      </c>
    </row>
    <row r="89" spans="4:18" ht="18" customHeight="1">
      <c r="D89" s="271"/>
      <c r="E89" s="272"/>
      <c r="F89" s="275"/>
      <c r="G89" s="19"/>
      <c r="H89" s="19"/>
      <c r="I89" s="10"/>
      <c r="J89" s="28"/>
      <c r="L89" s="10"/>
      <c r="M89" s="28"/>
      <c r="O89" s="10"/>
      <c r="P89" s="28" t="s">
        <v>273</v>
      </c>
      <c r="Q89" s="2">
        <v>1</v>
      </c>
      <c r="R89" s="10" t="s">
        <v>11</v>
      </c>
    </row>
    <row r="90" spans="4:18" ht="18" customHeight="1">
      <c r="D90" s="271"/>
      <c r="E90" s="272"/>
      <c r="F90" s="275"/>
      <c r="G90" s="25"/>
      <c r="H90" s="25"/>
      <c r="I90" s="11"/>
      <c r="J90" s="28"/>
      <c r="L90" s="11"/>
      <c r="M90" s="28"/>
      <c r="O90" s="11"/>
      <c r="P90" s="32"/>
      <c r="R90" s="11"/>
    </row>
    <row r="91" spans="4:18" ht="18" customHeight="1">
      <c r="D91" s="292"/>
      <c r="E91" s="488"/>
      <c r="F91" s="489"/>
      <c r="G91" s="11"/>
      <c r="H91" s="436">
        <f>SUM(H73:H90)</f>
        <v>30</v>
      </c>
      <c r="I91" s="436"/>
      <c r="J91" s="9"/>
      <c r="K91" s="479">
        <f>SUM(K73:K90)</f>
        <v>30</v>
      </c>
      <c r="L91" s="493"/>
      <c r="M91" s="78"/>
      <c r="N91" s="430">
        <f>SUM(N73:N90)</f>
        <v>30</v>
      </c>
      <c r="O91" s="436"/>
      <c r="P91" s="10"/>
      <c r="Q91" s="479">
        <f>SUM(Q73:Q90)</f>
        <v>30</v>
      </c>
      <c r="R91" s="453"/>
    </row>
    <row r="92" spans="4:18" ht="18" customHeight="1">
      <c r="D92" s="441">
        <v>45530</v>
      </c>
      <c r="E92" s="434"/>
      <c r="F92" s="434"/>
      <c r="G92" s="441">
        <v>45531</v>
      </c>
      <c r="H92" s="434"/>
      <c r="I92" s="434"/>
      <c r="J92" s="441">
        <v>45532</v>
      </c>
      <c r="K92" s="434"/>
      <c r="L92" s="434"/>
      <c r="M92" s="454">
        <v>45533</v>
      </c>
      <c r="N92" s="434"/>
      <c r="O92" s="434"/>
      <c r="P92" s="433">
        <v>45534</v>
      </c>
      <c r="Q92" s="434"/>
      <c r="R92" s="435"/>
    </row>
    <row r="93" spans="4:18" ht="18" customHeight="1">
      <c r="D93" s="198" t="s">
        <v>1</v>
      </c>
      <c r="E93" s="239" t="s">
        <v>3</v>
      </c>
      <c r="F93" s="196" t="s">
        <v>4</v>
      </c>
      <c r="G93" s="198" t="s">
        <v>1</v>
      </c>
      <c r="H93" s="221" t="s">
        <v>3</v>
      </c>
      <c r="I93" s="43" t="s">
        <v>4</v>
      </c>
      <c r="J93" s="198" t="s">
        <v>1</v>
      </c>
      <c r="K93" s="221" t="s">
        <v>3</v>
      </c>
      <c r="L93" s="108" t="s">
        <v>4</v>
      </c>
      <c r="M93" s="56" t="s">
        <v>1</v>
      </c>
      <c r="N93" s="291" t="s">
        <v>3</v>
      </c>
      <c r="O93" s="105" t="s">
        <v>4</v>
      </c>
      <c r="P93" s="198" t="s">
        <v>1</v>
      </c>
      <c r="Q93" s="221" t="s">
        <v>3</v>
      </c>
      <c r="R93" s="169" t="s">
        <v>4</v>
      </c>
    </row>
    <row r="94" spans="4:18" ht="18" customHeight="1">
      <c r="D94" s="9" t="s">
        <v>7</v>
      </c>
      <c r="E94" s="26">
        <v>1</v>
      </c>
      <c r="F94" s="9" t="s">
        <v>8</v>
      </c>
      <c r="G94" s="27" t="s">
        <v>7</v>
      </c>
      <c r="H94" s="2">
        <v>1</v>
      </c>
      <c r="I94" s="19" t="s">
        <v>8</v>
      </c>
      <c r="J94" s="9" t="s">
        <v>7</v>
      </c>
      <c r="K94" s="2">
        <v>1</v>
      </c>
      <c r="L94" s="19" t="s">
        <v>8</v>
      </c>
      <c r="M94" s="9" t="s">
        <v>7</v>
      </c>
      <c r="N94" s="2">
        <v>1</v>
      </c>
      <c r="O94" s="19" t="s">
        <v>8</v>
      </c>
      <c r="P94" s="9" t="s">
        <v>7</v>
      </c>
      <c r="Q94" s="2">
        <v>1</v>
      </c>
      <c r="R94" s="9" t="s">
        <v>8</v>
      </c>
    </row>
    <row r="95" spans="4:18" ht="18" customHeight="1">
      <c r="D95" s="10" t="s">
        <v>10</v>
      </c>
      <c r="E95" s="2">
        <v>1</v>
      </c>
      <c r="F95" s="10" t="s">
        <v>11</v>
      </c>
      <c r="G95" s="28" t="s">
        <v>10</v>
      </c>
      <c r="H95" s="2">
        <v>8</v>
      </c>
      <c r="I95" s="19" t="s">
        <v>11</v>
      </c>
      <c r="J95" s="10" t="s">
        <v>10</v>
      </c>
      <c r="K95" s="2">
        <v>1</v>
      </c>
      <c r="L95" s="19" t="s">
        <v>11</v>
      </c>
      <c r="M95" s="10" t="s">
        <v>10</v>
      </c>
      <c r="N95" s="2">
        <v>1</v>
      </c>
      <c r="O95" s="19" t="s">
        <v>11</v>
      </c>
      <c r="P95" s="10" t="s">
        <v>10</v>
      </c>
      <c r="Q95" s="2">
        <v>2</v>
      </c>
      <c r="R95" s="10" t="s">
        <v>11</v>
      </c>
    </row>
    <row r="96" spans="4:18" ht="18" customHeight="1">
      <c r="D96" s="10" t="s">
        <v>13</v>
      </c>
      <c r="E96" s="2">
        <v>1</v>
      </c>
      <c r="F96" s="10"/>
      <c r="G96" s="28" t="s">
        <v>13</v>
      </c>
      <c r="H96" s="2">
        <v>1</v>
      </c>
      <c r="I96" s="19"/>
      <c r="J96" s="10" t="s">
        <v>291</v>
      </c>
      <c r="K96" s="2">
        <v>2</v>
      </c>
      <c r="L96" s="19" t="s">
        <v>18</v>
      </c>
      <c r="M96" s="10" t="s">
        <v>13</v>
      </c>
      <c r="N96" s="2">
        <v>1</v>
      </c>
      <c r="O96" s="19"/>
      <c r="P96" s="10" t="s">
        <v>291</v>
      </c>
      <c r="Q96" s="2">
        <v>4</v>
      </c>
      <c r="R96" s="10" t="s">
        <v>18</v>
      </c>
    </row>
    <row r="97" spans="4:21" ht="18" customHeight="1">
      <c r="D97" s="10" t="s">
        <v>318</v>
      </c>
      <c r="E97" s="2">
        <v>2</v>
      </c>
      <c r="F97" s="10" t="s">
        <v>23</v>
      </c>
      <c r="G97" s="10" t="s">
        <v>317</v>
      </c>
      <c r="H97" s="2">
        <v>1</v>
      </c>
      <c r="I97" s="10" t="s">
        <v>18</v>
      </c>
      <c r="J97" s="10" t="s">
        <v>319</v>
      </c>
      <c r="K97" s="2">
        <v>3</v>
      </c>
      <c r="L97" s="19" t="s">
        <v>18</v>
      </c>
      <c r="M97" s="10" t="s">
        <v>291</v>
      </c>
      <c r="N97" s="2">
        <v>2</v>
      </c>
      <c r="O97" s="19" t="s">
        <v>18</v>
      </c>
      <c r="P97" s="10" t="s">
        <v>322</v>
      </c>
      <c r="Q97" s="2">
        <v>2</v>
      </c>
      <c r="R97" s="10" t="s">
        <v>18</v>
      </c>
      <c r="T97"/>
      <c r="U97"/>
    </row>
    <row r="98" spans="4:21" ht="18" customHeight="1">
      <c r="D98" s="10" t="s">
        <v>291</v>
      </c>
      <c r="E98" s="2">
        <v>2</v>
      </c>
      <c r="F98" s="10" t="s">
        <v>18</v>
      </c>
      <c r="G98" s="28" t="s">
        <v>318</v>
      </c>
      <c r="H98" s="2">
        <v>2</v>
      </c>
      <c r="I98" s="19" t="s">
        <v>23</v>
      </c>
      <c r="J98" s="10" t="s">
        <v>317</v>
      </c>
      <c r="K98" s="2">
        <v>2</v>
      </c>
      <c r="L98" s="19" t="s">
        <v>23</v>
      </c>
      <c r="M98" s="10" t="s">
        <v>322</v>
      </c>
      <c r="N98" s="2">
        <v>3</v>
      </c>
      <c r="O98" s="19" t="s">
        <v>18</v>
      </c>
      <c r="P98" s="10" t="s">
        <v>319</v>
      </c>
      <c r="Q98" s="2">
        <v>5</v>
      </c>
      <c r="R98" s="10" t="s">
        <v>18</v>
      </c>
      <c r="T98"/>
      <c r="U98"/>
    </row>
    <row r="99" spans="4:21" ht="18" customHeight="1">
      <c r="D99" s="10" t="s">
        <v>319</v>
      </c>
      <c r="E99" s="2">
        <v>2</v>
      </c>
      <c r="F99" s="10" t="s">
        <v>18</v>
      </c>
      <c r="G99" s="28" t="s">
        <v>319</v>
      </c>
      <c r="H99" s="2">
        <v>2</v>
      </c>
      <c r="I99" s="19" t="s">
        <v>18</v>
      </c>
      <c r="J99" s="110" t="s">
        <v>24</v>
      </c>
      <c r="K99" s="150">
        <v>2</v>
      </c>
      <c r="L99" s="149" t="s">
        <v>16</v>
      </c>
      <c r="M99" s="10" t="s">
        <v>319</v>
      </c>
      <c r="N99" s="2">
        <v>4</v>
      </c>
      <c r="O99" s="19" t="s">
        <v>18</v>
      </c>
      <c r="P99" s="10" t="s">
        <v>317</v>
      </c>
      <c r="Q99" s="2">
        <v>1</v>
      </c>
      <c r="R99" s="10" t="s">
        <v>23</v>
      </c>
      <c r="T99"/>
      <c r="U99"/>
    </row>
    <row r="100" spans="4:21" ht="18" customHeight="1">
      <c r="D100" s="10" t="s">
        <v>317</v>
      </c>
      <c r="E100" s="2">
        <v>1</v>
      </c>
      <c r="F100" s="10" t="s">
        <v>18</v>
      </c>
      <c r="G100" s="28" t="s">
        <v>291</v>
      </c>
      <c r="H100" s="2">
        <v>2</v>
      </c>
      <c r="I100" s="19" t="s">
        <v>18</v>
      </c>
      <c r="J100" s="110" t="s">
        <v>20</v>
      </c>
      <c r="K100" s="150">
        <v>2</v>
      </c>
      <c r="L100" s="149" t="s">
        <v>16</v>
      </c>
      <c r="M100" s="10" t="s">
        <v>317</v>
      </c>
      <c r="N100" s="2">
        <v>1</v>
      </c>
      <c r="O100" s="10" t="s">
        <v>23</v>
      </c>
      <c r="P100" s="137" t="s">
        <v>68</v>
      </c>
      <c r="Q100" s="148">
        <v>1</v>
      </c>
      <c r="R100" s="137" t="s">
        <v>16</v>
      </c>
      <c r="T100"/>
      <c r="U100"/>
    </row>
    <row r="101" spans="4:21" ht="18" customHeight="1">
      <c r="D101" s="137" t="s">
        <v>48</v>
      </c>
      <c r="E101" s="148">
        <v>3</v>
      </c>
      <c r="F101" s="137" t="s">
        <v>16</v>
      </c>
      <c r="G101" s="183" t="s">
        <v>264</v>
      </c>
      <c r="H101" s="148">
        <v>1</v>
      </c>
      <c r="I101" s="182" t="s">
        <v>16</v>
      </c>
      <c r="J101" s="110" t="s">
        <v>149</v>
      </c>
      <c r="K101" s="150">
        <v>2</v>
      </c>
      <c r="L101" s="149" t="s">
        <v>16</v>
      </c>
      <c r="M101" s="137" t="s">
        <v>79</v>
      </c>
      <c r="N101" s="148">
        <v>3</v>
      </c>
      <c r="O101" s="182" t="s">
        <v>16</v>
      </c>
      <c r="P101" s="137" t="s">
        <v>177</v>
      </c>
      <c r="Q101" s="148">
        <v>2</v>
      </c>
      <c r="R101" s="137" t="s">
        <v>16</v>
      </c>
      <c r="T101"/>
      <c r="U101"/>
    </row>
    <row r="102" spans="4:21" ht="18" customHeight="1">
      <c r="D102" s="137" t="s">
        <v>85</v>
      </c>
      <c r="E102" s="148">
        <v>2</v>
      </c>
      <c r="F102" s="137" t="s">
        <v>16</v>
      </c>
      <c r="G102" s="183" t="s">
        <v>37</v>
      </c>
      <c r="H102" s="148">
        <v>2</v>
      </c>
      <c r="I102" s="182" t="s">
        <v>16</v>
      </c>
      <c r="J102" s="110" t="s">
        <v>29</v>
      </c>
      <c r="K102" s="150">
        <v>2</v>
      </c>
      <c r="L102" s="149" t="s">
        <v>16</v>
      </c>
      <c r="M102" s="137" t="s">
        <v>87</v>
      </c>
      <c r="N102" s="148">
        <v>3</v>
      </c>
      <c r="O102" s="182" t="s">
        <v>16</v>
      </c>
      <c r="P102" s="137" t="s">
        <v>171</v>
      </c>
      <c r="Q102" s="148">
        <v>1</v>
      </c>
      <c r="R102" s="137" t="s">
        <v>16</v>
      </c>
      <c r="T102"/>
      <c r="U102"/>
    </row>
    <row r="103" spans="4:21" ht="18" customHeight="1">
      <c r="D103" s="137" t="s">
        <v>321</v>
      </c>
      <c r="E103" s="148">
        <v>1</v>
      </c>
      <c r="F103" s="137" t="s">
        <v>16</v>
      </c>
      <c r="G103" s="137" t="s">
        <v>89</v>
      </c>
      <c r="H103" s="148">
        <v>1</v>
      </c>
      <c r="I103" s="137" t="s">
        <v>16</v>
      </c>
      <c r="J103" s="110" t="s">
        <v>25</v>
      </c>
      <c r="K103" s="150">
        <v>2</v>
      </c>
      <c r="L103" s="149" t="s">
        <v>16</v>
      </c>
      <c r="M103" s="137" t="s">
        <v>85</v>
      </c>
      <c r="N103" s="148">
        <v>2</v>
      </c>
      <c r="O103" s="137" t="s">
        <v>16</v>
      </c>
      <c r="P103" s="137" t="s">
        <v>85</v>
      </c>
      <c r="Q103" s="148">
        <v>4</v>
      </c>
      <c r="R103" s="137" t="s">
        <v>16</v>
      </c>
      <c r="T103"/>
      <c r="U103"/>
    </row>
    <row r="104" spans="4:21" ht="18" customHeight="1">
      <c r="D104" s="110" t="s">
        <v>38</v>
      </c>
      <c r="E104" s="150">
        <v>2</v>
      </c>
      <c r="F104" s="110" t="s">
        <v>16</v>
      </c>
      <c r="G104" s="137" t="s">
        <v>114</v>
      </c>
      <c r="H104" s="148">
        <v>2</v>
      </c>
      <c r="I104" s="137" t="s">
        <v>16</v>
      </c>
      <c r="J104" s="110" t="s">
        <v>33</v>
      </c>
      <c r="K104" s="150">
        <v>2</v>
      </c>
      <c r="L104" s="149" t="s">
        <v>16</v>
      </c>
      <c r="M104" s="137" t="s">
        <v>321</v>
      </c>
      <c r="N104" s="148">
        <v>1</v>
      </c>
      <c r="O104" s="137" t="s">
        <v>16</v>
      </c>
      <c r="P104" s="10" t="s">
        <v>22</v>
      </c>
      <c r="Q104" s="2">
        <v>3</v>
      </c>
      <c r="R104" s="10" t="s">
        <v>16</v>
      </c>
      <c r="T104"/>
      <c r="U104"/>
    </row>
    <row r="105" spans="4:21" ht="18" customHeight="1">
      <c r="D105" s="141" t="s">
        <v>15</v>
      </c>
      <c r="E105" s="140">
        <v>8</v>
      </c>
      <c r="F105" s="141" t="s">
        <v>16</v>
      </c>
      <c r="G105" s="137" t="s">
        <v>263</v>
      </c>
      <c r="H105" s="148">
        <v>1</v>
      </c>
      <c r="I105" s="137" t="s">
        <v>16</v>
      </c>
      <c r="J105" s="110" t="s">
        <v>108</v>
      </c>
      <c r="K105" s="150">
        <v>1</v>
      </c>
      <c r="L105" s="149" t="s">
        <v>16</v>
      </c>
      <c r="M105" s="10" t="s">
        <v>120</v>
      </c>
      <c r="N105" s="2">
        <v>3</v>
      </c>
      <c r="O105" s="10" t="s">
        <v>16</v>
      </c>
      <c r="P105" s="10" t="s">
        <v>273</v>
      </c>
      <c r="Q105" s="2">
        <v>1</v>
      </c>
      <c r="R105" s="10" t="s">
        <v>16</v>
      </c>
      <c r="T105"/>
      <c r="U105"/>
    </row>
    <row r="106" spans="4:21" ht="18" customHeight="1">
      <c r="D106" s="10" t="s">
        <v>268</v>
      </c>
      <c r="E106" s="2">
        <v>1</v>
      </c>
      <c r="F106" s="10" t="s">
        <v>11</v>
      </c>
      <c r="G106" s="157" t="s">
        <v>38</v>
      </c>
      <c r="H106" s="150">
        <v>6</v>
      </c>
      <c r="I106" s="149" t="s">
        <v>16</v>
      </c>
      <c r="J106" s="137" t="s">
        <v>87</v>
      </c>
      <c r="K106" s="148">
        <v>3</v>
      </c>
      <c r="L106" s="182" t="s">
        <v>16</v>
      </c>
      <c r="M106" s="10" t="s">
        <v>82</v>
      </c>
      <c r="N106" s="2">
        <v>2</v>
      </c>
      <c r="O106" s="10" t="s">
        <v>16</v>
      </c>
      <c r="P106" s="10" t="s">
        <v>190</v>
      </c>
      <c r="Q106" s="2">
        <v>1</v>
      </c>
      <c r="R106" s="10" t="s">
        <v>16</v>
      </c>
      <c r="T106"/>
      <c r="U106"/>
    </row>
    <row r="107" spans="4:21" ht="18" customHeight="1">
      <c r="D107" s="10" t="s">
        <v>44</v>
      </c>
      <c r="E107" s="2">
        <v>1</v>
      </c>
      <c r="F107" s="10" t="s">
        <v>11</v>
      </c>
      <c r="G107" s="10"/>
      <c r="I107" s="10"/>
      <c r="J107" s="141" t="s">
        <v>14</v>
      </c>
      <c r="K107" s="140">
        <v>1</v>
      </c>
      <c r="L107" s="161" t="s">
        <v>16</v>
      </c>
      <c r="M107" s="10" t="s">
        <v>84</v>
      </c>
      <c r="N107" s="2">
        <v>1</v>
      </c>
      <c r="O107" s="10" t="s">
        <v>16</v>
      </c>
      <c r="P107" s="10" t="s">
        <v>82</v>
      </c>
      <c r="Q107" s="2">
        <v>1</v>
      </c>
      <c r="R107" s="10" t="s">
        <v>16</v>
      </c>
      <c r="T107"/>
      <c r="U107"/>
    </row>
    <row r="108" spans="4:21" ht="18" customHeight="1">
      <c r="D108" s="10" t="s">
        <v>282</v>
      </c>
      <c r="E108" s="2">
        <v>1</v>
      </c>
      <c r="F108" s="10" t="s">
        <v>11</v>
      </c>
      <c r="G108" s="28"/>
      <c r="I108" s="19"/>
      <c r="J108" s="10" t="s">
        <v>79</v>
      </c>
      <c r="K108" s="2">
        <v>1</v>
      </c>
      <c r="L108" s="19" t="s">
        <v>11</v>
      </c>
      <c r="M108" s="10" t="s">
        <v>282</v>
      </c>
      <c r="N108" s="2">
        <v>1</v>
      </c>
      <c r="O108" s="10" t="s">
        <v>11</v>
      </c>
      <c r="P108" s="10" t="s">
        <v>35</v>
      </c>
      <c r="Q108" s="2">
        <v>1</v>
      </c>
      <c r="R108" s="10" t="s">
        <v>16</v>
      </c>
      <c r="T108"/>
      <c r="U108"/>
    </row>
    <row r="109" spans="4:21" ht="18" customHeight="1">
      <c r="D109" s="10" t="s">
        <v>20</v>
      </c>
      <c r="E109" s="2">
        <v>1</v>
      </c>
      <c r="F109" s="10" t="s">
        <v>11</v>
      </c>
      <c r="G109" s="28"/>
      <c r="I109" s="19"/>
      <c r="J109" s="10" t="s">
        <v>141</v>
      </c>
      <c r="K109" s="2">
        <v>1</v>
      </c>
      <c r="L109" s="19" t="s">
        <v>11</v>
      </c>
      <c r="M109" s="10" t="s">
        <v>141</v>
      </c>
      <c r="N109" s="2">
        <v>1</v>
      </c>
      <c r="O109" s="19" t="s">
        <v>11</v>
      </c>
      <c r="P109" s="10"/>
      <c r="R109" s="10"/>
      <c r="T109"/>
      <c r="U109"/>
    </row>
    <row r="110" spans="4:21" ht="18" customHeight="1">
      <c r="D110" s="10"/>
      <c r="F110" s="10"/>
      <c r="G110" s="28"/>
      <c r="I110" s="19"/>
      <c r="J110" s="10" t="s">
        <v>277</v>
      </c>
      <c r="K110" s="2">
        <v>1</v>
      </c>
      <c r="L110" s="19" t="s">
        <v>11</v>
      </c>
      <c r="M110" s="10"/>
      <c r="O110" s="19"/>
      <c r="P110" s="10"/>
      <c r="R110" s="10"/>
      <c r="T110"/>
      <c r="U110"/>
    </row>
    <row r="111" spans="4:21" ht="18" customHeight="1">
      <c r="D111" s="10"/>
      <c r="F111" s="10"/>
      <c r="G111" s="28"/>
      <c r="I111" s="19"/>
      <c r="J111" s="10" t="s">
        <v>268</v>
      </c>
      <c r="K111" s="2">
        <v>1</v>
      </c>
      <c r="L111" s="19" t="s">
        <v>11</v>
      </c>
      <c r="M111" s="10"/>
      <c r="O111" s="19"/>
      <c r="P111" s="10"/>
      <c r="R111" s="10"/>
      <c r="T111"/>
      <c r="U111"/>
    </row>
    <row r="112" spans="4:21" ht="18" customHeight="1">
      <c r="D112" s="10"/>
      <c r="F112" s="10"/>
      <c r="G112" s="28"/>
      <c r="I112" s="19"/>
      <c r="J112" s="10"/>
      <c r="L112" s="19"/>
      <c r="M112" s="11"/>
      <c r="O112" s="19"/>
      <c r="P112" s="10"/>
      <c r="R112" s="10"/>
      <c r="T112"/>
      <c r="U112"/>
    </row>
    <row r="113" spans="4:18" ht="18" customHeight="1">
      <c r="D113" s="78"/>
      <c r="E113" s="430">
        <f>SUM(E94:E112)</f>
        <v>30</v>
      </c>
      <c r="F113" s="430"/>
      <c r="G113" s="78"/>
      <c r="H113" s="430">
        <f>SUM(H94:H112)</f>
        <v>30</v>
      </c>
      <c r="I113" s="440"/>
      <c r="J113" s="78"/>
      <c r="K113" s="430">
        <f>SUM(K94:K112)</f>
        <v>30</v>
      </c>
      <c r="L113" s="440"/>
      <c r="M113" s="11"/>
      <c r="N113" s="430">
        <f>SUM(N94:N112)</f>
        <v>30</v>
      </c>
      <c r="O113" s="440"/>
      <c r="P113" s="78"/>
      <c r="Q113" s="430">
        <f>SUM(Q94:Q112)</f>
        <v>30</v>
      </c>
      <c r="R113" s="440"/>
    </row>
  </sheetData>
  <autoFilter ref="D70:R89" xr:uid="{6F451A82-7886-40FA-B52C-271E926D3428}">
    <filterColumn colId="1" showButton="0"/>
    <filterColumn colId="4" showButton="0"/>
    <filterColumn colId="7" showButton="0"/>
    <filterColumn colId="10" showButton="0"/>
    <filterColumn colId="13" showButton="0"/>
  </autoFilter>
  <mergeCells count="45">
    <mergeCell ref="A1:B1"/>
    <mergeCell ref="M1:O1"/>
    <mergeCell ref="P1:R1"/>
    <mergeCell ref="N26:O26"/>
    <mergeCell ref="Q26:R26"/>
    <mergeCell ref="D27:F27"/>
    <mergeCell ref="G27:I27"/>
    <mergeCell ref="J27:L27"/>
    <mergeCell ref="M27:O27"/>
    <mergeCell ref="P27:R27"/>
    <mergeCell ref="Q47:R47"/>
    <mergeCell ref="D48:F48"/>
    <mergeCell ref="G48:I48"/>
    <mergeCell ref="J48:L48"/>
    <mergeCell ref="M48:O48"/>
    <mergeCell ref="P48:R48"/>
    <mergeCell ref="E47:F47"/>
    <mergeCell ref="H47:I47"/>
    <mergeCell ref="K47:L47"/>
    <mergeCell ref="N47:O47"/>
    <mergeCell ref="Q70:R70"/>
    <mergeCell ref="D71:F71"/>
    <mergeCell ref="G71:I71"/>
    <mergeCell ref="J71:L71"/>
    <mergeCell ref="M71:O71"/>
    <mergeCell ref="P71:R71"/>
    <mergeCell ref="E70:F70"/>
    <mergeCell ref="H70:I70"/>
    <mergeCell ref="K70:L70"/>
    <mergeCell ref="N70:O70"/>
    <mergeCell ref="P92:R92"/>
    <mergeCell ref="N113:O113"/>
    <mergeCell ref="Q113:R113"/>
    <mergeCell ref="E91:F91"/>
    <mergeCell ref="H91:I91"/>
    <mergeCell ref="K91:L91"/>
    <mergeCell ref="N91:O91"/>
    <mergeCell ref="Q91:R91"/>
    <mergeCell ref="D92:F92"/>
    <mergeCell ref="G92:I92"/>
    <mergeCell ref="J92:L92"/>
    <mergeCell ref="E113:F113"/>
    <mergeCell ref="H113:I113"/>
    <mergeCell ref="K113:L113"/>
    <mergeCell ref="M92:O92"/>
  </mergeCells>
  <conditionalFormatting sqref="A3:A26">
    <cfRule type="duplicateValues" dxfId="1580" priority="2465"/>
  </conditionalFormatting>
  <conditionalFormatting sqref="A3:A34">
    <cfRule type="duplicateValues" dxfId="1579" priority="2484"/>
  </conditionalFormatting>
  <conditionalFormatting sqref="A13:A16">
    <cfRule type="duplicateValues" dxfId="1578" priority="2508"/>
  </conditionalFormatting>
  <conditionalFormatting sqref="A16:A17">
    <cfRule type="duplicateValues" dxfId="1577" priority="2502"/>
    <cfRule type="duplicateValues" dxfId="1576" priority="2501"/>
  </conditionalFormatting>
  <conditionalFormatting sqref="A17:A26 A28:A33">
    <cfRule type="duplicateValues" dxfId="1575" priority="2492"/>
  </conditionalFormatting>
  <conditionalFormatting sqref="A17:A34">
    <cfRule type="duplicateValues" dxfId="1574" priority="2491"/>
  </conditionalFormatting>
  <conditionalFormatting sqref="A26:A27">
    <cfRule type="cellIs" dxfId="1573" priority="2482" operator="equal">
      <formula>"Medium"</formula>
    </cfRule>
    <cfRule type="cellIs" dxfId="1572" priority="2483" operator="equal">
      <formula>"High"</formula>
    </cfRule>
    <cfRule type="cellIs" dxfId="1571" priority="2481" operator="equal">
      <formula>"Low"</formula>
    </cfRule>
  </conditionalFormatting>
  <conditionalFormatting sqref="A34">
    <cfRule type="cellIs" dxfId="1570" priority="2500" operator="equal">
      <formula>"High"</formula>
    </cfRule>
    <cfRule type="cellIs" dxfId="1569" priority="2499" operator="equal">
      <formula>"Medium"</formula>
    </cfRule>
    <cfRule type="cellIs" dxfId="1568" priority="2498" operator="equal">
      <formula>"Low"</formula>
    </cfRule>
  </conditionalFormatting>
  <conditionalFormatting sqref="A38:A43">
    <cfRule type="cellIs" dxfId="1567" priority="2487" operator="equal">
      <formula>"High"</formula>
    </cfRule>
    <cfRule type="cellIs" dxfId="1566" priority="2486" operator="equal">
      <formula>"Medium"</formula>
    </cfRule>
    <cfRule type="cellIs" dxfId="1565" priority="2485" operator="equal">
      <formula>"Low"</formula>
    </cfRule>
  </conditionalFormatting>
  <conditionalFormatting sqref="B3:B13">
    <cfRule type="containsText" dxfId="1564" priority="2536" operator="containsText" text="Done">
      <formula>NOT(ISERROR(SEARCH("Done",B3)))</formula>
    </cfRule>
    <cfRule type="containsText" dxfId="1563" priority="2535" operator="containsText" text="In progress">
      <formula>NOT(ISERROR(SEARCH("In progress",B3)))</formula>
    </cfRule>
    <cfRule type="containsText" dxfId="1562" priority="2534" operator="containsText" text="Scheduled">
      <formula>NOT(ISERROR(SEARCH("Scheduled",B3)))</formula>
    </cfRule>
    <cfRule type="containsText" dxfId="1561" priority="2533" operator="containsText" text="FP still unfinished">
      <formula>NOT(ISERROR(SEARCH("FP still unfinished",B3)))</formula>
    </cfRule>
    <cfRule type="cellIs" dxfId="1560" priority="2532" operator="equal">
      <formula>"Pending"</formula>
    </cfRule>
  </conditionalFormatting>
  <conditionalFormatting sqref="B13:B16">
    <cfRule type="containsText" dxfId="1559" priority="2510" operator="containsText" text="FP still unfinished">
      <formula>NOT(ISERROR(SEARCH("FP still unfinished",B13)))</formula>
    </cfRule>
    <cfRule type="cellIs" dxfId="1558" priority="2509" operator="equal">
      <formula>"Pending"</formula>
    </cfRule>
    <cfRule type="containsText" dxfId="1557" priority="2511" operator="containsText" text="Scheduled">
      <formula>NOT(ISERROR(SEARCH("Scheduled",B13)))</formula>
    </cfRule>
    <cfRule type="containsText" dxfId="1556" priority="2513" operator="containsText" text="Done">
      <formula>NOT(ISERROR(SEARCH("Done",B13)))</formula>
    </cfRule>
    <cfRule type="containsText" dxfId="1555" priority="2512" operator="containsText" text="In progress">
      <formula>NOT(ISERROR(SEARCH("In progress",B13)))</formula>
    </cfRule>
  </conditionalFormatting>
  <conditionalFormatting sqref="B16:B17">
    <cfRule type="containsText" dxfId="1554" priority="2507" operator="containsText" text="Done">
      <formula>NOT(ISERROR(SEARCH("Done",B16)))</formula>
    </cfRule>
    <cfRule type="containsText" dxfId="1553" priority="2506" operator="containsText" text="In progress">
      <formula>NOT(ISERROR(SEARCH("In progress",B16)))</formula>
    </cfRule>
    <cfRule type="containsText" dxfId="1552" priority="2505" operator="containsText" text="Scheduled">
      <formula>NOT(ISERROR(SEARCH("Scheduled",B16)))</formula>
    </cfRule>
    <cfRule type="containsText" dxfId="1551" priority="2504" operator="containsText" text="FP still unfinished">
      <formula>NOT(ISERROR(SEARCH("FP still unfinished",B16)))</formula>
    </cfRule>
    <cfRule type="cellIs" dxfId="1550" priority="2503" operator="equal">
      <formula>"Pending"</formula>
    </cfRule>
  </conditionalFormatting>
  <conditionalFormatting sqref="B17:B34">
    <cfRule type="containsText" dxfId="1549" priority="2495" operator="containsText" text="Scheduled">
      <formula>NOT(ISERROR(SEARCH("Scheduled",B17)))</formula>
    </cfRule>
    <cfRule type="cellIs" dxfId="1548" priority="2493" operator="equal">
      <formula>"Pending"</formula>
    </cfRule>
    <cfRule type="containsText" dxfId="1547" priority="2494" operator="containsText" text="FP still unfinished">
      <formula>NOT(ISERROR(SEARCH("FP still unfinished",B17)))</formula>
    </cfRule>
    <cfRule type="containsText" dxfId="1546" priority="2497" operator="containsText" text="Done">
      <formula>NOT(ISERROR(SEARCH("Done",B17)))</formula>
    </cfRule>
    <cfRule type="containsText" dxfId="1545" priority="2496" operator="containsText" text="In progress">
      <formula>NOT(ISERROR(SEARCH("In progress",B17)))</formula>
    </cfRule>
  </conditionalFormatting>
  <conditionalFormatting sqref="D79:F80">
    <cfRule type="cellIs" dxfId="1544" priority="3973" operator="equal">
      <formula>"High"</formula>
    </cfRule>
    <cfRule type="cellIs" dxfId="1543" priority="3972" operator="equal">
      <formula>"Medium"</formula>
    </cfRule>
    <cfRule type="cellIs" dxfId="1542" priority="3971" operator="equal">
      <formula>"Low"</formula>
    </cfRule>
  </conditionalFormatting>
  <conditionalFormatting sqref="D96:F109">
    <cfRule type="cellIs" dxfId="1541" priority="1675" operator="equal">
      <formula>"High"</formula>
    </cfRule>
    <cfRule type="cellIs" dxfId="1540" priority="1673" operator="equal">
      <formula>"Low"</formula>
    </cfRule>
    <cfRule type="cellIs" dxfId="1539" priority="1674" operator="equal">
      <formula>"Medium"</formula>
    </cfRule>
  </conditionalFormatting>
  <conditionalFormatting sqref="D77:H77">
    <cfRule type="cellIs" dxfId="1538" priority="3979" operator="equal">
      <formula>"High"</formula>
    </cfRule>
    <cfRule type="cellIs" dxfId="1537" priority="3978" operator="equal">
      <formula>"Medium"</formula>
    </cfRule>
    <cfRule type="cellIs" dxfId="1536" priority="3977" operator="equal">
      <formula>"Low"</formula>
    </cfRule>
  </conditionalFormatting>
  <conditionalFormatting sqref="D98:I100">
    <cfRule type="cellIs" dxfId="1535" priority="2099" operator="equal">
      <formula>"Low"</formula>
    </cfRule>
    <cfRule type="cellIs" dxfId="1534" priority="2100" operator="equal">
      <formula>"Medium"</formula>
    </cfRule>
    <cfRule type="cellIs" dxfId="1533" priority="2101" operator="equal">
      <formula>"High"</formula>
    </cfRule>
  </conditionalFormatting>
  <conditionalFormatting sqref="E103:E111">
    <cfRule type="cellIs" dxfId="1532" priority="1997" operator="equal">
      <formula>"Low"</formula>
    </cfRule>
    <cfRule type="cellIs" dxfId="1531" priority="1998" operator="equal">
      <formula>"Medium"</formula>
    </cfRule>
    <cfRule type="cellIs" dxfId="1530" priority="1999" operator="equal">
      <formula>"High"</formula>
    </cfRule>
  </conditionalFormatting>
  <conditionalFormatting sqref="G32:I32">
    <cfRule type="cellIs" dxfId="1529" priority="4098" operator="equal">
      <formula>"Medium"</formula>
    </cfRule>
    <cfRule type="cellIs" dxfId="1528" priority="4099" operator="equal">
      <formula>"High"</formula>
    </cfRule>
    <cfRule type="cellIs" dxfId="1527" priority="4097" operator="equal">
      <formula>"Low"</formula>
    </cfRule>
  </conditionalFormatting>
  <conditionalFormatting sqref="G76:I76">
    <cfRule type="cellIs" dxfId="1526" priority="2434" operator="equal">
      <formula>"High"</formula>
    </cfRule>
    <cfRule type="cellIs" dxfId="1525" priority="2432" operator="equal">
      <formula>"Low"</formula>
    </cfRule>
    <cfRule type="cellIs" dxfId="1524" priority="2433" operator="equal">
      <formula>"Medium"</formula>
    </cfRule>
  </conditionalFormatting>
  <conditionalFormatting sqref="G78:I83">
    <cfRule type="cellIs" dxfId="1523" priority="2133" operator="equal">
      <formula>"Medium"</formula>
    </cfRule>
    <cfRule type="cellIs" dxfId="1522" priority="2132" operator="equal">
      <formula>"Low"</formula>
    </cfRule>
    <cfRule type="cellIs" dxfId="1521" priority="2134" operator="equal">
      <formula>"High"</formula>
    </cfRule>
  </conditionalFormatting>
  <conditionalFormatting sqref="G97:I97">
    <cfRule type="cellIs" dxfId="1520" priority="1672" operator="equal">
      <formula>"High"</formula>
    </cfRule>
    <cfRule type="cellIs" dxfId="1519" priority="1671" operator="equal">
      <formula>"Medium"</formula>
    </cfRule>
    <cfRule type="cellIs" dxfId="1518" priority="1670" operator="equal">
      <formula>"Low"</formula>
    </cfRule>
  </conditionalFormatting>
  <conditionalFormatting sqref="G99:I107">
    <cfRule type="cellIs" dxfId="1517" priority="1932" operator="equal">
      <formula>"Medium"</formula>
    </cfRule>
    <cfRule type="cellIs" dxfId="1516" priority="1933" operator="equal">
      <formula>"High"</formula>
    </cfRule>
    <cfRule type="cellIs" dxfId="1515" priority="1931" operator="equal">
      <formula>"Low"</formula>
    </cfRule>
  </conditionalFormatting>
  <conditionalFormatting sqref="G78:L78">
    <cfRule type="cellIs" dxfId="1514" priority="3604" operator="equal">
      <formula>"High"</formula>
    </cfRule>
    <cfRule type="cellIs" dxfId="1513" priority="3603" operator="equal">
      <formula>"Medium"</formula>
    </cfRule>
    <cfRule type="cellIs" dxfId="1512" priority="3602" operator="equal">
      <formula>"Low"</formula>
    </cfRule>
  </conditionalFormatting>
  <conditionalFormatting sqref="H78:H84">
    <cfRule type="cellIs" dxfId="1511" priority="2171" operator="equal">
      <formula>"Low"</formula>
    </cfRule>
    <cfRule type="cellIs" dxfId="1510" priority="2172" operator="equal">
      <formula>"Medium"</formula>
    </cfRule>
    <cfRule type="cellIs" dxfId="1509" priority="2173" operator="equal">
      <formula>"High"</formula>
    </cfRule>
  </conditionalFormatting>
  <conditionalFormatting sqref="J81:K81">
    <cfRule type="cellIs" dxfId="1508" priority="2076" operator="equal">
      <formula>"Medium"</formula>
    </cfRule>
    <cfRule type="cellIs" dxfId="1507" priority="2077" operator="equal">
      <formula>"High"</formula>
    </cfRule>
    <cfRule type="cellIs" dxfId="1506" priority="2075" operator="equal">
      <formula>"Low"</formula>
    </cfRule>
  </conditionalFormatting>
  <conditionalFormatting sqref="J33:L34">
    <cfRule type="cellIs" dxfId="1505" priority="3442" operator="equal">
      <formula>"High"</formula>
    </cfRule>
    <cfRule type="cellIs" dxfId="1504" priority="3441" operator="equal">
      <formula>"Medium"</formula>
    </cfRule>
    <cfRule type="cellIs" dxfId="1503" priority="3440" operator="equal">
      <formula>"Low"</formula>
    </cfRule>
  </conditionalFormatting>
  <conditionalFormatting sqref="J62:L63">
    <cfRule type="cellIs" dxfId="1502" priority="2418" operator="equal">
      <formula>"Medium"</formula>
    </cfRule>
    <cfRule type="cellIs" dxfId="1501" priority="2419" operator="equal">
      <formula>"High"</formula>
    </cfRule>
    <cfRule type="cellIs" dxfId="1500" priority="2417" operator="equal">
      <formula>"Low"</formula>
    </cfRule>
  </conditionalFormatting>
  <conditionalFormatting sqref="J76:L79">
    <cfRule type="cellIs" dxfId="1499" priority="2273" operator="equal">
      <formula>"Low"</formula>
    </cfRule>
    <cfRule type="cellIs" dxfId="1498" priority="2274" operator="equal">
      <formula>"Medium"</formula>
    </cfRule>
    <cfRule type="cellIs" dxfId="1497" priority="2275" operator="equal">
      <formula>"High"</formula>
    </cfRule>
  </conditionalFormatting>
  <conditionalFormatting sqref="J82:L89">
    <cfRule type="cellIs" dxfId="1496" priority="2071" operator="equal">
      <formula>"High"</formula>
    </cfRule>
    <cfRule type="cellIs" dxfId="1495" priority="2070" operator="equal">
      <formula>"Medium"</formula>
    </cfRule>
    <cfRule type="cellIs" dxfId="1494" priority="2069" operator="equal">
      <formula>"Low"</formula>
    </cfRule>
  </conditionalFormatting>
  <conditionalFormatting sqref="J98:L112">
    <cfRule type="cellIs" dxfId="1493" priority="604" operator="equal">
      <formula>"High"</formula>
    </cfRule>
    <cfRule type="cellIs" dxfId="1492" priority="602" operator="equal">
      <formula>"Low"</formula>
    </cfRule>
    <cfRule type="cellIs" dxfId="1491" priority="603" operator="equal">
      <formula>"Medium"</formula>
    </cfRule>
  </conditionalFormatting>
  <conditionalFormatting sqref="J55:R55">
    <cfRule type="cellIs" dxfId="1490" priority="2348" operator="equal">
      <formula>"Low"</formula>
    </cfRule>
    <cfRule type="cellIs" dxfId="1489" priority="2349" operator="equal">
      <formula>"Medium"</formula>
    </cfRule>
    <cfRule type="cellIs" dxfId="1488" priority="2350" operator="equal">
      <formula>"High"</formula>
    </cfRule>
  </conditionalFormatting>
  <conditionalFormatting sqref="K77:K80">
    <cfRule type="cellIs" dxfId="1487" priority="2308" operator="equal">
      <formula>"High"</formula>
    </cfRule>
    <cfRule type="cellIs" dxfId="1486" priority="2306" operator="equal">
      <formula>"Low"</formula>
    </cfRule>
    <cfRule type="cellIs" dxfId="1485" priority="2307" operator="equal">
      <formula>"Medium"</formula>
    </cfRule>
  </conditionalFormatting>
  <conditionalFormatting sqref="K97 K99:K101">
    <cfRule type="cellIs" dxfId="1484" priority="2105" operator="equal">
      <formula>"Low"</formula>
    </cfRule>
    <cfRule type="cellIs" dxfId="1483" priority="2107" operator="equal">
      <formula>"High"</formula>
    </cfRule>
    <cfRule type="cellIs" dxfId="1482" priority="2106" operator="equal">
      <formula>"Medium"</formula>
    </cfRule>
  </conditionalFormatting>
  <conditionalFormatting sqref="K104:K112">
    <cfRule type="cellIs" dxfId="1481" priority="610" operator="equal">
      <formula>"High"</formula>
    </cfRule>
    <cfRule type="cellIs" dxfId="1480" priority="608" operator="equal">
      <formula>"Low"</formula>
    </cfRule>
    <cfRule type="cellIs" dxfId="1479" priority="609" operator="equal">
      <formula>"Medium"</formula>
    </cfRule>
  </conditionalFormatting>
  <conditionalFormatting sqref="M108:M109">
    <cfRule type="cellIs" dxfId="1478" priority="487" operator="equal">
      <formula>"Low"</formula>
    </cfRule>
    <cfRule type="cellIs" dxfId="1477" priority="488" operator="equal">
      <formula>"Medium"</formula>
    </cfRule>
    <cfRule type="cellIs" dxfId="1476" priority="489" operator="equal">
      <formula>"High"</formula>
    </cfRule>
  </conditionalFormatting>
  <conditionalFormatting sqref="M9:N9">
    <cfRule type="cellIs" dxfId="1475" priority="2861" operator="equal">
      <formula>"Low"</formula>
    </cfRule>
    <cfRule type="cellIs" dxfId="1474" priority="2862" operator="equal">
      <formula>"Medium"</formula>
    </cfRule>
    <cfRule type="cellIs" dxfId="1473" priority="2863" operator="equal">
      <formula>"High"</formula>
    </cfRule>
  </conditionalFormatting>
  <conditionalFormatting sqref="M24:O24">
    <cfRule type="cellIs" dxfId="1472" priority="2595" operator="equal">
      <formula>"Medium"</formula>
    </cfRule>
    <cfRule type="cellIs" dxfId="1471" priority="2596" operator="equal">
      <formula>"High"</formula>
    </cfRule>
    <cfRule type="cellIs" dxfId="1470" priority="2594" operator="equal">
      <formula>"Low"</formula>
    </cfRule>
  </conditionalFormatting>
  <conditionalFormatting sqref="M77:O79">
    <cfRule type="cellIs" dxfId="1469" priority="2256" operator="equal">
      <formula>"Medium"</formula>
    </cfRule>
    <cfRule type="cellIs" dxfId="1468" priority="2255" operator="equal">
      <formula>"Low"</formula>
    </cfRule>
    <cfRule type="cellIs" dxfId="1467" priority="2257" operator="equal">
      <formula>"High"</formula>
    </cfRule>
  </conditionalFormatting>
  <conditionalFormatting sqref="M81:O83">
    <cfRule type="cellIs" dxfId="1466" priority="2009" operator="equal">
      <formula>"Low"</formula>
    </cfRule>
    <cfRule type="cellIs" dxfId="1465" priority="2010" operator="equal">
      <formula>"Medium"</formula>
    </cfRule>
    <cfRule type="cellIs" dxfId="1464" priority="2011" operator="equal">
      <formula>"High"</formula>
    </cfRule>
  </conditionalFormatting>
  <conditionalFormatting sqref="M98:O104">
    <cfRule type="cellIs" dxfId="1463" priority="258" operator="equal">
      <formula>"High"</formula>
    </cfRule>
    <cfRule type="cellIs" dxfId="1462" priority="256" operator="equal">
      <formula>"Low"</formula>
    </cfRule>
    <cfRule type="cellIs" dxfId="1461" priority="257" operator="equal">
      <formula>"Medium"</formula>
    </cfRule>
  </conditionalFormatting>
  <conditionalFormatting sqref="M106:O109">
    <cfRule type="cellIs" dxfId="1460" priority="252" operator="equal">
      <formula>"High"</formula>
    </cfRule>
    <cfRule type="cellIs" dxfId="1459" priority="250" operator="equal">
      <formula>"Low"</formula>
    </cfRule>
    <cfRule type="cellIs" dxfId="1458" priority="251" operator="equal">
      <formula>"Medium"</formula>
    </cfRule>
  </conditionalFormatting>
  <conditionalFormatting sqref="M97:P97">
    <cfRule type="cellIs" dxfId="1457" priority="1882" operator="equal">
      <formula>"High"</formula>
    </cfRule>
    <cfRule type="cellIs" dxfId="1456" priority="1880" operator="equal">
      <formula>"Low"</formula>
    </cfRule>
    <cfRule type="cellIs" dxfId="1455" priority="1881" operator="equal">
      <formula>"Medium"</formula>
    </cfRule>
  </conditionalFormatting>
  <conditionalFormatting sqref="M7:R7">
    <cfRule type="cellIs" dxfId="1454" priority="2549" operator="equal">
      <formula>"Low"</formula>
    </cfRule>
    <cfRule type="cellIs" dxfId="1453" priority="2551" operator="equal">
      <formula>"High"</formula>
    </cfRule>
    <cfRule type="cellIs" dxfId="1452" priority="2550" operator="equal">
      <formula>"Medium"</formula>
    </cfRule>
  </conditionalFormatting>
  <conditionalFormatting sqref="M22:R23">
    <cfRule type="cellIs" dxfId="1451" priority="2598" operator="equal">
      <formula>"Medium"</formula>
    </cfRule>
    <cfRule type="cellIs" dxfId="1450" priority="2599" operator="equal">
      <formula>"High"</formula>
    </cfRule>
    <cfRule type="cellIs" dxfId="1449" priority="2597" operator="equal">
      <formula>"Low"</formula>
    </cfRule>
  </conditionalFormatting>
  <conditionalFormatting sqref="N22:N24">
    <cfRule type="cellIs" dxfId="1448" priority="2616" operator="equal">
      <formula>"Medium"</formula>
    </cfRule>
    <cfRule type="cellIs" dxfId="1447" priority="2617" operator="equal">
      <formula>"High"</formula>
    </cfRule>
    <cfRule type="cellIs" dxfId="1446" priority="2615" operator="equal">
      <formula>"Low"</formula>
    </cfRule>
  </conditionalFormatting>
  <conditionalFormatting sqref="N39:N40">
    <cfRule type="cellIs" dxfId="1445" priority="2518" operator="equal">
      <formula>"Medium"</formula>
    </cfRule>
    <cfRule type="cellIs" dxfId="1444" priority="2517" operator="equal">
      <formula>"Low"</formula>
    </cfRule>
    <cfRule type="cellIs" dxfId="1443" priority="2519" operator="equal">
      <formula>"High"</formula>
    </cfRule>
  </conditionalFormatting>
  <conditionalFormatting sqref="N78:N82">
    <cfRule type="cellIs" dxfId="1442" priority="2062" operator="equal">
      <formula>"High"</formula>
    </cfRule>
    <cfRule type="cellIs" dxfId="1441" priority="2061" operator="equal">
      <formula>"Medium"</formula>
    </cfRule>
    <cfRule type="cellIs" dxfId="1440" priority="2060" operator="equal">
      <formula>"Low"</formula>
    </cfRule>
  </conditionalFormatting>
  <conditionalFormatting sqref="N102:N109">
    <cfRule type="cellIs" dxfId="1439" priority="393" operator="equal">
      <formula>"High"</formula>
    </cfRule>
    <cfRule type="cellIs" dxfId="1438" priority="392" operator="equal">
      <formula>"Medium"</formula>
    </cfRule>
    <cfRule type="cellIs" dxfId="1437" priority="391" operator="equal">
      <formula>"Low"</formula>
    </cfRule>
  </conditionalFormatting>
  <conditionalFormatting sqref="P9:R11">
    <cfRule type="cellIs" dxfId="1436" priority="2668" operator="equal">
      <formula>"High"</formula>
    </cfRule>
    <cfRule type="cellIs" dxfId="1435" priority="2667" operator="equal">
      <formula>"Medium"</formula>
    </cfRule>
    <cfRule type="cellIs" dxfId="1434" priority="2666" operator="equal">
      <formula>"Low"</formula>
    </cfRule>
  </conditionalFormatting>
  <conditionalFormatting sqref="P13:R13">
    <cfRule type="cellIs" dxfId="1433" priority="2633" operator="equal">
      <formula>"Low"</formula>
    </cfRule>
    <cfRule type="cellIs" dxfId="1432" priority="2634" operator="equal">
      <formula>"Medium"</formula>
    </cfRule>
    <cfRule type="cellIs" dxfId="1431" priority="2635" operator="equal">
      <formula>"High"</formula>
    </cfRule>
  </conditionalFormatting>
  <conditionalFormatting sqref="P63:R64">
    <cfRule type="cellIs" dxfId="1430" priority="2329" operator="equal">
      <formula>"High"</formula>
    </cfRule>
    <cfRule type="cellIs" dxfId="1429" priority="2328" operator="equal">
      <formula>"Medium"</formula>
    </cfRule>
    <cfRule type="cellIs" dxfId="1428" priority="2327" operator="equal">
      <formula>"Low"</formula>
    </cfRule>
  </conditionalFormatting>
  <conditionalFormatting sqref="P76:R80">
    <cfRule type="cellIs" dxfId="1427" priority="2008" operator="equal">
      <formula>"High"</formula>
    </cfRule>
    <cfRule type="cellIs" dxfId="1426" priority="2007" operator="equal">
      <formula>"Medium"</formula>
    </cfRule>
    <cfRule type="cellIs" dxfId="1425" priority="2006" operator="equal">
      <formula>"Low"</formula>
    </cfRule>
  </conditionalFormatting>
  <conditionalFormatting sqref="P83:R83">
    <cfRule type="cellIs" dxfId="1424" priority="2005" operator="equal">
      <formula>"High"</formula>
    </cfRule>
    <cfRule type="cellIs" dxfId="1423" priority="2004" operator="equal">
      <formula>"Medium"</formula>
    </cfRule>
    <cfRule type="cellIs" dxfId="1422" priority="2003" operator="equal">
      <formula>"Low"</formula>
    </cfRule>
  </conditionalFormatting>
  <conditionalFormatting sqref="P87:R87 P89:R89">
    <cfRule type="cellIs" dxfId="1421" priority="2051" operator="equal">
      <formula>"Low"</formula>
    </cfRule>
    <cfRule type="cellIs" dxfId="1420" priority="2052" operator="equal">
      <formula>"Medium"</formula>
    </cfRule>
    <cfRule type="cellIs" dxfId="1419" priority="2053" operator="equal">
      <formula>"High"</formula>
    </cfRule>
  </conditionalFormatting>
  <conditionalFormatting sqref="P99:R104">
    <cfRule type="cellIs" dxfId="1418" priority="3" operator="equal">
      <formula>"High"</formula>
    </cfRule>
    <cfRule type="cellIs" dxfId="1417" priority="2" operator="equal">
      <formula>"Medium"</formula>
    </cfRule>
    <cfRule type="cellIs" dxfId="1416" priority="1" operator="equal">
      <formula>"Low"</formula>
    </cfRule>
  </conditionalFormatting>
  <conditionalFormatting sqref="Q9:Q18">
    <cfRule type="cellIs" dxfId="1415" priority="2621" operator="equal">
      <formula>"Low"</formula>
    </cfRule>
    <cfRule type="cellIs" dxfId="1414" priority="2622" operator="equal">
      <formula>"Medium"</formula>
    </cfRule>
    <cfRule type="cellIs" dxfId="1413" priority="2623" operator="equal">
      <formula>"High"</formula>
    </cfRule>
  </conditionalFormatting>
  <conditionalFormatting sqref="Q36:Q37">
    <cfRule type="cellIs" dxfId="1412" priority="2587" operator="equal">
      <formula>"High"</formula>
    </cfRule>
    <cfRule type="cellIs" dxfId="1411" priority="2586" operator="equal">
      <formula>"Medium"</formula>
    </cfRule>
    <cfRule type="cellIs" dxfId="1410" priority="2585" operator="equal">
      <formula>"Low"</formula>
    </cfRule>
  </conditionalFormatting>
  <conditionalFormatting sqref="Q40">
    <cfRule type="cellIs" dxfId="1409" priority="2537" operator="equal">
      <formula>"Low"</formula>
    </cfRule>
    <cfRule type="cellIs" dxfId="1408" priority="2539" operator="equal">
      <formula>"High"</formula>
    </cfRule>
    <cfRule type="cellIs" dxfId="1407" priority="2538" operator="equal">
      <formula>"Medium"</formula>
    </cfRule>
  </conditionalFormatting>
  <conditionalFormatting sqref="Q56:Q66">
    <cfRule type="cellIs" dxfId="1406" priority="2330" operator="equal">
      <formula>"Low"</formula>
    </cfRule>
    <cfRule type="cellIs" dxfId="1405" priority="2332" operator="equal">
      <formula>"High"</formula>
    </cfRule>
    <cfRule type="cellIs" dxfId="1404" priority="2331" operator="equal">
      <formula>"Medium"</formula>
    </cfRule>
  </conditionalFormatting>
  <conditionalFormatting sqref="Q77:Q79">
    <cfRule type="cellIs" dxfId="1403" priority="2222" operator="equal">
      <formula>"Low"</formula>
    </cfRule>
    <cfRule type="cellIs" dxfId="1402" priority="2223" operator="equal">
      <formula>"Medium"</formula>
    </cfRule>
    <cfRule type="cellIs" dxfId="1401" priority="2224" operator="equal">
      <formula>"High"</formula>
    </cfRule>
  </conditionalFormatting>
  <conditionalFormatting sqref="Q81:Q87">
    <cfRule type="cellIs" dxfId="1400" priority="2000" operator="equal">
      <formula>"Low"</formula>
    </cfRule>
    <cfRule type="cellIs" dxfId="1399" priority="2001" operator="equal">
      <formula>"Medium"</formula>
    </cfRule>
    <cfRule type="cellIs" dxfId="1398" priority="2002" operator="equal">
      <formula>"High"</formula>
    </cfRule>
  </conditionalFormatting>
  <conditionalFormatting sqref="Q100:Q107">
    <cfRule type="cellIs" dxfId="1397" priority="184" operator="equal">
      <formula>"Low"</formula>
    </cfRule>
    <cfRule type="cellIs" dxfId="1396" priority="185" operator="equal">
      <formula>"Medium"</formula>
    </cfRule>
    <cfRule type="cellIs" dxfId="1395" priority="186" operator="equal">
      <formula>"High"</formula>
    </cfRule>
  </conditionalFormatting>
  <dataValidations count="1">
    <dataValidation allowBlank="1" showInputMessage="1" showErrorMessage="1" sqref="A38:A43" xr:uid="{B24BCDF3-66F5-4FC2-AB9C-FD2A096594C4}"/>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1CF29C2B-C625-42A6-9D04-70EF86FF25A3}">
          <x14:formula1>
            <xm:f>Lists!$C$2:$C$10</xm:f>
          </x14:formula1>
          <xm:sqref>B93:B98 B35:B46</xm:sqref>
        </x14:dataValidation>
        <x14:dataValidation type="list" allowBlank="1" showInputMessage="1" showErrorMessage="1" xr:uid="{73C83AFC-A5E7-45E8-8370-4DD37D9F216E}">
          <x14:formula1>
            <xm:f>Lists!$C$2:$C$8</xm:f>
          </x14:formula1>
          <xm:sqref>I78:I90 O50:O69 I50:I69 F94:F112 L94:L112 I94:I112 R50:R69 O3:O25 R29:R46 L29:L46 I29:I46 F29:F46 O29:O46 R3:R25 O73:O90 L50:L69 F50:F69 I73:I76 L82:L90 O94:O112 F73:F90 R73:R90 L73:L80 R94:R112</xm:sqref>
        </x14:dataValidation>
        <x14:dataValidation type="list" allowBlank="1" showInputMessage="1" showErrorMessage="1" xr:uid="{0A2CAEA3-DC85-4FF7-96B2-A48CC3A70D71}">
          <x14:formula1>
            <xm:f>Lists!$G$2:$G$6</xm:f>
          </x14:formula1>
          <xm:sqref>B3:B34</xm:sqref>
        </x14:dataValidation>
        <x14:dataValidation type="list" allowBlank="1" showInputMessage="1" showErrorMessage="1" xr:uid="{C8B23AF2-CD0B-4909-8DF3-9AA79BD5C455}">
          <x14:formula1>
            <xm:f>Lists!$A$2:$A$275</xm:f>
          </x14:formula1>
          <xm:sqref>A47:A98</xm:sqref>
        </x14:dataValidation>
        <x14:dataValidation type="list" allowBlank="1" showInputMessage="1" showErrorMessage="1" xr:uid="{1CFBDEE1-0CE1-41E3-A204-E028B27AFBC5}">
          <x14:formula1>
            <xm:f>Lists!$A:$A</xm:f>
          </x14:formula1>
          <xm:sqref>G50:G69 P94:P112 P73:P90 G73:G90 J94:J112 J73:J90 M50:M69 J50:J69 P29:P46 D94:D112 P3:P25 M29:M46 G29:G46 J29:J47 D29:D46 D50:D69 M3:M25 P50:P69 M94:M112 A3:A34 D73:D91 M73:M90 G94:G112</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87AD8-6E6A-4C7C-8EF0-FBAC03A62312}">
  <dimension ref="A1:S88"/>
  <sheetViews>
    <sheetView zoomScale="110" zoomScaleNormal="110" workbookViewId="0">
      <pane xSplit="3" topLeftCell="D1" activePane="topRight" state="frozen"/>
      <selection pane="topRight" activeCell="N73" sqref="N73"/>
    </sheetView>
  </sheetViews>
  <sheetFormatPr defaultColWidth="17.453125" defaultRowHeight="18" customHeight="1"/>
  <cols>
    <col min="1" max="1" width="24.453125" style="23" bestFit="1" customWidth="1"/>
    <col min="2" max="2" width="11.26953125" style="23" bestFit="1" customWidth="1"/>
    <col min="3" max="3" width="9.7265625" style="23" customWidth="1"/>
    <col min="4" max="4" width="3.26953125" style="2" customWidth="1"/>
    <col min="5" max="5" width="25.7265625" style="2" bestFit="1" customWidth="1"/>
    <col min="6" max="6" width="10.1796875" style="2" bestFit="1" customWidth="1"/>
    <col min="7" max="7" width="11" style="2" customWidth="1"/>
    <col min="8" max="8" width="32.26953125" style="2" bestFit="1" customWidth="1"/>
    <col min="9" max="9" width="10.1796875" style="2" customWidth="1"/>
    <col min="10" max="10" width="11" style="2" customWidth="1"/>
    <col min="11" max="11" width="24.453125" style="2" bestFit="1" customWidth="1"/>
    <col min="12" max="12" width="10.1796875" style="2" bestFit="1" customWidth="1"/>
    <col min="13" max="13" width="13.1796875" style="2" customWidth="1"/>
    <col min="14" max="14" width="25.7265625" style="2" bestFit="1" customWidth="1"/>
    <col min="15" max="15" width="10.1796875" style="2" bestFit="1" customWidth="1"/>
    <col min="16" max="16" width="14.81640625" style="2" bestFit="1" customWidth="1"/>
    <col min="17" max="17" width="32.26953125" style="2" bestFit="1" customWidth="1"/>
    <col min="18" max="18" width="10.1796875" style="2" bestFit="1" customWidth="1"/>
    <col min="19" max="19" width="12.7265625" style="2" customWidth="1"/>
    <col min="20" max="16384" width="17.453125" style="2"/>
  </cols>
  <sheetData>
    <row r="1" spans="1:19" ht="18" customHeight="1">
      <c r="A1" s="472" t="s">
        <v>179</v>
      </c>
      <c r="B1" s="472"/>
      <c r="C1" s="472"/>
      <c r="D1" s="1"/>
      <c r="E1"/>
      <c r="F1"/>
      <c r="G1"/>
      <c r="H1" s="444">
        <v>45139</v>
      </c>
      <c r="I1" s="471"/>
      <c r="J1" s="462"/>
      <c r="K1" s="444">
        <v>45140</v>
      </c>
      <c r="L1" s="471"/>
      <c r="M1" s="462"/>
      <c r="N1" s="444">
        <v>45141</v>
      </c>
      <c r="O1" s="471"/>
      <c r="P1" s="462"/>
      <c r="Q1" s="444">
        <v>45142</v>
      </c>
      <c r="R1" s="471"/>
      <c r="S1" s="465"/>
    </row>
    <row r="2" spans="1:19" ht="18" customHeight="1">
      <c r="A2" s="24" t="s">
        <v>180</v>
      </c>
      <c r="B2" s="24" t="s">
        <v>4</v>
      </c>
      <c r="C2" s="24" t="s">
        <v>3</v>
      </c>
      <c r="E2"/>
      <c r="F2"/>
      <c r="G2"/>
      <c r="H2" s="3" t="s">
        <v>1</v>
      </c>
      <c r="I2" s="5" t="s">
        <v>3</v>
      </c>
      <c r="J2" s="4" t="s">
        <v>4</v>
      </c>
      <c r="K2" s="15" t="s">
        <v>1</v>
      </c>
      <c r="L2" s="5" t="s">
        <v>3</v>
      </c>
      <c r="M2" s="21" t="s">
        <v>4</v>
      </c>
      <c r="N2" s="47" t="s">
        <v>1</v>
      </c>
      <c r="O2" s="43" t="s">
        <v>3</v>
      </c>
      <c r="P2" s="77" t="s">
        <v>4</v>
      </c>
      <c r="Q2" s="3" t="s">
        <v>1</v>
      </c>
      <c r="R2" s="21" t="s">
        <v>3</v>
      </c>
      <c r="S2" s="43" t="s">
        <v>4</v>
      </c>
    </row>
    <row r="3" spans="1:19" ht="18" customHeight="1">
      <c r="A3" s="68" t="s">
        <v>10</v>
      </c>
      <c r="B3" s="68" t="s">
        <v>11</v>
      </c>
      <c r="C3" s="68">
        <v>45</v>
      </c>
      <c r="E3"/>
      <c r="F3"/>
      <c r="G3"/>
      <c r="H3" s="6" t="s">
        <v>7</v>
      </c>
      <c r="I3" s="9">
        <v>2</v>
      </c>
      <c r="J3" s="2" t="s">
        <v>8</v>
      </c>
      <c r="K3" s="17" t="s">
        <v>7</v>
      </c>
      <c r="L3" s="9">
        <v>2</v>
      </c>
      <c r="M3" s="2" t="s">
        <v>8</v>
      </c>
      <c r="N3" s="10" t="s">
        <v>7</v>
      </c>
      <c r="O3" s="28">
        <v>2</v>
      </c>
      <c r="P3" s="6" t="s">
        <v>8</v>
      </c>
      <c r="Q3" s="10" t="s">
        <v>183</v>
      </c>
      <c r="R3" s="2">
        <v>1</v>
      </c>
      <c r="S3" s="10" t="s">
        <v>8</v>
      </c>
    </row>
    <row r="4" spans="1:19" ht="18" customHeight="1">
      <c r="A4" s="68" t="s">
        <v>58</v>
      </c>
      <c r="B4" s="68" t="s">
        <v>8</v>
      </c>
      <c r="C4" s="68">
        <v>7</v>
      </c>
      <c r="E4"/>
      <c r="F4"/>
      <c r="G4"/>
      <c r="H4" s="6" t="s">
        <v>10</v>
      </c>
      <c r="I4" s="10">
        <v>3</v>
      </c>
      <c r="J4" s="2" t="s">
        <v>11</v>
      </c>
      <c r="K4" s="19" t="s">
        <v>58</v>
      </c>
      <c r="L4" s="10">
        <v>2</v>
      </c>
      <c r="M4" s="2" t="s">
        <v>8</v>
      </c>
      <c r="N4" s="10" t="s">
        <v>183</v>
      </c>
      <c r="O4" s="34">
        <v>1</v>
      </c>
      <c r="P4" s="6" t="s">
        <v>8</v>
      </c>
      <c r="Q4" s="10" t="s">
        <v>10</v>
      </c>
      <c r="R4" s="2">
        <v>2</v>
      </c>
      <c r="S4" s="10" t="s">
        <v>11</v>
      </c>
    </row>
    <row r="5" spans="1:19" ht="18" customHeight="1">
      <c r="A5" s="68" t="s">
        <v>186</v>
      </c>
      <c r="B5" s="68"/>
      <c r="C5" s="68"/>
      <c r="E5"/>
      <c r="F5"/>
      <c r="G5"/>
      <c r="H5" s="6" t="s">
        <v>13</v>
      </c>
      <c r="I5" s="10">
        <v>3</v>
      </c>
      <c r="K5" s="19" t="s">
        <v>10</v>
      </c>
      <c r="L5" s="10">
        <v>1</v>
      </c>
      <c r="M5" s="2" t="s">
        <v>11</v>
      </c>
      <c r="N5" s="10" t="s">
        <v>10</v>
      </c>
      <c r="O5" s="34">
        <v>2</v>
      </c>
      <c r="P5" s="6" t="s">
        <v>11</v>
      </c>
      <c r="Q5" s="10" t="s">
        <v>13</v>
      </c>
      <c r="R5" s="2">
        <v>3</v>
      </c>
      <c r="S5" s="10"/>
    </row>
    <row r="6" spans="1:19" ht="18" customHeight="1">
      <c r="A6" s="68" t="s">
        <v>183</v>
      </c>
      <c r="B6" s="68" t="s">
        <v>8</v>
      </c>
      <c r="C6" s="68">
        <v>10</v>
      </c>
      <c r="E6"/>
      <c r="F6"/>
      <c r="G6"/>
      <c r="H6" s="6" t="s">
        <v>178</v>
      </c>
      <c r="I6" s="10">
        <v>4</v>
      </c>
      <c r="J6" s="2" t="s">
        <v>18</v>
      </c>
      <c r="K6" s="19" t="s">
        <v>13</v>
      </c>
      <c r="L6" s="10">
        <v>3</v>
      </c>
      <c r="N6" s="10" t="s">
        <v>13</v>
      </c>
      <c r="O6" s="34">
        <v>3</v>
      </c>
      <c r="P6" s="6"/>
      <c r="Q6" s="6" t="s">
        <v>87</v>
      </c>
      <c r="R6" s="6">
        <v>4</v>
      </c>
      <c r="S6" s="10" t="s">
        <v>18</v>
      </c>
    </row>
    <row r="7" spans="1:19" ht="18" customHeight="1">
      <c r="A7" s="68" t="s">
        <v>7</v>
      </c>
      <c r="B7" s="68" t="s">
        <v>8</v>
      </c>
      <c r="C7" s="68">
        <v>6</v>
      </c>
      <c r="E7"/>
      <c r="F7"/>
      <c r="G7"/>
      <c r="H7" s="19" t="s">
        <v>42</v>
      </c>
      <c r="I7" s="10">
        <v>3</v>
      </c>
      <c r="J7" s="2" t="s">
        <v>23</v>
      </c>
      <c r="K7" s="19" t="s">
        <v>75</v>
      </c>
      <c r="L7" s="10">
        <v>1</v>
      </c>
      <c r="M7" s="2" t="s">
        <v>18</v>
      </c>
      <c r="N7" s="19" t="s">
        <v>87</v>
      </c>
      <c r="O7" s="10">
        <v>4</v>
      </c>
      <c r="P7" s="2" t="s">
        <v>18</v>
      </c>
      <c r="Q7" s="6" t="s">
        <v>292</v>
      </c>
      <c r="R7" s="6">
        <v>2</v>
      </c>
      <c r="S7" s="10" t="s">
        <v>23</v>
      </c>
    </row>
    <row r="8" spans="1:19" ht="18" customHeight="1">
      <c r="A8" s="68" t="s">
        <v>13</v>
      </c>
      <c r="B8" s="68"/>
      <c r="C8" s="68">
        <v>38</v>
      </c>
      <c r="E8"/>
      <c r="F8"/>
      <c r="G8"/>
      <c r="H8" s="19" t="s">
        <v>243</v>
      </c>
      <c r="I8" s="10">
        <v>2</v>
      </c>
      <c r="J8" s="2" t="s">
        <v>23</v>
      </c>
      <c r="K8" s="149" t="s">
        <v>38</v>
      </c>
      <c r="L8" s="110">
        <v>6</v>
      </c>
      <c r="M8" s="150" t="s">
        <v>16</v>
      </c>
      <c r="N8" s="10" t="s">
        <v>42</v>
      </c>
      <c r="O8" s="34">
        <v>5</v>
      </c>
      <c r="P8" s="6" t="s">
        <v>23</v>
      </c>
      <c r="Q8" s="6" t="s">
        <v>20</v>
      </c>
      <c r="R8" s="19">
        <v>4</v>
      </c>
      <c r="S8" s="10" t="s">
        <v>18</v>
      </c>
    </row>
    <row r="9" spans="1:19" ht="18" customHeight="1">
      <c r="A9" s="68" t="s">
        <v>15</v>
      </c>
      <c r="B9" s="68" t="s">
        <v>16</v>
      </c>
      <c r="C9" s="68">
        <v>202</v>
      </c>
      <c r="E9"/>
      <c r="F9"/>
      <c r="G9"/>
      <c r="H9" s="10" t="s">
        <v>292</v>
      </c>
      <c r="I9" s="34">
        <v>5</v>
      </c>
      <c r="J9" s="6" t="s">
        <v>18</v>
      </c>
      <c r="K9" s="19" t="s">
        <v>42</v>
      </c>
      <c r="L9" s="10">
        <v>2</v>
      </c>
      <c r="M9" s="2" t="s">
        <v>23</v>
      </c>
      <c r="N9" s="10" t="s">
        <v>292</v>
      </c>
      <c r="O9" s="34">
        <v>5</v>
      </c>
      <c r="P9" s="6" t="s">
        <v>18</v>
      </c>
      <c r="Q9" s="6" t="s">
        <v>226</v>
      </c>
      <c r="R9" s="6">
        <v>10</v>
      </c>
      <c r="S9" s="10" t="s">
        <v>18</v>
      </c>
    </row>
    <row r="10" spans="1:19" ht="18" customHeight="1">
      <c r="A10" s="68" t="s">
        <v>75</v>
      </c>
      <c r="B10" s="68" t="s">
        <v>18</v>
      </c>
      <c r="C10" s="68">
        <v>16</v>
      </c>
      <c r="E10"/>
      <c r="F10"/>
      <c r="G10"/>
      <c r="H10" s="10" t="s">
        <v>190</v>
      </c>
      <c r="I10" s="34">
        <v>2</v>
      </c>
      <c r="J10" s="6" t="s">
        <v>23</v>
      </c>
      <c r="K10" s="19" t="s">
        <v>178</v>
      </c>
      <c r="L10" s="10">
        <v>6</v>
      </c>
      <c r="M10" s="2" t="s">
        <v>18</v>
      </c>
      <c r="N10" s="110" t="s">
        <v>48</v>
      </c>
      <c r="O10" s="162">
        <v>2</v>
      </c>
      <c r="P10" s="109" t="s">
        <v>16</v>
      </c>
      <c r="Q10" s="6" t="s">
        <v>42</v>
      </c>
      <c r="R10" s="6">
        <v>3</v>
      </c>
      <c r="S10" s="10" t="s">
        <v>23</v>
      </c>
    </row>
    <row r="11" spans="1:19" ht="18" customHeight="1">
      <c r="A11" s="68" t="s">
        <v>178</v>
      </c>
      <c r="B11" s="68" t="s">
        <v>18</v>
      </c>
      <c r="C11" s="68">
        <v>30</v>
      </c>
      <c r="E11"/>
      <c r="F11"/>
      <c r="G11"/>
      <c r="H11" s="10" t="s">
        <v>117</v>
      </c>
      <c r="I11" s="34">
        <v>8</v>
      </c>
      <c r="J11" s="6" t="s">
        <v>18</v>
      </c>
      <c r="K11" s="19" t="s">
        <v>117</v>
      </c>
      <c r="L11" s="10">
        <v>6</v>
      </c>
      <c r="M11" s="2" t="s">
        <v>18</v>
      </c>
      <c r="N11" s="110" t="s">
        <v>113</v>
      </c>
      <c r="O11" s="162">
        <v>3</v>
      </c>
      <c r="P11" s="109" t="s">
        <v>16</v>
      </c>
      <c r="Q11" s="6" t="s">
        <v>245</v>
      </c>
      <c r="R11" s="6">
        <v>1</v>
      </c>
      <c r="S11" s="10" t="s">
        <v>18</v>
      </c>
    </row>
    <row r="12" spans="1:19" ht="18" customHeight="1">
      <c r="A12" s="68" t="s">
        <v>42</v>
      </c>
      <c r="B12" s="68" t="s">
        <v>23</v>
      </c>
      <c r="C12" s="68">
        <v>28</v>
      </c>
      <c r="E12"/>
      <c r="F12"/>
      <c r="G12"/>
      <c r="H12" s="10"/>
      <c r="I12" s="34"/>
      <c r="J12" s="6"/>
      <c r="K12" s="149" t="s">
        <v>40</v>
      </c>
      <c r="L12" s="110">
        <v>2</v>
      </c>
      <c r="M12" s="150" t="s">
        <v>16</v>
      </c>
      <c r="N12" s="110" t="s">
        <v>110</v>
      </c>
      <c r="O12" s="162">
        <v>1</v>
      </c>
      <c r="P12" s="109" t="s">
        <v>16</v>
      </c>
      <c r="Q12" s="6" t="s">
        <v>243</v>
      </c>
      <c r="R12" s="6">
        <v>2</v>
      </c>
      <c r="S12" s="10" t="s">
        <v>23</v>
      </c>
    </row>
    <row r="13" spans="1:19" ht="18" customHeight="1">
      <c r="A13" s="68" t="s">
        <v>243</v>
      </c>
      <c r="B13" s="68" t="s">
        <v>23</v>
      </c>
      <c r="C13" s="68">
        <v>7</v>
      </c>
      <c r="E13"/>
      <c r="F13"/>
      <c r="G13"/>
      <c r="H13" s="6"/>
      <c r="I13" s="10"/>
      <c r="K13" s="19" t="s">
        <v>195</v>
      </c>
      <c r="L13" s="10">
        <v>1</v>
      </c>
      <c r="M13" s="2" t="s">
        <v>11</v>
      </c>
      <c r="N13" s="110" t="s">
        <v>111</v>
      </c>
      <c r="O13" s="162">
        <v>1</v>
      </c>
      <c r="P13" s="109" t="s">
        <v>16</v>
      </c>
      <c r="Q13" s="6"/>
      <c r="R13" s="6"/>
      <c r="S13" s="10"/>
    </row>
    <row r="14" spans="1:19" ht="18" customHeight="1">
      <c r="A14" s="68" t="s">
        <v>292</v>
      </c>
      <c r="B14" s="68" t="s">
        <v>18</v>
      </c>
      <c r="C14" s="68">
        <v>15</v>
      </c>
      <c r="E14"/>
      <c r="F14"/>
      <c r="G14"/>
      <c r="H14" s="19"/>
      <c r="I14" s="10"/>
      <c r="K14" s="19"/>
      <c r="L14" s="10"/>
      <c r="N14" s="110" t="s">
        <v>15</v>
      </c>
      <c r="O14" s="162">
        <v>3</v>
      </c>
      <c r="P14" s="109" t="s">
        <v>16</v>
      </c>
      <c r="Q14" s="6"/>
      <c r="R14" s="6"/>
      <c r="S14" s="10"/>
    </row>
    <row r="15" spans="1:19" ht="18" customHeight="1">
      <c r="A15" s="68" t="s">
        <v>190</v>
      </c>
      <c r="B15" s="68" t="s">
        <v>23</v>
      </c>
      <c r="C15" s="68">
        <v>11</v>
      </c>
      <c r="E15"/>
      <c r="F15"/>
      <c r="G15"/>
      <c r="H15" s="64"/>
      <c r="I15" s="72"/>
      <c r="J15" s="76"/>
      <c r="K15" s="25"/>
      <c r="L15" s="11"/>
      <c r="N15" s="10"/>
      <c r="O15" s="34"/>
      <c r="P15" s="6"/>
      <c r="Q15" s="6"/>
      <c r="R15" s="6"/>
      <c r="S15" s="11"/>
    </row>
    <row r="16" spans="1:19" ht="18" customHeight="1">
      <c r="A16" s="68" t="s">
        <v>117</v>
      </c>
      <c r="B16" s="68" t="s">
        <v>18</v>
      </c>
      <c r="C16" s="68">
        <v>71</v>
      </c>
      <c r="E16"/>
      <c r="F16"/>
      <c r="G16"/>
      <c r="H16" s="17"/>
      <c r="I16" s="452">
        <f>SUM(I3:I15)</f>
        <v>32</v>
      </c>
      <c r="J16" s="458"/>
      <c r="K16" s="19"/>
      <c r="L16" s="452">
        <f>SUM(L3:L15)</f>
        <v>32</v>
      </c>
      <c r="M16" s="458"/>
      <c r="N16" s="9"/>
      <c r="O16" s="479">
        <f>SUM(O3:O15)</f>
        <v>32</v>
      </c>
      <c r="P16" s="458"/>
      <c r="Q16" s="17"/>
      <c r="R16" s="457">
        <f>SUM(R3:R15)</f>
        <v>32</v>
      </c>
      <c r="S16" s="453"/>
    </row>
    <row r="17" spans="1:19" ht="18" customHeight="1">
      <c r="A17" s="68" t="s">
        <v>195</v>
      </c>
      <c r="B17" s="68" t="s">
        <v>11</v>
      </c>
      <c r="C17" s="68">
        <v>1</v>
      </c>
      <c r="E17" s="433">
        <v>45145</v>
      </c>
      <c r="F17" s="434"/>
      <c r="G17" s="456"/>
      <c r="H17" s="433">
        <v>45146</v>
      </c>
      <c r="I17" s="434"/>
      <c r="J17" s="456"/>
      <c r="K17" s="433">
        <v>45147</v>
      </c>
      <c r="L17" s="434"/>
      <c r="M17" s="456"/>
      <c r="N17" s="433">
        <v>45148</v>
      </c>
      <c r="O17" s="434"/>
      <c r="P17" s="456"/>
      <c r="Q17" s="433">
        <v>45149</v>
      </c>
      <c r="R17" s="434"/>
      <c r="S17" s="456"/>
    </row>
    <row r="18" spans="1:19" ht="18" customHeight="1">
      <c r="A18" s="68" t="s">
        <v>87</v>
      </c>
      <c r="B18" s="68" t="s">
        <v>18</v>
      </c>
      <c r="C18" s="68">
        <v>11</v>
      </c>
      <c r="E18" s="79" t="s">
        <v>1</v>
      </c>
      <c r="F18" s="58" t="s">
        <v>3</v>
      </c>
      <c r="G18" s="101" t="s">
        <v>4</v>
      </c>
      <c r="H18" s="50" t="s">
        <v>1</v>
      </c>
      <c r="I18" s="51" t="s">
        <v>3</v>
      </c>
      <c r="J18" s="51" t="s">
        <v>4</v>
      </c>
      <c r="K18" s="50" t="s">
        <v>1</v>
      </c>
      <c r="L18" s="51" t="s">
        <v>3</v>
      </c>
      <c r="M18" s="51" t="s">
        <v>4</v>
      </c>
      <c r="N18" s="50" t="s">
        <v>1</v>
      </c>
      <c r="O18" s="51" t="s">
        <v>3</v>
      </c>
      <c r="P18" s="51" t="s">
        <v>4</v>
      </c>
      <c r="Q18" s="170" t="s">
        <v>1</v>
      </c>
      <c r="R18" s="169" t="s">
        <v>3</v>
      </c>
      <c r="S18" s="106" t="s">
        <v>4</v>
      </c>
    </row>
    <row r="19" spans="1:19" ht="18" customHeight="1">
      <c r="A19" s="68" t="s">
        <v>20</v>
      </c>
      <c r="B19" s="68" t="s">
        <v>18</v>
      </c>
      <c r="C19" s="68">
        <v>10</v>
      </c>
      <c r="E19" s="35"/>
      <c r="F19" s="100" t="s">
        <v>126</v>
      </c>
      <c r="G19" s="35"/>
      <c r="H19" s="6" t="s">
        <v>10</v>
      </c>
      <c r="I19" s="7">
        <v>5</v>
      </c>
      <c r="J19" s="6" t="s">
        <v>11</v>
      </c>
      <c r="K19" s="6" t="s">
        <v>58</v>
      </c>
      <c r="L19" s="9">
        <v>2</v>
      </c>
      <c r="M19" s="2" t="s">
        <v>8</v>
      </c>
      <c r="N19" s="6" t="s">
        <v>183</v>
      </c>
      <c r="O19" s="8">
        <v>2</v>
      </c>
      <c r="P19" s="6" t="s">
        <v>8</v>
      </c>
      <c r="Q19" s="9" t="s">
        <v>10</v>
      </c>
      <c r="R19" s="26">
        <v>2</v>
      </c>
      <c r="S19" s="9" t="s">
        <v>11</v>
      </c>
    </row>
    <row r="20" spans="1:19" ht="18" customHeight="1">
      <c r="A20" s="68" t="s">
        <v>226</v>
      </c>
      <c r="B20" s="68" t="s">
        <v>18</v>
      </c>
      <c r="C20" s="68">
        <v>28</v>
      </c>
      <c r="E20" s="16"/>
      <c r="F20" s="16"/>
      <c r="G20" s="36"/>
      <c r="H20" s="6" t="s">
        <v>75</v>
      </c>
      <c r="I20" s="8">
        <v>1</v>
      </c>
      <c r="J20" s="6" t="s">
        <v>18</v>
      </c>
      <c r="K20" s="6" t="s">
        <v>10</v>
      </c>
      <c r="L20" s="8">
        <v>2</v>
      </c>
      <c r="M20" s="6" t="s">
        <v>11</v>
      </c>
      <c r="N20" s="6" t="s">
        <v>10</v>
      </c>
      <c r="O20" s="8">
        <v>1</v>
      </c>
      <c r="P20" s="6" t="s">
        <v>11</v>
      </c>
      <c r="Q20" s="10" t="s">
        <v>13</v>
      </c>
      <c r="R20" s="2">
        <v>1</v>
      </c>
      <c r="S20" s="10"/>
    </row>
    <row r="21" spans="1:19" ht="18" customHeight="1">
      <c r="A21" s="68" t="s">
        <v>245</v>
      </c>
      <c r="B21" s="68" t="s">
        <v>18</v>
      </c>
      <c r="C21" s="68">
        <v>20</v>
      </c>
      <c r="E21" s="36"/>
      <c r="F21" s="59"/>
      <c r="G21" s="36"/>
      <c r="H21" s="6" t="s">
        <v>87</v>
      </c>
      <c r="I21" s="8">
        <v>3</v>
      </c>
      <c r="J21" s="6" t="s">
        <v>18</v>
      </c>
      <c r="K21" s="6" t="s">
        <v>13</v>
      </c>
      <c r="L21" s="8">
        <v>2</v>
      </c>
      <c r="M21" s="6"/>
      <c r="N21" s="6" t="s">
        <v>13</v>
      </c>
      <c r="O21" s="8">
        <v>1</v>
      </c>
      <c r="P21" s="6"/>
      <c r="Q21" s="141" t="s">
        <v>15</v>
      </c>
      <c r="R21" s="140">
        <v>11</v>
      </c>
      <c r="S21" s="141" t="s">
        <v>16</v>
      </c>
    </row>
    <row r="22" spans="1:19" ht="18" customHeight="1">
      <c r="A22" s="68" t="s">
        <v>246</v>
      </c>
      <c r="B22" s="68" t="s">
        <v>23</v>
      </c>
      <c r="C22" s="68">
        <v>8</v>
      </c>
      <c r="E22" s="16"/>
      <c r="F22" s="16"/>
      <c r="G22" s="36"/>
      <c r="H22" s="6" t="s">
        <v>20</v>
      </c>
      <c r="I22" s="10">
        <v>2</v>
      </c>
      <c r="J22" s="2" t="s">
        <v>18</v>
      </c>
      <c r="K22" s="6" t="s">
        <v>75</v>
      </c>
      <c r="L22" s="8">
        <v>1</v>
      </c>
      <c r="M22" s="6" t="s">
        <v>18</v>
      </c>
      <c r="N22" s="6" t="s">
        <v>117</v>
      </c>
      <c r="O22" s="8">
        <v>5</v>
      </c>
      <c r="P22" s="6" t="s">
        <v>18</v>
      </c>
      <c r="Q22" s="10" t="s">
        <v>117</v>
      </c>
      <c r="R22" s="2">
        <v>4</v>
      </c>
      <c r="S22" s="10" t="s">
        <v>18</v>
      </c>
    </row>
    <row r="23" spans="1:19" ht="18" customHeight="1">
      <c r="A23" s="68" t="s">
        <v>241</v>
      </c>
      <c r="B23" s="68" t="s">
        <v>11</v>
      </c>
      <c r="C23" s="68">
        <v>1</v>
      </c>
      <c r="E23" s="16"/>
      <c r="F23" s="16"/>
      <c r="G23" s="36"/>
      <c r="H23" s="6" t="s">
        <v>226</v>
      </c>
      <c r="I23" s="8">
        <v>3</v>
      </c>
      <c r="J23" s="6" t="s">
        <v>18</v>
      </c>
      <c r="K23" s="6" t="s">
        <v>246</v>
      </c>
      <c r="L23" s="10">
        <v>3</v>
      </c>
      <c r="M23" s="2" t="s">
        <v>23</v>
      </c>
      <c r="N23" s="6" t="s">
        <v>241</v>
      </c>
      <c r="O23" s="8">
        <v>1</v>
      </c>
      <c r="P23" s="6" t="s">
        <v>11</v>
      </c>
      <c r="Q23" s="137" t="s">
        <v>114</v>
      </c>
      <c r="R23" s="148">
        <v>5</v>
      </c>
      <c r="S23" s="137" t="s">
        <v>16</v>
      </c>
    </row>
    <row r="24" spans="1:19" ht="18" customHeight="1">
      <c r="A24" s="68" t="s">
        <v>217</v>
      </c>
      <c r="B24" s="68" t="s">
        <v>18</v>
      </c>
      <c r="C24" s="68">
        <v>47</v>
      </c>
      <c r="E24" s="36"/>
      <c r="F24" s="59"/>
      <c r="G24" s="36"/>
      <c r="H24" s="6" t="s">
        <v>42</v>
      </c>
      <c r="I24" s="8">
        <v>3</v>
      </c>
      <c r="J24" s="6" t="s">
        <v>23</v>
      </c>
      <c r="K24" s="6" t="s">
        <v>20</v>
      </c>
      <c r="L24" s="8">
        <v>4</v>
      </c>
      <c r="M24" s="6" t="s">
        <v>18</v>
      </c>
      <c r="N24" s="6" t="s">
        <v>217</v>
      </c>
      <c r="O24" s="8">
        <v>9</v>
      </c>
      <c r="P24" s="6" t="s">
        <v>18</v>
      </c>
      <c r="Q24" s="10" t="s">
        <v>149</v>
      </c>
      <c r="R24" s="2">
        <v>7</v>
      </c>
      <c r="S24" s="10" t="s">
        <v>18</v>
      </c>
    </row>
    <row r="25" spans="1:19" ht="18" customHeight="1">
      <c r="A25" s="68" t="s">
        <v>149</v>
      </c>
      <c r="B25" s="68" t="s">
        <v>18</v>
      </c>
      <c r="C25" s="68">
        <v>36</v>
      </c>
      <c r="E25" s="36"/>
      <c r="F25" s="59"/>
      <c r="G25" s="36"/>
      <c r="H25" s="6" t="s">
        <v>178</v>
      </c>
      <c r="I25" s="8">
        <v>6</v>
      </c>
      <c r="J25" s="6" t="s">
        <v>18</v>
      </c>
      <c r="K25" s="6" t="s">
        <v>178</v>
      </c>
      <c r="L25" s="8">
        <v>2</v>
      </c>
      <c r="M25" s="6" t="s">
        <v>18</v>
      </c>
      <c r="N25" s="6" t="s">
        <v>245</v>
      </c>
      <c r="O25" s="8">
        <v>3</v>
      </c>
      <c r="P25" s="6" t="s">
        <v>18</v>
      </c>
      <c r="Q25" s="10" t="s">
        <v>245</v>
      </c>
      <c r="R25" s="2">
        <v>1</v>
      </c>
      <c r="S25" s="10" t="s">
        <v>18</v>
      </c>
    </row>
    <row r="26" spans="1:19" ht="18" customHeight="1">
      <c r="A26" s="68" t="s">
        <v>115</v>
      </c>
      <c r="B26" s="68" t="s">
        <v>18</v>
      </c>
      <c r="C26" s="68">
        <v>34</v>
      </c>
      <c r="E26" s="16"/>
      <c r="F26" s="16"/>
      <c r="G26" s="36"/>
      <c r="H26" s="6" t="s">
        <v>246</v>
      </c>
      <c r="I26" s="8">
        <v>4</v>
      </c>
      <c r="J26" s="6" t="s">
        <v>23</v>
      </c>
      <c r="K26" s="6" t="s">
        <v>245</v>
      </c>
      <c r="L26" s="8">
        <v>8</v>
      </c>
      <c r="M26" s="6" t="s">
        <v>18</v>
      </c>
      <c r="N26" s="6" t="s">
        <v>178</v>
      </c>
      <c r="O26" s="6">
        <v>11</v>
      </c>
      <c r="P26" s="19" t="s">
        <v>23</v>
      </c>
      <c r="Q26" s="10" t="s">
        <v>75</v>
      </c>
      <c r="R26" s="2">
        <v>1</v>
      </c>
      <c r="S26" s="10" t="s">
        <v>18</v>
      </c>
    </row>
    <row r="27" spans="1:19" ht="18" customHeight="1">
      <c r="A27" s="68" t="s">
        <v>225</v>
      </c>
      <c r="B27" s="68" t="s">
        <v>18</v>
      </c>
      <c r="C27" s="68">
        <v>30</v>
      </c>
      <c r="E27" s="36"/>
      <c r="F27" s="59"/>
      <c r="G27" s="36"/>
      <c r="H27" s="109" t="s">
        <v>38</v>
      </c>
      <c r="I27" s="163">
        <v>1</v>
      </c>
      <c r="J27" s="109" t="s">
        <v>16</v>
      </c>
      <c r="K27" s="6" t="s">
        <v>190</v>
      </c>
      <c r="L27" s="8">
        <v>3</v>
      </c>
      <c r="M27" s="6" t="s">
        <v>23</v>
      </c>
      <c r="N27" s="6" t="s">
        <v>190</v>
      </c>
      <c r="O27" s="8">
        <v>3</v>
      </c>
      <c r="P27" s="6" t="s">
        <v>23</v>
      </c>
      <c r="Q27" s="137" t="s">
        <v>171</v>
      </c>
      <c r="R27" s="148">
        <v>2</v>
      </c>
      <c r="S27" s="137" t="s">
        <v>16</v>
      </c>
    </row>
    <row r="28" spans="1:19" ht="18" customHeight="1">
      <c r="A28" s="68" t="s">
        <v>242</v>
      </c>
      <c r="B28" s="68" t="s">
        <v>11</v>
      </c>
      <c r="C28" s="68">
        <v>1</v>
      </c>
      <c r="E28" s="36"/>
      <c r="F28" s="59"/>
      <c r="G28" s="36"/>
      <c r="H28" s="109" t="s">
        <v>40</v>
      </c>
      <c r="I28" s="163">
        <v>2</v>
      </c>
      <c r="J28" s="109" t="s">
        <v>16</v>
      </c>
      <c r="K28" s="142" t="s">
        <v>61</v>
      </c>
      <c r="L28" s="143">
        <v>2</v>
      </c>
      <c r="M28" s="142" t="s">
        <v>16</v>
      </c>
      <c r="N28" s="6" t="s">
        <v>75</v>
      </c>
      <c r="O28" s="8">
        <v>1</v>
      </c>
      <c r="P28" s="6" t="s">
        <v>18</v>
      </c>
      <c r="Q28" s="137" t="s">
        <v>321</v>
      </c>
      <c r="R28" s="148">
        <v>2</v>
      </c>
      <c r="S28" s="137" t="s">
        <v>16</v>
      </c>
    </row>
    <row r="29" spans="1:19" ht="18" customHeight="1">
      <c r="A29" s="68" t="s">
        <v>230</v>
      </c>
      <c r="B29" s="68" t="s">
        <v>18</v>
      </c>
      <c r="C29" s="68">
        <v>3</v>
      </c>
      <c r="E29" s="36"/>
      <c r="F29" s="59"/>
      <c r="G29" s="36"/>
      <c r="H29" s="142" t="s">
        <v>28</v>
      </c>
      <c r="I29" s="143">
        <v>3</v>
      </c>
      <c r="J29" s="142" t="s">
        <v>16</v>
      </c>
      <c r="K29" s="142" t="s">
        <v>108</v>
      </c>
      <c r="L29" s="143">
        <v>1</v>
      </c>
      <c r="M29" s="142" t="s">
        <v>16</v>
      </c>
      <c r="N29" s="6" t="s">
        <v>243</v>
      </c>
      <c r="O29" s="8">
        <v>1</v>
      </c>
      <c r="P29" s="6" t="s">
        <v>18</v>
      </c>
      <c r="Q29" s="10" t="s">
        <v>190</v>
      </c>
      <c r="R29" s="2">
        <v>2</v>
      </c>
      <c r="S29" s="10" t="s">
        <v>23</v>
      </c>
    </row>
    <row r="30" spans="1:19" ht="18" customHeight="1">
      <c r="A30" s="68" t="s">
        <v>227</v>
      </c>
      <c r="B30" s="68" t="s">
        <v>18</v>
      </c>
      <c r="C30" s="68">
        <v>8</v>
      </c>
      <c r="E30" s="80"/>
      <c r="F30" s="80"/>
      <c r="G30" s="81"/>
      <c r="H30" s="142" t="s">
        <v>147</v>
      </c>
      <c r="I30" s="143">
        <v>2</v>
      </c>
      <c r="J30" s="142" t="s">
        <v>16</v>
      </c>
      <c r="K30" s="142" t="s">
        <v>119</v>
      </c>
      <c r="L30" s="143">
        <v>1</v>
      </c>
      <c r="M30" s="142" t="s">
        <v>16</v>
      </c>
      <c r="N30" s="6"/>
      <c r="O30" s="8"/>
      <c r="P30" s="6"/>
      <c r="Q30" s="10"/>
      <c r="S30" s="10"/>
    </row>
    <row r="31" spans="1:19" ht="18" customHeight="1">
      <c r="A31" s="68" t="s">
        <v>323</v>
      </c>
      <c r="B31" s="68" t="s">
        <v>18</v>
      </c>
      <c r="C31" s="68">
        <v>37</v>
      </c>
      <c r="E31" s="80"/>
      <c r="F31" s="80"/>
      <c r="G31" s="81"/>
      <c r="H31" s="142" t="s">
        <v>109</v>
      </c>
      <c r="I31" s="143">
        <v>2</v>
      </c>
      <c r="J31" s="142" t="s">
        <v>16</v>
      </c>
      <c r="K31" s="142" t="s">
        <v>114</v>
      </c>
      <c r="L31" s="143">
        <v>1</v>
      </c>
      <c r="M31" s="142" t="s">
        <v>16</v>
      </c>
      <c r="N31" s="6"/>
      <c r="O31" s="8"/>
      <c r="P31" s="6"/>
      <c r="Q31" s="10"/>
      <c r="S31" s="10"/>
    </row>
    <row r="32" spans="1:19" ht="18" customHeight="1">
      <c r="E32" s="80"/>
      <c r="F32" s="80"/>
      <c r="G32" s="81"/>
      <c r="H32" s="6" t="s">
        <v>292</v>
      </c>
      <c r="I32" s="8">
        <v>1</v>
      </c>
      <c r="J32" s="6" t="s">
        <v>23</v>
      </c>
      <c r="K32" s="142" t="s">
        <v>66</v>
      </c>
      <c r="L32" s="143">
        <v>1</v>
      </c>
      <c r="M32" s="142" t="s">
        <v>16</v>
      </c>
      <c r="N32" s="6"/>
      <c r="O32" s="8"/>
      <c r="P32" s="6"/>
      <c r="Q32" s="10"/>
      <c r="S32" s="10"/>
    </row>
    <row r="33" spans="1:19" ht="18" customHeight="1">
      <c r="E33" s="80"/>
      <c r="F33" s="80"/>
      <c r="G33" s="81"/>
      <c r="H33" s="6"/>
      <c r="I33" s="8"/>
      <c r="J33" s="6"/>
      <c r="K33" s="6" t="s">
        <v>292</v>
      </c>
      <c r="L33" s="8">
        <v>1</v>
      </c>
      <c r="M33" s="6" t="s">
        <v>23</v>
      </c>
      <c r="N33" s="6"/>
      <c r="O33" s="8"/>
      <c r="P33" s="6"/>
      <c r="Q33" s="10"/>
      <c r="S33" s="10"/>
    </row>
    <row r="34" spans="1:19" ht="18" customHeight="1">
      <c r="E34" s="80"/>
      <c r="F34" s="80"/>
      <c r="G34" s="81"/>
      <c r="H34" s="6"/>
      <c r="I34" s="8"/>
      <c r="J34" s="6"/>
      <c r="K34" s="6" t="s">
        <v>117</v>
      </c>
      <c r="L34" s="8">
        <v>4</v>
      </c>
      <c r="M34" s="6" t="s">
        <v>18</v>
      </c>
      <c r="N34" s="6"/>
      <c r="O34" s="8"/>
      <c r="P34" s="6"/>
      <c r="Q34" s="10"/>
      <c r="S34" s="10"/>
    </row>
    <row r="35" spans="1:19" ht="18" customHeight="1">
      <c r="A35" s="200" t="s">
        <v>197</v>
      </c>
      <c r="E35" s="80"/>
      <c r="F35" s="80"/>
      <c r="G35" s="81"/>
      <c r="H35" s="6"/>
      <c r="I35" s="8"/>
      <c r="J35" s="6"/>
      <c r="K35" s="6"/>
      <c r="L35" s="8"/>
      <c r="M35" s="6"/>
      <c r="N35" s="6"/>
      <c r="O35" s="8"/>
      <c r="P35" s="6"/>
      <c r="Q35" s="11"/>
      <c r="R35" s="54"/>
      <c r="S35" s="11"/>
    </row>
    <row r="36" spans="1:19" ht="18" customHeight="1">
      <c r="A36" s="117" t="s">
        <v>67</v>
      </c>
      <c r="E36" s="20"/>
      <c r="F36" s="466"/>
      <c r="G36" s="469"/>
      <c r="H36" s="53"/>
      <c r="I36" s="432">
        <f>SUM(I19:I35)</f>
        <v>38</v>
      </c>
      <c r="J36" s="440"/>
      <c r="K36" s="12"/>
      <c r="L36" s="432">
        <f>SUM(L19:L35)</f>
        <v>38</v>
      </c>
      <c r="M36" s="440"/>
      <c r="N36" s="12"/>
      <c r="O36" s="432">
        <f>SUM(O19:O35)</f>
        <v>38</v>
      </c>
      <c r="P36" s="440"/>
      <c r="Q36" s="25"/>
      <c r="R36" s="443">
        <f>SUM(R19:R35)</f>
        <v>38</v>
      </c>
      <c r="S36" s="431"/>
    </row>
    <row r="37" spans="1:19" ht="18" customHeight="1">
      <c r="A37" s="125" t="s">
        <v>69</v>
      </c>
      <c r="E37" s="495">
        <v>45152</v>
      </c>
      <c r="F37" s="460"/>
      <c r="G37" s="459"/>
      <c r="H37" s="444">
        <v>45153</v>
      </c>
      <c r="I37" s="471"/>
      <c r="J37" s="462"/>
      <c r="K37" s="444">
        <v>45154</v>
      </c>
      <c r="L37" s="471"/>
      <c r="M37" s="462"/>
      <c r="N37" s="444">
        <v>45155</v>
      </c>
      <c r="O37" s="471"/>
      <c r="P37" s="462"/>
      <c r="Q37" s="444">
        <v>45156</v>
      </c>
      <c r="R37" s="460"/>
      <c r="S37" s="459"/>
    </row>
    <row r="38" spans="1:19" ht="18" customHeight="1">
      <c r="A38" s="126" t="s">
        <v>70</v>
      </c>
      <c r="E38" s="15" t="s">
        <v>1</v>
      </c>
      <c r="F38" s="5" t="s">
        <v>3</v>
      </c>
      <c r="G38" s="4" t="s">
        <v>4</v>
      </c>
      <c r="H38" s="15" t="s">
        <v>1</v>
      </c>
      <c r="I38" s="5" t="s">
        <v>3</v>
      </c>
      <c r="J38" s="4" t="s">
        <v>4</v>
      </c>
      <c r="K38" s="15" t="s">
        <v>1</v>
      </c>
      <c r="L38" s="5" t="s">
        <v>3</v>
      </c>
      <c r="M38" s="66" t="s">
        <v>4</v>
      </c>
      <c r="N38" s="158" t="s">
        <v>1</v>
      </c>
      <c r="O38" s="46" t="s">
        <v>3</v>
      </c>
      <c r="P38" s="102" t="s">
        <v>4</v>
      </c>
      <c r="Q38" s="98" t="s">
        <v>1</v>
      </c>
      <c r="R38" s="46" t="s">
        <v>3</v>
      </c>
      <c r="S38" s="102" t="s">
        <v>4</v>
      </c>
    </row>
    <row r="39" spans="1:19" ht="18" customHeight="1">
      <c r="A39" s="127" t="s">
        <v>71</v>
      </c>
      <c r="E39" s="17" t="s">
        <v>10</v>
      </c>
      <c r="F39" s="9">
        <v>2</v>
      </c>
      <c r="G39" s="2" t="s">
        <v>11</v>
      </c>
      <c r="H39" s="17" t="s">
        <v>10</v>
      </c>
      <c r="I39" s="9">
        <v>3</v>
      </c>
      <c r="J39" s="2" t="s">
        <v>11</v>
      </c>
      <c r="K39" s="17" t="s">
        <v>58</v>
      </c>
      <c r="L39" s="9">
        <v>1</v>
      </c>
      <c r="M39" s="26" t="s">
        <v>8</v>
      </c>
      <c r="N39" s="9" t="s">
        <v>183</v>
      </c>
      <c r="O39" s="2">
        <v>2</v>
      </c>
      <c r="P39" s="9" t="s">
        <v>8</v>
      </c>
      <c r="Q39" s="2" t="s">
        <v>10</v>
      </c>
      <c r="R39" s="6">
        <v>2</v>
      </c>
      <c r="S39" s="9" t="s">
        <v>11</v>
      </c>
    </row>
    <row r="40" spans="1:19" ht="18" customHeight="1">
      <c r="E40" s="19" t="s">
        <v>13</v>
      </c>
      <c r="F40" s="10">
        <v>3</v>
      </c>
      <c r="H40" s="19" t="s">
        <v>13</v>
      </c>
      <c r="I40" s="10">
        <v>3</v>
      </c>
      <c r="K40" s="19" t="s">
        <v>10</v>
      </c>
      <c r="L40" s="10">
        <v>1</v>
      </c>
      <c r="M40" s="2" t="s">
        <v>11</v>
      </c>
      <c r="N40" s="10" t="s">
        <v>10</v>
      </c>
      <c r="O40" s="2">
        <v>1</v>
      </c>
      <c r="P40" s="10" t="s">
        <v>11</v>
      </c>
      <c r="Q40" s="2" t="s">
        <v>13</v>
      </c>
      <c r="R40" s="6">
        <v>5</v>
      </c>
      <c r="S40" s="10"/>
    </row>
    <row r="41" spans="1:19" ht="18" customHeight="1">
      <c r="E41" s="19" t="s">
        <v>75</v>
      </c>
      <c r="F41" s="10">
        <v>1</v>
      </c>
      <c r="G41" s="2" t="s">
        <v>18</v>
      </c>
      <c r="H41" s="19" t="s">
        <v>117</v>
      </c>
      <c r="I41" s="10">
        <v>4</v>
      </c>
      <c r="J41" s="2" t="s">
        <v>18</v>
      </c>
      <c r="K41" s="19" t="s">
        <v>13</v>
      </c>
      <c r="L41" s="10">
        <v>2</v>
      </c>
      <c r="N41" s="10" t="s">
        <v>13</v>
      </c>
      <c r="O41" s="2">
        <v>4</v>
      </c>
      <c r="P41" s="10"/>
      <c r="Q41" s="2" t="s">
        <v>75</v>
      </c>
      <c r="R41" s="6">
        <v>1</v>
      </c>
      <c r="S41" s="10" t="s">
        <v>18</v>
      </c>
    </row>
    <row r="42" spans="1:19" ht="18" customHeight="1">
      <c r="E42" s="19" t="s">
        <v>117</v>
      </c>
      <c r="F42" s="10">
        <v>1</v>
      </c>
      <c r="G42" s="2" t="s">
        <v>18</v>
      </c>
      <c r="H42" s="19" t="s">
        <v>75</v>
      </c>
      <c r="I42" s="10">
        <v>1</v>
      </c>
      <c r="J42" s="2" t="s">
        <v>18</v>
      </c>
      <c r="K42" s="19" t="s">
        <v>246</v>
      </c>
      <c r="L42" s="10">
        <v>1</v>
      </c>
      <c r="M42" s="2" t="s">
        <v>11</v>
      </c>
      <c r="N42" s="10" t="s">
        <v>15</v>
      </c>
      <c r="O42" s="2">
        <v>15</v>
      </c>
      <c r="P42" s="10" t="s">
        <v>16</v>
      </c>
      <c r="Q42" s="2" t="s">
        <v>15</v>
      </c>
      <c r="R42" s="6">
        <v>15</v>
      </c>
      <c r="S42" s="10" t="s">
        <v>16</v>
      </c>
    </row>
    <row r="43" spans="1:19" ht="18" customHeight="1">
      <c r="E43" s="19" t="s">
        <v>217</v>
      </c>
      <c r="F43" s="10">
        <v>10</v>
      </c>
      <c r="G43" s="2" t="s">
        <v>18</v>
      </c>
      <c r="H43" s="6" t="s">
        <v>149</v>
      </c>
      <c r="I43" s="10">
        <v>4</v>
      </c>
      <c r="J43" s="2" t="s">
        <v>18</v>
      </c>
      <c r="K43" s="19" t="s">
        <v>75</v>
      </c>
      <c r="L43" s="10">
        <v>2</v>
      </c>
      <c r="M43" s="2" t="s">
        <v>18</v>
      </c>
      <c r="N43" s="10" t="s">
        <v>149</v>
      </c>
      <c r="O43" s="2">
        <v>2</v>
      </c>
      <c r="P43" s="10" t="s">
        <v>18</v>
      </c>
      <c r="Q43" s="2" t="s">
        <v>115</v>
      </c>
      <c r="R43" s="6">
        <v>1</v>
      </c>
      <c r="S43" s="10" t="s">
        <v>18</v>
      </c>
    </row>
    <row r="44" spans="1:19" ht="18" customHeight="1">
      <c r="E44" s="6" t="s">
        <v>149</v>
      </c>
      <c r="F44" s="10">
        <v>12</v>
      </c>
      <c r="G44" s="2" t="s">
        <v>18</v>
      </c>
      <c r="H44" s="19" t="s">
        <v>217</v>
      </c>
      <c r="I44" s="10">
        <v>9</v>
      </c>
      <c r="J44" s="2" t="s">
        <v>18</v>
      </c>
      <c r="K44" s="19" t="s">
        <v>15</v>
      </c>
      <c r="L44" s="10">
        <v>5</v>
      </c>
      <c r="M44" s="2" t="s">
        <v>16</v>
      </c>
      <c r="N44" s="10" t="s">
        <v>217</v>
      </c>
      <c r="O44" s="2">
        <v>2</v>
      </c>
      <c r="P44" s="10" t="s">
        <v>18</v>
      </c>
      <c r="Q44" s="2" t="s">
        <v>217</v>
      </c>
      <c r="R44" s="19">
        <v>2</v>
      </c>
      <c r="S44" s="10" t="s">
        <v>18</v>
      </c>
    </row>
    <row r="45" spans="1:19" ht="18" customHeight="1">
      <c r="E45" s="6" t="s">
        <v>115</v>
      </c>
      <c r="F45" s="10">
        <v>2</v>
      </c>
      <c r="G45" s="2" t="s">
        <v>18</v>
      </c>
      <c r="H45" s="149" t="s">
        <v>38</v>
      </c>
      <c r="I45" s="110">
        <v>2</v>
      </c>
      <c r="J45" s="150" t="s">
        <v>16</v>
      </c>
      <c r="K45" s="19" t="s">
        <v>149</v>
      </c>
      <c r="L45" s="10">
        <v>7</v>
      </c>
      <c r="M45" s="2" t="s">
        <v>18</v>
      </c>
      <c r="N45" s="10" t="s">
        <v>225</v>
      </c>
      <c r="O45" s="2">
        <v>7</v>
      </c>
      <c r="P45" s="10" t="s">
        <v>18</v>
      </c>
      <c r="Q45" s="28" t="s">
        <v>225</v>
      </c>
      <c r="R45" s="2">
        <v>4</v>
      </c>
      <c r="S45" s="10" t="s">
        <v>18</v>
      </c>
    </row>
    <row r="46" spans="1:19" ht="18" customHeight="1">
      <c r="E46" s="19" t="s">
        <v>124</v>
      </c>
      <c r="F46" s="10">
        <v>3</v>
      </c>
      <c r="G46" s="2" t="s">
        <v>16</v>
      </c>
      <c r="H46" s="182" t="s">
        <v>114</v>
      </c>
      <c r="I46" s="137">
        <v>3</v>
      </c>
      <c r="J46" s="148" t="s">
        <v>16</v>
      </c>
      <c r="K46" s="19" t="s">
        <v>217</v>
      </c>
      <c r="L46" s="10">
        <v>7</v>
      </c>
      <c r="M46" s="2" t="s">
        <v>18</v>
      </c>
      <c r="N46" s="10" t="s">
        <v>242</v>
      </c>
      <c r="O46" s="2">
        <v>1</v>
      </c>
      <c r="P46" s="10" t="s">
        <v>11</v>
      </c>
      <c r="Q46" s="28" t="s">
        <v>292</v>
      </c>
      <c r="R46" s="2">
        <v>1</v>
      </c>
      <c r="S46" s="10" t="s">
        <v>11</v>
      </c>
    </row>
    <row r="47" spans="1:19" ht="18" customHeight="1">
      <c r="E47" s="19" t="s">
        <v>120</v>
      </c>
      <c r="F47" s="10">
        <v>3</v>
      </c>
      <c r="G47" s="2" t="s">
        <v>16</v>
      </c>
      <c r="H47" s="19" t="s">
        <v>245</v>
      </c>
      <c r="I47" s="10">
        <v>1</v>
      </c>
      <c r="J47" s="2" t="s">
        <v>18</v>
      </c>
      <c r="K47" s="179" t="s">
        <v>37</v>
      </c>
      <c r="L47" s="181">
        <v>5</v>
      </c>
      <c r="M47" s="180" t="s">
        <v>16</v>
      </c>
      <c r="N47" s="137" t="s">
        <v>171</v>
      </c>
      <c r="O47" s="148">
        <v>2</v>
      </c>
      <c r="P47" s="137" t="s">
        <v>16</v>
      </c>
      <c r="Q47" s="183" t="s">
        <v>221</v>
      </c>
      <c r="R47" s="148">
        <v>4</v>
      </c>
      <c r="S47" s="137" t="s">
        <v>16</v>
      </c>
    </row>
    <row r="48" spans="1:19" ht="18" customHeight="1">
      <c r="E48" s="19"/>
      <c r="F48" s="10"/>
      <c r="H48" s="19" t="s">
        <v>79</v>
      </c>
      <c r="I48" s="10">
        <v>2</v>
      </c>
      <c r="J48" s="2" t="s">
        <v>16</v>
      </c>
      <c r="K48" s="19" t="s">
        <v>245</v>
      </c>
      <c r="L48" s="10">
        <v>4</v>
      </c>
      <c r="M48" s="2" t="s">
        <v>23</v>
      </c>
      <c r="N48" s="19" t="s">
        <v>245</v>
      </c>
      <c r="O48" s="10">
        <v>1</v>
      </c>
      <c r="P48" s="2" t="s">
        <v>23</v>
      </c>
      <c r="Q48" s="184" t="s">
        <v>109</v>
      </c>
      <c r="R48" s="185">
        <v>2</v>
      </c>
      <c r="S48" s="186" t="s">
        <v>16</v>
      </c>
    </row>
    <row r="49" spans="5:19" ht="18" customHeight="1">
      <c r="E49" s="19"/>
      <c r="F49" s="10"/>
      <c r="H49" s="19" t="s">
        <v>118</v>
      </c>
      <c r="I49" s="10">
        <v>2</v>
      </c>
      <c r="J49" s="2" t="s">
        <v>16</v>
      </c>
      <c r="K49" s="19" t="s">
        <v>243</v>
      </c>
      <c r="L49" s="10">
        <v>1</v>
      </c>
      <c r="M49" s="2" t="s">
        <v>11</v>
      </c>
      <c r="N49" s="10"/>
      <c r="P49" s="10"/>
      <c r="Q49" s="28"/>
      <c r="S49" s="10"/>
    </row>
    <row r="50" spans="5:19" ht="18" customHeight="1">
      <c r="E50" s="19"/>
      <c r="F50" s="10"/>
      <c r="H50" s="19" t="s">
        <v>84</v>
      </c>
      <c r="I50" s="10">
        <v>1</v>
      </c>
      <c r="J50" s="2" t="s">
        <v>16</v>
      </c>
      <c r="K50" s="182" t="s">
        <v>114</v>
      </c>
      <c r="L50" s="137">
        <v>1</v>
      </c>
      <c r="M50" s="148" t="s">
        <v>16</v>
      </c>
      <c r="N50" s="10"/>
      <c r="P50" s="10"/>
      <c r="Q50" s="28"/>
      <c r="S50" s="10"/>
    </row>
    <row r="51" spans="5:19" ht="18" customHeight="1">
      <c r="E51" s="19"/>
      <c r="F51" s="10"/>
      <c r="H51" s="19" t="s">
        <v>82</v>
      </c>
      <c r="I51" s="10">
        <v>1</v>
      </c>
      <c r="J51" s="2" t="s">
        <v>16</v>
      </c>
      <c r="K51" s="10"/>
      <c r="M51" s="10"/>
      <c r="N51" s="10"/>
      <c r="P51" s="10"/>
      <c r="Q51" s="28"/>
      <c r="S51" s="10"/>
    </row>
    <row r="52" spans="5:19" ht="18" customHeight="1">
      <c r="E52" s="19"/>
      <c r="F52" s="10"/>
      <c r="H52" s="19" t="s">
        <v>190</v>
      </c>
      <c r="I52" s="10">
        <v>1</v>
      </c>
      <c r="J52" s="2" t="s">
        <v>23</v>
      </c>
      <c r="K52" s="19"/>
      <c r="L52" s="10"/>
      <c r="N52" s="10"/>
      <c r="P52" s="10"/>
      <c r="Q52" s="28"/>
      <c r="S52" s="10"/>
    </row>
    <row r="53" spans="5:19" ht="18" customHeight="1">
      <c r="E53" s="19"/>
      <c r="F53" s="10"/>
      <c r="H53" s="19"/>
      <c r="I53" s="10"/>
      <c r="K53" s="19"/>
      <c r="L53" s="10"/>
      <c r="N53" s="10"/>
      <c r="P53" s="10"/>
      <c r="Q53" s="28"/>
      <c r="S53" s="11"/>
    </row>
    <row r="54" spans="5:19" ht="18" customHeight="1">
      <c r="E54" s="12"/>
      <c r="F54" s="432">
        <f>SUM(F39:F53)</f>
        <v>37</v>
      </c>
      <c r="G54" s="440"/>
      <c r="H54" s="53"/>
      <c r="I54" s="432">
        <f>SUM(I39:I53)</f>
        <v>37</v>
      </c>
      <c r="J54" s="430"/>
      <c r="K54" s="12"/>
      <c r="L54" s="432">
        <f>SUM(L39:L53)</f>
        <v>37</v>
      </c>
      <c r="M54" s="440"/>
      <c r="N54" s="53"/>
      <c r="O54" s="432">
        <f>SUM(O39:O53)</f>
        <v>37</v>
      </c>
      <c r="P54" s="430"/>
      <c r="Q54" s="12"/>
      <c r="R54" s="432">
        <f>SUM(R39:R53)</f>
        <v>37</v>
      </c>
      <c r="S54" s="431"/>
    </row>
    <row r="55" spans="5:19" ht="18" customHeight="1">
      <c r="E55" s="447">
        <v>45159</v>
      </c>
      <c r="F55" s="460"/>
      <c r="G55" s="459"/>
      <c r="H55" s="447">
        <v>45160</v>
      </c>
      <c r="I55" s="460"/>
      <c r="J55" s="459"/>
      <c r="K55" s="447">
        <v>45161</v>
      </c>
      <c r="L55" s="460"/>
      <c r="M55" s="459"/>
      <c r="N55" s="447">
        <v>45162</v>
      </c>
      <c r="O55" s="460"/>
      <c r="P55" s="459"/>
      <c r="Q55" s="447">
        <v>45163</v>
      </c>
      <c r="R55" s="460"/>
      <c r="S55" s="459"/>
    </row>
    <row r="56" spans="5:19" ht="18" customHeight="1">
      <c r="E56" s="79" t="s">
        <v>1</v>
      </c>
      <c r="F56" s="58" t="s">
        <v>3</v>
      </c>
      <c r="G56" s="101" t="s">
        <v>4</v>
      </c>
      <c r="H56" s="3" t="s">
        <v>1</v>
      </c>
      <c r="I56" s="4" t="s">
        <v>3</v>
      </c>
      <c r="J56" s="5" t="s">
        <v>4</v>
      </c>
      <c r="K56" s="15" t="s">
        <v>1</v>
      </c>
      <c r="L56" s="5" t="s">
        <v>3</v>
      </c>
      <c r="M56" s="4" t="s">
        <v>4</v>
      </c>
      <c r="N56" s="3" t="s">
        <v>1</v>
      </c>
      <c r="O56" s="4" t="s">
        <v>3</v>
      </c>
      <c r="P56" s="21" t="s">
        <v>4</v>
      </c>
      <c r="Q56" s="22" t="s">
        <v>1</v>
      </c>
      <c r="R56" s="21" t="s">
        <v>3</v>
      </c>
      <c r="S56" s="31" t="s">
        <v>4</v>
      </c>
    </row>
    <row r="57" spans="5:19" ht="18" customHeight="1">
      <c r="E57" s="35"/>
      <c r="F57" s="100" t="s">
        <v>126</v>
      </c>
      <c r="G57" s="35"/>
      <c r="H57" s="6" t="s">
        <v>10</v>
      </c>
      <c r="I57" s="187">
        <v>5</v>
      </c>
      <c r="J57" s="17" t="s">
        <v>11</v>
      </c>
      <c r="K57" s="17" t="s">
        <v>58</v>
      </c>
      <c r="L57" s="9">
        <v>2</v>
      </c>
      <c r="M57" s="2" t="s">
        <v>8</v>
      </c>
      <c r="N57" s="6" t="s">
        <v>183</v>
      </c>
      <c r="O57" s="8">
        <v>2</v>
      </c>
      <c r="P57" s="6" t="s">
        <v>8</v>
      </c>
      <c r="Q57" s="6" t="s">
        <v>10</v>
      </c>
      <c r="R57" s="6">
        <v>2</v>
      </c>
      <c r="S57" s="9" t="s">
        <v>11</v>
      </c>
    </row>
    <row r="58" spans="5:19" ht="18" customHeight="1">
      <c r="E58" s="36"/>
      <c r="F58" s="59"/>
      <c r="G58" s="36"/>
      <c r="H58" s="6" t="s">
        <v>75</v>
      </c>
      <c r="I58" s="6">
        <v>2</v>
      </c>
      <c r="J58" s="19" t="s">
        <v>18</v>
      </c>
      <c r="K58" s="19" t="s">
        <v>10</v>
      </c>
      <c r="L58" s="10">
        <v>2</v>
      </c>
      <c r="M58" s="2" t="s">
        <v>11</v>
      </c>
      <c r="N58" s="6" t="s">
        <v>10</v>
      </c>
      <c r="O58" s="8">
        <v>1</v>
      </c>
      <c r="P58" s="6" t="s">
        <v>11</v>
      </c>
      <c r="Q58" s="6" t="s">
        <v>13</v>
      </c>
      <c r="R58" s="6">
        <v>2</v>
      </c>
      <c r="S58" s="10"/>
    </row>
    <row r="59" spans="5:19" ht="18" customHeight="1">
      <c r="E59" s="36"/>
      <c r="F59" s="59"/>
      <c r="G59" s="36"/>
      <c r="H59" s="6" t="s">
        <v>117</v>
      </c>
      <c r="I59" s="6">
        <v>8</v>
      </c>
      <c r="J59" s="19" t="s">
        <v>18</v>
      </c>
      <c r="K59" s="160" t="s">
        <v>15</v>
      </c>
      <c r="L59" s="189">
        <v>8</v>
      </c>
      <c r="M59" s="188" t="s">
        <v>16</v>
      </c>
      <c r="N59" s="6" t="s">
        <v>117</v>
      </c>
      <c r="O59" s="8">
        <v>8</v>
      </c>
      <c r="P59" s="6" t="s">
        <v>18</v>
      </c>
      <c r="Q59" s="6" t="s">
        <v>129</v>
      </c>
      <c r="R59" s="6">
        <v>14</v>
      </c>
      <c r="S59" s="10" t="s">
        <v>16</v>
      </c>
    </row>
    <row r="60" spans="5:19" ht="18" customHeight="1">
      <c r="E60" s="36"/>
      <c r="F60" s="59"/>
      <c r="G60" s="36"/>
      <c r="H60" s="6" t="s">
        <v>115</v>
      </c>
      <c r="I60" s="6">
        <v>2</v>
      </c>
      <c r="J60" s="19" t="s">
        <v>18</v>
      </c>
      <c r="K60" s="19" t="s">
        <v>117</v>
      </c>
      <c r="L60" s="10">
        <v>10</v>
      </c>
      <c r="M60" s="2" t="s">
        <v>18</v>
      </c>
      <c r="N60" s="6" t="s">
        <v>115</v>
      </c>
      <c r="O60" s="8">
        <v>2</v>
      </c>
      <c r="P60" s="6" t="s">
        <v>18</v>
      </c>
      <c r="Q60" s="6" t="s">
        <v>117</v>
      </c>
      <c r="R60" s="6">
        <v>3</v>
      </c>
      <c r="S60" s="10" t="s">
        <v>18</v>
      </c>
    </row>
    <row r="61" spans="5:19" ht="18" customHeight="1">
      <c r="E61" s="36"/>
      <c r="F61" s="59"/>
      <c r="G61" s="36"/>
      <c r="H61" s="6" t="s">
        <v>42</v>
      </c>
      <c r="I61" s="6">
        <v>2</v>
      </c>
      <c r="J61" s="19" t="s">
        <v>23</v>
      </c>
      <c r="K61" s="19" t="s">
        <v>42</v>
      </c>
      <c r="L61" s="10">
        <v>3</v>
      </c>
      <c r="M61" s="2" t="s">
        <v>23</v>
      </c>
      <c r="N61" s="6" t="s">
        <v>226</v>
      </c>
      <c r="O61" s="10">
        <v>3</v>
      </c>
      <c r="P61" s="2" t="s">
        <v>18</v>
      </c>
      <c r="Q61" s="6" t="s">
        <v>115</v>
      </c>
      <c r="R61" s="6">
        <v>8</v>
      </c>
      <c r="S61" s="10" t="s">
        <v>18</v>
      </c>
    </row>
    <row r="62" spans="5:19" ht="18" customHeight="1">
      <c r="E62" s="36"/>
      <c r="F62" s="59"/>
      <c r="G62" s="36"/>
      <c r="H62" s="6" t="s">
        <v>225</v>
      </c>
      <c r="I62" s="6">
        <v>7</v>
      </c>
      <c r="J62" s="19" t="s">
        <v>18</v>
      </c>
      <c r="K62" s="19" t="s">
        <v>225</v>
      </c>
      <c r="L62" s="10">
        <v>6</v>
      </c>
      <c r="M62" s="2" t="s">
        <v>18</v>
      </c>
      <c r="N62" s="6" t="s">
        <v>42</v>
      </c>
      <c r="O62" s="10">
        <v>4</v>
      </c>
      <c r="P62" s="2" t="s">
        <v>23</v>
      </c>
      <c r="Q62" s="6" t="s">
        <v>217</v>
      </c>
      <c r="R62" s="19">
        <v>1</v>
      </c>
      <c r="S62" s="10" t="s">
        <v>18</v>
      </c>
    </row>
    <row r="63" spans="5:19" ht="18" customHeight="1">
      <c r="E63" s="36"/>
      <c r="F63" s="59"/>
      <c r="G63" s="36"/>
      <c r="H63" s="6" t="s">
        <v>217</v>
      </c>
      <c r="I63" s="6">
        <v>1</v>
      </c>
      <c r="J63" s="19" t="s">
        <v>18</v>
      </c>
      <c r="K63" s="182" t="s">
        <v>321</v>
      </c>
      <c r="L63" s="137">
        <v>1</v>
      </c>
      <c r="M63" s="148" t="s">
        <v>16</v>
      </c>
      <c r="N63" s="6" t="s">
        <v>225</v>
      </c>
      <c r="O63" s="8">
        <v>6</v>
      </c>
      <c r="P63" s="6" t="s">
        <v>18</v>
      </c>
      <c r="Q63" s="19" t="s">
        <v>42</v>
      </c>
      <c r="R63" s="6">
        <v>3</v>
      </c>
      <c r="S63" s="10" t="s">
        <v>23</v>
      </c>
    </row>
    <row r="64" spans="5:19" ht="18" customHeight="1">
      <c r="E64" s="36"/>
      <c r="F64" s="59"/>
      <c r="G64" s="36"/>
      <c r="H64" s="6" t="s">
        <v>149</v>
      </c>
      <c r="I64" s="6">
        <v>2</v>
      </c>
      <c r="J64" s="19" t="s">
        <v>18</v>
      </c>
      <c r="K64" s="182" t="s">
        <v>114</v>
      </c>
      <c r="L64" s="137">
        <v>1</v>
      </c>
      <c r="M64" s="148" t="s">
        <v>16</v>
      </c>
      <c r="N64" s="6" t="s">
        <v>178</v>
      </c>
      <c r="O64" s="8">
        <v>1</v>
      </c>
      <c r="P64" s="6" t="s">
        <v>11</v>
      </c>
      <c r="Q64" s="145" t="s">
        <v>103</v>
      </c>
      <c r="R64" s="182">
        <v>2</v>
      </c>
      <c r="S64" s="137" t="s">
        <v>16</v>
      </c>
    </row>
    <row r="65" spans="5:19" ht="18" customHeight="1">
      <c r="E65" s="36"/>
      <c r="F65" s="59"/>
      <c r="G65" s="36"/>
      <c r="H65" s="145" t="s">
        <v>37</v>
      </c>
      <c r="I65" s="145">
        <v>2</v>
      </c>
      <c r="J65" s="182" t="s">
        <v>16</v>
      </c>
      <c r="K65" s="19" t="s">
        <v>245</v>
      </c>
      <c r="L65" s="10">
        <v>1</v>
      </c>
      <c r="M65" s="2" t="s">
        <v>11</v>
      </c>
      <c r="N65" s="142" t="s">
        <v>60</v>
      </c>
      <c r="O65" s="143">
        <v>3</v>
      </c>
      <c r="P65" s="142" t="s">
        <v>16</v>
      </c>
      <c r="Q65" s="19" t="s">
        <v>243</v>
      </c>
      <c r="R65" s="6">
        <v>1</v>
      </c>
      <c r="S65" s="10" t="s">
        <v>11</v>
      </c>
    </row>
    <row r="66" spans="5:19" ht="18" customHeight="1">
      <c r="E66" s="36"/>
      <c r="F66" s="59"/>
      <c r="G66" s="36"/>
      <c r="H66" s="142" t="s">
        <v>109</v>
      </c>
      <c r="I66" s="142">
        <v>1</v>
      </c>
      <c r="J66" s="161" t="s">
        <v>16</v>
      </c>
      <c r="K66" s="182" t="s">
        <v>221</v>
      </c>
      <c r="L66" s="137">
        <v>1</v>
      </c>
      <c r="M66" s="148" t="s">
        <v>16</v>
      </c>
      <c r="N66" s="142" t="s">
        <v>63</v>
      </c>
      <c r="O66" s="143">
        <v>3</v>
      </c>
      <c r="P66" s="142" t="s">
        <v>16</v>
      </c>
      <c r="Q66" s="19" t="s">
        <v>75</v>
      </c>
      <c r="R66" s="6">
        <v>1</v>
      </c>
      <c r="S66" s="10" t="s">
        <v>18</v>
      </c>
    </row>
    <row r="67" spans="5:19" ht="18" customHeight="1">
      <c r="E67" s="36"/>
      <c r="F67" s="59"/>
      <c r="G67" s="36"/>
      <c r="H67" s="109" t="s">
        <v>38</v>
      </c>
      <c r="I67" s="109">
        <v>2</v>
      </c>
      <c r="J67" s="149" t="s">
        <v>16</v>
      </c>
      <c r="K67" s="19" t="s">
        <v>149</v>
      </c>
      <c r="L67" s="10">
        <v>2</v>
      </c>
      <c r="M67" s="2" t="s">
        <v>18</v>
      </c>
      <c r="N67" s="142" t="s">
        <v>127</v>
      </c>
      <c r="O67" s="143">
        <v>3</v>
      </c>
      <c r="P67" s="142" t="s">
        <v>16</v>
      </c>
      <c r="Q67" s="19"/>
      <c r="R67" s="6"/>
      <c r="S67" s="10"/>
    </row>
    <row r="68" spans="5:19" ht="18" customHeight="1">
      <c r="E68" s="36"/>
      <c r="F68" s="59"/>
      <c r="G68" s="36"/>
      <c r="H68" s="6" t="s">
        <v>226</v>
      </c>
      <c r="I68" s="6">
        <v>3</v>
      </c>
      <c r="J68" s="19" t="s">
        <v>18</v>
      </c>
      <c r="K68" s="19"/>
      <c r="L68" s="10"/>
      <c r="N68" s="6" t="s">
        <v>75</v>
      </c>
      <c r="O68" s="6">
        <v>1</v>
      </c>
      <c r="P68" s="10" t="s">
        <v>18</v>
      </c>
      <c r="Q68" s="19"/>
      <c r="R68" s="6"/>
      <c r="S68" s="10"/>
    </row>
    <row r="69" spans="5:19" ht="18" customHeight="1">
      <c r="E69" s="36"/>
      <c r="F69" s="59"/>
      <c r="G69" s="36"/>
      <c r="H69" s="6"/>
      <c r="I69" s="6"/>
      <c r="J69" s="19"/>
      <c r="K69" s="19"/>
      <c r="L69" s="10"/>
      <c r="N69" s="6"/>
      <c r="O69" s="6"/>
      <c r="P69" s="10"/>
      <c r="Q69" s="19"/>
      <c r="R69" s="6"/>
      <c r="S69" s="10"/>
    </row>
    <row r="70" spans="5:19" ht="18" customHeight="1">
      <c r="E70" s="190"/>
      <c r="F70" s="487"/>
      <c r="G70" s="469"/>
      <c r="H70" s="12"/>
      <c r="I70" s="432">
        <f>SUM(I57:I69)</f>
        <v>37</v>
      </c>
      <c r="J70" s="430"/>
      <c r="K70" s="12"/>
      <c r="L70" s="432">
        <f>SUM(L57:L69)</f>
        <v>37</v>
      </c>
      <c r="M70" s="440"/>
      <c r="N70" s="53"/>
      <c r="O70" s="432">
        <f>SUM(O57:O69)</f>
        <v>37</v>
      </c>
      <c r="P70" s="430"/>
      <c r="Q70" s="12"/>
      <c r="R70" s="432">
        <f>SUM(R57:R69)</f>
        <v>37</v>
      </c>
      <c r="S70" s="440"/>
    </row>
    <row r="71" spans="5:19" ht="18" customHeight="1">
      <c r="E71" s="447">
        <v>45166</v>
      </c>
      <c r="F71" s="471"/>
      <c r="G71" s="465"/>
      <c r="H71" s="444">
        <v>45167</v>
      </c>
      <c r="I71" s="460"/>
      <c r="J71" s="459"/>
      <c r="K71" s="447">
        <v>45168</v>
      </c>
      <c r="L71" s="445"/>
      <c r="M71" s="446"/>
      <c r="N71" s="444">
        <v>45169</v>
      </c>
      <c r="O71" s="471"/>
      <c r="P71" s="462"/>
    </row>
    <row r="72" spans="5:19" ht="18" customHeight="1">
      <c r="E72" s="15" t="s">
        <v>1</v>
      </c>
      <c r="F72" s="66" t="s">
        <v>3</v>
      </c>
      <c r="G72" s="43" t="s">
        <v>4</v>
      </c>
      <c r="H72" s="52" t="s">
        <v>1</v>
      </c>
      <c r="I72" s="4" t="s">
        <v>3</v>
      </c>
      <c r="J72" s="66" t="s">
        <v>4</v>
      </c>
      <c r="K72" s="158" t="s">
        <v>1</v>
      </c>
      <c r="L72" s="195" t="s">
        <v>3</v>
      </c>
      <c r="M72" s="193" t="s">
        <v>4</v>
      </c>
      <c r="N72" s="194" t="s">
        <v>1</v>
      </c>
      <c r="O72" s="5" t="s">
        <v>3</v>
      </c>
      <c r="P72" s="5" t="s">
        <v>4</v>
      </c>
    </row>
    <row r="73" spans="5:19" ht="18" customHeight="1">
      <c r="E73" s="205" t="s">
        <v>323</v>
      </c>
      <c r="F73" s="207">
        <v>37</v>
      </c>
      <c r="G73" s="206" t="s">
        <v>18</v>
      </c>
      <c r="H73" s="10" t="s">
        <v>10</v>
      </c>
      <c r="I73" s="2">
        <v>5</v>
      </c>
      <c r="J73" s="17" t="s">
        <v>11</v>
      </c>
      <c r="K73" s="9" t="s">
        <v>10</v>
      </c>
      <c r="L73" s="26">
        <v>2</v>
      </c>
      <c r="M73" s="17" t="s">
        <v>11</v>
      </c>
      <c r="N73" s="17" t="s">
        <v>183</v>
      </c>
      <c r="O73" s="9">
        <v>2</v>
      </c>
      <c r="P73" s="27" t="s">
        <v>8</v>
      </c>
    </row>
    <row r="74" spans="5:19" ht="18" customHeight="1">
      <c r="E74" s="19"/>
      <c r="F74" s="10"/>
      <c r="G74" s="28"/>
      <c r="H74" s="10" t="s">
        <v>13</v>
      </c>
      <c r="I74" s="2">
        <v>1</v>
      </c>
      <c r="J74" s="19"/>
      <c r="K74" s="10" t="s">
        <v>117</v>
      </c>
      <c r="L74" s="2">
        <v>4</v>
      </c>
      <c r="M74" s="19" t="s">
        <v>18</v>
      </c>
      <c r="N74" s="19" t="s">
        <v>10</v>
      </c>
      <c r="O74" s="10">
        <v>1</v>
      </c>
      <c r="P74" s="28" t="s">
        <v>11</v>
      </c>
    </row>
    <row r="75" spans="5:19" ht="18" customHeight="1">
      <c r="E75" s="19"/>
      <c r="F75" s="10"/>
      <c r="H75" s="10" t="s">
        <v>117</v>
      </c>
      <c r="I75" s="2">
        <v>6</v>
      </c>
      <c r="J75" s="19" t="s">
        <v>18</v>
      </c>
      <c r="K75" s="10" t="s">
        <v>226</v>
      </c>
      <c r="L75" s="2">
        <v>8</v>
      </c>
      <c r="M75" s="19" t="s">
        <v>18</v>
      </c>
      <c r="N75" s="19" t="s">
        <v>13</v>
      </c>
      <c r="O75" s="10">
        <v>2</v>
      </c>
      <c r="P75" s="28"/>
    </row>
    <row r="76" spans="5:19" ht="18" customHeight="1">
      <c r="E76" s="19"/>
      <c r="F76" s="10"/>
      <c r="G76" s="28"/>
      <c r="H76" s="6" t="s">
        <v>227</v>
      </c>
      <c r="I76" s="8">
        <v>4</v>
      </c>
      <c r="J76" s="6" t="s">
        <v>18</v>
      </c>
      <c r="K76" s="10" t="s">
        <v>217</v>
      </c>
      <c r="L76" s="2">
        <v>4</v>
      </c>
      <c r="M76" s="19" t="s">
        <v>18</v>
      </c>
      <c r="N76" s="19" t="s">
        <v>115</v>
      </c>
      <c r="O76" s="10">
        <v>12</v>
      </c>
      <c r="P76" s="28" t="s">
        <v>18</v>
      </c>
      <c r="Q76"/>
      <c r="R76"/>
      <c r="S76"/>
    </row>
    <row r="77" spans="5:19" ht="18" customHeight="1">
      <c r="E77" s="19"/>
      <c r="F77" s="10"/>
      <c r="H77" s="6" t="s">
        <v>129</v>
      </c>
      <c r="I77" s="6">
        <v>10</v>
      </c>
      <c r="J77" s="19" t="s">
        <v>16</v>
      </c>
      <c r="K77" s="10" t="s">
        <v>230</v>
      </c>
      <c r="L77" s="2">
        <v>1</v>
      </c>
      <c r="M77" s="19" t="s">
        <v>18</v>
      </c>
      <c r="N77" s="19" t="s">
        <v>226</v>
      </c>
      <c r="O77" s="10">
        <v>1</v>
      </c>
      <c r="P77" s="28" t="s">
        <v>18</v>
      </c>
      <c r="Q77"/>
      <c r="R77"/>
      <c r="S77"/>
    </row>
    <row r="78" spans="5:19" ht="18" customHeight="1">
      <c r="E78" s="19"/>
      <c r="F78" s="10"/>
      <c r="H78" s="6" t="s">
        <v>75</v>
      </c>
      <c r="I78" s="6">
        <v>1</v>
      </c>
      <c r="J78" s="19" t="s">
        <v>18</v>
      </c>
      <c r="K78" s="137" t="s">
        <v>114</v>
      </c>
      <c r="L78" s="148">
        <v>2</v>
      </c>
      <c r="M78" s="182" t="s">
        <v>16</v>
      </c>
      <c r="N78" s="19" t="s">
        <v>217</v>
      </c>
      <c r="O78" s="10">
        <v>2</v>
      </c>
      <c r="P78" s="28" t="s">
        <v>18</v>
      </c>
    </row>
    <row r="79" spans="5:19" ht="18" customHeight="1">
      <c r="E79" s="19"/>
      <c r="F79" s="10"/>
      <c r="H79" s="6" t="s">
        <v>115</v>
      </c>
      <c r="I79" s="10">
        <v>7</v>
      </c>
      <c r="J79" s="2" t="s">
        <v>18</v>
      </c>
      <c r="K79" s="110" t="s">
        <v>38</v>
      </c>
      <c r="L79" s="150">
        <v>4</v>
      </c>
      <c r="M79" s="149" t="s">
        <v>16</v>
      </c>
      <c r="N79" s="19" t="s">
        <v>227</v>
      </c>
      <c r="O79" s="10">
        <v>3</v>
      </c>
      <c r="P79" s="28" t="s">
        <v>18</v>
      </c>
    </row>
    <row r="80" spans="5:19" ht="18" customHeight="1">
      <c r="E80" s="19"/>
      <c r="F80" s="10"/>
      <c r="G80" s="28"/>
      <c r="H80" s="6" t="s">
        <v>230</v>
      </c>
      <c r="I80" s="6">
        <v>1</v>
      </c>
      <c r="J80" s="19" t="s">
        <v>18</v>
      </c>
      <c r="K80" s="10" t="s">
        <v>227</v>
      </c>
      <c r="L80" s="2">
        <v>1</v>
      </c>
      <c r="M80" s="19" t="s">
        <v>18</v>
      </c>
      <c r="N80" s="182" t="s">
        <v>321</v>
      </c>
      <c r="O80" s="137">
        <v>2</v>
      </c>
      <c r="P80" s="183" t="s">
        <v>16</v>
      </c>
    </row>
    <row r="81" spans="5:19" ht="18" customHeight="1">
      <c r="E81" s="19"/>
      <c r="F81" s="10"/>
      <c r="G81" s="28"/>
      <c r="H81" s="137" t="s">
        <v>171</v>
      </c>
      <c r="I81" s="148">
        <v>2</v>
      </c>
      <c r="J81" s="137" t="s">
        <v>16</v>
      </c>
      <c r="K81" s="10" t="s">
        <v>75</v>
      </c>
      <c r="L81" s="2">
        <v>1</v>
      </c>
      <c r="M81" s="19" t="s">
        <v>18</v>
      </c>
      <c r="N81" s="19" t="s">
        <v>230</v>
      </c>
      <c r="O81" s="10">
        <v>1</v>
      </c>
      <c r="P81" s="28" t="s">
        <v>18</v>
      </c>
    </row>
    <row r="82" spans="5:19" ht="18" customHeight="1">
      <c r="E82" s="19"/>
      <c r="F82" s="10"/>
      <c r="G82" s="28"/>
      <c r="H82" s="6"/>
      <c r="I82" s="6"/>
      <c r="J82" s="19"/>
      <c r="K82" s="110" t="s">
        <v>40</v>
      </c>
      <c r="L82" s="150">
        <v>4</v>
      </c>
      <c r="M82" s="149" t="s">
        <v>16</v>
      </c>
      <c r="N82" s="149" t="s">
        <v>33</v>
      </c>
      <c r="O82" s="110">
        <v>2</v>
      </c>
      <c r="P82" s="157" t="s">
        <v>16</v>
      </c>
    </row>
    <row r="83" spans="5:19" ht="18" customHeight="1">
      <c r="E83" s="19"/>
      <c r="F83" s="10"/>
      <c r="G83" s="28"/>
      <c r="H83" s="6"/>
      <c r="I83" s="6"/>
      <c r="J83" s="19"/>
      <c r="K83" s="110" t="s">
        <v>43</v>
      </c>
      <c r="L83" s="150">
        <v>2</v>
      </c>
      <c r="M83" s="149" t="s">
        <v>16</v>
      </c>
      <c r="N83" s="149" t="s">
        <v>39</v>
      </c>
      <c r="O83" s="110">
        <v>2</v>
      </c>
      <c r="P83" s="157" t="s">
        <v>16</v>
      </c>
      <c r="Q83"/>
      <c r="R83"/>
      <c r="S83"/>
    </row>
    <row r="84" spans="5:19" ht="18" customHeight="1">
      <c r="E84" s="19"/>
      <c r="F84" s="10"/>
      <c r="G84" s="28"/>
      <c r="H84" s="6"/>
      <c r="I84" s="6"/>
      <c r="J84" s="19"/>
      <c r="K84" s="110" t="s">
        <v>41</v>
      </c>
      <c r="L84" s="150">
        <v>3</v>
      </c>
      <c r="M84" s="149" t="s">
        <v>16</v>
      </c>
      <c r="N84" s="149" t="s">
        <v>36</v>
      </c>
      <c r="O84" s="110">
        <v>2</v>
      </c>
      <c r="P84" s="157" t="s">
        <v>16</v>
      </c>
      <c r="Q84"/>
      <c r="R84"/>
      <c r="S84"/>
    </row>
    <row r="85" spans="5:19" ht="18" customHeight="1">
      <c r="E85" s="19"/>
      <c r="F85" s="10"/>
      <c r="G85" s="28"/>
      <c r="H85" s="6"/>
      <c r="I85" s="6"/>
      <c r="J85" s="19"/>
      <c r="K85" s="137" t="s">
        <v>171</v>
      </c>
      <c r="L85" s="148">
        <v>1</v>
      </c>
      <c r="M85" s="182" t="s">
        <v>16</v>
      </c>
      <c r="N85" s="149" t="s">
        <v>110</v>
      </c>
      <c r="O85" s="110">
        <v>4</v>
      </c>
      <c r="P85" s="157" t="s">
        <v>16</v>
      </c>
      <c r="Q85"/>
      <c r="R85"/>
      <c r="S85"/>
    </row>
    <row r="86" spans="5:19" ht="18" customHeight="1">
      <c r="E86" s="19"/>
      <c r="F86" s="10"/>
      <c r="G86" s="28"/>
      <c r="H86" s="6"/>
      <c r="I86" s="6"/>
      <c r="J86" s="19"/>
      <c r="K86" s="10"/>
      <c r="M86" s="19"/>
      <c r="N86" s="182" t="s">
        <v>114</v>
      </c>
      <c r="O86" s="137">
        <v>1</v>
      </c>
      <c r="P86" s="183" t="s">
        <v>16</v>
      </c>
      <c r="Q86"/>
      <c r="R86"/>
      <c r="S86"/>
    </row>
    <row r="87" spans="5:19" ht="18" customHeight="1">
      <c r="E87" s="19"/>
      <c r="F87" s="11"/>
      <c r="G87" s="28"/>
      <c r="H87" s="6"/>
      <c r="I87" s="6"/>
      <c r="J87" s="19"/>
      <c r="K87" s="10"/>
      <c r="M87" s="19"/>
      <c r="N87" s="25"/>
      <c r="O87" s="11"/>
      <c r="P87" s="28"/>
      <c r="Q87"/>
      <c r="R87"/>
      <c r="S87"/>
    </row>
    <row r="88" spans="5:19" ht="18" customHeight="1">
      <c r="E88" s="78"/>
      <c r="F88" s="436">
        <f>SUM(F73:F87)</f>
        <v>37</v>
      </c>
      <c r="G88" s="440"/>
      <c r="H88" s="53"/>
      <c r="I88" s="432">
        <f>SUM(I73:I87)</f>
        <v>37</v>
      </c>
      <c r="J88" s="430"/>
      <c r="K88" s="12"/>
      <c r="L88" s="432">
        <f>SUM(L73:L87)</f>
        <v>37</v>
      </c>
      <c r="M88" s="440"/>
      <c r="N88" s="25"/>
      <c r="O88" s="443">
        <f>SUM(O73:O87)</f>
        <v>37</v>
      </c>
      <c r="P88" s="440"/>
    </row>
  </sheetData>
  <mergeCells count="47">
    <mergeCell ref="A1:C1"/>
    <mergeCell ref="H1:J1"/>
    <mergeCell ref="K1:M1"/>
    <mergeCell ref="N1:P1"/>
    <mergeCell ref="Q1:S1"/>
    <mergeCell ref="I16:J16"/>
    <mergeCell ref="L16:M16"/>
    <mergeCell ref="O16:P16"/>
    <mergeCell ref="R16:S16"/>
    <mergeCell ref="E17:G17"/>
    <mergeCell ref="H17:J17"/>
    <mergeCell ref="K17:M17"/>
    <mergeCell ref="N17:P17"/>
    <mergeCell ref="Q17:S17"/>
    <mergeCell ref="E37:G37"/>
    <mergeCell ref="H37:J37"/>
    <mergeCell ref="K37:M37"/>
    <mergeCell ref="N37:P37"/>
    <mergeCell ref="Q37:S37"/>
    <mergeCell ref="F36:G36"/>
    <mergeCell ref="I36:J36"/>
    <mergeCell ref="L36:M36"/>
    <mergeCell ref="O36:P36"/>
    <mergeCell ref="R36:S36"/>
    <mergeCell ref="R70:S70"/>
    <mergeCell ref="N71:P71"/>
    <mergeCell ref="F54:G54"/>
    <mergeCell ref="I54:J54"/>
    <mergeCell ref="L54:M54"/>
    <mergeCell ref="O54:P54"/>
    <mergeCell ref="R54:S54"/>
    <mergeCell ref="E55:G55"/>
    <mergeCell ref="H55:J55"/>
    <mergeCell ref="K55:M55"/>
    <mergeCell ref="N55:P55"/>
    <mergeCell ref="Q55:S55"/>
    <mergeCell ref="F70:G70"/>
    <mergeCell ref="I70:J70"/>
    <mergeCell ref="L70:M70"/>
    <mergeCell ref="O70:P70"/>
    <mergeCell ref="O88:P88"/>
    <mergeCell ref="F88:G88"/>
    <mergeCell ref="H71:J71"/>
    <mergeCell ref="I88:J88"/>
    <mergeCell ref="K71:M71"/>
    <mergeCell ref="L88:M88"/>
    <mergeCell ref="E71:G71"/>
  </mergeCells>
  <conditionalFormatting sqref="A37">
    <cfRule type="cellIs" dxfId="1394" priority="1" operator="equal">
      <formula>"Low"</formula>
    </cfRule>
    <cfRule type="cellIs" dxfId="1393" priority="2" operator="equal">
      <formula>"Medium"</formula>
    </cfRule>
    <cfRule type="cellIs" dxfId="1392" priority="3" operator="equal">
      <formula>"High"</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77BC1FAE-8D68-47A3-B848-3026482ACF6C}">
          <x14:formula1>
            <xm:f>Lists!$C$2:$C$10</xm:f>
          </x14:formula1>
          <xm:sqref>B3:B11 B13:B77</xm:sqref>
        </x14:dataValidation>
        <x14:dataValidation type="list" allowBlank="1" showInputMessage="1" showErrorMessage="1" xr:uid="{4BF5EF01-175C-4257-A330-AC007756A028}">
          <x14:formula1>
            <xm:f>Lists!$C$2:$C$8</xm:f>
          </x14:formula1>
          <xm:sqref>G39:G53 M101 S3:S15 S57:S69 J3:J15 P39:P53 M39:M53 S19:S23 P3:P15 G19:G35 J19:J35 M3:M15 S39:S53 J39:J53 J57:J69 J73:J87 G57:G69 S25:S35 M19:M35 P19:P35 P57:P69 M57:M69 G73:G87 M91:M99 P73:P78 J91:J101 M73:M87 P80:P87</xm:sqref>
        </x14:dataValidation>
        <x14:dataValidation type="list" allowBlank="1" showInputMessage="1" showErrorMessage="1" xr:uid="{982C4162-16B4-48B4-8D51-17FCFD3D6917}">
          <x14:formula1>
            <xm:f>Lists!$C$2:$C$7</xm:f>
          </x14:formula1>
          <xm:sqref>B12</xm:sqref>
        </x14:dataValidation>
        <x14:dataValidation type="list" allowBlank="1" showInputMessage="1" showErrorMessage="1" xr:uid="{B7C503BE-354B-4BC9-895F-F91A3AF69B4D}">
          <x14:formula1>
            <xm:f>Lists!$A$2:$A$183</xm:f>
          </x14:formula1>
          <xm:sqref>H57:H69 N57:N69 H48:H53 E39:E53 E19:E35 H3:H15 K49:K53 H19:H35 Q39:Q53 Q57:Q69 K3:K15 H39:H46 N39:N47 K39:K47 N3:N15 E57:E69 N49:N53</xm:sqref>
        </x14:dataValidation>
        <x14:dataValidation type="list" allowBlank="1" showInputMessage="1" showErrorMessage="1" xr:uid="{C4169DD0-192B-4380-802C-B6B1F81ED8E5}">
          <x14:formula1>
            <xm:f>Lists!$A$2:$A$229</xm:f>
          </x14:formula1>
          <xm:sqref>Q3:Q15 N73:N87 N48 K48 H47 Q19:Q29 Q31:Q35 N19:N35 K19:K35 H73:H87 E73:E87 K91:K101 K57:K69 H91:H101 K73:K87</xm:sqref>
        </x14:dataValidation>
        <x14:dataValidation type="list" allowBlank="1" showInputMessage="1" showErrorMessage="1" xr:uid="{4A793E1B-B5DB-4833-975D-3776247FCC7B}">
          <x14:formula1>
            <xm:f>Lists!$A$2:$A$275</xm:f>
          </x14:formula1>
          <xm:sqref>A40:A77 A3:A36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69F3C-4EC0-48F2-BF90-6ED6968DE772}">
  <dimension ref="A1:U102"/>
  <sheetViews>
    <sheetView topLeftCell="A15" zoomScale="110" zoomScaleNormal="110" workbookViewId="0">
      <pane xSplit="2" topLeftCell="C1" activePane="topRight" state="frozen"/>
      <selection activeCell="A48" sqref="A48"/>
      <selection pane="topRight" activeCell="D37" sqref="D37"/>
    </sheetView>
  </sheetViews>
  <sheetFormatPr defaultColWidth="17.453125" defaultRowHeight="18" customHeight="1"/>
  <cols>
    <col min="1" max="1" width="26.26953125" style="2" bestFit="1" customWidth="1"/>
    <col min="2" max="2" width="3.26953125" style="2" customWidth="1"/>
    <col min="3" max="3" width="21.7265625" style="2" customWidth="1"/>
    <col min="4" max="4" width="10.7265625" style="2" bestFit="1" customWidth="1"/>
    <col min="5" max="5" width="13.7265625" style="2" customWidth="1"/>
    <col min="6" max="6" width="19.81640625" style="2" customWidth="1"/>
    <col min="7" max="7" width="10.7265625" style="2" bestFit="1" customWidth="1"/>
    <col min="8" max="8" width="13.7265625" style="2" customWidth="1"/>
    <col min="9" max="9" width="22.81640625" style="2" customWidth="1"/>
    <col min="10" max="11" width="13.7265625" style="2" customWidth="1"/>
    <col min="12" max="12" width="24.7265625" style="2" customWidth="1"/>
    <col min="13" max="14" width="13.7265625" style="2" customWidth="1"/>
    <col min="15" max="15" width="22.81640625" style="2" customWidth="1"/>
    <col min="16" max="17" width="13.7265625" style="2" customWidth="1"/>
    <col min="18" max="18" width="9.1796875" style="2"/>
    <col min="19" max="16384" width="17.453125" style="2"/>
  </cols>
  <sheetData>
    <row r="1" spans="3:21" ht="18" customHeight="1">
      <c r="C1" s="496">
        <v>45719</v>
      </c>
      <c r="D1" s="497"/>
      <c r="E1" s="498"/>
      <c r="F1" s="496">
        <v>45720</v>
      </c>
      <c r="G1" s="497"/>
      <c r="H1" s="498"/>
      <c r="I1" s="496">
        <v>45721</v>
      </c>
      <c r="J1" s="497"/>
      <c r="K1" s="498"/>
      <c r="L1" s="496">
        <v>45722</v>
      </c>
      <c r="M1" s="497"/>
      <c r="N1" s="498"/>
      <c r="O1" s="496">
        <v>45723</v>
      </c>
      <c r="P1" s="497"/>
      <c r="Q1" s="498"/>
    </row>
    <row r="2" spans="3:21" ht="18" customHeight="1">
      <c r="C2" s="325" t="s">
        <v>1</v>
      </c>
      <c r="D2" s="326" t="s">
        <v>3</v>
      </c>
      <c r="E2" s="327" t="s">
        <v>4</v>
      </c>
      <c r="F2" s="325" t="s">
        <v>1</v>
      </c>
      <c r="G2" s="326" t="s">
        <v>3</v>
      </c>
      <c r="H2" s="327" t="s">
        <v>4</v>
      </c>
      <c r="I2" s="325" t="s">
        <v>1</v>
      </c>
      <c r="J2" s="326" t="s">
        <v>3</v>
      </c>
      <c r="K2" s="327" t="s">
        <v>4</v>
      </c>
      <c r="L2" s="325" t="s">
        <v>1</v>
      </c>
      <c r="M2" s="326" t="s">
        <v>3</v>
      </c>
      <c r="N2" s="327" t="s">
        <v>4</v>
      </c>
      <c r="O2" s="325" t="s">
        <v>1</v>
      </c>
      <c r="P2" s="326" t="s">
        <v>3</v>
      </c>
      <c r="Q2" s="327" t="s">
        <v>4</v>
      </c>
    </row>
    <row r="3" spans="3:21" ht="18" customHeight="1">
      <c r="C3" s="331" t="s">
        <v>13</v>
      </c>
      <c r="D3" s="332"/>
      <c r="E3" s="333"/>
      <c r="F3" s="331" t="s">
        <v>13</v>
      </c>
      <c r="G3" s="332"/>
      <c r="H3" s="333"/>
      <c r="I3" s="331" t="s">
        <v>13</v>
      </c>
      <c r="J3" s="332"/>
      <c r="K3" s="333"/>
      <c r="L3" s="328" t="s">
        <v>324</v>
      </c>
      <c r="M3" s="329">
        <v>1</v>
      </c>
      <c r="N3" s="330" t="s">
        <v>8</v>
      </c>
      <c r="O3" s="331" t="s">
        <v>13</v>
      </c>
      <c r="P3" s="332"/>
      <c r="Q3" s="333"/>
    </row>
    <row r="4" spans="3:21" ht="18" customHeight="1">
      <c r="C4" s="331" t="s">
        <v>186</v>
      </c>
      <c r="D4" s="332">
        <v>2</v>
      </c>
      <c r="E4" s="333"/>
      <c r="F4" s="331" t="s">
        <v>186</v>
      </c>
      <c r="G4" s="332">
        <v>2</v>
      </c>
      <c r="H4" s="333"/>
      <c r="I4" s="331" t="s">
        <v>186</v>
      </c>
      <c r="J4" s="332">
        <v>2</v>
      </c>
      <c r="K4" s="333"/>
      <c r="L4" s="331" t="s">
        <v>13</v>
      </c>
      <c r="M4" s="332"/>
      <c r="N4" s="333"/>
      <c r="O4" s="331" t="s">
        <v>186</v>
      </c>
      <c r="P4" s="332">
        <v>2</v>
      </c>
      <c r="Q4" s="333"/>
    </row>
    <row r="5" spans="3:21" ht="18" customHeight="1">
      <c r="C5" s="331"/>
      <c r="D5" s="332"/>
      <c r="E5" s="333"/>
      <c r="F5" s="331"/>
      <c r="G5" s="332"/>
      <c r="H5" s="333"/>
      <c r="I5" s="331"/>
      <c r="J5" s="332"/>
      <c r="K5" s="333"/>
      <c r="L5" s="331" t="s">
        <v>186</v>
      </c>
      <c r="M5" s="332">
        <v>2</v>
      </c>
      <c r="N5" s="333"/>
      <c r="O5" s="331"/>
      <c r="P5" s="332"/>
      <c r="Q5" s="333"/>
    </row>
    <row r="6" spans="3:21" ht="18" customHeight="1">
      <c r="C6" s="331"/>
      <c r="D6" s="332"/>
      <c r="E6" s="333"/>
      <c r="F6" s="331"/>
      <c r="G6" s="332"/>
      <c r="H6" s="333"/>
      <c r="I6" s="331"/>
      <c r="J6" s="332"/>
      <c r="K6" s="333"/>
      <c r="L6" s="331"/>
      <c r="M6" s="332"/>
      <c r="N6" s="333"/>
      <c r="O6" s="331"/>
      <c r="P6" s="332"/>
      <c r="Q6" s="333"/>
      <c r="S6"/>
      <c r="T6"/>
      <c r="U6"/>
    </row>
    <row r="7" spans="3:21" ht="18" customHeight="1">
      <c r="C7" s="331"/>
      <c r="D7" s="332"/>
      <c r="E7" s="333"/>
      <c r="F7" s="331"/>
      <c r="G7" s="332"/>
      <c r="H7" s="333"/>
      <c r="I7" s="331"/>
      <c r="J7" s="332"/>
      <c r="K7" s="333"/>
      <c r="L7" s="331"/>
      <c r="M7" s="332"/>
      <c r="N7" s="333"/>
      <c r="O7" s="331"/>
      <c r="P7" s="332"/>
      <c r="Q7" s="333"/>
      <c r="S7"/>
      <c r="T7"/>
      <c r="U7"/>
    </row>
    <row r="8" spans="3:21" ht="18" customHeight="1">
      <c r="C8" s="331"/>
      <c r="D8" s="332"/>
      <c r="E8" s="333"/>
      <c r="F8" s="331"/>
      <c r="G8" s="332"/>
      <c r="H8" s="333"/>
      <c r="I8" s="331"/>
      <c r="J8" s="332"/>
      <c r="K8" s="333"/>
      <c r="L8" s="331"/>
      <c r="M8" s="332"/>
      <c r="N8" s="333"/>
      <c r="O8" s="331"/>
      <c r="P8" s="332"/>
      <c r="Q8" s="333"/>
    </row>
    <row r="9" spans="3:21" ht="18" customHeight="1">
      <c r="C9" s="331"/>
      <c r="D9" s="332"/>
      <c r="E9" s="333"/>
      <c r="F9" s="331"/>
      <c r="G9" s="332"/>
      <c r="H9" s="333"/>
      <c r="I9" s="331"/>
      <c r="J9" s="332"/>
      <c r="K9" s="333"/>
      <c r="L9" s="331"/>
      <c r="M9" s="332"/>
      <c r="N9" s="333"/>
      <c r="O9" s="331"/>
      <c r="P9" s="332"/>
      <c r="Q9" s="333"/>
    </row>
    <row r="10" spans="3:21" ht="18" customHeight="1">
      <c r="C10" s="331"/>
      <c r="D10" s="332"/>
      <c r="E10" s="333"/>
      <c r="F10" s="331"/>
      <c r="G10" s="332"/>
      <c r="H10" s="333"/>
      <c r="I10" s="331"/>
      <c r="J10" s="332"/>
      <c r="K10" s="333"/>
      <c r="L10" s="331"/>
      <c r="M10" s="332"/>
      <c r="N10" s="333"/>
      <c r="O10" s="331"/>
      <c r="P10" s="332"/>
      <c r="Q10" s="333"/>
    </row>
    <row r="11" spans="3:21" ht="18" customHeight="1">
      <c r="C11" s="331"/>
      <c r="D11" s="332"/>
      <c r="E11" s="333"/>
      <c r="F11" s="331"/>
      <c r="G11" s="332"/>
      <c r="H11" s="333"/>
      <c r="I11" s="331"/>
      <c r="J11" s="332"/>
      <c r="K11" s="333"/>
      <c r="L11" s="331"/>
      <c r="M11" s="332"/>
      <c r="N11" s="333"/>
      <c r="O11" s="331"/>
      <c r="P11" s="332"/>
      <c r="Q11" s="333"/>
    </row>
    <row r="12" spans="3:21" ht="18" customHeight="1">
      <c r="C12" s="331"/>
      <c r="D12" s="332"/>
      <c r="E12" s="333"/>
      <c r="F12" s="331"/>
      <c r="G12" s="332"/>
      <c r="H12" s="333"/>
      <c r="I12" s="331"/>
      <c r="J12" s="332"/>
      <c r="K12" s="333"/>
      <c r="L12" s="331"/>
      <c r="M12" s="332"/>
      <c r="N12" s="333"/>
      <c r="O12" s="331"/>
      <c r="P12" s="332"/>
      <c r="Q12" s="333"/>
    </row>
    <row r="13" spans="3:21" ht="18" customHeight="1">
      <c r="C13" s="331"/>
      <c r="D13" s="332"/>
      <c r="E13" s="333"/>
      <c r="F13" s="331"/>
      <c r="G13" s="332"/>
      <c r="H13" s="333"/>
      <c r="I13" s="331"/>
      <c r="J13" s="332"/>
      <c r="K13" s="333"/>
      <c r="L13" s="331"/>
      <c r="M13" s="332"/>
      <c r="N13" s="333"/>
      <c r="O13" s="331"/>
      <c r="P13" s="332"/>
      <c r="Q13" s="333"/>
    </row>
    <row r="14" spans="3:21" ht="18" customHeight="1">
      <c r="C14" s="331"/>
      <c r="D14" s="332"/>
      <c r="E14" s="333"/>
      <c r="F14" s="331"/>
      <c r="G14" s="332"/>
      <c r="H14" s="333"/>
      <c r="I14" s="331"/>
      <c r="J14" s="332"/>
      <c r="K14" s="333"/>
      <c r="L14" s="331"/>
      <c r="M14" s="332"/>
      <c r="N14" s="333"/>
      <c r="O14" s="331"/>
      <c r="P14" s="332"/>
      <c r="Q14" s="333"/>
    </row>
    <row r="15" spans="3:21" ht="18" customHeight="1">
      <c r="C15" s="331"/>
      <c r="D15" s="332"/>
      <c r="E15" s="333"/>
      <c r="F15" s="331"/>
      <c r="G15" s="332"/>
      <c r="H15" s="333"/>
      <c r="I15" s="331"/>
      <c r="J15" s="332"/>
      <c r="K15" s="333"/>
      <c r="L15" s="331"/>
      <c r="M15" s="332"/>
      <c r="N15" s="333"/>
      <c r="O15" s="331"/>
      <c r="P15" s="332"/>
      <c r="Q15" s="333"/>
    </row>
    <row r="16" spans="3:21" ht="18" customHeight="1">
      <c r="C16" s="331"/>
      <c r="D16" s="332"/>
      <c r="E16" s="333"/>
      <c r="F16" s="331"/>
      <c r="G16" s="332"/>
      <c r="H16" s="333"/>
      <c r="I16" s="331"/>
      <c r="J16" s="332"/>
      <c r="K16" s="333"/>
      <c r="L16" s="331"/>
      <c r="M16" s="332"/>
      <c r="N16" s="333"/>
      <c r="O16" s="331"/>
      <c r="P16" s="332"/>
      <c r="Q16" s="333"/>
    </row>
    <row r="17" spans="1:17" ht="18" customHeight="1">
      <c r="C17" s="331"/>
      <c r="D17" s="332"/>
      <c r="E17" s="333"/>
      <c r="F17" s="331"/>
      <c r="G17" s="332"/>
      <c r="H17" s="333"/>
      <c r="I17" s="331"/>
      <c r="J17" s="332"/>
      <c r="K17" s="333"/>
      <c r="L17" s="331"/>
      <c r="M17" s="332"/>
      <c r="N17" s="333"/>
      <c r="O17" s="331"/>
      <c r="P17" s="332"/>
      <c r="Q17" s="333"/>
    </row>
    <row r="18" spans="1:17" ht="18" customHeight="1">
      <c r="C18" s="331"/>
      <c r="D18" s="332"/>
      <c r="E18" s="333"/>
      <c r="F18" s="331"/>
      <c r="G18" s="332"/>
      <c r="H18" s="333"/>
      <c r="I18" s="331"/>
      <c r="J18" s="332"/>
      <c r="K18" s="333"/>
      <c r="L18" s="331"/>
      <c r="M18" s="332"/>
      <c r="N18" s="333"/>
      <c r="O18" s="331"/>
      <c r="P18" s="332"/>
      <c r="Q18" s="333"/>
    </row>
    <row r="19" spans="1:17" ht="18" customHeight="1">
      <c r="C19" s="331"/>
      <c r="D19" s="332"/>
      <c r="E19" s="333"/>
      <c r="F19" s="331"/>
      <c r="G19" s="332"/>
      <c r="H19" s="333"/>
      <c r="I19" s="331"/>
      <c r="J19" s="332"/>
      <c r="K19" s="333"/>
      <c r="L19" s="331"/>
      <c r="M19" s="332"/>
      <c r="N19" s="333"/>
      <c r="O19" s="331"/>
      <c r="P19" s="332"/>
      <c r="Q19" s="333"/>
    </row>
    <row r="20" spans="1:17" ht="18" customHeight="1">
      <c r="C20" s="331"/>
      <c r="D20" s="332"/>
      <c r="E20" s="333"/>
      <c r="F20" s="331"/>
      <c r="G20" s="332"/>
      <c r="H20" s="333"/>
      <c r="I20" s="331"/>
      <c r="J20" s="332"/>
      <c r="K20" s="333"/>
      <c r="L20" s="331"/>
      <c r="M20" s="332"/>
      <c r="N20" s="333"/>
      <c r="O20" s="331"/>
      <c r="P20" s="332"/>
      <c r="Q20" s="333"/>
    </row>
    <row r="21" spans="1:17" ht="18" customHeight="1">
      <c r="C21" s="331"/>
      <c r="D21" s="332"/>
      <c r="E21" s="333"/>
      <c r="F21" s="331"/>
      <c r="G21" s="332"/>
      <c r="H21" s="333"/>
      <c r="I21" s="331"/>
      <c r="J21" s="332"/>
      <c r="K21" s="333"/>
      <c r="L21" s="331"/>
      <c r="M21" s="332"/>
      <c r="N21" s="333"/>
      <c r="O21" s="331"/>
      <c r="P21" s="332"/>
      <c r="Q21" s="333"/>
    </row>
    <row r="22" spans="1:17" ht="18" customHeight="1">
      <c r="C22" s="331"/>
      <c r="D22" s="332"/>
      <c r="E22" s="333"/>
      <c r="F22" s="331"/>
      <c r="G22" s="332"/>
      <c r="H22" s="333"/>
      <c r="I22" s="331"/>
      <c r="J22" s="332"/>
      <c r="K22" s="333"/>
      <c r="L22" s="331"/>
      <c r="M22" s="332"/>
      <c r="N22" s="333"/>
      <c r="O22" s="331"/>
      <c r="P22" s="332"/>
      <c r="Q22" s="333"/>
    </row>
    <row r="23" spans="1:17" ht="18" customHeight="1">
      <c r="C23" s="331"/>
      <c r="D23" s="332"/>
      <c r="E23" s="333"/>
      <c r="F23" s="331"/>
      <c r="G23" s="332"/>
      <c r="H23" s="333"/>
      <c r="I23" s="331"/>
      <c r="J23" s="332"/>
      <c r="K23" s="333"/>
      <c r="L23" s="331"/>
      <c r="M23" s="332"/>
      <c r="N23" s="333"/>
      <c r="O23" s="331"/>
      <c r="P23" s="332"/>
      <c r="Q23" s="333"/>
    </row>
    <row r="24" spans="1:17" ht="18" customHeight="1">
      <c r="C24" s="324"/>
      <c r="D24" s="499">
        <f>SUM(D3:D23)</f>
        <v>2</v>
      </c>
      <c r="E24" s="500"/>
      <c r="F24" s="324"/>
      <c r="G24" s="499">
        <f>SUM(G3:G23)</f>
        <v>2</v>
      </c>
      <c r="H24" s="500"/>
      <c r="I24" s="324"/>
      <c r="J24" s="499">
        <f>SUM(J3:J23)</f>
        <v>2</v>
      </c>
      <c r="K24" s="500"/>
      <c r="L24" s="324"/>
      <c r="M24" s="499">
        <f>SUM(M3:M23)</f>
        <v>3</v>
      </c>
      <c r="N24" s="500"/>
      <c r="O24" s="324"/>
      <c r="P24" s="499">
        <f>SUM(P3:P23)</f>
        <v>2</v>
      </c>
      <c r="Q24" s="500"/>
    </row>
    <row r="25" spans="1:17" ht="18" customHeight="1">
      <c r="C25" s="496">
        <v>45726</v>
      </c>
      <c r="D25" s="497"/>
      <c r="E25" s="498"/>
      <c r="F25" s="496">
        <v>45727</v>
      </c>
      <c r="G25" s="497"/>
      <c r="H25" s="498"/>
      <c r="I25" s="496">
        <v>45728</v>
      </c>
      <c r="J25" s="497"/>
      <c r="K25" s="498"/>
      <c r="L25" s="496">
        <v>45729</v>
      </c>
      <c r="M25" s="497"/>
      <c r="N25" s="498"/>
      <c r="O25" s="496">
        <v>45730</v>
      </c>
      <c r="P25" s="497"/>
      <c r="Q25" s="498"/>
    </row>
    <row r="26" spans="1:17" ht="18" customHeight="1">
      <c r="C26" s="325" t="s">
        <v>1</v>
      </c>
      <c r="D26" s="326" t="s">
        <v>3</v>
      </c>
      <c r="E26" s="327" t="s">
        <v>4</v>
      </c>
      <c r="F26" s="325" t="s">
        <v>1</v>
      </c>
      <c r="G26" s="326" t="s">
        <v>3</v>
      </c>
      <c r="H26" s="327" t="s">
        <v>4</v>
      </c>
      <c r="I26" s="325" t="s">
        <v>1</v>
      </c>
      <c r="J26" s="326" t="s">
        <v>3</v>
      </c>
      <c r="K26" s="327" t="s">
        <v>4</v>
      </c>
      <c r="L26" s="325" t="s">
        <v>1</v>
      </c>
      <c r="M26" s="326" t="s">
        <v>3</v>
      </c>
      <c r="N26" s="327" t="s">
        <v>4</v>
      </c>
      <c r="O26" s="325" t="s">
        <v>1</v>
      </c>
      <c r="P26" s="326" t="s">
        <v>3</v>
      </c>
      <c r="Q26" s="327" t="s">
        <v>4</v>
      </c>
    </row>
    <row r="27" spans="1:17" ht="18" customHeight="1">
      <c r="A27" s="342" t="s">
        <v>325</v>
      </c>
      <c r="C27" s="331" t="s">
        <v>13</v>
      </c>
      <c r="D27" s="332"/>
      <c r="E27" s="333"/>
      <c r="F27" s="331" t="s">
        <v>13</v>
      </c>
      <c r="G27" s="332"/>
      <c r="H27" s="333"/>
      <c r="I27" s="331" t="s">
        <v>13</v>
      </c>
      <c r="J27" s="332"/>
      <c r="K27" s="333"/>
      <c r="L27" s="328" t="s">
        <v>324</v>
      </c>
      <c r="M27" s="329">
        <v>1</v>
      </c>
      <c r="N27" s="330" t="s">
        <v>8</v>
      </c>
      <c r="O27" s="331" t="s">
        <v>13</v>
      </c>
      <c r="P27" s="332"/>
      <c r="Q27" s="333"/>
    </row>
    <row r="28" spans="1:17" ht="18" customHeight="1">
      <c r="A28" s="343" t="s">
        <v>69</v>
      </c>
      <c r="C28" s="331" t="s">
        <v>186</v>
      </c>
      <c r="D28" s="332">
        <v>2</v>
      </c>
      <c r="E28" s="333"/>
      <c r="F28" s="331" t="s">
        <v>186</v>
      </c>
      <c r="G28" s="332">
        <v>2</v>
      </c>
      <c r="H28" s="333"/>
      <c r="I28" s="331" t="s">
        <v>186</v>
      </c>
      <c r="J28" s="332">
        <v>2</v>
      </c>
      <c r="K28" s="333"/>
      <c r="L28" s="331" t="s">
        <v>13</v>
      </c>
      <c r="M28" s="332"/>
      <c r="N28" s="333"/>
      <c r="O28" s="331" t="s">
        <v>186</v>
      </c>
      <c r="P28" s="332">
        <v>2</v>
      </c>
      <c r="Q28" s="333"/>
    </row>
    <row r="29" spans="1:17" ht="18" customHeight="1">
      <c r="A29" s="344" t="s">
        <v>70</v>
      </c>
      <c r="C29" s="331"/>
      <c r="D29" s="332"/>
      <c r="E29" s="333"/>
      <c r="F29" s="331"/>
      <c r="G29" s="332"/>
      <c r="H29" s="333"/>
      <c r="I29" s="331"/>
      <c r="J29" s="332"/>
      <c r="K29" s="333"/>
      <c r="L29" s="331" t="s">
        <v>186</v>
      </c>
      <c r="M29" s="332">
        <v>2</v>
      </c>
      <c r="N29" s="333"/>
      <c r="O29" s="331"/>
      <c r="P29" s="332"/>
      <c r="Q29" s="333"/>
    </row>
    <row r="30" spans="1:17" ht="18" customHeight="1">
      <c r="A30" s="345" t="s">
        <v>72</v>
      </c>
      <c r="C30" s="331"/>
      <c r="D30" s="332"/>
      <c r="E30" s="333"/>
      <c r="F30" s="331"/>
      <c r="G30" s="332"/>
      <c r="H30" s="333"/>
      <c r="I30" s="331"/>
      <c r="J30" s="332"/>
      <c r="K30" s="333"/>
      <c r="L30" s="331"/>
      <c r="M30" s="332"/>
      <c r="N30" s="333"/>
      <c r="O30" s="331"/>
      <c r="P30" s="332"/>
      <c r="Q30" s="333"/>
    </row>
    <row r="31" spans="1:17" ht="18" customHeight="1">
      <c r="A31" s="346" t="s">
        <v>67</v>
      </c>
      <c r="C31" s="331"/>
      <c r="D31" s="332"/>
      <c r="E31" s="333"/>
      <c r="F31" s="331"/>
      <c r="G31" s="332"/>
      <c r="H31" s="333"/>
      <c r="I31" s="331"/>
      <c r="J31" s="332"/>
      <c r="K31" s="333"/>
      <c r="L31" s="331"/>
      <c r="M31" s="332"/>
      <c r="N31" s="333"/>
      <c r="O31" s="331"/>
      <c r="P31" s="332"/>
      <c r="Q31" s="333"/>
    </row>
    <row r="32" spans="1:17" ht="18" customHeight="1">
      <c r="A32" s="338" t="s">
        <v>65</v>
      </c>
      <c r="C32" s="331"/>
      <c r="D32" s="332"/>
      <c r="E32" s="333"/>
      <c r="F32" s="331"/>
      <c r="G32" s="332"/>
      <c r="H32" s="333"/>
      <c r="I32" s="331"/>
      <c r="J32" s="332"/>
      <c r="K32" s="333"/>
      <c r="L32" s="331"/>
      <c r="M32" s="332"/>
      <c r="N32" s="333"/>
      <c r="O32" s="331"/>
      <c r="P32" s="332"/>
      <c r="Q32" s="333"/>
    </row>
    <row r="33" spans="1:17" ht="18" customHeight="1">
      <c r="A33" s="397" t="s">
        <v>326</v>
      </c>
      <c r="C33" s="331"/>
      <c r="D33" s="332"/>
      <c r="E33" s="333"/>
      <c r="F33" s="331"/>
      <c r="G33" s="332"/>
      <c r="H33" s="333"/>
      <c r="I33" s="331"/>
      <c r="J33" s="332"/>
      <c r="K33" s="333"/>
      <c r="L33" s="331"/>
      <c r="M33" s="332"/>
      <c r="N33" s="333"/>
      <c r="O33" s="331"/>
      <c r="P33" s="332"/>
      <c r="Q33" s="333"/>
    </row>
    <row r="34" spans="1:17" ht="18" customHeight="1">
      <c r="C34" s="331"/>
      <c r="D34" s="332"/>
      <c r="E34" s="333"/>
      <c r="F34" s="331"/>
      <c r="G34" s="332"/>
      <c r="H34" s="333"/>
      <c r="I34" s="331"/>
      <c r="J34" s="332"/>
      <c r="K34" s="333"/>
      <c r="L34" s="331"/>
      <c r="M34" s="332"/>
      <c r="N34" s="333"/>
      <c r="O34" s="331"/>
      <c r="P34" s="332"/>
      <c r="Q34" s="333"/>
    </row>
    <row r="35" spans="1:17" ht="18" customHeight="1">
      <c r="C35" s="331"/>
      <c r="D35" s="332"/>
      <c r="E35" s="333"/>
      <c r="F35" s="331"/>
      <c r="G35" s="332"/>
      <c r="H35" s="333"/>
      <c r="I35" s="331"/>
      <c r="J35" s="332"/>
      <c r="K35" s="333"/>
      <c r="L35" s="331"/>
      <c r="M35" s="332"/>
      <c r="N35" s="333"/>
      <c r="O35" s="331"/>
      <c r="P35" s="332"/>
      <c r="Q35" s="333"/>
    </row>
    <row r="36" spans="1:17" ht="18" customHeight="1">
      <c r="C36" s="331"/>
      <c r="D36" s="332"/>
      <c r="E36" s="333"/>
      <c r="F36" s="331"/>
      <c r="G36" s="332"/>
      <c r="H36" s="333"/>
      <c r="I36" s="331"/>
      <c r="J36" s="332"/>
      <c r="K36" s="333"/>
      <c r="L36" s="331"/>
      <c r="M36" s="332"/>
      <c r="N36" s="333"/>
      <c r="O36" s="331"/>
      <c r="P36" s="332"/>
      <c r="Q36" s="333"/>
    </row>
    <row r="37" spans="1:17" ht="18" customHeight="1">
      <c r="C37" s="331"/>
      <c r="D37" s="332"/>
      <c r="E37" s="333"/>
      <c r="F37" s="331"/>
      <c r="G37" s="332"/>
      <c r="H37" s="333"/>
      <c r="I37" s="331"/>
      <c r="J37" s="332"/>
      <c r="K37" s="333"/>
      <c r="L37" s="331"/>
      <c r="M37" s="332"/>
      <c r="N37" s="333"/>
      <c r="O37" s="331"/>
      <c r="P37" s="332"/>
      <c r="Q37" s="333"/>
    </row>
    <row r="38" spans="1:17" ht="18" customHeight="1">
      <c r="C38" s="331"/>
      <c r="D38" s="332"/>
      <c r="E38" s="333"/>
      <c r="F38" s="331"/>
      <c r="G38" s="332"/>
      <c r="H38" s="333"/>
      <c r="I38" s="331"/>
      <c r="J38" s="332"/>
      <c r="K38" s="333"/>
      <c r="L38" s="331"/>
      <c r="M38" s="332"/>
      <c r="N38" s="333"/>
      <c r="O38" s="331"/>
      <c r="P38" s="332"/>
      <c r="Q38" s="333"/>
    </row>
    <row r="39" spans="1:17" ht="18" customHeight="1">
      <c r="C39" s="331"/>
      <c r="D39" s="332"/>
      <c r="E39" s="333"/>
      <c r="F39" s="331"/>
      <c r="G39" s="332"/>
      <c r="H39" s="333"/>
      <c r="I39" s="331"/>
      <c r="J39" s="332"/>
      <c r="K39" s="333"/>
      <c r="L39" s="331"/>
      <c r="M39" s="332"/>
      <c r="N39" s="333"/>
      <c r="O39" s="331"/>
      <c r="P39" s="332"/>
      <c r="Q39" s="333"/>
    </row>
    <row r="40" spans="1:17" ht="18" customHeight="1">
      <c r="C40" s="331"/>
      <c r="D40" s="332"/>
      <c r="E40" s="333"/>
      <c r="F40" s="331"/>
      <c r="G40" s="332"/>
      <c r="H40" s="333"/>
      <c r="I40" s="331"/>
      <c r="J40" s="332"/>
      <c r="K40" s="333"/>
      <c r="L40" s="331"/>
      <c r="M40" s="332"/>
      <c r="N40" s="333"/>
      <c r="O40" s="331"/>
      <c r="P40" s="332"/>
      <c r="Q40" s="333"/>
    </row>
    <row r="41" spans="1:17" ht="18" customHeight="1">
      <c r="C41" s="331"/>
      <c r="D41" s="332"/>
      <c r="E41" s="333"/>
      <c r="F41" s="331"/>
      <c r="G41" s="332"/>
      <c r="H41" s="333"/>
      <c r="I41" s="331"/>
      <c r="J41" s="332"/>
      <c r="K41" s="333"/>
      <c r="L41" s="331"/>
      <c r="M41" s="332"/>
      <c r="N41" s="333"/>
      <c r="O41" s="331"/>
      <c r="P41" s="332"/>
      <c r="Q41" s="333"/>
    </row>
    <row r="42" spans="1:17" ht="18" customHeight="1">
      <c r="C42" s="331"/>
      <c r="D42" s="332"/>
      <c r="E42" s="333"/>
      <c r="F42" s="331"/>
      <c r="G42" s="332"/>
      <c r="H42" s="333"/>
      <c r="I42" s="331"/>
      <c r="J42" s="332"/>
      <c r="K42" s="333"/>
      <c r="L42" s="331"/>
      <c r="M42" s="332"/>
      <c r="N42" s="333"/>
      <c r="O42" s="331"/>
      <c r="P42" s="332"/>
      <c r="Q42" s="333"/>
    </row>
    <row r="43" spans="1:17" ht="18" customHeight="1">
      <c r="C43" s="331"/>
      <c r="D43" s="332"/>
      <c r="E43" s="333"/>
      <c r="F43" s="331"/>
      <c r="G43" s="332"/>
      <c r="H43" s="333"/>
      <c r="I43" s="331"/>
      <c r="J43" s="332"/>
      <c r="K43" s="333"/>
      <c r="L43" s="331"/>
      <c r="M43" s="332"/>
      <c r="N43" s="333"/>
      <c r="O43" s="331"/>
      <c r="P43" s="332"/>
      <c r="Q43" s="333"/>
    </row>
    <row r="44" spans="1:17" ht="18" customHeight="1">
      <c r="C44" s="331"/>
      <c r="D44" s="332"/>
      <c r="E44" s="333"/>
      <c r="F44" s="331"/>
      <c r="G44" s="332"/>
      <c r="H44" s="333"/>
      <c r="I44" s="331"/>
      <c r="J44" s="332"/>
      <c r="K44" s="333"/>
      <c r="L44" s="331"/>
      <c r="M44" s="332"/>
      <c r="N44" s="333"/>
      <c r="O44" s="331"/>
      <c r="P44" s="332"/>
      <c r="Q44" s="333"/>
    </row>
    <row r="45" spans="1:17" ht="18" customHeight="1">
      <c r="C45" s="331"/>
      <c r="D45" s="332"/>
      <c r="E45" s="333"/>
      <c r="F45" s="331"/>
      <c r="G45" s="332"/>
      <c r="H45" s="333"/>
      <c r="I45" s="331"/>
      <c r="J45" s="332"/>
      <c r="K45" s="333"/>
      <c r="L45" s="331"/>
      <c r="M45" s="332"/>
      <c r="N45" s="333"/>
      <c r="O45" s="331"/>
      <c r="P45" s="332"/>
      <c r="Q45" s="333"/>
    </row>
    <row r="46" spans="1:17" ht="18" customHeight="1">
      <c r="C46" s="331"/>
      <c r="D46" s="332"/>
      <c r="E46" s="333"/>
      <c r="F46" s="331"/>
      <c r="G46" s="332"/>
      <c r="H46" s="333"/>
      <c r="I46" s="331"/>
      <c r="J46" s="332"/>
      <c r="K46" s="333"/>
      <c r="L46" s="331"/>
      <c r="M46" s="332"/>
      <c r="N46" s="333"/>
      <c r="O46" s="331"/>
      <c r="P46" s="332"/>
      <c r="Q46" s="333"/>
    </row>
    <row r="47" spans="1:17" ht="18" customHeight="1">
      <c r="C47" s="331"/>
      <c r="D47" s="332"/>
      <c r="E47" s="333"/>
      <c r="F47" s="331"/>
      <c r="G47" s="332"/>
      <c r="H47" s="333"/>
      <c r="I47" s="331"/>
      <c r="J47" s="332"/>
      <c r="K47" s="333"/>
      <c r="L47" s="331"/>
      <c r="M47" s="332"/>
      <c r="N47" s="333"/>
      <c r="O47" s="331"/>
      <c r="P47" s="332"/>
      <c r="Q47" s="333"/>
    </row>
    <row r="48" spans="1:17" ht="18" customHeight="1">
      <c r="C48" s="324"/>
      <c r="D48" s="499">
        <f>SUM(D27:D47)</f>
        <v>2</v>
      </c>
      <c r="E48" s="500"/>
      <c r="F48" s="324"/>
      <c r="G48" s="499">
        <f>SUM(G27:G47)</f>
        <v>2</v>
      </c>
      <c r="H48" s="500"/>
      <c r="I48" s="324"/>
      <c r="J48" s="499">
        <f>SUM(J27:J47)</f>
        <v>2</v>
      </c>
      <c r="K48" s="500"/>
      <c r="L48" s="324"/>
      <c r="M48" s="499">
        <f>SUM(M27:M47)</f>
        <v>3</v>
      </c>
      <c r="N48" s="500"/>
      <c r="O48" s="324"/>
      <c r="P48" s="499">
        <f>SUM(P27:P47)</f>
        <v>2</v>
      </c>
      <c r="Q48" s="500"/>
    </row>
    <row r="49" spans="3:17" ht="18" customHeight="1">
      <c r="C49" s="496">
        <v>45733</v>
      </c>
      <c r="D49" s="497"/>
      <c r="E49" s="498"/>
      <c r="F49" s="496">
        <v>45734</v>
      </c>
      <c r="G49" s="497"/>
      <c r="H49" s="498"/>
      <c r="I49" s="496">
        <v>45735</v>
      </c>
      <c r="J49" s="497"/>
      <c r="K49" s="498"/>
      <c r="L49" s="496">
        <v>45736</v>
      </c>
      <c r="M49" s="497"/>
      <c r="N49" s="498"/>
      <c r="O49" s="496">
        <v>45737</v>
      </c>
      <c r="P49" s="497"/>
      <c r="Q49" s="498"/>
    </row>
    <row r="50" spans="3:17" ht="18" customHeight="1">
      <c r="C50" s="325" t="s">
        <v>1</v>
      </c>
      <c r="D50" s="326" t="s">
        <v>3</v>
      </c>
      <c r="E50" s="327" t="s">
        <v>4</v>
      </c>
      <c r="F50" s="325" t="s">
        <v>1</v>
      </c>
      <c r="G50" s="326" t="s">
        <v>3</v>
      </c>
      <c r="H50" s="327" t="s">
        <v>4</v>
      </c>
      <c r="I50" s="325" t="s">
        <v>1</v>
      </c>
      <c r="J50" s="326" t="s">
        <v>3</v>
      </c>
      <c r="K50" s="327" t="s">
        <v>4</v>
      </c>
      <c r="L50" s="325" t="s">
        <v>1</v>
      </c>
      <c r="M50" s="326" t="s">
        <v>3</v>
      </c>
      <c r="N50" s="327" t="s">
        <v>4</v>
      </c>
      <c r="O50" s="325" t="s">
        <v>1</v>
      </c>
      <c r="P50" s="326" t="s">
        <v>3</v>
      </c>
      <c r="Q50" s="327" t="s">
        <v>4</v>
      </c>
    </row>
    <row r="51" spans="3:17" ht="18" customHeight="1">
      <c r="C51" s="331" t="s">
        <v>13</v>
      </c>
      <c r="D51" s="332"/>
      <c r="E51" s="333"/>
      <c r="F51" s="331" t="s">
        <v>13</v>
      </c>
      <c r="G51" s="332"/>
      <c r="H51" s="333"/>
      <c r="I51" s="331" t="s">
        <v>13</v>
      </c>
      <c r="J51" s="332"/>
      <c r="K51" s="333"/>
      <c r="L51" s="328" t="s">
        <v>324</v>
      </c>
      <c r="M51" s="329">
        <v>1</v>
      </c>
      <c r="N51" s="330" t="s">
        <v>8</v>
      </c>
      <c r="O51" s="331" t="s">
        <v>13</v>
      </c>
      <c r="P51" s="332"/>
      <c r="Q51" s="333"/>
    </row>
    <row r="52" spans="3:17" ht="19.5" customHeight="1">
      <c r="C52" s="331" t="s">
        <v>186</v>
      </c>
      <c r="D52" s="332">
        <v>2</v>
      </c>
      <c r="E52" s="333"/>
      <c r="F52" s="331" t="s">
        <v>186</v>
      </c>
      <c r="G52" s="332">
        <v>2</v>
      </c>
      <c r="H52" s="333"/>
      <c r="I52" s="331" t="s">
        <v>186</v>
      </c>
      <c r="J52" s="332">
        <v>2</v>
      </c>
      <c r="K52" s="333"/>
      <c r="L52" s="331" t="s">
        <v>13</v>
      </c>
      <c r="M52" s="332"/>
      <c r="N52" s="333"/>
      <c r="O52" s="331" t="s">
        <v>186</v>
      </c>
      <c r="P52" s="332">
        <v>2</v>
      </c>
      <c r="Q52" s="333"/>
    </row>
    <row r="53" spans="3:17" ht="18" customHeight="1">
      <c r="C53" s="331"/>
      <c r="D53" s="332"/>
      <c r="E53" s="333"/>
      <c r="F53" s="331"/>
      <c r="G53" s="332"/>
      <c r="H53" s="333"/>
      <c r="I53" s="331"/>
      <c r="J53" s="332"/>
      <c r="K53" s="333"/>
      <c r="L53" s="331" t="s">
        <v>186</v>
      </c>
      <c r="M53" s="332">
        <v>2</v>
      </c>
      <c r="N53" s="333"/>
      <c r="O53" s="331"/>
      <c r="P53" s="332"/>
      <c r="Q53" s="333"/>
    </row>
    <row r="54" spans="3:17" ht="18" customHeight="1">
      <c r="C54" s="331"/>
      <c r="D54" s="332"/>
      <c r="E54" s="333"/>
      <c r="F54" s="331"/>
      <c r="G54" s="332"/>
      <c r="H54" s="333"/>
      <c r="I54" s="331"/>
      <c r="J54" s="332"/>
      <c r="K54" s="333"/>
      <c r="L54" s="331"/>
      <c r="M54" s="332"/>
      <c r="N54" s="333"/>
      <c r="O54" s="331"/>
      <c r="P54" s="332"/>
      <c r="Q54" s="333"/>
    </row>
    <row r="55" spans="3:17" ht="18" customHeight="1">
      <c r="C55" s="331"/>
      <c r="D55" s="332"/>
      <c r="E55" s="333"/>
      <c r="F55" s="331"/>
      <c r="G55" s="332"/>
      <c r="H55" s="333"/>
      <c r="I55" s="331"/>
      <c r="J55" s="332"/>
      <c r="K55" s="333"/>
      <c r="L55" s="331"/>
      <c r="M55" s="332"/>
      <c r="N55" s="333"/>
      <c r="O55" s="331"/>
      <c r="P55" s="332"/>
      <c r="Q55" s="333"/>
    </row>
    <row r="56" spans="3:17" ht="18" customHeight="1">
      <c r="C56" s="331"/>
      <c r="D56" s="332"/>
      <c r="E56" s="333"/>
      <c r="F56" s="331"/>
      <c r="G56" s="332"/>
      <c r="H56" s="333"/>
      <c r="I56" s="331"/>
      <c r="J56" s="332"/>
      <c r="K56" s="333"/>
      <c r="L56" s="331"/>
      <c r="M56" s="332"/>
      <c r="N56" s="333"/>
      <c r="O56" s="331"/>
      <c r="P56" s="332"/>
      <c r="Q56" s="333"/>
    </row>
    <row r="57" spans="3:17" ht="18" customHeight="1">
      <c r="C57" s="331"/>
      <c r="D57" s="332"/>
      <c r="E57" s="333"/>
      <c r="F57" s="331"/>
      <c r="G57" s="332"/>
      <c r="H57" s="333"/>
      <c r="I57" s="331"/>
      <c r="J57" s="332"/>
      <c r="K57" s="333"/>
      <c r="L57" s="331"/>
      <c r="M57" s="332"/>
      <c r="N57" s="333"/>
      <c r="O57" s="331"/>
      <c r="P57" s="332"/>
      <c r="Q57" s="333"/>
    </row>
    <row r="58" spans="3:17" ht="18" customHeight="1">
      <c r="C58" s="331"/>
      <c r="D58" s="332"/>
      <c r="E58" s="333"/>
      <c r="F58" s="331"/>
      <c r="G58" s="332"/>
      <c r="H58" s="333"/>
      <c r="I58" s="331"/>
      <c r="J58" s="332"/>
      <c r="K58" s="333"/>
      <c r="L58" s="331"/>
      <c r="M58" s="332"/>
      <c r="N58" s="333"/>
      <c r="O58" s="331"/>
      <c r="P58" s="332"/>
      <c r="Q58" s="333"/>
    </row>
    <row r="59" spans="3:17" ht="18" customHeight="1">
      <c r="C59" s="331"/>
      <c r="D59" s="332"/>
      <c r="E59" s="333"/>
      <c r="F59" s="331"/>
      <c r="G59" s="332"/>
      <c r="H59" s="333"/>
      <c r="I59" s="331"/>
      <c r="J59" s="332"/>
      <c r="K59" s="333"/>
      <c r="L59" s="331"/>
      <c r="M59" s="332"/>
      <c r="N59" s="333"/>
      <c r="O59" s="331"/>
      <c r="P59" s="332"/>
      <c r="Q59" s="333"/>
    </row>
    <row r="60" spans="3:17" ht="18" customHeight="1">
      <c r="C60" s="331"/>
      <c r="D60" s="332"/>
      <c r="E60" s="333"/>
      <c r="F60" s="331"/>
      <c r="G60" s="332"/>
      <c r="H60" s="333"/>
      <c r="I60" s="331"/>
      <c r="J60" s="332"/>
      <c r="K60" s="333"/>
      <c r="L60" s="331"/>
      <c r="M60" s="332"/>
      <c r="N60" s="333"/>
      <c r="O60" s="331"/>
      <c r="P60" s="332"/>
      <c r="Q60" s="333"/>
    </row>
    <row r="61" spans="3:17" ht="18" customHeight="1">
      <c r="C61" s="331"/>
      <c r="D61" s="332"/>
      <c r="E61" s="333"/>
      <c r="F61" s="331"/>
      <c r="G61" s="332"/>
      <c r="H61" s="333"/>
      <c r="I61" s="331"/>
      <c r="J61" s="332"/>
      <c r="K61" s="333"/>
      <c r="L61" s="331"/>
      <c r="M61" s="332"/>
      <c r="N61" s="333"/>
      <c r="O61" s="331"/>
      <c r="P61" s="332"/>
      <c r="Q61" s="333"/>
    </row>
    <row r="62" spans="3:17" ht="18" customHeight="1">
      <c r="C62" s="331"/>
      <c r="D62" s="332"/>
      <c r="E62" s="333"/>
      <c r="F62" s="331"/>
      <c r="G62" s="332"/>
      <c r="H62" s="333"/>
      <c r="I62" s="331"/>
      <c r="J62" s="332"/>
      <c r="K62" s="333"/>
      <c r="L62" s="331"/>
      <c r="M62" s="332"/>
      <c r="N62" s="333"/>
      <c r="O62" s="331"/>
      <c r="P62" s="332"/>
      <c r="Q62" s="333"/>
    </row>
    <row r="63" spans="3:17" ht="18" customHeight="1">
      <c r="C63" s="331"/>
      <c r="D63" s="332"/>
      <c r="E63" s="333"/>
      <c r="F63" s="331"/>
      <c r="G63" s="332"/>
      <c r="H63" s="333"/>
      <c r="I63" s="331"/>
      <c r="J63" s="332"/>
      <c r="K63" s="333"/>
      <c r="L63" s="331"/>
      <c r="M63" s="332"/>
      <c r="N63" s="333"/>
      <c r="O63" s="331"/>
      <c r="P63" s="332"/>
      <c r="Q63" s="333"/>
    </row>
    <row r="64" spans="3:17" ht="18" customHeight="1">
      <c r="C64" s="331"/>
      <c r="D64" s="332"/>
      <c r="E64" s="333"/>
      <c r="F64" s="331"/>
      <c r="G64" s="332"/>
      <c r="H64" s="333"/>
      <c r="I64" s="331"/>
      <c r="J64" s="332"/>
      <c r="K64" s="333"/>
      <c r="L64" s="331"/>
      <c r="M64" s="332"/>
      <c r="N64" s="333"/>
      <c r="O64" s="331"/>
      <c r="P64" s="332"/>
      <c r="Q64" s="333"/>
    </row>
    <row r="65" spans="3:20" ht="18" customHeight="1">
      <c r="C65" s="331"/>
      <c r="D65" s="332"/>
      <c r="E65" s="333"/>
      <c r="F65" s="331"/>
      <c r="G65" s="332"/>
      <c r="H65" s="333"/>
      <c r="I65" s="331"/>
      <c r="J65" s="332"/>
      <c r="K65" s="333"/>
      <c r="L65" s="331"/>
      <c r="M65" s="332"/>
      <c r="N65" s="333"/>
      <c r="O65" s="331"/>
      <c r="P65" s="332"/>
      <c r="Q65" s="333"/>
    </row>
    <row r="66" spans="3:20" ht="18" customHeight="1">
      <c r="C66" s="331"/>
      <c r="D66" s="332"/>
      <c r="E66" s="333"/>
      <c r="F66" s="331"/>
      <c r="G66" s="332"/>
      <c r="H66" s="333"/>
      <c r="I66" s="331"/>
      <c r="J66" s="332"/>
      <c r="K66" s="333"/>
      <c r="L66" s="331"/>
      <c r="M66" s="332"/>
      <c r="N66" s="333"/>
      <c r="O66" s="331"/>
      <c r="P66" s="332"/>
      <c r="Q66" s="333"/>
    </row>
    <row r="67" spans="3:20" ht="18" customHeight="1">
      <c r="C67" s="331"/>
      <c r="D67" s="332"/>
      <c r="E67" s="333"/>
      <c r="F67" s="331"/>
      <c r="G67" s="332"/>
      <c r="H67" s="333"/>
      <c r="I67" s="331"/>
      <c r="J67" s="332"/>
      <c r="K67" s="333"/>
      <c r="L67" s="331"/>
      <c r="M67" s="332"/>
      <c r="N67" s="333"/>
      <c r="O67" s="331"/>
      <c r="P67" s="332"/>
      <c r="Q67" s="333"/>
    </row>
    <row r="68" spans="3:20" ht="18" customHeight="1">
      <c r="C68" s="331"/>
      <c r="D68" s="332"/>
      <c r="E68" s="333"/>
      <c r="F68" s="331"/>
      <c r="G68" s="332"/>
      <c r="H68" s="333"/>
      <c r="I68" s="331"/>
      <c r="J68" s="332"/>
      <c r="K68" s="333"/>
      <c r="L68" s="331"/>
      <c r="M68" s="332"/>
      <c r="N68" s="333"/>
      <c r="O68" s="331"/>
      <c r="P68" s="332"/>
      <c r="Q68" s="333"/>
      <c r="S68"/>
      <c r="T68"/>
    </row>
    <row r="69" spans="3:20" ht="18" customHeight="1">
      <c r="C69" s="331"/>
      <c r="D69" s="332"/>
      <c r="E69" s="333"/>
      <c r="F69" s="331"/>
      <c r="G69" s="332"/>
      <c r="H69" s="333"/>
      <c r="I69" s="331"/>
      <c r="J69" s="332"/>
      <c r="K69" s="333"/>
      <c r="L69" s="331"/>
      <c r="M69" s="332"/>
      <c r="N69" s="333"/>
      <c r="O69" s="331"/>
      <c r="P69" s="332"/>
      <c r="Q69" s="333"/>
      <c r="S69"/>
      <c r="T69"/>
    </row>
    <row r="70" spans="3:20" ht="18" customHeight="1">
      <c r="C70" s="331"/>
      <c r="D70" s="332"/>
      <c r="E70" s="333"/>
      <c r="F70" s="331"/>
      <c r="G70" s="332"/>
      <c r="H70" s="333"/>
      <c r="I70" s="331"/>
      <c r="J70" s="332"/>
      <c r="K70" s="333"/>
      <c r="L70" s="331"/>
      <c r="M70" s="332"/>
      <c r="N70" s="333"/>
      <c r="O70" s="331"/>
      <c r="P70" s="332"/>
      <c r="Q70" s="333"/>
      <c r="S70"/>
      <c r="T70"/>
    </row>
    <row r="71" spans="3:20" ht="18" customHeight="1">
      <c r="C71" s="331"/>
      <c r="D71" s="332"/>
      <c r="E71" s="333"/>
      <c r="F71" s="331"/>
      <c r="G71" s="332"/>
      <c r="H71" s="333"/>
      <c r="I71" s="331"/>
      <c r="J71" s="332"/>
      <c r="K71" s="333"/>
      <c r="L71" s="331"/>
      <c r="M71" s="332"/>
      <c r="N71" s="333"/>
      <c r="O71" s="331"/>
      <c r="P71" s="332"/>
      <c r="Q71" s="333"/>
      <c r="S71"/>
      <c r="T71"/>
    </row>
    <row r="72" spans="3:20" ht="18" customHeight="1">
      <c r="C72" s="324"/>
      <c r="D72" s="499">
        <f>SUM(D51:D71)</f>
        <v>2</v>
      </c>
      <c r="E72" s="500"/>
      <c r="F72" s="324"/>
      <c r="G72" s="499">
        <f>SUM(G51:G71)</f>
        <v>2</v>
      </c>
      <c r="H72" s="500"/>
      <c r="I72" s="324"/>
      <c r="J72" s="499">
        <f>SUM(J51:J71)</f>
        <v>2</v>
      </c>
      <c r="K72" s="500"/>
      <c r="L72" s="324"/>
      <c r="M72" s="499">
        <f>SUM(M51:M71)</f>
        <v>3</v>
      </c>
      <c r="N72" s="500"/>
      <c r="O72" s="324"/>
      <c r="P72" s="499">
        <f>SUM(P51:P71)</f>
        <v>2</v>
      </c>
      <c r="Q72" s="500"/>
      <c r="S72"/>
      <c r="T72"/>
    </row>
    <row r="73" spans="3:20" ht="18" customHeight="1">
      <c r="C73" s="496">
        <v>45740</v>
      </c>
      <c r="D73" s="497"/>
      <c r="E73" s="498"/>
      <c r="F73" s="496">
        <v>45741</v>
      </c>
      <c r="G73" s="497"/>
      <c r="H73" s="498"/>
      <c r="I73" s="496">
        <v>45742</v>
      </c>
      <c r="J73" s="497"/>
      <c r="K73" s="498"/>
      <c r="L73" s="496">
        <v>45743</v>
      </c>
      <c r="M73" s="497"/>
      <c r="N73" s="498"/>
      <c r="O73" s="496">
        <v>45744</v>
      </c>
      <c r="P73" s="497"/>
      <c r="Q73" s="498"/>
      <c r="S73"/>
      <c r="T73"/>
    </row>
    <row r="74" spans="3:20" ht="18" customHeight="1">
      <c r="C74" s="325" t="s">
        <v>1</v>
      </c>
      <c r="D74" s="326" t="s">
        <v>3</v>
      </c>
      <c r="E74" s="327" t="s">
        <v>4</v>
      </c>
      <c r="F74" s="325" t="s">
        <v>1</v>
      </c>
      <c r="G74" s="326" t="s">
        <v>3</v>
      </c>
      <c r="H74" s="327" t="s">
        <v>4</v>
      </c>
      <c r="I74" s="325" t="s">
        <v>1</v>
      </c>
      <c r="J74" s="326" t="s">
        <v>3</v>
      </c>
      <c r="K74" s="327" t="s">
        <v>4</v>
      </c>
      <c r="L74" s="325" t="s">
        <v>1</v>
      </c>
      <c r="M74" s="326" t="s">
        <v>3</v>
      </c>
      <c r="N74" s="327" t="s">
        <v>4</v>
      </c>
      <c r="O74" s="325" t="s">
        <v>1</v>
      </c>
      <c r="P74" s="326" t="s">
        <v>3</v>
      </c>
      <c r="Q74" s="327" t="s">
        <v>4</v>
      </c>
      <c r="S74"/>
      <c r="T74"/>
    </row>
    <row r="75" spans="3:20" ht="18" customHeight="1">
      <c r="C75" s="368"/>
      <c r="D75" s="369" t="s">
        <v>126</v>
      </c>
      <c r="E75" s="370"/>
      <c r="F75" s="331" t="s">
        <v>13</v>
      </c>
      <c r="G75" s="332"/>
      <c r="H75" s="333"/>
      <c r="I75" s="331" t="s">
        <v>13</v>
      </c>
      <c r="J75" s="332"/>
      <c r="K75" s="333"/>
      <c r="L75" s="328" t="s">
        <v>324</v>
      </c>
      <c r="M75" s="329">
        <v>1</v>
      </c>
      <c r="N75" s="330" t="s">
        <v>8</v>
      </c>
      <c r="O75" s="331" t="s">
        <v>13</v>
      </c>
      <c r="P75" s="332"/>
      <c r="Q75" s="333"/>
      <c r="S75"/>
      <c r="T75"/>
    </row>
    <row r="76" spans="3:20" ht="18" customHeight="1">
      <c r="C76" s="371"/>
      <c r="D76" s="372"/>
      <c r="E76" s="373"/>
      <c r="F76" s="331" t="s">
        <v>186</v>
      </c>
      <c r="G76" s="332">
        <v>2</v>
      </c>
      <c r="H76" s="333"/>
      <c r="I76" s="331" t="s">
        <v>186</v>
      </c>
      <c r="J76" s="332">
        <v>2</v>
      </c>
      <c r="K76" s="333"/>
      <c r="L76" s="331" t="s">
        <v>13</v>
      </c>
      <c r="M76" s="332"/>
      <c r="N76" s="333"/>
      <c r="O76" s="331" t="s">
        <v>186</v>
      </c>
      <c r="P76" s="332">
        <v>2</v>
      </c>
      <c r="Q76" s="333"/>
      <c r="S76"/>
      <c r="T76"/>
    </row>
    <row r="77" spans="3:20" ht="18" customHeight="1">
      <c r="C77" s="371"/>
      <c r="D77" s="372"/>
      <c r="E77" s="373"/>
      <c r="F77" s="331"/>
      <c r="G77" s="332"/>
      <c r="H77" s="333"/>
      <c r="I77" s="331"/>
      <c r="J77" s="332"/>
      <c r="K77" s="333"/>
      <c r="L77" s="331" t="s">
        <v>186</v>
      </c>
      <c r="M77" s="332">
        <v>2</v>
      </c>
      <c r="N77" s="333"/>
      <c r="O77" s="331"/>
      <c r="P77" s="332"/>
      <c r="Q77" s="333"/>
      <c r="S77"/>
      <c r="T77"/>
    </row>
    <row r="78" spans="3:20" ht="18" customHeight="1">
      <c r="C78" s="371"/>
      <c r="D78" s="372"/>
      <c r="E78" s="373"/>
      <c r="F78" s="331"/>
      <c r="G78" s="332"/>
      <c r="H78" s="333"/>
      <c r="I78" s="331"/>
      <c r="J78" s="332"/>
      <c r="K78" s="333"/>
      <c r="L78" s="331"/>
      <c r="M78" s="332"/>
      <c r="N78" s="333"/>
      <c r="O78" s="331"/>
      <c r="P78" s="332"/>
      <c r="Q78" s="333"/>
      <c r="S78"/>
      <c r="T78"/>
    </row>
    <row r="79" spans="3:20" ht="18" customHeight="1">
      <c r="C79" s="371"/>
      <c r="D79" s="372"/>
      <c r="E79" s="373"/>
      <c r="F79" s="331"/>
      <c r="G79" s="332"/>
      <c r="H79" s="333"/>
      <c r="I79" s="331"/>
      <c r="J79" s="332"/>
      <c r="K79" s="333"/>
      <c r="L79" s="331"/>
      <c r="M79" s="332"/>
      <c r="N79" s="333"/>
      <c r="O79" s="331"/>
      <c r="P79" s="332"/>
      <c r="Q79" s="333"/>
      <c r="S79"/>
      <c r="T79"/>
    </row>
    <row r="80" spans="3:20" ht="18" customHeight="1">
      <c r="C80" s="371"/>
      <c r="D80" s="372"/>
      <c r="E80" s="373"/>
      <c r="F80" s="331"/>
      <c r="G80" s="332"/>
      <c r="H80" s="333"/>
      <c r="I80" s="331"/>
      <c r="J80" s="332"/>
      <c r="K80" s="333"/>
      <c r="L80" s="331"/>
      <c r="M80" s="332"/>
      <c r="N80" s="333"/>
      <c r="O80" s="331"/>
      <c r="P80" s="332"/>
      <c r="Q80" s="333"/>
      <c r="S80"/>
      <c r="T80"/>
    </row>
    <row r="81" spans="3:20" ht="18" customHeight="1">
      <c r="C81" s="371"/>
      <c r="D81" s="372"/>
      <c r="E81" s="373"/>
      <c r="F81" s="331"/>
      <c r="G81" s="332"/>
      <c r="H81" s="333"/>
      <c r="I81" s="331"/>
      <c r="J81" s="332"/>
      <c r="K81" s="333"/>
      <c r="L81" s="331"/>
      <c r="M81" s="332"/>
      <c r="N81" s="333"/>
      <c r="O81" s="331"/>
      <c r="P81" s="332"/>
      <c r="Q81" s="333"/>
      <c r="S81"/>
      <c r="T81"/>
    </row>
    <row r="82" spans="3:20" ht="18" customHeight="1">
      <c r="C82" s="371"/>
      <c r="D82" s="372"/>
      <c r="E82" s="373"/>
      <c r="F82" s="331"/>
      <c r="G82" s="332"/>
      <c r="H82" s="333"/>
      <c r="I82" s="331"/>
      <c r="J82" s="332"/>
      <c r="K82" s="333"/>
      <c r="L82" s="331"/>
      <c r="M82" s="332"/>
      <c r="N82" s="333"/>
      <c r="O82" s="331"/>
      <c r="P82" s="332"/>
      <c r="Q82" s="333"/>
    </row>
    <row r="83" spans="3:20" ht="18" customHeight="1">
      <c r="C83" s="371"/>
      <c r="D83" s="372"/>
      <c r="E83" s="373"/>
      <c r="F83" s="331"/>
      <c r="G83" s="332"/>
      <c r="H83" s="333"/>
      <c r="I83" s="331"/>
      <c r="J83" s="332"/>
      <c r="K83" s="333"/>
      <c r="L83" s="331"/>
      <c r="M83" s="332"/>
      <c r="N83" s="333"/>
      <c r="O83" s="331"/>
      <c r="P83" s="332"/>
      <c r="Q83" s="333"/>
    </row>
    <row r="84" spans="3:20" ht="18" customHeight="1">
      <c r="C84" s="371"/>
      <c r="D84" s="372"/>
      <c r="E84" s="373"/>
      <c r="F84" s="331"/>
      <c r="G84" s="332"/>
      <c r="H84" s="333"/>
      <c r="I84" s="331"/>
      <c r="J84" s="332"/>
      <c r="K84" s="333"/>
      <c r="L84" s="331"/>
      <c r="M84" s="332"/>
      <c r="N84" s="333"/>
      <c r="O84" s="331"/>
      <c r="P84" s="332"/>
      <c r="Q84" s="333"/>
    </row>
    <row r="85" spans="3:20" ht="18" customHeight="1">
      <c r="C85" s="371"/>
      <c r="D85" s="372"/>
      <c r="E85" s="373"/>
      <c r="F85" s="331"/>
      <c r="G85" s="332"/>
      <c r="H85" s="333"/>
      <c r="I85" s="331"/>
      <c r="J85" s="332"/>
      <c r="K85" s="333"/>
      <c r="L85" s="331"/>
      <c r="M85" s="332"/>
      <c r="N85" s="333"/>
      <c r="O85" s="331"/>
      <c r="P85" s="332"/>
      <c r="Q85" s="333"/>
    </row>
    <row r="86" spans="3:20" ht="18" customHeight="1">
      <c r="C86" s="371"/>
      <c r="D86" s="372"/>
      <c r="E86" s="373"/>
      <c r="F86" s="331"/>
      <c r="G86" s="332"/>
      <c r="H86" s="333"/>
      <c r="I86" s="331"/>
      <c r="J86" s="332"/>
      <c r="K86" s="333"/>
      <c r="L86" s="331"/>
      <c r="M86" s="332"/>
      <c r="N86" s="333"/>
      <c r="O86" s="331"/>
      <c r="P86" s="332"/>
      <c r="Q86" s="333"/>
    </row>
    <row r="87" spans="3:20" ht="18" customHeight="1">
      <c r="C87" s="374"/>
      <c r="D87" s="501"/>
      <c r="E87" s="502"/>
      <c r="F87" s="324"/>
      <c r="G87" s="499">
        <f>SUM(G75:G86)</f>
        <v>2</v>
      </c>
      <c r="H87" s="500"/>
      <c r="I87" s="324"/>
      <c r="J87" s="499">
        <f>SUM(J75:J86)</f>
        <v>2</v>
      </c>
      <c r="K87" s="500"/>
      <c r="L87" s="324"/>
      <c r="M87" s="499">
        <f>SUM(M75:M86)</f>
        <v>3</v>
      </c>
      <c r="N87" s="500"/>
      <c r="O87" s="324"/>
      <c r="P87" s="499">
        <f>SUM(P75:P86)</f>
        <v>2</v>
      </c>
      <c r="Q87" s="500"/>
    </row>
    <row r="88" spans="3:20" ht="18" customHeight="1">
      <c r="C88" s="496">
        <v>45747</v>
      </c>
      <c r="D88" s="497"/>
      <c r="E88" s="498"/>
    </row>
    <row r="89" spans="3:20" ht="18" customHeight="1">
      <c r="C89" s="325" t="s">
        <v>1</v>
      </c>
      <c r="D89" s="326" t="s">
        <v>3</v>
      </c>
      <c r="E89" s="327" t="s">
        <v>4</v>
      </c>
    </row>
    <row r="90" spans="3:20" ht="18" customHeight="1">
      <c r="C90" s="331" t="s">
        <v>13</v>
      </c>
      <c r="D90" s="332"/>
      <c r="E90" s="333"/>
    </row>
    <row r="91" spans="3:20" ht="18" customHeight="1">
      <c r="C91" s="331" t="s">
        <v>186</v>
      </c>
      <c r="D91" s="332">
        <v>2</v>
      </c>
      <c r="E91" s="333"/>
    </row>
    <row r="92" spans="3:20" ht="18" customHeight="1">
      <c r="C92" s="331"/>
      <c r="D92" s="332"/>
      <c r="E92" s="333"/>
    </row>
    <row r="93" spans="3:20" ht="18" customHeight="1">
      <c r="C93" s="331"/>
      <c r="D93" s="332"/>
      <c r="E93" s="333"/>
    </row>
    <row r="94" spans="3:20" ht="18" customHeight="1">
      <c r="C94" s="331"/>
      <c r="D94" s="332"/>
      <c r="E94" s="333"/>
    </row>
    <row r="95" spans="3:20" ht="18" customHeight="1">
      <c r="C95" s="331"/>
      <c r="D95" s="332"/>
      <c r="E95" s="333"/>
    </row>
    <row r="96" spans="3:20" ht="18" customHeight="1">
      <c r="C96" s="331"/>
      <c r="D96" s="332"/>
      <c r="E96" s="333"/>
    </row>
    <row r="97" spans="3:5" ht="18" customHeight="1">
      <c r="C97" s="331"/>
      <c r="D97" s="332"/>
      <c r="E97" s="333"/>
    </row>
    <row r="98" spans="3:5" ht="18" customHeight="1">
      <c r="C98" s="331"/>
      <c r="D98" s="332"/>
      <c r="E98" s="333"/>
    </row>
    <row r="99" spans="3:5" ht="18" customHeight="1">
      <c r="C99" s="331"/>
      <c r="D99" s="332"/>
      <c r="E99" s="333"/>
    </row>
    <row r="100" spans="3:5" ht="18" customHeight="1">
      <c r="C100" s="331"/>
      <c r="D100" s="332"/>
      <c r="E100" s="333"/>
    </row>
    <row r="101" spans="3:5" ht="18" customHeight="1">
      <c r="C101" s="331"/>
      <c r="D101" s="332"/>
      <c r="E101" s="333"/>
    </row>
    <row r="102" spans="3:5" ht="18" customHeight="1">
      <c r="C102" s="324"/>
      <c r="D102" s="499">
        <f>SUM(D90:D101)</f>
        <v>2</v>
      </c>
      <c r="E102" s="500"/>
    </row>
  </sheetData>
  <mergeCells count="42">
    <mergeCell ref="D24:E24"/>
    <mergeCell ref="G24:H24"/>
    <mergeCell ref="J24:K24"/>
    <mergeCell ref="M24:N24"/>
    <mergeCell ref="P24:Q24"/>
    <mergeCell ref="C1:E1"/>
    <mergeCell ref="F1:H1"/>
    <mergeCell ref="I1:K1"/>
    <mergeCell ref="L1:N1"/>
    <mergeCell ref="O1:Q1"/>
    <mergeCell ref="D48:E48"/>
    <mergeCell ref="G48:H48"/>
    <mergeCell ref="J48:K48"/>
    <mergeCell ref="M48:N48"/>
    <mergeCell ref="P48:Q48"/>
    <mergeCell ref="C25:E25"/>
    <mergeCell ref="F25:H25"/>
    <mergeCell ref="I25:K25"/>
    <mergeCell ref="L25:N25"/>
    <mergeCell ref="O25:Q25"/>
    <mergeCell ref="D72:E72"/>
    <mergeCell ref="G72:H72"/>
    <mergeCell ref="J72:K72"/>
    <mergeCell ref="M72:N72"/>
    <mergeCell ref="P72:Q72"/>
    <mergeCell ref="C49:E49"/>
    <mergeCell ref="F49:H49"/>
    <mergeCell ref="I49:K49"/>
    <mergeCell ref="L49:N49"/>
    <mergeCell ref="O49:Q49"/>
    <mergeCell ref="L73:N73"/>
    <mergeCell ref="O73:Q73"/>
    <mergeCell ref="D87:E87"/>
    <mergeCell ref="G87:H87"/>
    <mergeCell ref="J87:K87"/>
    <mergeCell ref="M87:N87"/>
    <mergeCell ref="P87:Q87"/>
    <mergeCell ref="C88:E88"/>
    <mergeCell ref="D102:E102"/>
    <mergeCell ref="C73:E73"/>
    <mergeCell ref="F73:H73"/>
    <mergeCell ref="I73:K73"/>
  </mergeCells>
  <conditionalFormatting sqref="C77:D78 E77:E86">
    <cfRule type="cellIs" dxfId="1391" priority="168" operator="equal">
      <formula>"High"</formula>
    </cfRule>
    <cfRule type="cellIs" dxfId="1390" priority="167" operator="equal">
      <formula>"Medium"</formula>
    </cfRule>
    <cfRule type="cellIs" dxfId="1389" priority="166" operator="equal">
      <formula>"Low"</formula>
    </cfRule>
  </conditionalFormatting>
  <conditionalFormatting sqref="E4:E23">
    <cfRule type="cellIs" dxfId="1388" priority="132" operator="equal">
      <formula>"High"</formula>
    </cfRule>
    <cfRule type="cellIs" dxfId="1387" priority="131" operator="equal">
      <formula>"Medium"</formula>
    </cfRule>
    <cfRule type="cellIs" dxfId="1386" priority="130" operator="equal">
      <formula>"Low"</formula>
    </cfRule>
  </conditionalFormatting>
  <conditionalFormatting sqref="E28:E47">
    <cfRule type="cellIs" dxfId="1385" priority="37" operator="equal">
      <formula>"Low"</formula>
    </cfRule>
    <cfRule type="cellIs" dxfId="1384" priority="39" operator="equal">
      <formula>"High"</formula>
    </cfRule>
    <cfRule type="cellIs" dxfId="1383" priority="38" operator="equal">
      <formula>"Medium"</formula>
    </cfRule>
  </conditionalFormatting>
  <conditionalFormatting sqref="E52:E71">
    <cfRule type="cellIs" dxfId="1382" priority="22" operator="equal">
      <formula>"Low"</formula>
    </cfRule>
    <cfRule type="cellIs" dxfId="1381" priority="23" operator="equal">
      <formula>"Medium"</formula>
    </cfRule>
    <cfRule type="cellIs" dxfId="1380" priority="24" operator="equal">
      <formula>"High"</formula>
    </cfRule>
  </conditionalFormatting>
  <conditionalFormatting sqref="E91:E101">
    <cfRule type="cellIs" dxfId="1379" priority="1" operator="equal">
      <formula>"Low"</formula>
    </cfRule>
    <cfRule type="cellIs" dxfId="1378" priority="2" operator="equal">
      <formula>"Medium"</formula>
    </cfRule>
    <cfRule type="cellIs" dxfId="1377" priority="3" operator="equal">
      <formula>"High"</formula>
    </cfRule>
  </conditionalFormatting>
  <conditionalFormatting sqref="H4:H23">
    <cfRule type="cellIs" dxfId="1376" priority="129" operator="equal">
      <formula>"High"</formula>
    </cfRule>
    <cfRule type="cellIs" dxfId="1375" priority="128" operator="equal">
      <formula>"Medium"</formula>
    </cfRule>
    <cfRule type="cellIs" dxfId="1374" priority="127" operator="equal">
      <formula>"Low"</formula>
    </cfRule>
  </conditionalFormatting>
  <conditionalFormatting sqref="H28:H47">
    <cfRule type="cellIs" dxfId="1373" priority="36" operator="equal">
      <formula>"High"</formula>
    </cfRule>
    <cfRule type="cellIs" dxfId="1372" priority="35" operator="equal">
      <formula>"Medium"</formula>
    </cfRule>
    <cfRule type="cellIs" dxfId="1371" priority="34" operator="equal">
      <formula>"Low"</formula>
    </cfRule>
  </conditionalFormatting>
  <conditionalFormatting sqref="H52:H71">
    <cfRule type="cellIs" dxfId="1370" priority="19" operator="equal">
      <formula>"Low"</formula>
    </cfRule>
    <cfRule type="cellIs" dxfId="1369" priority="20" operator="equal">
      <formula>"Medium"</formula>
    </cfRule>
    <cfRule type="cellIs" dxfId="1368" priority="21" operator="equal">
      <formula>"High"</formula>
    </cfRule>
  </conditionalFormatting>
  <conditionalFormatting sqref="H76:H86">
    <cfRule type="cellIs" dxfId="1367" priority="7" operator="equal">
      <formula>"Low"</formula>
    </cfRule>
    <cfRule type="cellIs" dxfId="1366" priority="8" operator="equal">
      <formula>"Medium"</formula>
    </cfRule>
    <cfRule type="cellIs" dxfId="1365" priority="9" operator="equal">
      <formula>"High"</formula>
    </cfRule>
  </conditionalFormatting>
  <conditionalFormatting sqref="K4:K23">
    <cfRule type="cellIs" dxfId="1364" priority="153" operator="equal">
      <formula>"High"</formula>
    </cfRule>
    <cfRule type="cellIs" dxfId="1363" priority="152" operator="equal">
      <formula>"Medium"</formula>
    </cfRule>
    <cfRule type="cellIs" dxfId="1362" priority="151" operator="equal">
      <formula>"Low"</formula>
    </cfRule>
  </conditionalFormatting>
  <conditionalFormatting sqref="K28:K47">
    <cfRule type="cellIs" dxfId="1361" priority="40" operator="equal">
      <formula>"Low"</formula>
    </cfRule>
    <cfRule type="cellIs" dxfId="1360" priority="41" operator="equal">
      <formula>"Medium"</formula>
    </cfRule>
    <cfRule type="cellIs" dxfId="1359" priority="42" operator="equal">
      <formula>"High"</formula>
    </cfRule>
  </conditionalFormatting>
  <conditionalFormatting sqref="K52:K71">
    <cfRule type="cellIs" dxfId="1358" priority="27" operator="equal">
      <formula>"High"</formula>
    </cfRule>
    <cfRule type="cellIs" dxfId="1357" priority="26" operator="equal">
      <formula>"Medium"</formula>
    </cfRule>
    <cfRule type="cellIs" dxfId="1356" priority="25" operator="equal">
      <formula>"Low"</formula>
    </cfRule>
  </conditionalFormatting>
  <conditionalFormatting sqref="K76:K86">
    <cfRule type="cellIs" dxfId="1355" priority="10" operator="equal">
      <formula>"Low"</formula>
    </cfRule>
    <cfRule type="cellIs" dxfId="1354" priority="12" operator="equal">
      <formula>"High"</formula>
    </cfRule>
    <cfRule type="cellIs" dxfId="1353" priority="11" operator="equal">
      <formula>"Medium"</formula>
    </cfRule>
  </conditionalFormatting>
  <conditionalFormatting sqref="N5:N23">
    <cfRule type="cellIs" dxfId="1352" priority="198" operator="equal">
      <formula>"High"</formula>
    </cfRule>
    <cfRule type="cellIs" dxfId="1351" priority="196" operator="equal">
      <formula>"Low"</formula>
    </cfRule>
    <cfRule type="cellIs" dxfId="1350" priority="197" operator="equal">
      <formula>"Medium"</formula>
    </cfRule>
  </conditionalFormatting>
  <conditionalFormatting sqref="N29:N47">
    <cfRule type="cellIs" dxfId="1349" priority="43" operator="equal">
      <formula>"Low"</formula>
    </cfRule>
    <cfRule type="cellIs" dxfId="1348" priority="44" operator="equal">
      <formula>"Medium"</formula>
    </cfRule>
    <cfRule type="cellIs" dxfId="1347" priority="45" operator="equal">
      <formula>"High"</formula>
    </cfRule>
  </conditionalFormatting>
  <conditionalFormatting sqref="N53:N71">
    <cfRule type="cellIs" dxfId="1346" priority="30" operator="equal">
      <formula>"High"</formula>
    </cfRule>
    <cfRule type="cellIs" dxfId="1345" priority="29" operator="equal">
      <formula>"Medium"</formula>
    </cfRule>
    <cfRule type="cellIs" dxfId="1344" priority="28" operator="equal">
      <formula>"Low"</formula>
    </cfRule>
  </conditionalFormatting>
  <conditionalFormatting sqref="N77:N86">
    <cfRule type="cellIs" dxfId="1343" priority="14" operator="equal">
      <formula>"Medium"</formula>
    </cfRule>
    <cfRule type="cellIs" dxfId="1342" priority="15" operator="equal">
      <formula>"High"</formula>
    </cfRule>
    <cfRule type="cellIs" dxfId="1341" priority="13" operator="equal">
      <formula>"Low"</formula>
    </cfRule>
  </conditionalFormatting>
  <conditionalFormatting sqref="Q4:Q23">
    <cfRule type="cellIs" dxfId="1340" priority="124" operator="equal">
      <formula>"Low"</formula>
    </cfRule>
    <cfRule type="cellIs" dxfId="1339" priority="125" operator="equal">
      <formula>"Medium"</formula>
    </cfRule>
    <cfRule type="cellIs" dxfId="1338" priority="126" operator="equal">
      <formula>"High"</formula>
    </cfRule>
  </conditionalFormatting>
  <conditionalFormatting sqref="Q28:Q47">
    <cfRule type="cellIs" dxfId="1337" priority="33" operator="equal">
      <formula>"High"</formula>
    </cfRule>
    <cfRule type="cellIs" dxfId="1336" priority="32" operator="equal">
      <formula>"Medium"</formula>
    </cfRule>
    <cfRule type="cellIs" dxfId="1335" priority="31" operator="equal">
      <formula>"Low"</formula>
    </cfRule>
  </conditionalFormatting>
  <conditionalFormatting sqref="Q52:Q71">
    <cfRule type="cellIs" dxfId="1334" priority="18" operator="equal">
      <formula>"High"</formula>
    </cfRule>
    <cfRule type="cellIs" dxfId="1333" priority="17" operator="equal">
      <formula>"Medium"</formula>
    </cfRule>
    <cfRule type="cellIs" dxfId="1332" priority="16" operator="equal">
      <formula>"Low"</formula>
    </cfRule>
  </conditionalFormatting>
  <conditionalFormatting sqref="Q76:Q86">
    <cfRule type="cellIs" dxfId="1331" priority="6" operator="equal">
      <formula>"High"</formula>
    </cfRule>
    <cfRule type="cellIs" dxfId="1330" priority="5" operator="equal">
      <formula>"Medium"</formula>
    </cfRule>
    <cfRule type="cellIs" dxfId="1329" priority="4" operator="equal">
      <formula>"Low"</formula>
    </cfRule>
  </conditionalFormatting>
  <dataValidations count="1">
    <dataValidation allowBlank="1" showInputMessage="1" showErrorMessage="1" sqref="A32" xr:uid="{FE9D7BD2-FC86-441F-8E36-7DD5E5D47253}"/>
  </dataValidation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BDBC36A6-4B71-40B9-A2F0-4D18D42DB8AC}">
          <x14:formula1>
            <xm:f>Lists!$C$2:$C$8</xm:f>
          </x14:formula1>
          <xm:sqref>H51:H71 K51:K71 Q51:Q71 Q27:Q47 N51:N71 H27:H47 E27:E47 N27:N47 Q3:Q23 K3:K23 K27:K47 E3:E23 N3:N23 H3:H23 H75:H86 K75:K86 Q75:Q86 E75:E86 N75:N86 E51:E71 E90:E101</xm:sqref>
        </x14:dataValidation>
        <x14:dataValidation type="list" allowBlank="1" showInputMessage="1" showErrorMessage="1" xr:uid="{5B1BAAF6-697B-4908-AA3D-7970D0B26DC3}">
          <x14:formula1>
            <xm:f>Lists!$A:$A</xm:f>
          </x14:formula1>
          <xm:sqref>L27:L47 O51:O71 F51:F71 F27:F47 C27:C47 C51:C71 O27:O47 L51:L71 F3:F23 O3:O23 I27:I47 I3:I23 C3:C23 I75:I86 L3:L23 C75:C87 O75:O86 L75:L86 F75:F86 I51:I71 C90:C101</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F04F-5CCF-4D0B-8EFD-FD5A65F4A6E6}">
  <dimension ref="A1:U133"/>
  <sheetViews>
    <sheetView zoomScale="110" zoomScaleNormal="110" workbookViewId="0">
      <pane xSplit="2" topLeftCell="P1" activePane="topRight" state="frozen"/>
      <selection activeCell="A48" sqref="A48"/>
      <selection pane="topRight" activeCell="P6" sqref="P6"/>
    </sheetView>
  </sheetViews>
  <sheetFormatPr defaultColWidth="17.453125" defaultRowHeight="18" customHeight="1"/>
  <cols>
    <col min="1" max="1" width="26.1796875" style="23" bestFit="1" customWidth="1"/>
    <col min="2" max="2" width="14.453125" style="23" bestFit="1" customWidth="1"/>
    <col min="3" max="3" width="3.26953125" style="2" customWidth="1"/>
    <col min="4" max="4" width="24.453125" style="2" bestFit="1" customWidth="1"/>
    <col min="5" max="5" width="10.1796875" style="2" bestFit="1" customWidth="1"/>
    <col min="6" max="6" width="11.1796875" style="2" bestFit="1" customWidth="1"/>
    <col min="7" max="7" width="33.7265625" style="2" bestFit="1" customWidth="1"/>
    <col min="8" max="8" width="10.1796875" style="2" customWidth="1"/>
    <col min="9" max="9" width="11.1796875" style="2" bestFit="1" customWidth="1"/>
    <col min="10" max="10" width="24.453125" style="2" bestFit="1" customWidth="1"/>
    <col min="11" max="11" width="10.1796875" style="2" bestFit="1" customWidth="1"/>
    <col min="12" max="12" width="11.1796875" style="2" bestFit="1" customWidth="1"/>
    <col min="13" max="13" width="29.26953125" style="2" bestFit="1" customWidth="1"/>
    <col min="14" max="14" width="10.1796875" style="2" bestFit="1" customWidth="1"/>
    <col min="15" max="15" width="11.1796875" style="2" bestFit="1" customWidth="1"/>
    <col min="16" max="16" width="24.453125" style="2" bestFit="1" customWidth="1"/>
    <col min="17" max="17" width="10.1796875" style="2" bestFit="1" customWidth="1"/>
    <col min="18" max="18" width="11.1796875" style="2" bestFit="1" customWidth="1"/>
    <col min="19" max="16384" width="17.453125" style="2"/>
  </cols>
  <sheetData>
    <row r="1" spans="1:18" ht="18" customHeight="1">
      <c r="A1" s="448" t="s">
        <v>0</v>
      </c>
      <c r="B1" s="449"/>
      <c r="D1" s="437">
        <v>45628</v>
      </c>
      <c r="E1" s="434"/>
      <c r="F1" s="439"/>
      <c r="G1" s="437">
        <v>45629</v>
      </c>
      <c r="H1" s="438"/>
      <c r="I1" s="439"/>
      <c r="J1" s="437">
        <v>45630</v>
      </c>
      <c r="K1" s="434"/>
      <c r="L1" s="439"/>
      <c r="M1" s="437">
        <v>45631</v>
      </c>
      <c r="N1" s="434"/>
      <c r="O1" s="439"/>
      <c r="P1" s="437">
        <v>45632</v>
      </c>
      <c r="Q1" s="434"/>
      <c r="R1" s="439"/>
    </row>
    <row r="2" spans="1:18" ht="18" customHeight="1">
      <c r="A2" s="225" t="s">
        <v>1</v>
      </c>
      <c r="B2" s="226" t="s">
        <v>2</v>
      </c>
      <c r="D2" s="45" t="s">
        <v>1</v>
      </c>
      <c r="E2" s="171" t="s">
        <v>3</v>
      </c>
      <c r="F2" s="42" t="s">
        <v>4</v>
      </c>
      <c r="G2" s="158" t="s">
        <v>1</v>
      </c>
      <c r="H2" s="153" t="s">
        <v>3</v>
      </c>
      <c r="I2" s="31" t="s">
        <v>4</v>
      </c>
      <c r="J2" s="115" t="s">
        <v>1</v>
      </c>
      <c r="K2" s="153" t="s">
        <v>3</v>
      </c>
      <c r="L2" s="43" t="s">
        <v>4</v>
      </c>
      <c r="M2" s="240" t="s">
        <v>1</v>
      </c>
      <c r="N2" s="191" t="s">
        <v>3</v>
      </c>
      <c r="O2" s="31" t="s">
        <v>4</v>
      </c>
      <c r="P2" s="115" t="s">
        <v>1</v>
      </c>
      <c r="Q2" s="153" t="s">
        <v>3</v>
      </c>
      <c r="R2" s="43" t="s">
        <v>4</v>
      </c>
    </row>
    <row r="3" spans="1:18" ht="18" customHeight="1">
      <c r="A3" s="23" t="s">
        <v>327</v>
      </c>
      <c r="B3" s="89" t="s">
        <v>50</v>
      </c>
      <c r="D3" s="10" t="s">
        <v>10</v>
      </c>
      <c r="E3" s="2">
        <v>1</v>
      </c>
      <c r="F3" s="19" t="s">
        <v>11</v>
      </c>
      <c r="G3" s="9" t="s">
        <v>10</v>
      </c>
      <c r="H3" s="2">
        <v>1</v>
      </c>
      <c r="I3" s="9" t="s">
        <v>11</v>
      </c>
      <c r="J3" s="28" t="s">
        <v>10</v>
      </c>
      <c r="K3" s="2">
        <v>1</v>
      </c>
      <c r="L3" s="19" t="s">
        <v>11</v>
      </c>
      <c r="M3" s="17" t="s">
        <v>324</v>
      </c>
      <c r="N3" s="9">
        <v>2</v>
      </c>
      <c r="O3" s="27" t="s">
        <v>8</v>
      </c>
      <c r="P3" s="28" t="s">
        <v>10</v>
      </c>
      <c r="Q3" s="2">
        <v>1</v>
      </c>
      <c r="R3" s="10" t="s">
        <v>11</v>
      </c>
    </row>
    <row r="4" spans="1:18" ht="18" customHeight="1">
      <c r="A4" s="23" t="s">
        <v>328</v>
      </c>
      <c r="B4" s="89" t="s">
        <v>50</v>
      </c>
      <c r="D4" s="10" t="s">
        <v>13</v>
      </c>
      <c r="E4" s="2">
        <v>2</v>
      </c>
      <c r="F4" s="19"/>
      <c r="G4" s="10" t="s">
        <v>13</v>
      </c>
      <c r="H4" s="2">
        <v>2</v>
      </c>
      <c r="I4" s="10"/>
      <c r="J4" s="10" t="s">
        <v>13</v>
      </c>
      <c r="K4" s="2">
        <v>1</v>
      </c>
      <c r="L4" s="19"/>
      <c r="M4" s="19" t="s">
        <v>10</v>
      </c>
      <c r="N4" s="10">
        <v>1</v>
      </c>
      <c r="O4" s="28" t="s">
        <v>11</v>
      </c>
      <c r="P4" s="28" t="s">
        <v>13</v>
      </c>
      <c r="Q4" s="2">
        <v>2</v>
      </c>
      <c r="R4" s="10"/>
    </row>
    <row r="5" spans="1:18" ht="18" customHeight="1">
      <c r="A5" s="23" t="s">
        <v>319</v>
      </c>
      <c r="B5" s="89" t="s">
        <v>50</v>
      </c>
      <c r="D5" s="10" t="s">
        <v>329</v>
      </c>
      <c r="E5" s="2">
        <v>4</v>
      </c>
      <c r="F5" s="19" t="s">
        <v>18</v>
      </c>
      <c r="G5" s="317" t="s">
        <v>15</v>
      </c>
      <c r="H5" s="318">
        <v>2</v>
      </c>
      <c r="I5" s="316" t="s">
        <v>16</v>
      </c>
      <c r="J5" s="28" t="s">
        <v>330</v>
      </c>
      <c r="K5" s="2">
        <v>3</v>
      </c>
      <c r="L5" s="19" t="s">
        <v>18</v>
      </c>
      <c r="M5" s="19" t="s">
        <v>13</v>
      </c>
      <c r="N5" s="10">
        <v>1</v>
      </c>
      <c r="O5" s="28"/>
      <c r="P5" s="28" t="s">
        <v>330</v>
      </c>
      <c r="Q5" s="2">
        <v>4</v>
      </c>
      <c r="R5" s="10" t="s">
        <v>18</v>
      </c>
    </row>
    <row r="6" spans="1:18" ht="18" customHeight="1">
      <c r="A6" s="23" t="s">
        <v>331</v>
      </c>
      <c r="B6" s="89" t="s">
        <v>50</v>
      </c>
      <c r="D6" s="10" t="s">
        <v>332</v>
      </c>
      <c r="E6" s="2">
        <v>5</v>
      </c>
      <c r="F6" s="19" t="s">
        <v>18</v>
      </c>
      <c r="G6" s="10" t="s">
        <v>145</v>
      </c>
      <c r="H6" s="2">
        <v>1</v>
      </c>
      <c r="I6" s="10" t="s">
        <v>16</v>
      </c>
      <c r="J6" s="28" t="s">
        <v>333</v>
      </c>
      <c r="K6" s="2">
        <v>3</v>
      </c>
      <c r="L6" s="19" t="s">
        <v>18</v>
      </c>
      <c r="M6" s="19" t="s">
        <v>15</v>
      </c>
      <c r="N6" s="10">
        <v>2</v>
      </c>
      <c r="O6" s="28" t="s">
        <v>16</v>
      </c>
      <c r="P6" s="28" t="s">
        <v>334</v>
      </c>
      <c r="Q6" s="2">
        <v>4</v>
      </c>
      <c r="R6" s="10" t="s">
        <v>18</v>
      </c>
    </row>
    <row r="7" spans="1:18" ht="18" customHeight="1">
      <c r="A7" s="23" t="s">
        <v>335</v>
      </c>
      <c r="B7" s="89" t="s">
        <v>50</v>
      </c>
      <c r="D7" s="10" t="s">
        <v>336</v>
      </c>
      <c r="E7" s="2">
        <v>2</v>
      </c>
      <c r="F7" s="19" t="s">
        <v>18</v>
      </c>
      <c r="G7" s="10" t="s">
        <v>279</v>
      </c>
      <c r="H7" s="2">
        <v>1</v>
      </c>
      <c r="I7" s="10" t="s">
        <v>16</v>
      </c>
      <c r="J7" s="28" t="s">
        <v>337</v>
      </c>
      <c r="K7" s="2">
        <v>4</v>
      </c>
      <c r="L7" s="19" t="s">
        <v>18</v>
      </c>
      <c r="M7" s="10" t="s">
        <v>338</v>
      </c>
      <c r="N7" s="2">
        <v>1</v>
      </c>
      <c r="O7" s="10" t="s">
        <v>16</v>
      </c>
      <c r="P7" s="28" t="s">
        <v>339</v>
      </c>
      <c r="Q7" s="2">
        <v>3</v>
      </c>
      <c r="R7" s="10" t="s">
        <v>18</v>
      </c>
    </row>
    <row r="8" spans="1:18" ht="18" customHeight="1">
      <c r="A8" s="23" t="s">
        <v>340</v>
      </c>
      <c r="B8" s="89" t="s">
        <v>50</v>
      </c>
      <c r="D8" s="10" t="s">
        <v>341</v>
      </c>
      <c r="E8" s="2">
        <v>5</v>
      </c>
      <c r="F8" s="19" t="s">
        <v>18</v>
      </c>
      <c r="G8" s="10" t="s">
        <v>281</v>
      </c>
      <c r="H8" s="2">
        <v>1</v>
      </c>
      <c r="I8" s="10" t="s">
        <v>16</v>
      </c>
      <c r="J8" s="28" t="s">
        <v>339</v>
      </c>
      <c r="K8" s="2">
        <v>1</v>
      </c>
      <c r="L8" s="19" t="s">
        <v>18</v>
      </c>
      <c r="M8" s="10" t="s">
        <v>168</v>
      </c>
      <c r="N8" s="2">
        <v>1</v>
      </c>
      <c r="O8" s="10" t="s">
        <v>16</v>
      </c>
      <c r="P8" s="28" t="s">
        <v>333</v>
      </c>
      <c r="Q8" s="2">
        <v>5</v>
      </c>
      <c r="R8" s="10" t="s">
        <v>18</v>
      </c>
    </row>
    <row r="9" spans="1:18" ht="18" customHeight="1">
      <c r="A9" s="23" t="s">
        <v>342</v>
      </c>
      <c r="B9" s="89" t="s">
        <v>50</v>
      </c>
      <c r="D9" s="10" t="s">
        <v>343</v>
      </c>
      <c r="E9" s="2">
        <v>3</v>
      </c>
      <c r="F9" s="19" t="s">
        <v>18</v>
      </c>
      <c r="G9" s="10" t="s">
        <v>242</v>
      </c>
      <c r="H9" s="2">
        <v>1</v>
      </c>
      <c r="I9" s="10" t="s">
        <v>16</v>
      </c>
      <c r="J9" s="28" t="s">
        <v>329</v>
      </c>
      <c r="K9" s="2">
        <v>4</v>
      </c>
      <c r="L9" s="19" t="s">
        <v>18</v>
      </c>
      <c r="M9" s="10" t="s">
        <v>309</v>
      </c>
      <c r="N9" s="2">
        <v>1</v>
      </c>
      <c r="O9" s="10" t="s">
        <v>16</v>
      </c>
      <c r="P9" s="28" t="s">
        <v>337</v>
      </c>
      <c r="Q9" s="2">
        <v>3</v>
      </c>
      <c r="R9" s="10" t="s">
        <v>18</v>
      </c>
    </row>
    <row r="10" spans="1:18" ht="18" customHeight="1">
      <c r="A10" s="23" t="s">
        <v>344</v>
      </c>
      <c r="B10" s="89" t="s">
        <v>50</v>
      </c>
      <c r="D10" s="10" t="s">
        <v>334</v>
      </c>
      <c r="E10" s="2">
        <v>5</v>
      </c>
      <c r="F10" s="19" t="s">
        <v>18</v>
      </c>
      <c r="G10" s="10" t="s">
        <v>150</v>
      </c>
      <c r="H10" s="2">
        <v>1</v>
      </c>
      <c r="I10" s="10" t="s">
        <v>16</v>
      </c>
      <c r="J10" s="28" t="s">
        <v>332</v>
      </c>
      <c r="K10" s="2">
        <v>3</v>
      </c>
      <c r="L10" s="19" t="s">
        <v>18</v>
      </c>
      <c r="M10" s="10" t="s">
        <v>154</v>
      </c>
      <c r="N10" s="2">
        <v>1</v>
      </c>
      <c r="O10" s="10" t="s">
        <v>16</v>
      </c>
      <c r="P10" s="28" t="s">
        <v>329</v>
      </c>
      <c r="Q10" s="2">
        <v>1</v>
      </c>
      <c r="R10" s="10" t="s">
        <v>18</v>
      </c>
    </row>
    <row r="11" spans="1:18" ht="18" customHeight="1">
      <c r="A11" s="23" t="s">
        <v>345</v>
      </c>
      <c r="B11" s="89" t="s">
        <v>50</v>
      </c>
      <c r="D11" s="10"/>
      <c r="F11" s="19"/>
      <c r="G11" s="10" t="s">
        <v>208</v>
      </c>
      <c r="H11" s="2">
        <v>1</v>
      </c>
      <c r="I11" s="10" t="s">
        <v>16</v>
      </c>
      <c r="J11" s="10" t="s">
        <v>336</v>
      </c>
      <c r="K11" s="2">
        <v>1</v>
      </c>
      <c r="L11" s="19" t="s">
        <v>18</v>
      </c>
      <c r="M11" s="10" t="s">
        <v>270</v>
      </c>
      <c r="N11" s="2">
        <v>1</v>
      </c>
      <c r="O11" s="10" t="s">
        <v>16</v>
      </c>
      <c r="P11" s="28" t="s">
        <v>332</v>
      </c>
      <c r="Q11" s="2">
        <v>1</v>
      </c>
      <c r="R11" s="10" t="s">
        <v>18</v>
      </c>
    </row>
    <row r="12" spans="1:18" ht="18" customHeight="1">
      <c r="A12" s="23" t="s">
        <v>346</v>
      </c>
      <c r="B12" s="89" t="s">
        <v>50</v>
      </c>
      <c r="D12" s="10"/>
      <c r="F12" s="19"/>
      <c r="G12" s="10" t="s">
        <v>52</v>
      </c>
      <c r="H12" s="2">
        <v>1</v>
      </c>
      <c r="I12" s="10" t="s">
        <v>16</v>
      </c>
      <c r="J12" s="28" t="s">
        <v>341</v>
      </c>
      <c r="K12" s="2">
        <v>4</v>
      </c>
      <c r="L12" s="19" t="s">
        <v>18</v>
      </c>
      <c r="M12" s="10" t="s">
        <v>302</v>
      </c>
      <c r="N12" s="2">
        <v>1</v>
      </c>
      <c r="O12" s="10" t="s">
        <v>16</v>
      </c>
      <c r="P12" s="28" t="s">
        <v>341</v>
      </c>
      <c r="Q12" s="2">
        <v>2</v>
      </c>
      <c r="R12" s="10" t="s">
        <v>18</v>
      </c>
    </row>
    <row r="13" spans="1:18" ht="18" customHeight="1">
      <c r="A13" s="23" t="s">
        <v>347</v>
      </c>
      <c r="B13" s="89" t="s">
        <v>50</v>
      </c>
      <c r="D13" s="10"/>
      <c r="F13" s="19"/>
      <c r="G13" s="10" t="s">
        <v>280</v>
      </c>
      <c r="H13" s="2">
        <v>1</v>
      </c>
      <c r="I13" s="10" t="s">
        <v>16</v>
      </c>
      <c r="J13" s="28" t="s">
        <v>343</v>
      </c>
      <c r="K13" s="2">
        <v>2</v>
      </c>
      <c r="L13" s="19" t="s">
        <v>18</v>
      </c>
      <c r="M13" s="10" t="s">
        <v>122</v>
      </c>
      <c r="N13" s="2">
        <v>1</v>
      </c>
      <c r="O13" s="10" t="s">
        <v>16</v>
      </c>
      <c r="P13" s="28" t="s">
        <v>343</v>
      </c>
      <c r="Q13" s="2">
        <v>1</v>
      </c>
      <c r="R13" s="10" t="s">
        <v>18</v>
      </c>
    </row>
    <row r="14" spans="1:18" ht="18" customHeight="1">
      <c r="A14" s="23" t="s">
        <v>348</v>
      </c>
      <c r="B14" s="89" t="s">
        <v>50</v>
      </c>
      <c r="D14" s="10"/>
      <c r="F14" s="19"/>
      <c r="G14" s="10" t="s">
        <v>301</v>
      </c>
      <c r="H14" s="2">
        <v>1</v>
      </c>
      <c r="I14" s="10" t="s">
        <v>16</v>
      </c>
      <c r="J14" s="28"/>
      <c r="L14" s="19"/>
      <c r="M14" s="10" t="s">
        <v>249</v>
      </c>
      <c r="N14" s="2">
        <v>1</v>
      </c>
      <c r="O14" s="10" t="s">
        <v>16</v>
      </c>
      <c r="P14" s="28"/>
      <c r="R14" s="10"/>
    </row>
    <row r="15" spans="1:18" ht="18" customHeight="1">
      <c r="A15" s="23" t="s">
        <v>349</v>
      </c>
      <c r="B15" s="89" t="s">
        <v>50</v>
      </c>
      <c r="D15" s="10"/>
      <c r="F15" s="19"/>
      <c r="G15" s="10" t="s">
        <v>274</v>
      </c>
      <c r="H15" s="2">
        <v>1</v>
      </c>
      <c r="I15" s="10" t="s">
        <v>16</v>
      </c>
      <c r="J15" s="28"/>
      <c r="L15" s="19"/>
      <c r="M15" s="10" t="s">
        <v>124</v>
      </c>
      <c r="N15" s="2">
        <v>1</v>
      </c>
      <c r="O15" s="10" t="s">
        <v>16</v>
      </c>
      <c r="P15" s="28"/>
      <c r="R15" s="10"/>
    </row>
    <row r="16" spans="1:18" ht="18" customHeight="1">
      <c r="A16" s="23" t="s">
        <v>350</v>
      </c>
      <c r="B16" s="89" t="s">
        <v>50</v>
      </c>
      <c r="D16" s="10"/>
      <c r="F16" s="19"/>
      <c r="G16" s="10" t="s">
        <v>160</v>
      </c>
      <c r="H16" s="2">
        <v>1</v>
      </c>
      <c r="I16" s="10" t="s">
        <v>16</v>
      </c>
      <c r="J16" s="28"/>
      <c r="L16" s="19"/>
      <c r="M16" s="10" t="s">
        <v>95</v>
      </c>
      <c r="N16" s="2">
        <v>1</v>
      </c>
      <c r="O16" s="10" t="s">
        <v>16</v>
      </c>
      <c r="P16" s="28"/>
      <c r="R16" s="10"/>
    </row>
    <row r="17" spans="1:18" ht="18" customHeight="1">
      <c r="A17" s="23" t="s">
        <v>351</v>
      </c>
      <c r="B17" s="89" t="s">
        <v>50</v>
      </c>
      <c r="D17" s="10"/>
      <c r="F17" s="19"/>
      <c r="G17" s="10" t="s">
        <v>88</v>
      </c>
      <c r="H17" s="2">
        <v>1</v>
      </c>
      <c r="I17" s="10" t="s">
        <v>16</v>
      </c>
      <c r="J17" s="28"/>
      <c r="L17" s="19"/>
      <c r="M17" s="10" t="s">
        <v>136</v>
      </c>
      <c r="N17" s="2">
        <v>1</v>
      </c>
      <c r="O17" s="10" t="s">
        <v>16</v>
      </c>
      <c r="P17" s="28"/>
      <c r="R17" s="10"/>
    </row>
    <row r="18" spans="1:18" ht="18" customHeight="1">
      <c r="A18" s="23" t="s">
        <v>352</v>
      </c>
      <c r="B18" s="89" t="s">
        <v>50</v>
      </c>
      <c r="D18" s="10"/>
      <c r="F18" s="19"/>
      <c r="G18" s="10" t="s">
        <v>97</v>
      </c>
      <c r="H18" s="2">
        <v>1</v>
      </c>
      <c r="I18" s="10" t="s">
        <v>16</v>
      </c>
      <c r="J18" s="10"/>
      <c r="L18" s="19"/>
      <c r="M18" s="10" t="s">
        <v>319</v>
      </c>
      <c r="N18" s="2">
        <v>1</v>
      </c>
      <c r="O18" s="10" t="s">
        <v>16</v>
      </c>
      <c r="P18" s="28"/>
      <c r="R18" s="10"/>
    </row>
    <row r="19" spans="1:18" ht="18" customHeight="1">
      <c r="A19" s="23" t="s">
        <v>353</v>
      </c>
      <c r="B19" s="89" t="s">
        <v>50</v>
      </c>
      <c r="D19" s="10"/>
      <c r="F19" s="19"/>
      <c r="G19" s="10" t="s">
        <v>12</v>
      </c>
      <c r="H19" s="2">
        <v>1</v>
      </c>
      <c r="I19" s="10" t="s">
        <v>16</v>
      </c>
      <c r="J19" s="28"/>
      <c r="L19" s="19"/>
      <c r="M19" s="10" t="s">
        <v>331</v>
      </c>
      <c r="N19" s="2">
        <v>1</v>
      </c>
      <c r="O19" s="10" t="s">
        <v>16</v>
      </c>
      <c r="P19" s="28"/>
      <c r="R19" s="10"/>
    </row>
    <row r="20" spans="1:18" ht="18" customHeight="1">
      <c r="A20" s="23" t="s">
        <v>354</v>
      </c>
      <c r="B20" s="89" t="s">
        <v>50</v>
      </c>
      <c r="D20" s="10"/>
      <c r="F20" s="19"/>
      <c r="G20" s="10" t="s">
        <v>239</v>
      </c>
      <c r="H20" s="2">
        <v>1</v>
      </c>
      <c r="I20" s="10" t="s">
        <v>16</v>
      </c>
      <c r="J20" s="28"/>
      <c r="L20" s="19"/>
      <c r="M20" s="10" t="s">
        <v>135</v>
      </c>
      <c r="N20" s="2">
        <v>1</v>
      </c>
      <c r="O20" s="10" t="s">
        <v>16</v>
      </c>
      <c r="P20" s="28"/>
      <c r="R20" s="10"/>
    </row>
    <row r="21" spans="1:18" ht="18" customHeight="1">
      <c r="A21" s="23" t="s">
        <v>355</v>
      </c>
      <c r="B21" s="89" t="s">
        <v>50</v>
      </c>
      <c r="D21" s="10"/>
      <c r="F21" s="19"/>
      <c r="G21" s="10" t="s">
        <v>263</v>
      </c>
      <c r="H21" s="2">
        <v>1</v>
      </c>
      <c r="I21" s="10" t="s">
        <v>16</v>
      </c>
      <c r="J21" s="28"/>
      <c r="L21" s="19"/>
      <c r="M21" s="10" t="s">
        <v>297</v>
      </c>
      <c r="N21" s="2">
        <v>1</v>
      </c>
      <c r="O21" s="10" t="s">
        <v>16</v>
      </c>
      <c r="P21" s="28"/>
      <c r="R21" s="10"/>
    </row>
    <row r="22" spans="1:18" ht="18" customHeight="1">
      <c r="A22" s="23" t="s">
        <v>77</v>
      </c>
      <c r="B22" s="89" t="s">
        <v>50</v>
      </c>
      <c r="D22" s="10"/>
      <c r="F22" s="19"/>
      <c r="G22" s="10" t="s">
        <v>264</v>
      </c>
      <c r="H22" s="2">
        <v>1</v>
      </c>
      <c r="I22" s="10" t="s">
        <v>16</v>
      </c>
      <c r="J22" s="28"/>
      <c r="L22" s="19"/>
      <c r="M22" s="10" t="s">
        <v>189</v>
      </c>
      <c r="N22" s="2">
        <v>1</v>
      </c>
      <c r="O22" s="10" t="s">
        <v>16</v>
      </c>
      <c r="P22" s="28"/>
      <c r="R22" s="10"/>
    </row>
    <row r="23" spans="1:18" ht="18" customHeight="1">
      <c r="A23" s="23" t="s">
        <v>356</v>
      </c>
      <c r="B23" s="89" t="s">
        <v>50</v>
      </c>
      <c r="D23" s="10"/>
      <c r="F23" s="19"/>
      <c r="G23" s="10" t="s">
        <v>89</v>
      </c>
      <c r="H23" s="2">
        <v>1</v>
      </c>
      <c r="I23" s="10" t="s">
        <v>16</v>
      </c>
      <c r="J23" s="28"/>
      <c r="L23" s="19"/>
      <c r="M23" s="10" t="s">
        <v>212</v>
      </c>
      <c r="N23" s="2">
        <v>1</v>
      </c>
      <c r="O23" s="10" t="s">
        <v>16</v>
      </c>
      <c r="P23" s="28"/>
      <c r="R23" s="10"/>
    </row>
    <row r="24" spans="1:18" ht="18" customHeight="1">
      <c r="A24" s="23" t="s">
        <v>357</v>
      </c>
      <c r="B24" s="89" t="s">
        <v>50</v>
      </c>
      <c r="D24" s="10"/>
      <c r="F24" s="19"/>
      <c r="G24" s="10" t="s">
        <v>85</v>
      </c>
      <c r="H24" s="2">
        <v>1</v>
      </c>
      <c r="I24" s="10" t="s">
        <v>16</v>
      </c>
      <c r="J24" s="28"/>
      <c r="L24" s="19"/>
      <c r="M24" s="10" t="s">
        <v>257</v>
      </c>
      <c r="N24" s="2">
        <v>1</v>
      </c>
      <c r="O24" s="10" t="s">
        <v>16</v>
      </c>
      <c r="P24" s="28"/>
      <c r="R24" s="10"/>
    </row>
    <row r="25" spans="1:18" ht="18" customHeight="1">
      <c r="A25" s="23" t="s">
        <v>358</v>
      </c>
      <c r="B25" s="89" t="s">
        <v>50</v>
      </c>
      <c r="D25" s="10"/>
      <c r="F25" s="19"/>
      <c r="G25" s="10" t="s">
        <v>310</v>
      </c>
      <c r="H25" s="2">
        <v>1</v>
      </c>
      <c r="I25" s="10" t="s">
        <v>16</v>
      </c>
      <c r="J25" s="28"/>
      <c r="L25" s="19"/>
      <c r="M25" s="10" t="s">
        <v>32</v>
      </c>
      <c r="N25" s="2">
        <v>1</v>
      </c>
      <c r="O25" s="10" t="s">
        <v>16</v>
      </c>
      <c r="P25" s="28"/>
      <c r="R25" s="10"/>
    </row>
    <row r="26" spans="1:18" ht="18" customHeight="1">
      <c r="A26" s="23" t="s">
        <v>329</v>
      </c>
      <c r="B26" s="89" t="s">
        <v>50</v>
      </c>
      <c r="D26" s="10"/>
      <c r="F26" s="19"/>
      <c r="G26" s="10" t="s">
        <v>49</v>
      </c>
      <c r="H26" s="2">
        <v>1</v>
      </c>
      <c r="I26" s="10" t="s">
        <v>16</v>
      </c>
      <c r="J26" s="28"/>
      <c r="L26" s="19"/>
      <c r="M26" s="10" t="s">
        <v>265</v>
      </c>
      <c r="N26" s="2">
        <v>1</v>
      </c>
      <c r="O26" s="10" t="s">
        <v>16</v>
      </c>
      <c r="P26" s="28"/>
      <c r="R26" s="10"/>
    </row>
    <row r="27" spans="1:18" ht="18" customHeight="1">
      <c r="A27" s="23" t="s">
        <v>359</v>
      </c>
      <c r="B27" s="89" t="s">
        <v>50</v>
      </c>
      <c r="D27" s="10"/>
      <c r="F27" s="19"/>
      <c r="G27" s="10" t="s">
        <v>250</v>
      </c>
      <c r="H27" s="2">
        <v>1</v>
      </c>
      <c r="I27" s="10" t="s">
        <v>16</v>
      </c>
      <c r="J27" s="28"/>
      <c r="L27" s="19"/>
      <c r="M27" s="10" t="s">
        <v>138</v>
      </c>
      <c r="N27" s="2">
        <v>1</v>
      </c>
      <c r="O27" s="10" t="s">
        <v>16</v>
      </c>
      <c r="P27" s="28"/>
      <c r="R27" s="10"/>
    </row>
    <row r="28" spans="1:18" ht="18" customHeight="1">
      <c r="A28" s="23" t="s">
        <v>339</v>
      </c>
      <c r="B28" s="89" t="s">
        <v>50</v>
      </c>
      <c r="D28" s="10"/>
      <c r="F28" s="19"/>
      <c r="G28" s="11"/>
      <c r="H28" s="54"/>
      <c r="I28" s="11"/>
      <c r="J28" s="28"/>
      <c r="L28" s="19"/>
      <c r="M28" s="25"/>
      <c r="N28" s="11"/>
      <c r="O28" s="32"/>
      <c r="P28" s="28"/>
      <c r="R28" s="10"/>
    </row>
    <row r="29" spans="1:18" ht="18" customHeight="1">
      <c r="A29" s="23" t="s">
        <v>332</v>
      </c>
      <c r="B29" s="89" t="s">
        <v>50</v>
      </c>
      <c r="D29" s="12"/>
      <c r="E29" s="432">
        <f>SUM(E3:E28)</f>
        <v>27</v>
      </c>
      <c r="F29" s="440"/>
      <c r="G29" s="25"/>
      <c r="H29" s="443">
        <f>SUM(H3:H28)</f>
        <v>27</v>
      </c>
      <c r="I29" s="431"/>
      <c r="J29" s="12"/>
      <c r="K29" s="432">
        <f>SUM(K3:K28)</f>
        <v>27</v>
      </c>
      <c r="L29" s="440"/>
      <c r="M29" s="25"/>
      <c r="N29" s="443">
        <f>SUM(N3:N28)</f>
        <v>27</v>
      </c>
      <c r="O29" s="431"/>
      <c r="P29" s="12"/>
      <c r="Q29" s="432">
        <f>SUM(Q3:Q28)</f>
        <v>27</v>
      </c>
      <c r="R29" s="440"/>
    </row>
    <row r="30" spans="1:18" ht="18" customHeight="1">
      <c r="A30" s="23" t="s">
        <v>341</v>
      </c>
      <c r="B30" s="89" t="s">
        <v>50</v>
      </c>
      <c r="D30" s="437">
        <v>45635</v>
      </c>
      <c r="E30" s="438"/>
      <c r="F30" s="439"/>
      <c r="G30" s="433">
        <v>45636</v>
      </c>
      <c r="H30" s="434"/>
      <c r="I30" s="435"/>
      <c r="J30" s="433">
        <v>45637</v>
      </c>
      <c r="K30" s="434"/>
      <c r="L30" s="435"/>
      <c r="M30" s="433">
        <v>45638</v>
      </c>
      <c r="N30" s="434"/>
      <c r="O30" s="435"/>
      <c r="P30" s="433">
        <v>45639</v>
      </c>
      <c r="Q30" s="434"/>
      <c r="R30" s="435"/>
    </row>
    <row r="31" spans="1:18" ht="18" customHeight="1">
      <c r="A31" s="23" t="s">
        <v>343</v>
      </c>
      <c r="B31" s="89" t="s">
        <v>50</v>
      </c>
      <c r="D31" s="98" t="s">
        <v>1</v>
      </c>
      <c r="E31" s="46" t="s">
        <v>3</v>
      </c>
      <c r="F31" s="55" t="s">
        <v>4</v>
      </c>
      <c r="G31" s="115" t="s">
        <v>1</v>
      </c>
      <c r="H31" s="46" t="s">
        <v>3</v>
      </c>
      <c r="I31" s="171" t="s">
        <v>4</v>
      </c>
      <c r="J31" s="45" t="s">
        <v>1</v>
      </c>
      <c r="K31" s="235" t="s">
        <v>3</v>
      </c>
      <c r="L31" s="153" t="s">
        <v>4</v>
      </c>
      <c r="M31" s="45" t="s">
        <v>1</v>
      </c>
      <c r="N31" s="174" t="s">
        <v>3</v>
      </c>
      <c r="O31" s="193" t="s">
        <v>4</v>
      </c>
      <c r="P31" s="115" t="s">
        <v>1</v>
      </c>
      <c r="Q31" s="153" t="s">
        <v>3</v>
      </c>
      <c r="R31" s="31" t="s">
        <v>4</v>
      </c>
    </row>
    <row r="32" spans="1:18" ht="18" customHeight="1">
      <c r="A32" s="23" t="s">
        <v>333</v>
      </c>
      <c r="B32" s="89" t="s">
        <v>50</v>
      </c>
      <c r="D32" s="19" t="s">
        <v>10</v>
      </c>
      <c r="E32" s="10">
        <v>1</v>
      </c>
      <c r="F32" s="2" t="s">
        <v>11</v>
      </c>
      <c r="G32" s="10" t="s">
        <v>10</v>
      </c>
      <c r="H32" s="2">
        <v>1</v>
      </c>
      <c r="I32" s="10" t="s">
        <v>11</v>
      </c>
      <c r="J32" s="19" t="s">
        <v>10</v>
      </c>
      <c r="K32" s="9">
        <v>1</v>
      </c>
      <c r="L32" s="2" t="s">
        <v>11</v>
      </c>
      <c r="M32" s="10" t="s">
        <v>324</v>
      </c>
      <c r="N32" s="2">
        <v>2</v>
      </c>
      <c r="O32" s="9" t="s">
        <v>8</v>
      </c>
      <c r="P32" s="28" t="s">
        <v>10</v>
      </c>
      <c r="Q32" s="2">
        <v>1</v>
      </c>
      <c r="R32" s="9" t="s">
        <v>11</v>
      </c>
    </row>
    <row r="33" spans="1:18" ht="18" customHeight="1">
      <c r="A33" s="23" t="s">
        <v>337</v>
      </c>
      <c r="B33" s="89" t="s">
        <v>50</v>
      </c>
      <c r="D33" s="19" t="s">
        <v>13</v>
      </c>
      <c r="E33" s="10">
        <v>1</v>
      </c>
      <c r="G33" s="10" t="s">
        <v>13</v>
      </c>
      <c r="H33" s="2">
        <v>1</v>
      </c>
      <c r="I33" s="10"/>
      <c r="J33" s="19" t="s">
        <v>13</v>
      </c>
      <c r="K33" s="10">
        <v>2</v>
      </c>
      <c r="M33" s="10" t="s">
        <v>10</v>
      </c>
      <c r="N33" s="2">
        <v>1</v>
      </c>
      <c r="O33" s="10" t="s">
        <v>11</v>
      </c>
      <c r="P33" s="28" t="s">
        <v>330</v>
      </c>
      <c r="Q33" s="2">
        <v>10</v>
      </c>
      <c r="R33" s="10" t="s">
        <v>18</v>
      </c>
    </row>
    <row r="34" spans="1:18" ht="18" customHeight="1">
      <c r="A34" s="23" t="s">
        <v>322</v>
      </c>
      <c r="B34" s="89" t="s">
        <v>50</v>
      </c>
      <c r="D34" s="19" t="s">
        <v>343</v>
      </c>
      <c r="E34" s="10">
        <v>1</v>
      </c>
      <c r="F34" s="28" t="s">
        <v>18</v>
      </c>
      <c r="G34" s="10" t="s">
        <v>32</v>
      </c>
      <c r="H34" s="2">
        <v>1</v>
      </c>
      <c r="I34" s="10" t="s">
        <v>16</v>
      </c>
      <c r="J34" s="19" t="s">
        <v>330</v>
      </c>
      <c r="K34" s="10">
        <v>15</v>
      </c>
      <c r="L34" s="28" t="s">
        <v>18</v>
      </c>
      <c r="M34" s="10" t="s">
        <v>13</v>
      </c>
      <c r="N34" s="2">
        <v>2</v>
      </c>
      <c r="O34" s="10"/>
      <c r="P34" s="28" t="s">
        <v>333</v>
      </c>
      <c r="Q34" s="2">
        <v>6</v>
      </c>
      <c r="R34" s="10" t="s">
        <v>18</v>
      </c>
    </row>
    <row r="35" spans="1:18" ht="18" customHeight="1">
      <c r="A35" s="23" t="s">
        <v>360</v>
      </c>
      <c r="B35" s="89" t="s">
        <v>50</v>
      </c>
      <c r="D35" s="19" t="s">
        <v>334</v>
      </c>
      <c r="E35" s="10">
        <v>3</v>
      </c>
      <c r="F35" s="28" t="s">
        <v>18</v>
      </c>
      <c r="G35" s="10" t="s">
        <v>91</v>
      </c>
      <c r="H35" s="2">
        <v>1</v>
      </c>
      <c r="I35" s="10" t="s">
        <v>16</v>
      </c>
      <c r="J35" s="2" t="s">
        <v>333</v>
      </c>
      <c r="K35" s="10">
        <v>9</v>
      </c>
      <c r="L35" s="28" t="s">
        <v>18</v>
      </c>
      <c r="M35" s="10" t="s">
        <v>15</v>
      </c>
      <c r="N35" s="2">
        <v>2</v>
      </c>
      <c r="O35" s="10" t="s">
        <v>16</v>
      </c>
      <c r="P35" s="28" t="s">
        <v>361</v>
      </c>
      <c r="Q35" s="2">
        <v>10</v>
      </c>
      <c r="R35" s="10" t="s">
        <v>18</v>
      </c>
    </row>
    <row r="36" spans="1:18" ht="18" customHeight="1">
      <c r="A36" s="23" t="s">
        <v>291</v>
      </c>
      <c r="B36" s="89" t="s">
        <v>50</v>
      </c>
      <c r="D36" s="19" t="s">
        <v>333</v>
      </c>
      <c r="E36" s="10">
        <v>10</v>
      </c>
      <c r="F36" s="28" t="s">
        <v>18</v>
      </c>
      <c r="G36" s="10" t="s">
        <v>306</v>
      </c>
      <c r="H36" s="2">
        <v>1</v>
      </c>
      <c r="I36" s="10" t="s">
        <v>16</v>
      </c>
      <c r="K36" s="10"/>
      <c r="L36" s="28"/>
      <c r="M36" s="10" t="s">
        <v>362</v>
      </c>
      <c r="N36" s="2">
        <v>1</v>
      </c>
      <c r="O36" s="10" t="s">
        <v>16</v>
      </c>
      <c r="P36" s="28"/>
      <c r="R36" s="10"/>
    </row>
    <row r="37" spans="1:18" ht="18" customHeight="1">
      <c r="A37" s="23" t="s">
        <v>307</v>
      </c>
      <c r="B37" s="89" t="s">
        <v>272</v>
      </c>
      <c r="D37" s="19" t="s">
        <v>330</v>
      </c>
      <c r="E37" s="10">
        <v>7</v>
      </c>
      <c r="F37" s="28" t="s">
        <v>18</v>
      </c>
      <c r="G37" s="10" t="s">
        <v>258</v>
      </c>
      <c r="H37" s="2">
        <v>1</v>
      </c>
      <c r="I37" s="10" t="s">
        <v>16</v>
      </c>
      <c r="K37" s="10"/>
      <c r="L37" s="28"/>
      <c r="M37" s="10" t="s">
        <v>98</v>
      </c>
      <c r="N37" s="2">
        <v>1</v>
      </c>
      <c r="O37" s="10" t="s">
        <v>16</v>
      </c>
      <c r="P37" s="28"/>
      <c r="R37" s="10"/>
    </row>
    <row r="38" spans="1:18" ht="18" customHeight="1">
      <c r="A38" s="23" t="s">
        <v>290</v>
      </c>
      <c r="B38" s="89" t="s">
        <v>272</v>
      </c>
      <c r="D38" s="19" t="s">
        <v>337</v>
      </c>
      <c r="E38" s="10">
        <v>2</v>
      </c>
      <c r="F38" s="28" t="s">
        <v>18</v>
      </c>
      <c r="G38" s="10" t="s">
        <v>363</v>
      </c>
      <c r="H38" s="2">
        <v>1</v>
      </c>
      <c r="I38" s="10" t="s">
        <v>16</v>
      </c>
      <c r="K38" s="10"/>
      <c r="L38" s="28"/>
      <c r="M38" s="10" t="s">
        <v>84</v>
      </c>
      <c r="N38" s="2">
        <v>1</v>
      </c>
      <c r="O38" s="10" t="s">
        <v>16</v>
      </c>
      <c r="P38" s="28"/>
      <c r="R38" s="10"/>
    </row>
    <row r="39" spans="1:18" ht="18" customHeight="1">
      <c r="A39" s="23" t="s">
        <v>268</v>
      </c>
      <c r="B39" s="89" t="s">
        <v>272</v>
      </c>
      <c r="D39" s="19" t="s">
        <v>329</v>
      </c>
      <c r="E39" s="10">
        <v>1</v>
      </c>
      <c r="F39" s="28" t="s">
        <v>18</v>
      </c>
      <c r="G39" s="10" t="s">
        <v>245</v>
      </c>
      <c r="H39" s="2">
        <v>1</v>
      </c>
      <c r="I39" s="10" t="s">
        <v>16</v>
      </c>
      <c r="J39" s="19"/>
      <c r="K39" s="10"/>
      <c r="L39" s="28"/>
      <c r="M39" s="10" t="s">
        <v>364</v>
      </c>
      <c r="N39" s="2">
        <v>1</v>
      </c>
      <c r="O39" s="10" t="s">
        <v>16</v>
      </c>
      <c r="P39" s="28"/>
      <c r="R39" s="10"/>
    </row>
    <row r="40" spans="1:18" ht="18" customHeight="1">
      <c r="A40" s="23" t="s">
        <v>318</v>
      </c>
      <c r="B40" s="89" t="s">
        <v>272</v>
      </c>
      <c r="D40" s="19" t="s">
        <v>341</v>
      </c>
      <c r="E40" s="10">
        <v>1</v>
      </c>
      <c r="F40" s="28" t="s">
        <v>18</v>
      </c>
      <c r="G40" s="10" t="s">
        <v>304</v>
      </c>
      <c r="H40" s="2">
        <v>1</v>
      </c>
      <c r="I40" s="10" t="s">
        <v>16</v>
      </c>
      <c r="K40" s="10"/>
      <c r="L40" s="28"/>
      <c r="M40" s="10" t="s">
        <v>217</v>
      </c>
      <c r="N40" s="2">
        <v>1</v>
      </c>
      <c r="O40" s="10" t="s">
        <v>16</v>
      </c>
      <c r="P40" s="28"/>
      <c r="R40" s="10"/>
    </row>
    <row r="41" spans="1:18" ht="18" customHeight="1">
      <c r="B41" s="89"/>
      <c r="D41" s="19"/>
      <c r="E41" s="10"/>
      <c r="F41" s="28"/>
      <c r="G41" s="10" t="s">
        <v>238</v>
      </c>
      <c r="H41" s="2">
        <v>1</v>
      </c>
      <c r="I41" s="10" t="s">
        <v>16</v>
      </c>
      <c r="K41" s="10"/>
      <c r="L41" s="28"/>
      <c r="M41" s="10" t="s">
        <v>27</v>
      </c>
      <c r="N41" s="2">
        <v>1</v>
      </c>
      <c r="O41" s="10" t="s">
        <v>16</v>
      </c>
      <c r="P41" s="28"/>
      <c r="R41" s="10"/>
    </row>
    <row r="42" spans="1:18" ht="18" customHeight="1">
      <c r="A42" s="23" t="s">
        <v>141</v>
      </c>
      <c r="B42" s="89" t="s">
        <v>272</v>
      </c>
      <c r="D42" s="19"/>
      <c r="E42" s="10"/>
      <c r="F42" s="28"/>
      <c r="G42" s="10" t="s">
        <v>240</v>
      </c>
      <c r="H42" s="2">
        <v>1</v>
      </c>
      <c r="I42" s="10" t="s">
        <v>16</v>
      </c>
      <c r="K42" s="10"/>
      <c r="L42" s="28"/>
      <c r="M42" s="311" t="s">
        <v>38</v>
      </c>
      <c r="N42" s="319">
        <v>2</v>
      </c>
      <c r="O42" s="311" t="s">
        <v>16</v>
      </c>
      <c r="P42" s="28"/>
      <c r="R42" s="10"/>
    </row>
    <row r="43" spans="1:18" ht="18" customHeight="1">
      <c r="A43" s="23" t="s">
        <v>289</v>
      </c>
      <c r="B43" s="89" t="s">
        <v>272</v>
      </c>
      <c r="D43" s="19"/>
      <c r="E43" s="10"/>
      <c r="F43" s="28"/>
      <c r="G43" s="10" t="s">
        <v>105</v>
      </c>
      <c r="H43" s="2">
        <v>1</v>
      </c>
      <c r="I43" s="10" t="s">
        <v>16</v>
      </c>
      <c r="K43" s="10"/>
      <c r="L43" s="28"/>
      <c r="M43" s="311" t="s">
        <v>113</v>
      </c>
      <c r="N43" s="319">
        <v>4</v>
      </c>
      <c r="O43" s="311" t="s">
        <v>16</v>
      </c>
      <c r="P43" s="28"/>
      <c r="R43" s="10"/>
    </row>
    <row r="44" spans="1:18" ht="18" customHeight="1">
      <c r="A44" s="23" t="s">
        <v>74</v>
      </c>
      <c r="B44" s="89" t="s">
        <v>272</v>
      </c>
      <c r="D44" s="19"/>
      <c r="E44" s="10"/>
      <c r="F44" s="28"/>
      <c r="G44" s="10" t="s">
        <v>296</v>
      </c>
      <c r="H44" s="2">
        <v>1</v>
      </c>
      <c r="I44" s="10" t="s">
        <v>16</v>
      </c>
      <c r="J44" s="19"/>
      <c r="K44" s="10"/>
      <c r="L44" s="28"/>
      <c r="M44" s="311" t="s">
        <v>36</v>
      </c>
      <c r="N44" s="319">
        <v>4</v>
      </c>
      <c r="O44" s="311" t="s">
        <v>16</v>
      </c>
      <c r="P44" s="28"/>
      <c r="R44" s="10"/>
    </row>
    <row r="45" spans="1:18" ht="18" customHeight="1">
      <c r="A45" s="23" t="s">
        <v>365</v>
      </c>
      <c r="B45" s="89" t="s">
        <v>272</v>
      </c>
      <c r="D45" s="19"/>
      <c r="E45" s="10"/>
      <c r="F45" s="28"/>
      <c r="G45" s="10" t="s">
        <v>312</v>
      </c>
      <c r="H45" s="2">
        <v>1</v>
      </c>
      <c r="I45" s="10" t="s">
        <v>16</v>
      </c>
      <c r="K45" s="10"/>
      <c r="L45" s="28"/>
      <c r="M45" s="311" t="s">
        <v>14</v>
      </c>
      <c r="N45" s="319">
        <v>1</v>
      </c>
      <c r="O45" s="311" t="s">
        <v>16</v>
      </c>
      <c r="P45" s="28"/>
      <c r="R45" s="10"/>
    </row>
    <row r="46" spans="1:18" ht="18" customHeight="1">
      <c r="A46" s="23" t="s">
        <v>317</v>
      </c>
      <c r="B46" s="89" t="s">
        <v>272</v>
      </c>
      <c r="D46" s="19"/>
      <c r="E46" s="10"/>
      <c r="G46" s="10" t="s">
        <v>104</v>
      </c>
      <c r="H46" s="2">
        <v>1</v>
      </c>
      <c r="I46" s="10" t="s">
        <v>16</v>
      </c>
      <c r="J46" s="19"/>
      <c r="K46" s="10"/>
      <c r="M46" s="311" t="s">
        <v>33</v>
      </c>
      <c r="N46" s="319">
        <v>1</v>
      </c>
      <c r="O46" s="311" t="s">
        <v>16</v>
      </c>
      <c r="P46" s="28"/>
      <c r="R46" s="10"/>
    </row>
    <row r="47" spans="1:18" ht="18" customHeight="1">
      <c r="A47" s="23" t="s">
        <v>316</v>
      </c>
      <c r="B47" s="89" t="s">
        <v>272</v>
      </c>
      <c r="D47" s="19"/>
      <c r="E47" s="10"/>
      <c r="G47" s="10" t="s">
        <v>86</v>
      </c>
      <c r="H47" s="2">
        <v>1</v>
      </c>
      <c r="I47" s="10" t="s">
        <v>16</v>
      </c>
      <c r="J47" s="19"/>
      <c r="K47" s="10"/>
      <c r="M47" s="311" t="s">
        <v>39</v>
      </c>
      <c r="N47" s="319">
        <v>2</v>
      </c>
      <c r="O47" s="311" t="s">
        <v>16</v>
      </c>
      <c r="P47" s="28"/>
      <c r="R47" s="10"/>
    </row>
    <row r="48" spans="1:18" ht="18" customHeight="1">
      <c r="A48" s="23" t="s">
        <v>366</v>
      </c>
      <c r="B48" s="89" t="s">
        <v>272</v>
      </c>
      <c r="D48" s="19"/>
      <c r="E48" s="10"/>
      <c r="G48" s="10" t="s">
        <v>176</v>
      </c>
      <c r="H48" s="2">
        <v>1</v>
      </c>
      <c r="I48" s="10" t="s">
        <v>16</v>
      </c>
      <c r="J48" s="19"/>
      <c r="K48" s="10"/>
      <c r="M48" s="10"/>
      <c r="O48" s="10"/>
      <c r="P48" s="28"/>
      <c r="R48" s="10"/>
    </row>
    <row r="49" spans="1:18" ht="18" customHeight="1">
      <c r="A49" s="23" t="s">
        <v>362</v>
      </c>
      <c r="B49" s="89" t="s">
        <v>272</v>
      </c>
      <c r="D49" s="19"/>
      <c r="E49" s="10"/>
      <c r="G49" s="10" t="s">
        <v>64</v>
      </c>
      <c r="H49" s="2">
        <v>1</v>
      </c>
      <c r="I49" s="10" t="s">
        <v>16</v>
      </c>
      <c r="J49" s="19"/>
      <c r="K49" s="10"/>
      <c r="M49" s="10"/>
      <c r="O49" s="10"/>
      <c r="P49" s="28"/>
      <c r="R49" s="10"/>
    </row>
    <row r="50" spans="1:18" ht="18" customHeight="1">
      <c r="A50" s="23" t="s">
        <v>367</v>
      </c>
      <c r="B50" s="89" t="s">
        <v>272</v>
      </c>
      <c r="D50" s="19"/>
      <c r="E50" s="10"/>
      <c r="G50" s="10" t="s">
        <v>141</v>
      </c>
      <c r="H50" s="2">
        <v>1</v>
      </c>
      <c r="I50" s="10" t="s">
        <v>16</v>
      </c>
      <c r="J50" s="19"/>
      <c r="K50" s="10"/>
      <c r="M50" s="10"/>
      <c r="O50" s="10"/>
      <c r="P50" s="28"/>
      <c r="R50" s="10"/>
    </row>
    <row r="51" spans="1:18" ht="18" customHeight="1">
      <c r="A51" s="23" t="s">
        <v>363</v>
      </c>
      <c r="B51" s="309" t="s">
        <v>272</v>
      </c>
      <c r="D51" s="19"/>
      <c r="E51" s="10"/>
      <c r="G51" s="10" t="s">
        <v>83</v>
      </c>
      <c r="H51" s="2">
        <v>1</v>
      </c>
      <c r="I51" s="10" t="s">
        <v>16</v>
      </c>
      <c r="J51" s="19"/>
      <c r="K51" s="10"/>
      <c r="M51" s="10"/>
      <c r="O51" s="10"/>
      <c r="P51" s="28"/>
      <c r="R51" s="10"/>
    </row>
    <row r="52" spans="1:18" ht="18" customHeight="1">
      <c r="A52" s="23" t="s">
        <v>368</v>
      </c>
      <c r="B52" s="89" t="s">
        <v>272</v>
      </c>
      <c r="D52" s="19"/>
      <c r="E52" s="10"/>
      <c r="G52" s="10" t="s">
        <v>172</v>
      </c>
      <c r="H52" s="2">
        <v>1</v>
      </c>
      <c r="I52" s="10" t="s">
        <v>16</v>
      </c>
      <c r="J52" s="19"/>
      <c r="K52" s="10"/>
      <c r="M52" s="10"/>
      <c r="O52" s="10"/>
      <c r="P52" s="28"/>
      <c r="R52" s="10"/>
    </row>
    <row r="53" spans="1:18" ht="18" customHeight="1">
      <c r="A53" s="23" t="s">
        <v>369</v>
      </c>
      <c r="B53" s="89" t="s">
        <v>272</v>
      </c>
      <c r="D53" s="19"/>
      <c r="E53" s="10"/>
      <c r="G53" s="10" t="s">
        <v>171</v>
      </c>
      <c r="H53" s="2">
        <v>1</v>
      </c>
      <c r="I53" s="10" t="s">
        <v>16</v>
      </c>
      <c r="J53" s="19"/>
      <c r="K53" s="10"/>
      <c r="M53" s="10"/>
      <c r="O53" s="10"/>
      <c r="P53" s="28"/>
      <c r="R53" s="10"/>
    </row>
    <row r="54" spans="1:18" ht="18" customHeight="1">
      <c r="A54" s="23" t="s">
        <v>370</v>
      </c>
      <c r="B54" s="89" t="s">
        <v>272</v>
      </c>
      <c r="D54" s="19"/>
      <c r="E54" s="10"/>
      <c r="G54" s="10" t="s">
        <v>153</v>
      </c>
      <c r="H54" s="2">
        <v>1</v>
      </c>
      <c r="I54" s="10" t="s">
        <v>16</v>
      </c>
      <c r="J54" s="19"/>
      <c r="K54" s="10"/>
      <c r="M54" s="10"/>
      <c r="O54" s="10"/>
      <c r="P54" s="28"/>
      <c r="R54" s="10"/>
    </row>
    <row r="55" spans="1:18" ht="18" customHeight="1">
      <c r="A55" s="23" t="s">
        <v>314</v>
      </c>
      <c r="B55" s="89" t="s">
        <v>272</v>
      </c>
      <c r="D55" s="19"/>
      <c r="E55" s="10"/>
      <c r="G55" s="10" t="s">
        <v>161</v>
      </c>
      <c r="H55" s="2">
        <v>3</v>
      </c>
      <c r="I55" s="10" t="s">
        <v>16</v>
      </c>
      <c r="J55" s="19"/>
      <c r="K55" s="10"/>
      <c r="M55" s="10"/>
      <c r="O55" s="10"/>
      <c r="P55" s="28"/>
      <c r="R55" s="10"/>
    </row>
    <row r="56" spans="1:18" ht="18" customHeight="1">
      <c r="A56" s="23" t="s">
        <v>371</v>
      </c>
      <c r="B56" s="309" t="s">
        <v>272</v>
      </c>
      <c r="D56" s="19"/>
      <c r="E56" s="10"/>
      <c r="G56" s="10" t="s">
        <v>158</v>
      </c>
      <c r="H56" s="2">
        <v>1</v>
      </c>
      <c r="I56" s="10" t="s">
        <v>16</v>
      </c>
      <c r="J56" s="19"/>
      <c r="K56" s="10"/>
      <c r="M56" s="10"/>
      <c r="O56" s="10"/>
      <c r="P56" s="28"/>
      <c r="R56" s="10"/>
    </row>
    <row r="57" spans="1:18" ht="18" customHeight="1">
      <c r="D57" s="19"/>
      <c r="E57" s="10"/>
      <c r="G57" s="10"/>
      <c r="I57" s="10"/>
      <c r="J57" s="19"/>
      <c r="K57" s="10"/>
      <c r="M57" s="10"/>
      <c r="O57" s="10"/>
      <c r="P57" s="28"/>
      <c r="R57" s="10"/>
    </row>
    <row r="58" spans="1:18" ht="18" customHeight="1">
      <c r="B58" s="89"/>
      <c r="D58" s="78"/>
      <c r="E58" s="430">
        <f>SUM(E31:E57)</f>
        <v>27</v>
      </c>
      <c r="F58" s="430"/>
      <c r="G58" s="78"/>
      <c r="H58" s="430">
        <f>SUM(H31:H57)</f>
        <v>27</v>
      </c>
      <c r="I58" s="430"/>
      <c r="J58" s="78"/>
      <c r="K58" s="430">
        <f>SUM(K32:K57)</f>
        <v>27</v>
      </c>
      <c r="L58" s="430"/>
      <c r="M58" s="12"/>
      <c r="N58" s="432">
        <f>SUM(N32:N57)</f>
        <v>27</v>
      </c>
      <c r="O58" s="440"/>
      <c r="P58" s="265"/>
      <c r="Q58" s="430">
        <f>SUM(Q32:Q57)</f>
        <v>27</v>
      </c>
      <c r="R58" s="440"/>
    </row>
    <row r="59" spans="1:18" ht="18" customHeight="1">
      <c r="A59" s="231" t="s">
        <v>65</v>
      </c>
      <c r="D59" s="481">
        <v>45642</v>
      </c>
      <c r="E59" s="442"/>
      <c r="F59" s="480"/>
      <c r="G59" s="481">
        <v>45643</v>
      </c>
      <c r="H59" s="442"/>
      <c r="I59" s="480"/>
      <c r="J59" s="481">
        <v>45644</v>
      </c>
      <c r="K59" s="442"/>
      <c r="L59" s="480"/>
      <c r="M59" s="481">
        <v>45645</v>
      </c>
      <c r="N59" s="442"/>
      <c r="O59" s="480"/>
      <c r="P59" s="481">
        <v>45646</v>
      </c>
      <c r="Q59" s="442"/>
      <c r="R59" s="480"/>
    </row>
    <row r="60" spans="1:18" ht="18" customHeight="1">
      <c r="A60" s="117" t="s">
        <v>67</v>
      </c>
      <c r="D60" s="158" t="s">
        <v>1</v>
      </c>
      <c r="E60" s="175" t="s">
        <v>3</v>
      </c>
      <c r="F60" s="191" t="s">
        <v>4</v>
      </c>
      <c r="G60" s="158" t="s">
        <v>1</v>
      </c>
      <c r="H60" s="175" t="s">
        <v>3</v>
      </c>
      <c r="I60" s="191" t="s">
        <v>4</v>
      </c>
      <c r="J60" s="98" t="s">
        <v>1</v>
      </c>
      <c r="K60" s="153" t="s">
        <v>3</v>
      </c>
      <c r="L60" s="43" t="s">
        <v>4</v>
      </c>
      <c r="M60" s="115" t="s">
        <v>1</v>
      </c>
      <c r="N60" s="153" t="s">
        <v>3</v>
      </c>
      <c r="O60" s="31" t="s">
        <v>4</v>
      </c>
      <c r="P60" s="308" t="s">
        <v>1</v>
      </c>
      <c r="Q60" s="171" t="s">
        <v>3</v>
      </c>
      <c r="R60" s="31" t="s">
        <v>4</v>
      </c>
    </row>
    <row r="61" spans="1:18" ht="18" customHeight="1">
      <c r="A61" s="223" t="s">
        <v>69</v>
      </c>
      <c r="D61" s="9" t="s">
        <v>10</v>
      </c>
      <c r="E61" s="2">
        <v>1</v>
      </c>
      <c r="F61" s="9" t="s">
        <v>11</v>
      </c>
      <c r="G61" s="9" t="s">
        <v>10</v>
      </c>
      <c r="H61" s="2">
        <v>1</v>
      </c>
      <c r="I61" s="9" t="s">
        <v>11</v>
      </c>
      <c r="J61" s="10" t="s">
        <v>10</v>
      </c>
      <c r="K61" s="28">
        <v>1</v>
      </c>
      <c r="L61" s="2" t="s">
        <v>11</v>
      </c>
      <c r="M61" s="10" t="s">
        <v>324</v>
      </c>
      <c r="N61" s="2">
        <v>2</v>
      </c>
      <c r="O61" s="9" t="s">
        <v>8</v>
      </c>
      <c r="P61" s="28" t="s">
        <v>10</v>
      </c>
      <c r="Q61" s="2">
        <v>1</v>
      </c>
      <c r="R61" s="9" t="s">
        <v>11</v>
      </c>
    </row>
    <row r="62" spans="1:18" ht="18" customHeight="1">
      <c r="A62" s="310" t="s">
        <v>325</v>
      </c>
      <c r="B62" s="89"/>
      <c r="D62" s="10" t="s">
        <v>330</v>
      </c>
      <c r="E62" s="2">
        <v>3</v>
      </c>
      <c r="F62" s="10" t="s">
        <v>18</v>
      </c>
      <c r="G62" s="141" t="s">
        <v>60</v>
      </c>
      <c r="H62" s="140">
        <v>5</v>
      </c>
      <c r="I62" s="141" t="s">
        <v>16</v>
      </c>
      <c r="J62" s="28" t="s">
        <v>13</v>
      </c>
      <c r="K62" s="2">
        <v>1</v>
      </c>
      <c r="L62" s="10"/>
      <c r="M62" s="10" t="s">
        <v>10</v>
      </c>
      <c r="N62" s="2">
        <v>1</v>
      </c>
      <c r="O62" s="10" t="s">
        <v>11</v>
      </c>
      <c r="P62" s="28" t="s">
        <v>13</v>
      </c>
      <c r="Q62" s="2">
        <v>4</v>
      </c>
      <c r="R62" s="10"/>
    </row>
    <row r="63" spans="1:18" ht="18" customHeight="1">
      <c r="A63" s="224" t="s">
        <v>70</v>
      </c>
      <c r="B63" s="89"/>
      <c r="D63" s="10" t="s">
        <v>333</v>
      </c>
      <c r="E63" s="2">
        <v>10</v>
      </c>
      <c r="F63" s="10" t="s">
        <v>18</v>
      </c>
      <c r="G63" s="141" t="s">
        <v>127</v>
      </c>
      <c r="H63" s="140">
        <v>3</v>
      </c>
      <c r="I63" s="141" t="s">
        <v>16</v>
      </c>
      <c r="J63" s="28" t="s">
        <v>361</v>
      </c>
      <c r="K63" s="2">
        <v>4</v>
      </c>
      <c r="L63" s="10" t="s">
        <v>18</v>
      </c>
      <c r="M63" s="28" t="s">
        <v>223</v>
      </c>
      <c r="N63" s="2">
        <v>1</v>
      </c>
      <c r="O63" s="10" t="s">
        <v>16</v>
      </c>
      <c r="P63" s="28" t="s">
        <v>361</v>
      </c>
      <c r="Q63" s="2">
        <v>3</v>
      </c>
      <c r="R63" s="10" t="s">
        <v>18</v>
      </c>
    </row>
    <row r="64" spans="1:18" ht="18" customHeight="1">
      <c r="A64" s="127" t="s">
        <v>71</v>
      </c>
      <c r="B64" s="89"/>
      <c r="D64" s="10" t="s">
        <v>361</v>
      </c>
      <c r="E64" s="2">
        <v>11</v>
      </c>
      <c r="F64" s="10" t="s">
        <v>18</v>
      </c>
      <c r="G64" s="141" t="s">
        <v>63</v>
      </c>
      <c r="H64" s="140">
        <v>2</v>
      </c>
      <c r="I64" s="141" t="s">
        <v>16</v>
      </c>
      <c r="J64" s="10" t="s">
        <v>333</v>
      </c>
      <c r="K64" s="2">
        <v>5</v>
      </c>
      <c r="L64" s="10" t="s">
        <v>18</v>
      </c>
      <c r="M64" s="28" t="s">
        <v>196</v>
      </c>
      <c r="N64" s="2">
        <v>1</v>
      </c>
      <c r="O64" s="10" t="s">
        <v>16</v>
      </c>
      <c r="P64" s="28" t="s">
        <v>333</v>
      </c>
      <c r="Q64" s="2">
        <v>5</v>
      </c>
      <c r="R64" s="10" t="s">
        <v>18</v>
      </c>
    </row>
    <row r="65" spans="1:18" ht="18" customHeight="1">
      <c r="A65" s="234" t="s">
        <v>72</v>
      </c>
      <c r="B65" s="89"/>
      <c r="D65" s="10" t="s">
        <v>372</v>
      </c>
      <c r="E65" s="2">
        <v>1</v>
      </c>
      <c r="F65" s="10" t="s">
        <v>18</v>
      </c>
      <c r="G65" s="141" t="s">
        <v>157</v>
      </c>
      <c r="H65" s="140">
        <v>2</v>
      </c>
      <c r="I65" s="141" t="s">
        <v>16</v>
      </c>
      <c r="J65" s="10" t="s">
        <v>330</v>
      </c>
      <c r="K65" s="2">
        <v>5</v>
      </c>
      <c r="L65" s="10" t="s">
        <v>18</v>
      </c>
      <c r="M65" s="139" t="s">
        <v>156</v>
      </c>
      <c r="N65" s="140">
        <v>2</v>
      </c>
      <c r="O65" s="141" t="s">
        <v>16</v>
      </c>
      <c r="P65" s="2" t="s">
        <v>330</v>
      </c>
      <c r="Q65" s="19">
        <v>5</v>
      </c>
      <c r="R65" s="10" t="s">
        <v>18</v>
      </c>
    </row>
    <row r="66" spans="1:18" ht="19.5" customHeight="1">
      <c r="B66" s="89"/>
      <c r="D66" s="10" t="s">
        <v>259</v>
      </c>
      <c r="E66" s="2">
        <v>1</v>
      </c>
      <c r="F66" s="10" t="s">
        <v>18</v>
      </c>
      <c r="G66" s="141" t="s">
        <v>155</v>
      </c>
      <c r="H66" s="140">
        <v>2</v>
      </c>
      <c r="I66" s="141" t="s">
        <v>16</v>
      </c>
      <c r="J66" s="137" t="s">
        <v>106</v>
      </c>
      <c r="K66" s="148">
        <v>1</v>
      </c>
      <c r="L66" s="137" t="s">
        <v>16</v>
      </c>
      <c r="M66" s="139" t="s">
        <v>246</v>
      </c>
      <c r="N66" s="140">
        <v>1</v>
      </c>
      <c r="O66" s="141" t="s">
        <v>16</v>
      </c>
      <c r="P66" s="2" t="s">
        <v>81</v>
      </c>
      <c r="Q66" s="19">
        <v>1</v>
      </c>
      <c r="R66" s="10" t="s">
        <v>16</v>
      </c>
    </row>
    <row r="67" spans="1:18" ht="18" customHeight="1">
      <c r="B67" s="89"/>
      <c r="D67" s="10"/>
      <c r="F67" s="10"/>
      <c r="G67" s="10" t="s">
        <v>303</v>
      </c>
      <c r="H67" s="10">
        <v>1</v>
      </c>
      <c r="I67" s="10" t="s">
        <v>16</v>
      </c>
      <c r="J67" s="137" t="s">
        <v>198</v>
      </c>
      <c r="K67" s="148">
        <v>1</v>
      </c>
      <c r="L67" s="137" t="s">
        <v>16</v>
      </c>
      <c r="M67" s="10" t="s">
        <v>100</v>
      </c>
      <c r="N67" s="2">
        <v>1</v>
      </c>
      <c r="O67" s="10" t="s">
        <v>16</v>
      </c>
      <c r="P67" s="2" t="s">
        <v>275</v>
      </c>
      <c r="Q67" s="19">
        <v>1</v>
      </c>
      <c r="R67" s="10" t="s">
        <v>16</v>
      </c>
    </row>
    <row r="68" spans="1:18" ht="18" customHeight="1">
      <c r="B68" s="89"/>
      <c r="D68" s="10"/>
      <c r="F68" s="10"/>
      <c r="G68" s="10" t="s">
        <v>369</v>
      </c>
      <c r="H68" s="10">
        <v>1</v>
      </c>
      <c r="I68" s="10" t="s">
        <v>16</v>
      </c>
      <c r="J68" s="137" t="s">
        <v>110</v>
      </c>
      <c r="K68" s="148">
        <v>1</v>
      </c>
      <c r="L68" s="137" t="s">
        <v>16</v>
      </c>
      <c r="M68" s="141" t="s">
        <v>237</v>
      </c>
      <c r="N68" s="140">
        <v>1</v>
      </c>
      <c r="O68" s="141" t="s">
        <v>16</v>
      </c>
      <c r="P68" s="2" t="s">
        <v>273</v>
      </c>
      <c r="Q68" s="19">
        <v>1</v>
      </c>
      <c r="R68" s="10" t="s">
        <v>16</v>
      </c>
    </row>
    <row r="69" spans="1:18" ht="18" customHeight="1">
      <c r="B69" s="89"/>
      <c r="D69" s="10"/>
      <c r="F69" s="10"/>
      <c r="G69" s="10" t="s">
        <v>81</v>
      </c>
      <c r="H69" s="10">
        <v>1</v>
      </c>
      <c r="I69" s="10" t="s">
        <v>16</v>
      </c>
      <c r="J69" s="137" t="s">
        <v>166</v>
      </c>
      <c r="K69" s="148">
        <v>1</v>
      </c>
      <c r="L69" s="137" t="s">
        <v>16</v>
      </c>
      <c r="M69" s="141" t="s">
        <v>9</v>
      </c>
      <c r="N69" s="140">
        <v>1</v>
      </c>
      <c r="O69" s="141" t="s">
        <v>16</v>
      </c>
      <c r="P69" s="2" t="s">
        <v>167</v>
      </c>
      <c r="Q69" s="19">
        <v>1</v>
      </c>
      <c r="R69" s="10" t="s">
        <v>16</v>
      </c>
    </row>
    <row r="70" spans="1:18" ht="18" customHeight="1">
      <c r="B70" s="89"/>
      <c r="D70" s="10"/>
      <c r="F70" s="10"/>
      <c r="G70" s="10" t="s">
        <v>275</v>
      </c>
      <c r="H70" s="10">
        <v>1</v>
      </c>
      <c r="I70" s="10" t="s">
        <v>16</v>
      </c>
      <c r="J70" s="137" t="s">
        <v>45</v>
      </c>
      <c r="K70" s="148">
        <v>1</v>
      </c>
      <c r="L70" s="137" t="s">
        <v>16</v>
      </c>
      <c r="M70" s="10" t="s">
        <v>318</v>
      </c>
      <c r="N70" s="10">
        <v>1</v>
      </c>
      <c r="O70" s="10" t="s">
        <v>16</v>
      </c>
      <c r="P70" s="2" t="s">
        <v>190</v>
      </c>
      <c r="Q70" s="19">
        <v>1</v>
      </c>
      <c r="R70" s="10" t="s">
        <v>16</v>
      </c>
    </row>
    <row r="71" spans="1:18" ht="18" customHeight="1">
      <c r="B71" s="89"/>
      <c r="D71" s="10"/>
      <c r="F71" s="10"/>
      <c r="G71" s="10" t="s">
        <v>273</v>
      </c>
      <c r="H71" s="10">
        <v>1</v>
      </c>
      <c r="I71" s="10" t="s">
        <v>16</v>
      </c>
      <c r="J71" s="137" t="s">
        <v>97</v>
      </c>
      <c r="K71" s="148">
        <v>1</v>
      </c>
      <c r="L71" s="137" t="s">
        <v>16</v>
      </c>
      <c r="M71" s="10" t="s">
        <v>291</v>
      </c>
      <c r="N71" s="10">
        <v>1</v>
      </c>
      <c r="O71" s="10" t="s">
        <v>16</v>
      </c>
      <c r="P71" s="2" t="s">
        <v>15</v>
      </c>
      <c r="Q71" s="19">
        <v>4</v>
      </c>
      <c r="R71" s="10" t="s">
        <v>16</v>
      </c>
    </row>
    <row r="72" spans="1:18" ht="18" customHeight="1">
      <c r="B72" s="89"/>
      <c r="D72" s="10"/>
      <c r="F72" s="10"/>
      <c r="G72" s="10" t="s">
        <v>167</v>
      </c>
      <c r="H72" s="10">
        <v>1</v>
      </c>
      <c r="I72" s="10" t="s">
        <v>16</v>
      </c>
      <c r="J72" s="137" t="s">
        <v>51</v>
      </c>
      <c r="K72" s="148">
        <v>1</v>
      </c>
      <c r="L72" s="137" t="s">
        <v>16</v>
      </c>
      <c r="M72" s="10" t="s">
        <v>340</v>
      </c>
      <c r="N72" s="10">
        <v>1</v>
      </c>
      <c r="O72" s="10" t="s">
        <v>16</v>
      </c>
      <c r="Q72" s="19"/>
      <c r="R72" s="10"/>
    </row>
    <row r="73" spans="1:18" ht="18" customHeight="1">
      <c r="B73" s="89"/>
      <c r="D73" s="10"/>
      <c r="F73" s="10"/>
      <c r="G73" s="10" t="s">
        <v>190</v>
      </c>
      <c r="H73" s="10">
        <v>1</v>
      </c>
      <c r="I73" s="10" t="s">
        <v>16</v>
      </c>
      <c r="J73" s="137" t="s">
        <v>297</v>
      </c>
      <c r="K73" s="148">
        <v>2</v>
      </c>
      <c r="L73" s="137" t="s">
        <v>16</v>
      </c>
      <c r="M73" s="10" t="s">
        <v>74</v>
      </c>
      <c r="N73" s="10">
        <v>1</v>
      </c>
      <c r="O73" s="10" t="s">
        <v>16</v>
      </c>
      <c r="Q73" s="19"/>
      <c r="R73" s="10"/>
    </row>
    <row r="74" spans="1:18" ht="18" customHeight="1">
      <c r="B74" s="89"/>
      <c r="D74" s="10"/>
      <c r="F74" s="10"/>
      <c r="G74" s="10" t="s">
        <v>109</v>
      </c>
      <c r="H74" s="10">
        <v>1</v>
      </c>
      <c r="I74" s="10" t="s">
        <v>16</v>
      </c>
      <c r="J74" s="137" t="s">
        <v>62</v>
      </c>
      <c r="K74" s="148">
        <v>2</v>
      </c>
      <c r="L74" s="137" t="s">
        <v>16</v>
      </c>
      <c r="M74" s="10" t="s">
        <v>87</v>
      </c>
      <c r="N74" s="10">
        <v>1</v>
      </c>
      <c r="O74" s="10" t="s">
        <v>16</v>
      </c>
      <c r="Q74" s="19"/>
      <c r="R74" s="10"/>
    </row>
    <row r="75" spans="1:18" ht="18" customHeight="1">
      <c r="B75" s="89"/>
      <c r="D75" s="10"/>
      <c r="F75" s="10"/>
      <c r="G75" s="10" t="s">
        <v>117</v>
      </c>
      <c r="H75" s="10">
        <v>1</v>
      </c>
      <c r="I75" s="10" t="s">
        <v>16</v>
      </c>
      <c r="J75" s="28"/>
      <c r="L75" s="10"/>
      <c r="M75" s="10" t="s">
        <v>82</v>
      </c>
      <c r="N75" s="10">
        <v>1</v>
      </c>
      <c r="O75" s="10" t="s">
        <v>16</v>
      </c>
      <c r="Q75" s="19"/>
      <c r="R75" s="10"/>
    </row>
    <row r="76" spans="1:18" ht="18" customHeight="1">
      <c r="B76" s="89"/>
      <c r="D76" s="10"/>
      <c r="F76" s="10"/>
      <c r="G76" s="10" t="s">
        <v>177</v>
      </c>
      <c r="H76" s="10">
        <v>1</v>
      </c>
      <c r="I76" s="10" t="s">
        <v>16</v>
      </c>
      <c r="J76" s="28"/>
      <c r="L76" s="10"/>
      <c r="M76" s="10" t="s">
        <v>79</v>
      </c>
      <c r="N76" s="10">
        <v>1</v>
      </c>
      <c r="O76" s="10" t="s">
        <v>16</v>
      </c>
      <c r="Q76" s="19"/>
      <c r="R76" s="10"/>
    </row>
    <row r="77" spans="1:18" ht="18" customHeight="1">
      <c r="B77" s="89"/>
      <c r="D77" s="10"/>
      <c r="F77" s="10"/>
      <c r="G77" s="10" t="s">
        <v>226</v>
      </c>
      <c r="H77" s="10">
        <v>1</v>
      </c>
      <c r="I77" s="10" t="s">
        <v>16</v>
      </c>
      <c r="J77" s="28"/>
      <c r="L77" s="10"/>
      <c r="M77" s="10" t="s">
        <v>92</v>
      </c>
      <c r="N77" s="10">
        <v>1</v>
      </c>
      <c r="O77" s="10" t="s">
        <v>16</v>
      </c>
      <c r="Q77" s="19"/>
      <c r="R77" s="10"/>
    </row>
    <row r="78" spans="1:18" ht="18" customHeight="1">
      <c r="D78" s="10"/>
      <c r="F78" s="10"/>
      <c r="G78" s="10" t="s">
        <v>149</v>
      </c>
      <c r="H78" s="10">
        <v>1</v>
      </c>
      <c r="I78" s="10" t="s">
        <v>16</v>
      </c>
      <c r="J78" s="28"/>
      <c r="L78" s="10"/>
      <c r="M78" s="10" t="s">
        <v>342</v>
      </c>
      <c r="N78" s="10">
        <v>1</v>
      </c>
      <c r="O78" s="10" t="s">
        <v>16</v>
      </c>
      <c r="Q78" s="19"/>
      <c r="R78" s="10"/>
    </row>
    <row r="79" spans="1:18" ht="18" customHeight="1">
      <c r="D79" s="10"/>
      <c r="F79" s="10"/>
      <c r="G79" s="10"/>
      <c r="I79" s="10"/>
      <c r="J79" s="28"/>
      <c r="L79" s="10"/>
      <c r="M79" s="10" t="s">
        <v>120</v>
      </c>
      <c r="N79" s="10">
        <v>1</v>
      </c>
      <c r="O79" s="10" t="s">
        <v>16</v>
      </c>
      <c r="Q79" s="19"/>
      <c r="R79" s="10"/>
    </row>
    <row r="80" spans="1:18" ht="18" customHeight="1">
      <c r="D80" s="10"/>
      <c r="F80" s="10"/>
      <c r="G80" s="10"/>
      <c r="I80" s="10"/>
      <c r="J80" s="28"/>
      <c r="L80" s="10"/>
      <c r="M80" s="10" t="s">
        <v>22</v>
      </c>
      <c r="N80" s="10">
        <v>1</v>
      </c>
      <c r="O80" s="10" t="s">
        <v>16</v>
      </c>
      <c r="Q80" s="19"/>
      <c r="R80" s="10"/>
    </row>
    <row r="81" spans="4:21" ht="18" customHeight="1">
      <c r="D81" s="10"/>
      <c r="F81" s="10"/>
      <c r="G81" s="28"/>
      <c r="I81" s="10"/>
      <c r="J81" s="28"/>
      <c r="L81" s="10"/>
      <c r="M81" s="10" t="s">
        <v>93</v>
      </c>
      <c r="N81" s="10">
        <v>1</v>
      </c>
      <c r="O81" s="10" t="s">
        <v>16</v>
      </c>
      <c r="Q81" s="19"/>
      <c r="R81" s="10"/>
    </row>
    <row r="82" spans="4:21" ht="18" customHeight="1">
      <c r="D82" s="10"/>
      <c r="F82" s="10"/>
      <c r="G82" s="28"/>
      <c r="I82" s="10"/>
      <c r="J82" s="28"/>
      <c r="L82" s="10"/>
      <c r="M82" s="10" t="s">
        <v>366</v>
      </c>
      <c r="N82" s="10">
        <v>1</v>
      </c>
      <c r="O82" s="10" t="s">
        <v>16</v>
      </c>
      <c r="Q82" s="19"/>
      <c r="R82" s="10"/>
    </row>
    <row r="83" spans="4:21" ht="18" customHeight="1">
      <c r="D83" s="10"/>
      <c r="F83" s="10"/>
      <c r="G83" s="28"/>
      <c r="I83" s="10"/>
      <c r="J83" s="28"/>
      <c r="L83" s="10"/>
      <c r="M83" s="10" t="s">
        <v>225</v>
      </c>
      <c r="N83" s="10">
        <v>1</v>
      </c>
      <c r="O83" s="10" t="s">
        <v>16</v>
      </c>
      <c r="Q83" s="19"/>
      <c r="R83" s="10"/>
    </row>
    <row r="84" spans="4:21" ht="18" customHeight="1">
      <c r="D84" s="10"/>
      <c r="F84" s="10"/>
      <c r="G84" s="28"/>
      <c r="I84" s="10"/>
      <c r="J84" s="28"/>
      <c r="L84" s="10"/>
      <c r="M84" s="10" t="s">
        <v>148</v>
      </c>
      <c r="N84" s="10">
        <v>1</v>
      </c>
      <c r="O84" s="10" t="s">
        <v>16</v>
      </c>
      <c r="Q84" s="19"/>
      <c r="R84" s="10"/>
    </row>
    <row r="85" spans="4:21" ht="18" customHeight="1">
      <c r="D85" s="10"/>
      <c r="F85" s="10"/>
      <c r="G85" s="28"/>
      <c r="I85" s="10"/>
      <c r="J85" s="28"/>
      <c r="L85" s="10"/>
      <c r="M85" s="10" t="s">
        <v>149</v>
      </c>
      <c r="N85" s="10">
        <v>1</v>
      </c>
      <c r="O85" s="10" t="s">
        <v>16</v>
      </c>
      <c r="Q85" s="19"/>
      <c r="R85" s="10"/>
    </row>
    <row r="86" spans="4:21" ht="18" customHeight="1">
      <c r="D86" s="72"/>
      <c r="E86" s="173"/>
      <c r="F86" s="72"/>
      <c r="G86" s="72"/>
      <c r="H86" s="173"/>
      <c r="I86" s="72"/>
      <c r="J86" s="28"/>
      <c r="L86" s="10"/>
      <c r="N86" s="19"/>
      <c r="O86" s="10"/>
      <c r="P86" s="73"/>
      <c r="Q86" s="76"/>
      <c r="R86" s="65"/>
    </row>
    <row r="87" spans="4:21" ht="18" customHeight="1">
      <c r="D87" s="11"/>
      <c r="E87" s="430">
        <f>SUM(E61:E86)</f>
        <v>27</v>
      </c>
      <c r="F87" s="430"/>
      <c r="G87" s="78"/>
      <c r="H87" s="430">
        <f>SUM(H61:H86)</f>
        <v>27</v>
      </c>
      <c r="I87" s="430"/>
      <c r="J87" s="9"/>
      <c r="K87" s="479">
        <f>SUM(K61:K86)</f>
        <v>27</v>
      </c>
      <c r="L87" s="479"/>
      <c r="M87" s="12"/>
      <c r="N87" s="432">
        <f>SUM(N61:N86)</f>
        <v>27</v>
      </c>
      <c r="O87" s="440"/>
      <c r="P87" s="26"/>
      <c r="Q87" s="457">
        <f>SUM(Q61:Q86)</f>
        <v>27</v>
      </c>
      <c r="R87" s="458"/>
    </row>
    <row r="88" spans="4:21" ht="18" customHeight="1">
      <c r="D88" s="441">
        <v>45649</v>
      </c>
      <c r="E88" s="434"/>
      <c r="F88" s="434"/>
      <c r="G88" s="441">
        <v>45650</v>
      </c>
      <c r="H88" s="434"/>
      <c r="I88" s="434"/>
      <c r="J88" s="441">
        <v>45651</v>
      </c>
      <c r="K88" s="434"/>
      <c r="L88" s="434"/>
      <c r="M88" s="441">
        <v>45652</v>
      </c>
      <c r="N88" s="434"/>
      <c r="O88" s="434"/>
      <c r="P88" s="433">
        <v>45653</v>
      </c>
      <c r="Q88" s="434"/>
      <c r="R88" s="435"/>
    </row>
    <row r="89" spans="4:21" ht="18" customHeight="1">
      <c r="D89" s="198" t="s">
        <v>1</v>
      </c>
      <c r="E89" s="239" t="s">
        <v>3</v>
      </c>
      <c r="F89" s="196" t="s">
        <v>4</v>
      </c>
      <c r="G89" s="198" t="s">
        <v>1</v>
      </c>
      <c r="H89" s="196" t="s">
        <v>3</v>
      </c>
      <c r="I89" s="43" t="s">
        <v>4</v>
      </c>
      <c r="J89" s="266" t="s">
        <v>1</v>
      </c>
      <c r="K89" s="267" t="s">
        <v>3</v>
      </c>
      <c r="L89" s="268" t="s">
        <v>4</v>
      </c>
      <c r="M89" s="45" t="s">
        <v>1</v>
      </c>
      <c r="N89" s="291" t="s">
        <v>3</v>
      </c>
      <c r="O89" s="169" t="s">
        <v>4</v>
      </c>
      <c r="P89" s="198" t="s">
        <v>1</v>
      </c>
      <c r="Q89" s="221" t="s">
        <v>3</v>
      </c>
      <c r="R89" s="169" t="s">
        <v>4</v>
      </c>
    </row>
    <row r="90" spans="4:21" ht="18" customHeight="1">
      <c r="D90" s="9" t="s">
        <v>10</v>
      </c>
      <c r="E90" s="2">
        <v>1</v>
      </c>
      <c r="F90" s="17" t="s">
        <v>11</v>
      </c>
      <c r="G90" s="17" t="s">
        <v>10</v>
      </c>
      <c r="H90" s="9">
        <v>1</v>
      </c>
      <c r="I90" s="27" t="s">
        <v>11</v>
      </c>
      <c r="J90" s="269"/>
      <c r="K90" s="270" t="s">
        <v>126</v>
      </c>
      <c r="L90" s="269"/>
      <c r="M90" s="10" t="s">
        <v>10</v>
      </c>
      <c r="N90" s="2">
        <v>1</v>
      </c>
      <c r="O90" s="9" t="s">
        <v>11</v>
      </c>
      <c r="P90" s="27" t="s">
        <v>10</v>
      </c>
      <c r="Q90" s="2">
        <v>1</v>
      </c>
      <c r="R90" s="9" t="s">
        <v>11</v>
      </c>
    </row>
    <row r="91" spans="4:21" ht="18" customHeight="1">
      <c r="D91" s="10" t="s">
        <v>13</v>
      </c>
      <c r="E91" s="2">
        <v>2</v>
      </c>
      <c r="F91" s="19"/>
      <c r="G91" s="19" t="s">
        <v>13</v>
      </c>
      <c r="H91" s="10">
        <v>5</v>
      </c>
      <c r="I91" s="28"/>
      <c r="J91" s="271"/>
      <c r="K91" s="272"/>
      <c r="L91" s="271"/>
      <c r="M91" s="10" t="s">
        <v>13</v>
      </c>
      <c r="N91" s="2">
        <v>5</v>
      </c>
      <c r="O91" s="10"/>
      <c r="P91" s="28" t="s">
        <v>13</v>
      </c>
      <c r="Q91" s="2">
        <v>5</v>
      </c>
      <c r="R91" s="10"/>
    </row>
    <row r="92" spans="4:21" ht="18" customHeight="1">
      <c r="D92" s="10" t="s">
        <v>330</v>
      </c>
      <c r="E92" s="2">
        <v>2</v>
      </c>
      <c r="F92" s="19" t="s">
        <v>18</v>
      </c>
      <c r="G92" s="19" t="s">
        <v>209</v>
      </c>
      <c r="H92" s="10">
        <v>1</v>
      </c>
      <c r="I92" s="28" t="s">
        <v>16</v>
      </c>
      <c r="J92" s="271"/>
      <c r="K92" s="272"/>
      <c r="L92" s="271"/>
      <c r="M92" s="28" t="s">
        <v>361</v>
      </c>
      <c r="N92" s="2">
        <v>4</v>
      </c>
      <c r="O92" s="10" t="s">
        <v>18</v>
      </c>
      <c r="P92" s="157" t="s">
        <v>269</v>
      </c>
      <c r="Q92" s="150">
        <v>1</v>
      </c>
      <c r="R92" s="110" t="s">
        <v>16</v>
      </c>
    </row>
    <row r="93" spans="4:21" ht="18" customHeight="1">
      <c r="D93" s="10" t="s">
        <v>333</v>
      </c>
      <c r="E93" s="2">
        <v>4</v>
      </c>
      <c r="F93" s="19" t="s">
        <v>18</v>
      </c>
      <c r="G93" s="19" t="s">
        <v>214</v>
      </c>
      <c r="H93" s="10">
        <v>1</v>
      </c>
      <c r="I93" s="28" t="s">
        <v>16</v>
      </c>
      <c r="J93" s="271"/>
      <c r="K93" s="272"/>
      <c r="L93" s="271"/>
      <c r="M93" s="10" t="s">
        <v>333</v>
      </c>
      <c r="N93" s="2">
        <v>4</v>
      </c>
      <c r="O93" s="10" t="s">
        <v>18</v>
      </c>
      <c r="P93" s="157" t="s">
        <v>110</v>
      </c>
      <c r="Q93" s="150">
        <v>1</v>
      </c>
      <c r="R93" s="110" t="s">
        <v>16</v>
      </c>
      <c r="T93"/>
      <c r="U93"/>
    </row>
    <row r="94" spans="4:21" ht="18" customHeight="1">
      <c r="D94" s="10" t="s">
        <v>361</v>
      </c>
      <c r="E94" s="2">
        <v>9</v>
      </c>
      <c r="F94" s="19" t="s">
        <v>18</v>
      </c>
      <c r="G94" s="19" t="s">
        <v>222</v>
      </c>
      <c r="H94" s="10">
        <v>1</v>
      </c>
      <c r="I94" s="28" t="s">
        <v>16</v>
      </c>
      <c r="J94" s="271"/>
      <c r="K94" s="272"/>
      <c r="L94" s="271"/>
      <c r="M94" s="28" t="s">
        <v>360</v>
      </c>
      <c r="N94" s="2">
        <v>4</v>
      </c>
      <c r="O94" s="10" t="s">
        <v>18</v>
      </c>
      <c r="P94" s="157" t="s">
        <v>44</v>
      </c>
      <c r="Q94" s="150">
        <v>1</v>
      </c>
      <c r="R94" s="110" t="s">
        <v>16</v>
      </c>
      <c r="T94"/>
      <c r="U94"/>
    </row>
    <row r="95" spans="4:21" ht="18" customHeight="1">
      <c r="D95" s="10" t="s">
        <v>373</v>
      </c>
      <c r="E95" s="2">
        <v>2</v>
      </c>
      <c r="F95" s="19" t="s">
        <v>18</v>
      </c>
      <c r="G95" s="19" t="s">
        <v>15</v>
      </c>
      <c r="H95" s="10">
        <v>4</v>
      </c>
      <c r="I95" s="28" t="s">
        <v>16</v>
      </c>
      <c r="J95" s="271"/>
      <c r="K95" s="272"/>
      <c r="L95" s="271"/>
      <c r="M95" s="28" t="s">
        <v>373</v>
      </c>
      <c r="N95" s="2">
        <v>4</v>
      </c>
      <c r="O95" s="10" t="s">
        <v>18</v>
      </c>
      <c r="P95" s="157" t="s">
        <v>20</v>
      </c>
      <c r="Q95" s="150">
        <v>1</v>
      </c>
      <c r="R95" s="110" t="s">
        <v>16</v>
      </c>
      <c r="T95"/>
      <c r="U95"/>
    </row>
    <row r="96" spans="4:21" ht="18" customHeight="1">
      <c r="D96" s="137" t="s">
        <v>311</v>
      </c>
      <c r="E96" s="148">
        <v>1</v>
      </c>
      <c r="F96" s="182" t="s">
        <v>16</v>
      </c>
      <c r="G96" s="161" t="s">
        <v>374</v>
      </c>
      <c r="H96" s="141">
        <v>1</v>
      </c>
      <c r="I96" s="139" t="s">
        <v>16</v>
      </c>
      <c r="J96" s="271"/>
      <c r="K96" s="272"/>
      <c r="L96" s="271"/>
      <c r="M96" s="28" t="s">
        <v>330</v>
      </c>
      <c r="N96" s="2">
        <v>3</v>
      </c>
      <c r="O96" s="10" t="s">
        <v>18</v>
      </c>
      <c r="P96" s="157" t="s">
        <v>28</v>
      </c>
      <c r="Q96" s="150">
        <v>2</v>
      </c>
      <c r="R96" s="110" t="s">
        <v>16</v>
      </c>
      <c r="T96"/>
      <c r="U96"/>
    </row>
    <row r="97" spans="4:21" ht="18" customHeight="1">
      <c r="D97" s="137" t="s">
        <v>257</v>
      </c>
      <c r="E97" s="148">
        <v>1</v>
      </c>
      <c r="F97" s="182" t="s">
        <v>16</v>
      </c>
      <c r="G97" s="161" t="s">
        <v>201</v>
      </c>
      <c r="H97" s="141">
        <v>1</v>
      </c>
      <c r="I97" s="139" t="s">
        <v>16</v>
      </c>
      <c r="J97" s="271"/>
      <c r="K97" s="272"/>
      <c r="L97" s="271"/>
      <c r="M97" s="10" t="s">
        <v>260</v>
      </c>
      <c r="N97" s="2">
        <v>1</v>
      </c>
      <c r="O97" s="10" t="s">
        <v>16</v>
      </c>
      <c r="P97" s="157" t="s">
        <v>109</v>
      </c>
      <c r="Q97" s="150">
        <v>1</v>
      </c>
      <c r="R97" s="110" t="s">
        <v>16</v>
      </c>
      <c r="T97"/>
      <c r="U97"/>
    </row>
    <row r="98" spans="4:21" ht="18" customHeight="1">
      <c r="D98" s="137" t="s">
        <v>98</v>
      </c>
      <c r="E98" s="148">
        <v>2</v>
      </c>
      <c r="F98" s="182" t="s">
        <v>16</v>
      </c>
      <c r="G98" s="161" t="s">
        <v>229</v>
      </c>
      <c r="H98" s="141">
        <v>1</v>
      </c>
      <c r="I98" s="139" t="s">
        <v>16</v>
      </c>
      <c r="J98" s="271"/>
      <c r="K98" s="272"/>
      <c r="L98" s="271"/>
      <c r="M98" s="139" t="s">
        <v>204</v>
      </c>
      <c r="N98" s="140">
        <v>1</v>
      </c>
      <c r="O98" s="141" t="s">
        <v>16</v>
      </c>
      <c r="P98" s="157" t="s">
        <v>40</v>
      </c>
      <c r="Q98" s="150">
        <v>1</v>
      </c>
      <c r="R98" s="110" t="s">
        <v>16</v>
      </c>
      <c r="T98"/>
      <c r="U98"/>
    </row>
    <row r="99" spans="4:21" ht="18" customHeight="1">
      <c r="D99" s="137" t="s">
        <v>5</v>
      </c>
      <c r="E99" s="148">
        <v>2</v>
      </c>
      <c r="F99" s="182" t="s">
        <v>16</v>
      </c>
      <c r="G99" s="161" t="s">
        <v>206</v>
      </c>
      <c r="H99" s="141">
        <v>1</v>
      </c>
      <c r="I99" s="139" t="s">
        <v>16</v>
      </c>
      <c r="J99" s="271"/>
      <c r="K99" s="272"/>
      <c r="L99" s="271"/>
      <c r="M99" s="10"/>
      <c r="O99" s="10"/>
      <c r="P99" s="157" t="s">
        <v>15</v>
      </c>
      <c r="Q99" s="150">
        <v>1</v>
      </c>
      <c r="R99" s="110" t="s">
        <v>16</v>
      </c>
      <c r="T99"/>
      <c r="U99"/>
    </row>
    <row r="100" spans="4:21" ht="18" customHeight="1">
      <c r="D100" s="137" t="s">
        <v>111</v>
      </c>
      <c r="E100" s="148">
        <v>1</v>
      </c>
      <c r="F100" s="182" t="s">
        <v>16</v>
      </c>
      <c r="G100" s="320" t="s">
        <v>38</v>
      </c>
      <c r="H100" s="311">
        <v>1</v>
      </c>
      <c r="I100" s="312" t="s">
        <v>16</v>
      </c>
      <c r="J100" s="271"/>
      <c r="K100" s="272"/>
      <c r="L100" s="271"/>
      <c r="M100" s="28"/>
      <c r="O100" s="10"/>
      <c r="P100" s="157" t="s">
        <v>25</v>
      </c>
      <c r="Q100" s="150">
        <v>1</v>
      </c>
      <c r="R100" s="110" t="s">
        <v>16</v>
      </c>
      <c r="T100"/>
      <c r="U100"/>
    </row>
    <row r="101" spans="4:21" ht="18" customHeight="1">
      <c r="D101" s="10"/>
      <c r="F101" s="19"/>
      <c r="G101" s="320" t="s">
        <v>103</v>
      </c>
      <c r="H101" s="311">
        <v>1</v>
      </c>
      <c r="I101" s="312" t="s">
        <v>16</v>
      </c>
      <c r="J101" s="271"/>
      <c r="K101" s="272"/>
      <c r="L101" s="271"/>
      <c r="M101" s="28"/>
      <c r="O101" s="10"/>
      <c r="P101" s="157" t="s">
        <v>107</v>
      </c>
      <c r="Q101" s="150">
        <v>1</v>
      </c>
      <c r="R101" s="110" t="s">
        <v>16</v>
      </c>
      <c r="T101"/>
      <c r="U101"/>
    </row>
    <row r="102" spans="4:21" ht="18" customHeight="1">
      <c r="D102" s="10"/>
      <c r="F102" s="19"/>
      <c r="G102" s="320" t="s">
        <v>113</v>
      </c>
      <c r="H102" s="311">
        <v>1</v>
      </c>
      <c r="I102" s="312" t="s">
        <v>16</v>
      </c>
      <c r="J102" s="271"/>
      <c r="K102" s="272"/>
      <c r="L102" s="271"/>
      <c r="M102" s="28"/>
      <c r="O102" s="10"/>
      <c r="P102" s="183" t="s">
        <v>5</v>
      </c>
      <c r="Q102" s="148">
        <v>1</v>
      </c>
      <c r="R102" s="137" t="s">
        <v>16</v>
      </c>
      <c r="T102"/>
      <c r="U102"/>
    </row>
    <row r="103" spans="4:21" ht="18" customHeight="1">
      <c r="D103" s="10"/>
      <c r="F103" s="19"/>
      <c r="G103" s="320" t="s">
        <v>39</v>
      </c>
      <c r="H103" s="311">
        <v>1</v>
      </c>
      <c r="I103" s="312" t="s">
        <v>16</v>
      </c>
      <c r="J103" s="271"/>
      <c r="K103" s="272"/>
      <c r="L103" s="271"/>
      <c r="M103" s="28"/>
      <c r="O103" s="10"/>
      <c r="P103" s="183" t="s">
        <v>97</v>
      </c>
      <c r="Q103" s="148">
        <v>1</v>
      </c>
      <c r="R103" s="137" t="s">
        <v>16</v>
      </c>
      <c r="T103"/>
      <c r="U103"/>
    </row>
    <row r="104" spans="4:21" ht="18" customHeight="1">
      <c r="D104" s="10"/>
      <c r="F104" s="19"/>
      <c r="G104" s="320" t="s">
        <v>15</v>
      </c>
      <c r="H104" s="311">
        <v>1</v>
      </c>
      <c r="I104" s="312" t="s">
        <v>16</v>
      </c>
      <c r="J104" s="271"/>
      <c r="K104" s="272"/>
      <c r="L104" s="271"/>
      <c r="M104" s="28"/>
      <c r="O104" s="10"/>
      <c r="P104" s="183" t="s">
        <v>51</v>
      </c>
      <c r="Q104" s="148">
        <v>1</v>
      </c>
      <c r="R104" s="137" t="s">
        <v>16</v>
      </c>
      <c r="T104"/>
      <c r="U104"/>
    </row>
    <row r="105" spans="4:21" ht="18" customHeight="1">
      <c r="D105" s="10"/>
      <c r="F105" s="19"/>
      <c r="G105" s="149" t="s">
        <v>43</v>
      </c>
      <c r="H105" s="110">
        <v>1</v>
      </c>
      <c r="I105" s="157" t="s">
        <v>16</v>
      </c>
      <c r="J105" s="271"/>
      <c r="K105" s="272"/>
      <c r="L105" s="271"/>
      <c r="M105" s="28"/>
      <c r="O105" s="10"/>
      <c r="P105" s="183" t="s">
        <v>297</v>
      </c>
      <c r="Q105" s="148">
        <v>1</v>
      </c>
      <c r="R105" s="137" t="s">
        <v>16</v>
      </c>
      <c r="T105"/>
      <c r="U105"/>
    </row>
    <row r="106" spans="4:21" ht="18" customHeight="1">
      <c r="D106" s="10"/>
      <c r="F106" s="19"/>
      <c r="G106" s="149" t="s">
        <v>28</v>
      </c>
      <c r="H106" s="110">
        <v>1</v>
      </c>
      <c r="I106" s="157" t="s">
        <v>16</v>
      </c>
      <c r="J106" s="271"/>
      <c r="K106" s="272"/>
      <c r="L106" s="271"/>
      <c r="M106" s="28"/>
      <c r="O106" s="10"/>
      <c r="P106" s="183" t="s">
        <v>62</v>
      </c>
      <c r="Q106" s="148">
        <v>2</v>
      </c>
      <c r="R106" s="137" t="s">
        <v>16</v>
      </c>
      <c r="T106"/>
      <c r="U106"/>
    </row>
    <row r="107" spans="4:21" ht="18" customHeight="1">
      <c r="D107" s="10"/>
      <c r="F107" s="19"/>
      <c r="G107" s="149" t="s">
        <v>106</v>
      </c>
      <c r="H107" s="110">
        <v>1</v>
      </c>
      <c r="I107" s="157" t="s">
        <v>16</v>
      </c>
      <c r="J107" s="271"/>
      <c r="K107" s="272"/>
      <c r="L107" s="271"/>
      <c r="M107" s="28"/>
      <c r="O107" s="10"/>
      <c r="P107" s="183" t="s">
        <v>165</v>
      </c>
      <c r="Q107" s="148">
        <v>1</v>
      </c>
      <c r="R107" s="137" t="s">
        <v>16</v>
      </c>
      <c r="T107"/>
      <c r="U107"/>
    </row>
    <row r="108" spans="4:21" ht="18" customHeight="1">
      <c r="D108" s="10"/>
      <c r="F108" s="19"/>
      <c r="G108" s="149" t="s">
        <v>269</v>
      </c>
      <c r="H108" s="110">
        <v>1</v>
      </c>
      <c r="I108" s="157" t="s">
        <v>16</v>
      </c>
      <c r="J108" s="271"/>
      <c r="K108" s="272"/>
      <c r="L108" s="271"/>
      <c r="M108" s="28"/>
      <c r="O108" s="10"/>
      <c r="P108" s="183" t="s">
        <v>111</v>
      </c>
      <c r="Q108" s="148">
        <v>1</v>
      </c>
      <c r="R108" s="137" t="s">
        <v>16</v>
      </c>
      <c r="T108"/>
      <c r="U108"/>
    </row>
    <row r="109" spans="4:21" ht="18" customHeight="1">
      <c r="D109" s="10"/>
      <c r="F109" s="19"/>
      <c r="G109" s="149" t="s">
        <v>149</v>
      </c>
      <c r="H109" s="110">
        <v>1</v>
      </c>
      <c r="I109" s="157" t="s">
        <v>16</v>
      </c>
      <c r="J109" s="271"/>
      <c r="K109" s="272"/>
      <c r="L109" s="271"/>
      <c r="M109" s="28"/>
      <c r="O109" s="10"/>
      <c r="P109" s="183" t="s">
        <v>95</v>
      </c>
      <c r="Q109" s="148">
        <v>2</v>
      </c>
      <c r="R109" s="137" t="s">
        <v>16</v>
      </c>
      <c r="T109"/>
      <c r="U109"/>
    </row>
    <row r="110" spans="4:21" ht="18" customHeight="1">
      <c r="D110" s="10"/>
      <c r="F110" s="19"/>
      <c r="G110" s="19"/>
      <c r="H110" s="10"/>
      <c r="J110" s="271"/>
      <c r="K110" s="272"/>
      <c r="L110" s="271"/>
      <c r="M110" s="28"/>
      <c r="O110" s="10"/>
      <c r="P110" s="28"/>
      <c r="R110" s="10"/>
      <c r="T110"/>
      <c r="U110"/>
    </row>
    <row r="111" spans="4:21" ht="18" customHeight="1">
      <c r="D111" s="10"/>
      <c r="F111" s="19"/>
      <c r="G111" s="19"/>
      <c r="H111" s="10"/>
      <c r="I111" s="28"/>
      <c r="J111" s="271"/>
      <c r="K111" s="272"/>
      <c r="L111" s="271"/>
      <c r="M111" s="28"/>
      <c r="O111" s="10"/>
      <c r="P111" s="28"/>
      <c r="R111" s="10"/>
    </row>
    <row r="112" spans="4:21" ht="18" customHeight="1">
      <c r="D112" s="72"/>
      <c r="E112" s="76"/>
      <c r="F112" s="63"/>
      <c r="G112" s="192"/>
      <c r="H112" s="72"/>
      <c r="I112" s="73"/>
      <c r="J112" s="271"/>
      <c r="K112" s="272"/>
      <c r="L112" s="271"/>
      <c r="M112" s="28"/>
      <c r="O112" s="11"/>
      <c r="P112" s="114"/>
      <c r="Q112" s="76"/>
      <c r="R112" s="72"/>
    </row>
    <row r="113" spans="4:18" ht="18" customHeight="1">
      <c r="D113" s="10"/>
      <c r="E113" s="479">
        <f>SUM(E90:E112)</f>
        <v>27</v>
      </c>
      <c r="F113" s="479"/>
      <c r="G113" s="11"/>
      <c r="H113" s="436">
        <f>SUM(H90:H112)</f>
        <v>27</v>
      </c>
      <c r="I113" s="440"/>
      <c r="J113" s="292"/>
      <c r="K113" s="488"/>
      <c r="L113" s="489"/>
      <c r="M113" s="12"/>
      <c r="N113" s="432">
        <f>SUM(N90:N112)</f>
        <v>27</v>
      </c>
      <c r="O113" s="431"/>
      <c r="P113" s="54"/>
      <c r="Q113" s="432">
        <f>SUM(Q90:Q112)</f>
        <v>27</v>
      </c>
      <c r="R113" s="431"/>
    </row>
    <row r="114" spans="4:18" ht="18" customHeight="1">
      <c r="D114" s="433">
        <v>45656</v>
      </c>
      <c r="E114" s="434"/>
      <c r="F114" s="439"/>
      <c r="G114" s="433">
        <v>45657</v>
      </c>
      <c r="H114" s="434"/>
      <c r="I114" s="439"/>
      <c r="J114"/>
      <c r="K114"/>
      <c r="L114"/>
      <c r="M114"/>
      <c r="N114"/>
      <c r="O114"/>
      <c r="P114"/>
      <c r="Q114"/>
      <c r="R114"/>
    </row>
    <row r="115" spans="4:18" ht="18" customHeight="1">
      <c r="D115" s="198" t="s">
        <v>1</v>
      </c>
      <c r="E115" s="221" t="s">
        <v>3</v>
      </c>
      <c r="F115" s="43" t="s">
        <v>4</v>
      </c>
      <c r="G115" s="198" t="s">
        <v>1</v>
      </c>
      <c r="H115" s="221" t="s">
        <v>3</v>
      </c>
      <c r="I115" s="43" t="s">
        <v>4</v>
      </c>
      <c r="J115"/>
      <c r="K115"/>
      <c r="L115"/>
      <c r="M115"/>
      <c r="N115"/>
      <c r="O115"/>
      <c r="P115"/>
      <c r="Q115"/>
      <c r="R115"/>
    </row>
    <row r="116" spans="4:18" ht="18" customHeight="1">
      <c r="D116" s="9" t="s">
        <v>10</v>
      </c>
      <c r="E116" s="2">
        <v>1</v>
      </c>
      <c r="F116" s="10" t="s">
        <v>11</v>
      </c>
      <c r="G116" s="9" t="s">
        <v>10</v>
      </c>
      <c r="H116" s="2">
        <v>1</v>
      </c>
      <c r="I116" s="9" t="s">
        <v>11</v>
      </c>
      <c r="J116"/>
      <c r="K116"/>
      <c r="L116"/>
      <c r="M116"/>
      <c r="N116"/>
      <c r="O116"/>
      <c r="P116"/>
      <c r="Q116"/>
      <c r="R116"/>
    </row>
    <row r="117" spans="4:18" ht="18" customHeight="1">
      <c r="D117" s="10" t="s">
        <v>13</v>
      </c>
      <c r="E117" s="2">
        <v>4</v>
      </c>
      <c r="F117" s="10"/>
      <c r="G117" s="10" t="s">
        <v>13</v>
      </c>
      <c r="H117" s="2">
        <v>5</v>
      </c>
      <c r="I117" s="10"/>
      <c r="J117"/>
      <c r="K117"/>
      <c r="L117"/>
      <c r="M117"/>
      <c r="N117"/>
      <c r="O117"/>
      <c r="P117"/>
      <c r="Q117"/>
      <c r="R117"/>
    </row>
    <row r="118" spans="4:18" ht="18" customHeight="1">
      <c r="D118" s="10" t="s">
        <v>330</v>
      </c>
      <c r="E118" s="2">
        <v>3</v>
      </c>
      <c r="F118" s="10" t="s">
        <v>18</v>
      </c>
      <c r="G118" s="149" t="s">
        <v>28</v>
      </c>
      <c r="H118" s="110">
        <v>2</v>
      </c>
      <c r="I118" s="157" t="s">
        <v>16</v>
      </c>
      <c r="J118"/>
      <c r="K118"/>
      <c r="L118"/>
      <c r="M118"/>
      <c r="N118"/>
      <c r="O118"/>
      <c r="P118"/>
      <c r="Q118"/>
      <c r="R118"/>
    </row>
    <row r="119" spans="4:18" ht="18" customHeight="1">
      <c r="D119" s="10" t="s">
        <v>333</v>
      </c>
      <c r="E119" s="2">
        <v>3</v>
      </c>
      <c r="F119" s="10" t="s">
        <v>18</v>
      </c>
      <c r="G119" s="149" t="s">
        <v>269</v>
      </c>
      <c r="H119" s="110">
        <v>1</v>
      </c>
      <c r="I119" s="157" t="s">
        <v>16</v>
      </c>
      <c r="J119"/>
      <c r="K119"/>
      <c r="L119"/>
      <c r="M119"/>
      <c r="N119"/>
      <c r="O119"/>
      <c r="P119"/>
      <c r="Q119"/>
      <c r="R119"/>
    </row>
    <row r="120" spans="4:18" ht="18" customHeight="1">
      <c r="D120" s="10" t="s">
        <v>361</v>
      </c>
      <c r="E120" s="2">
        <v>3</v>
      </c>
      <c r="F120" s="10" t="s">
        <v>18</v>
      </c>
      <c r="G120" s="157" t="s">
        <v>110</v>
      </c>
      <c r="H120" s="150">
        <v>1</v>
      </c>
      <c r="I120" s="110" t="s">
        <v>16</v>
      </c>
      <c r="J120"/>
      <c r="K120"/>
      <c r="L120"/>
      <c r="M120"/>
      <c r="N120"/>
      <c r="O120"/>
      <c r="P120"/>
      <c r="Q120"/>
      <c r="R120"/>
    </row>
    <row r="121" spans="4:18" ht="18" customHeight="1">
      <c r="D121" s="10" t="s">
        <v>373</v>
      </c>
      <c r="E121" s="2">
        <v>3</v>
      </c>
      <c r="F121" s="10" t="s">
        <v>18</v>
      </c>
      <c r="G121" s="157" t="s">
        <v>44</v>
      </c>
      <c r="H121" s="150">
        <v>1</v>
      </c>
      <c r="I121" s="110" t="s">
        <v>16</v>
      </c>
      <c r="J121"/>
      <c r="K121"/>
      <c r="L121"/>
      <c r="M121"/>
      <c r="N121"/>
      <c r="O121"/>
      <c r="P121"/>
      <c r="Q121"/>
      <c r="R121"/>
    </row>
    <row r="122" spans="4:18" ht="18" customHeight="1">
      <c r="D122" s="10" t="s">
        <v>360</v>
      </c>
      <c r="E122" s="2">
        <v>3</v>
      </c>
      <c r="F122" s="10" t="s">
        <v>18</v>
      </c>
      <c r="G122" s="157" t="s">
        <v>20</v>
      </c>
      <c r="H122" s="150">
        <v>1</v>
      </c>
      <c r="I122" s="110" t="s">
        <v>16</v>
      </c>
      <c r="J122"/>
      <c r="K122"/>
      <c r="L122"/>
      <c r="M122"/>
      <c r="N122"/>
      <c r="O122"/>
      <c r="P122"/>
      <c r="Q122"/>
      <c r="R122"/>
    </row>
    <row r="123" spans="4:18" ht="18" customHeight="1">
      <c r="D123" s="10" t="s">
        <v>375</v>
      </c>
      <c r="E123" s="2">
        <v>3</v>
      </c>
      <c r="F123" s="10" t="s">
        <v>18</v>
      </c>
      <c r="G123" s="157" t="s">
        <v>40</v>
      </c>
      <c r="H123" s="150">
        <v>1</v>
      </c>
      <c r="I123" s="110" t="s">
        <v>16</v>
      </c>
      <c r="J123"/>
      <c r="K123"/>
      <c r="L123"/>
      <c r="M123"/>
      <c r="N123"/>
      <c r="O123"/>
      <c r="P123"/>
      <c r="Q123"/>
      <c r="R123"/>
    </row>
    <row r="124" spans="4:18" ht="18" customHeight="1">
      <c r="D124" s="10" t="s">
        <v>376</v>
      </c>
      <c r="E124" s="2">
        <v>4</v>
      </c>
      <c r="F124" s="10" t="s">
        <v>18</v>
      </c>
      <c r="G124" s="183" t="s">
        <v>62</v>
      </c>
      <c r="H124" s="148">
        <v>1</v>
      </c>
      <c r="I124" s="137" t="s">
        <v>16</v>
      </c>
      <c r="J124"/>
      <c r="K124"/>
      <c r="L124"/>
      <c r="M124"/>
      <c r="N124"/>
      <c r="O124"/>
      <c r="P124"/>
      <c r="Q124"/>
      <c r="R124"/>
    </row>
    <row r="125" spans="4:18" ht="18" customHeight="1">
      <c r="D125" s="10"/>
      <c r="F125" s="10"/>
      <c r="G125" s="183" t="s">
        <v>95</v>
      </c>
      <c r="H125" s="148">
        <v>2</v>
      </c>
      <c r="I125" s="137" t="s">
        <v>16</v>
      </c>
      <c r="J125"/>
      <c r="K125"/>
      <c r="L125"/>
      <c r="M125"/>
      <c r="N125"/>
      <c r="O125"/>
      <c r="P125"/>
      <c r="Q125"/>
      <c r="R125"/>
    </row>
    <row r="126" spans="4:18" ht="18" customHeight="1">
      <c r="D126" s="10"/>
      <c r="F126" s="10"/>
      <c r="G126" s="10" t="s">
        <v>93</v>
      </c>
      <c r="H126" s="2">
        <v>3</v>
      </c>
      <c r="I126" s="10" t="s">
        <v>16</v>
      </c>
      <c r="J126"/>
      <c r="K126"/>
      <c r="L126"/>
      <c r="M126"/>
      <c r="N126"/>
      <c r="O126"/>
      <c r="P126"/>
      <c r="Q126"/>
      <c r="R126"/>
    </row>
    <row r="127" spans="4:18" ht="18" customHeight="1">
      <c r="D127" s="10"/>
      <c r="F127" s="10"/>
      <c r="G127" s="10" t="s">
        <v>376</v>
      </c>
      <c r="H127" s="2">
        <v>8</v>
      </c>
      <c r="I127" s="10" t="s">
        <v>18</v>
      </c>
      <c r="J127"/>
      <c r="K127"/>
      <c r="L127"/>
      <c r="M127"/>
      <c r="N127"/>
      <c r="O127"/>
      <c r="P127"/>
      <c r="Q127"/>
      <c r="R127"/>
    </row>
    <row r="128" spans="4:18" ht="18" customHeight="1">
      <c r="D128" s="10"/>
      <c r="F128" s="10"/>
      <c r="G128" s="10"/>
      <c r="I128" s="10"/>
      <c r="J128"/>
      <c r="K128"/>
      <c r="L128"/>
      <c r="M128"/>
      <c r="N128"/>
      <c r="O128"/>
      <c r="P128"/>
      <c r="Q128"/>
      <c r="R128"/>
    </row>
    <row r="129" spans="4:18" ht="18" customHeight="1">
      <c r="D129" s="10"/>
      <c r="F129" s="10"/>
      <c r="G129" s="10"/>
      <c r="I129" s="10"/>
      <c r="J129"/>
      <c r="K129"/>
      <c r="L129"/>
      <c r="M129"/>
      <c r="N129"/>
      <c r="O129"/>
      <c r="P129"/>
      <c r="Q129"/>
      <c r="R129"/>
    </row>
    <row r="130" spans="4:18" ht="18" customHeight="1">
      <c r="D130" s="10"/>
      <c r="F130" s="10"/>
      <c r="G130" s="10"/>
      <c r="I130" s="10"/>
      <c r="J130"/>
      <c r="K130"/>
      <c r="L130"/>
      <c r="M130"/>
      <c r="N130"/>
      <c r="O130"/>
      <c r="P130"/>
      <c r="Q130"/>
      <c r="R130"/>
    </row>
    <row r="131" spans="4:18" ht="18" customHeight="1">
      <c r="D131" s="10"/>
      <c r="F131" s="10"/>
      <c r="G131" s="10"/>
      <c r="I131" s="10"/>
      <c r="J131"/>
      <c r="K131"/>
      <c r="L131"/>
      <c r="M131"/>
      <c r="N131"/>
      <c r="O131"/>
      <c r="P131"/>
      <c r="Q131"/>
      <c r="R131"/>
    </row>
    <row r="132" spans="4:18" ht="18" customHeight="1">
      <c r="D132" s="72"/>
      <c r="E132" s="76"/>
      <c r="F132" s="65"/>
      <c r="G132" s="65"/>
      <c r="H132" s="76"/>
      <c r="I132" s="65"/>
      <c r="J132"/>
      <c r="K132"/>
      <c r="L132"/>
      <c r="M132"/>
      <c r="N132"/>
      <c r="O132"/>
      <c r="P132"/>
      <c r="Q132"/>
      <c r="R132"/>
    </row>
    <row r="133" spans="4:18" ht="18" customHeight="1">
      <c r="D133" s="25"/>
      <c r="E133" s="432">
        <f>SUM(E116:E132)</f>
        <v>27</v>
      </c>
      <c r="F133" s="440"/>
      <c r="G133" s="12"/>
      <c r="H133" s="432">
        <f>SUM(H116:H132)</f>
        <v>27</v>
      </c>
      <c r="I133" s="440"/>
      <c r="J133"/>
      <c r="K133"/>
      <c r="L133"/>
      <c r="M133"/>
      <c r="N133"/>
      <c r="O133"/>
      <c r="P133"/>
      <c r="Q133"/>
      <c r="R133"/>
    </row>
  </sheetData>
  <mergeCells count="45">
    <mergeCell ref="A1:B1"/>
    <mergeCell ref="P1:R1"/>
    <mergeCell ref="Q29:R29"/>
    <mergeCell ref="D30:F30"/>
    <mergeCell ref="G30:I30"/>
    <mergeCell ref="J30:L30"/>
    <mergeCell ref="M30:O30"/>
    <mergeCell ref="P30:R30"/>
    <mergeCell ref="K29:L29"/>
    <mergeCell ref="M1:O1"/>
    <mergeCell ref="N29:O29"/>
    <mergeCell ref="J1:L1"/>
    <mergeCell ref="Q58:R58"/>
    <mergeCell ref="D59:F59"/>
    <mergeCell ref="G59:I59"/>
    <mergeCell ref="J59:L59"/>
    <mergeCell ref="M59:O59"/>
    <mergeCell ref="P59:R59"/>
    <mergeCell ref="K58:L58"/>
    <mergeCell ref="N58:O58"/>
    <mergeCell ref="Q113:R113"/>
    <mergeCell ref="D114:F114"/>
    <mergeCell ref="G114:I114"/>
    <mergeCell ref="E87:F87"/>
    <mergeCell ref="H87:I87"/>
    <mergeCell ref="K87:L87"/>
    <mergeCell ref="N87:O87"/>
    <mergeCell ref="Q87:R87"/>
    <mergeCell ref="D88:F88"/>
    <mergeCell ref="G88:I88"/>
    <mergeCell ref="J88:L88"/>
    <mergeCell ref="M88:O88"/>
    <mergeCell ref="P88:R88"/>
    <mergeCell ref="K113:L113"/>
    <mergeCell ref="N113:O113"/>
    <mergeCell ref="E133:F133"/>
    <mergeCell ref="H133:I133"/>
    <mergeCell ref="D1:F1"/>
    <mergeCell ref="E29:F29"/>
    <mergeCell ref="G1:I1"/>
    <mergeCell ref="H29:I29"/>
    <mergeCell ref="E113:F113"/>
    <mergeCell ref="H113:I113"/>
    <mergeCell ref="E58:F58"/>
    <mergeCell ref="H58:I58"/>
  </mergeCells>
  <conditionalFormatting sqref="A3:A56">
    <cfRule type="duplicateValues" dxfId="1328" priority="61291"/>
  </conditionalFormatting>
  <conditionalFormatting sqref="A34:A35 A37:A39">
    <cfRule type="duplicateValues" dxfId="1327" priority="61298"/>
    <cfRule type="cellIs" dxfId="1326" priority="61297" operator="equal">
      <formula>"Medium"</formula>
    </cfRule>
    <cfRule type="cellIs" dxfId="1325" priority="61296" operator="equal">
      <formula>"Low"</formula>
    </cfRule>
    <cfRule type="duplicateValues" dxfId="1324" priority="61295"/>
    <cfRule type="duplicateValues" dxfId="1323" priority="61294"/>
    <cfRule type="duplicateValues" dxfId="1322" priority="61302"/>
    <cfRule type="duplicateValues" dxfId="1321" priority="61301"/>
    <cfRule type="duplicateValues" dxfId="1320" priority="61300"/>
    <cfRule type="duplicateValues" dxfId="1319" priority="61299"/>
  </conditionalFormatting>
  <conditionalFormatting sqref="A34:A52">
    <cfRule type="duplicateValues" dxfId="1318" priority="61326"/>
    <cfRule type="duplicateValues" dxfId="1317" priority="61327"/>
    <cfRule type="duplicateValues" dxfId="1316" priority="61325"/>
    <cfRule type="duplicateValues" dxfId="1315" priority="61324"/>
    <cfRule type="duplicateValues" dxfId="1314" priority="61323"/>
    <cfRule type="duplicateValues" dxfId="1313" priority="61322"/>
    <cfRule type="cellIs" dxfId="1312" priority="61321" operator="equal">
      <formula>"High"</formula>
    </cfRule>
  </conditionalFormatting>
  <conditionalFormatting sqref="A36">
    <cfRule type="duplicateValues" dxfId="1311" priority="11"/>
    <cfRule type="duplicateValues" dxfId="1310" priority="27"/>
  </conditionalFormatting>
  <conditionalFormatting sqref="A36:A52">
    <cfRule type="cellIs" dxfId="1309" priority="224" operator="equal">
      <formula>"Low"</formula>
    </cfRule>
    <cfRule type="cellIs" dxfId="1308" priority="225" operator="equal">
      <formula>"Medium"</formula>
    </cfRule>
    <cfRule type="duplicateValues" dxfId="1307" priority="230"/>
    <cfRule type="duplicateValues" dxfId="1306" priority="229"/>
    <cfRule type="duplicateValues" dxfId="1305" priority="228"/>
    <cfRule type="duplicateValues" dxfId="1304" priority="226"/>
    <cfRule type="duplicateValues" dxfId="1303" priority="227"/>
  </conditionalFormatting>
  <conditionalFormatting sqref="A38:A52">
    <cfRule type="duplicateValues" dxfId="1302" priority="201"/>
  </conditionalFormatting>
  <conditionalFormatting sqref="A40:A52">
    <cfRule type="duplicateValues" dxfId="1301" priority="185"/>
  </conditionalFormatting>
  <conditionalFormatting sqref="A46:A52">
    <cfRule type="duplicateValues" dxfId="1300" priority="174"/>
  </conditionalFormatting>
  <conditionalFormatting sqref="A47:A53">
    <cfRule type="duplicateValues" dxfId="1299" priority="158"/>
  </conditionalFormatting>
  <conditionalFormatting sqref="A48:A54">
    <cfRule type="duplicateValues" dxfId="1298" priority="157"/>
  </conditionalFormatting>
  <conditionalFormatting sqref="A49:A55">
    <cfRule type="duplicateValues" dxfId="1297" priority="151"/>
  </conditionalFormatting>
  <conditionalFormatting sqref="A50:A56">
    <cfRule type="duplicateValues" dxfId="1296" priority="145"/>
  </conditionalFormatting>
  <conditionalFormatting sqref="A51:A56">
    <cfRule type="duplicateValues" dxfId="1295" priority="237"/>
  </conditionalFormatting>
  <conditionalFormatting sqref="A53:A56 A3:A51">
    <cfRule type="duplicateValues" dxfId="1294" priority="238"/>
  </conditionalFormatting>
  <conditionalFormatting sqref="A56">
    <cfRule type="duplicateValues" dxfId="1293" priority="61345"/>
  </conditionalFormatting>
  <conditionalFormatting sqref="A58">
    <cfRule type="duplicateValues" dxfId="1292" priority="56701"/>
  </conditionalFormatting>
  <conditionalFormatting sqref="A59 A67:A75">
    <cfRule type="duplicateValues" dxfId="1291" priority="1902"/>
    <cfRule type="duplicateValues" dxfId="1290" priority="1906"/>
    <cfRule type="duplicateValues" dxfId="1289" priority="1905"/>
    <cfRule type="duplicateValues" dxfId="1288" priority="1904"/>
    <cfRule type="duplicateValues" dxfId="1287" priority="1901"/>
    <cfRule type="duplicateValues" dxfId="1286" priority="1903"/>
  </conditionalFormatting>
  <conditionalFormatting sqref="A59:A60">
    <cfRule type="duplicateValues" dxfId="1285" priority="1752"/>
    <cfRule type="duplicateValues" dxfId="1284" priority="1751"/>
    <cfRule type="duplicateValues" dxfId="1283" priority="1753"/>
    <cfRule type="duplicateValues" dxfId="1282" priority="1754"/>
    <cfRule type="duplicateValues" dxfId="1281" priority="1755"/>
    <cfRule type="duplicateValues" dxfId="1280" priority="1772"/>
  </conditionalFormatting>
  <conditionalFormatting sqref="A59:A62 A66:A75">
    <cfRule type="duplicateValues" dxfId="1279" priority="1900"/>
    <cfRule type="duplicateValues" dxfId="1278" priority="1898"/>
    <cfRule type="duplicateValues" dxfId="1277" priority="1899"/>
  </conditionalFormatting>
  <conditionalFormatting sqref="A59:A64 A66:A75">
    <cfRule type="duplicateValues" dxfId="1276" priority="1919"/>
  </conditionalFormatting>
  <conditionalFormatting sqref="A59:A64">
    <cfRule type="duplicateValues" dxfId="1275" priority="1768"/>
    <cfRule type="duplicateValues" dxfId="1274" priority="1767"/>
    <cfRule type="duplicateValues" dxfId="1273" priority="1769"/>
  </conditionalFormatting>
  <conditionalFormatting sqref="A59:A65">
    <cfRule type="cellIs" dxfId="1272" priority="1683" operator="equal">
      <formula>"High"</formula>
    </cfRule>
  </conditionalFormatting>
  <conditionalFormatting sqref="A60:A62">
    <cfRule type="duplicateValues" dxfId="1271" priority="1771"/>
    <cfRule type="cellIs" dxfId="1270" priority="1681" operator="equal">
      <formula>"Low"</formula>
    </cfRule>
    <cfRule type="cellIs" dxfId="1269" priority="1682" operator="equal">
      <formula>"Medium"</formula>
    </cfRule>
    <cfRule type="duplicateValues" dxfId="1268" priority="1750"/>
    <cfRule type="duplicateValues" dxfId="1267" priority="1770"/>
  </conditionalFormatting>
  <conditionalFormatting sqref="A60:A64">
    <cfRule type="cellIs" dxfId="1266" priority="1756" operator="equal">
      <formula>"Low"</formula>
    </cfRule>
    <cfRule type="cellIs" dxfId="1265" priority="1757" operator="equal">
      <formula>"Medium"</formula>
    </cfRule>
  </conditionalFormatting>
  <conditionalFormatting sqref="A61:A63">
    <cfRule type="duplicateValues" dxfId="1264" priority="1749"/>
    <cfRule type="duplicateValues" dxfId="1263" priority="1748"/>
  </conditionalFormatting>
  <conditionalFormatting sqref="A62:A64">
    <cfRule type="duplicateValues" dxfId="1262" priority="1762"/>
    <cfRule type="duplicateValues" dxfId="1261" priority="1765"/>
    <cfRule type="duplicateValues" dxfId="1260" priority="1764"/>
    <cfRule type="duplicateValues" dxfId="1259" priority="1763"/>
    <cfRule type="duplicateValues" dxfId="1258" priority="1766"/>
  </conditionalFormatting>
  <conditionalFormatting sqref="A66">
    <cfRule type="duplicateValues" dxfId="1257" priority="56774"/>
    <cfRule type="duplicateValues" dxfId="1256" priority="56773"/>
    <cfRule type="duplicateValues" dxfId="1255" priority="56775"/>
  </conditionalFormatting>
  <conditionalFormatting sqref="A66:A75">
    <cfRule type="duplicateValues" dxfId="1254" priority="1778"/>
  </conditionalFormatting>
  <conditionalFormatting sqref="A66:A77 A58">
    <cfRule type="duplicateValues" dxfId="1253" priority="56769"/>
  </conditionalFormatting>
  <conditionalFormatting sqref="A67:A75 A59:A65">
    <cfRule type="cellIs" dxfId="1252" priority="1885" operator="equal">
      <formula>"Low"</formula>
    </cfRule>
    <cfRule type="cellIs" dxfId="1251" priority="1886" operator="equal">
      <formula>"Medium"</formula>
    </cfRule>
  </conditionalFormatting>
  <conditionalFormatting sqref="A67:A75">
    <cfRule type="cellIs" dxfId="1250" priority="1887" operator="equal">
      <formula>"High"</formula>
    </cfRule>
  </conditionalFormatting>
  <conditionalFormatting sqref="B3:B51 B53:B56 B58 B61:B77">
    <cfRule type="containsText" dxfId="1249" priority="1707" operator="containsText" text="Scheduled">
      <formula>NOT(ISERROR(SEARCH("Scheduled",B3)))</formula>
    </cfRule>
    <cfRule type="cellIs" dxfId="1248" priority="1705" operator="equal">
      <formula>"Pending"</formula>
    </cfRule>
    <cfRule type="containsText" dxfId="1247" priority="1706" operator="containsText" text="FP still unfinished">
      <formula>NOT(ISERROR(SEARCH("FP still unfinished",B3)))</formula>
    </cfRule>
    <cfRule type="containsText" dxfId="1246" priority="1709" operator="containsText" text="Done">
      <formula>NOT(ISERROR(SEARCH("Done",B3)))</formula>
    </cfRule>
    <cfRule type="containsText" dxfId="1245" priority="1708" operator="containsText" text="In progress">
      <formula>NOT(ISERROR(SEARCH("In progress",B3)))</formula>
    </cfRule>
  </conditionalFormatting>
  <conditionalFormatting sqref="B26:B53">
    <cfRule type="containsText" dxfId="1244" priority="211" operator="containsText" text="In progress">
      <formula>NOT(ISERROR(SEARCH("In progress",B26)))</formula>
    </cfRule>
    <cfRule type="containsText" dxfId="1243" priority="210" operator="containsText" text="Scheduled">
      <formula>NOT(ISERROR(SEARCH("Scheduled",B26)))</formula>
    </cfRule>
    <cfRule type="containsText" dxfId="1242" priority="209" operator="containsText" text="FP still unfinished">
      <formula>NOT(ISERROR(SEARCH("FP still unfinished",B26)))</formula>
    </cfRule>
    <cfRule type="cellIs" dxfId="1241" priority="208" operator="equal">
      <formula>"Pending"</formula>
    </cfRule>
    <cfRule type="containsText" dxfId="1240" priority="212" operator="containsText" text="Done">
      <formula>NOT(ISERROR(SEARCH("Done",B26)))</formula>
    </cfRule>
  </conditionalFormatting>
  <conditionalFormatting sqref="B34:B35 B37:B39">
    <cfRule type="containsText" dxfId="1239" priority="117" operator="containsText" text="FP still unfinished">
      <formula>NOT(ISERROR(SEARCH("FP still unfinished",B34)))</formula>
    </cfRule>
    <cfRule type="containsText" dxfId="1238" priority="118" operator="containsText" text="Scheduled">
      <formula>NOT(ISERROR(SEARCH("Scheduled",B34)))</formula>
    </cfRule>
    <cfRule type="containsText" dxfId="1237" priority="119" operator="containsText" text="In progress">
      <formula>NOT(ISERROR(SEARCH("In progress",B34)))</formula>
    </cfRule>
    <cfRule type="cellIs" dxfId="1236" priority="121" operator="equal">
      <formula>"Pending"</formula>
    </cfRule>
    <cfRule type="containsText" dxfId="1235" priority="122" operator="containsText" text="FP still unfinished">
      <formula>NOT(ISERROR(SEARCH("FP still unfinished",B34)))</formula>
    </cfRule>
    <cfRule type="containsText" dxfId="1234" priority="123" operator="containsText" text="Scheduled">
      <formula>NOT(ISERROR(SEARCH("Scheduled",B34)))</formula>
    </cfRule>
    <cfRule type="containsText" dxfId="1233" priority="124" operator="containsText" text="In progress">
      <formula>NOT(ISERROR(SEARCH("In progress",B34)))</formula>
    </cfRule>
    <cfRule type="containsText" dxfId="1232" priority="125" operator="containsText" text="Done">
      <formula>NOT(ISERROR(SEARCH("Done",B34)))</formula>
    </cfRule>
    <cfRule type="cellIs" dxfId="1231" priority="128" operator="equal">
      <formula>"Pending"</formula>
    </cfRule>
    <cfRule type="containsText" dxfId="1230" priority="129" operator="containsText" text="FP still unfinished">
      <formula>NOT(ISERROR(SEARCH("FP still unfinished",B34)))</formula>
    </cfRule>
    <cfRule type="containsText" dxfId="1229" priority="130" operator="containsText" text="Scheduled">
      <formula>NOT(ISERROR(SEARCH("Scheduled",B34)))</formula>
    </cfRule>
    <cfRule type="containsText" dxfId="1228" priority="131" operator="containsText" text="In progress">
      <formula>NOT(ISERROR(SEARCH("In progress",B34)))</formula>
    </cfRule>
    <cfRule type="containsText" dxfId="1227" priority="132" operator="containsText" text="Done">
      <formula>NOT(ISERROR(SEARCH("Done",B34)))</formula>
    </cfRule>
    <cfRule type="containsText" dxfId="1226" priority="120" operator="containsText" text="Done">
      <formula>NOT(ISERROR(SEARCH("Done",B34)))</formula>
    </cfRule>
    <cfRule type="cellIs" dxfId="1225" priority="105" operator="equal">
      <formula>"Pending"</formula>
    </cfRule>
    <cfRule type="containsText" dxfId="1224" priority="106" operator="containsText" text="FP still unfinished">
      <formula>NOT(ISERROR(SEARCH("FP still unfinished",B34)))</formula>
    </cfRule>
    <cfRule type="containsText" dxfId="1223" priority="107" operator="containsText" text="Scheduled">
      <formula>NOT(ISERROR(SEARCH("Scheduled",B34)))</formula>
    </cfRule>
    <cfRule type="containsText" dxfId="1222" priority="108" operator="containsText" text="In progress">
      <formula>NOT(ISERROR(SEARCH("In progress",B34)))</formula>
    </cfRule>
    <cfRule type="containsText" dxfId="1221" priority="109" operator="containsText" text="Done">
      <formula>NOT(ISERROR(SEARCH("Done",B34)))</formula>
    </cfRule>
    <cfRule type="cellIs" dxfId="1220" priority="111" operator="equal">
      <formula>"Pending"</formula>
    </cfRule>
    <cfRule type="containsText" dxfId="1219" priority="112" operator="containsText" text="FP still unfinished">
      <formula>NOT(ISERROR(SEARCH("FP still unfinished",B34)))</formula>
    </cfRule>
    <cfRule type="containsText" dxfId="1218" priority="113" operator="containsText" text="Scheduled">
      <formula>NOT(ISERROR(SEARCH("Scheduled",B34)))</formula>
    </cfRule>
    <cfRule type="containsText" dxfId="1217" priority="114" operator="containsText" text="In progress">
      <formula>NOT(ISERROR(SEARCH("In progress",B34)))</formula>
    </cfRule>
    <cfRule type="containsText" dxfId="1216" priority="115" operator="containsText" text="Done">
      <formula>NOT(ISERROR(SEARCH("Done",B34)))</formula>
    </cfRule>
    <cfRule type="cellIs" dxfId="1215" priority="116" operator="equal">
      <formula>"Pending"</formula>
    </cfRule>
  </conditionalFormatting>
  <conditionalFormatting sqref="B34:B39">
    <cfRule type="containsText" dxfId="1214" priority="26" operator="containsText" text="Done">
      <formula>NOT(ISERROR(SEARCH("Done",B34)))</formula>
    </cfRule>
    <cfRule type="cellIs" dxfId="1213" priority="22" operator="equal">
      <formula>"Pending"</formula>
    </cfRule>
    <cfRule type="containsText" dxfId="1212" priority="23" operator="containsText" text="FP still unfinished">
      <formula>NOT(ISERROR(SEARCH("FP still unfinished",B34)))</formula>
    </cfRule>
    <cfRule type="containsText" dxfId="1211" priority="25" operator="containsText" text="In progress">
      <formula>NOT(ISERROR(SEARCH("In progress",B34)))</formula>
    </cfRule>
    <cfRule type="containsText" dxfId="1210" priority="24" operator="containsText" text="Scheduled">
      <formula>NOT(ISERROR(SEARCH("Scheduled",B34)))</formula>
    </cfRule>
  </conditionalFormatting>
  <conditionalFormatting sqref="B36">
    <cfRule type="cellIs" dxfId="1209" priority="1" operator="equal">
      <formula>"Pending"</formula>
    </cfRule>
    <cfRule type="containsText" dxfId="1208" priority="21" operator="containsText" text="Done">
      <formula>NOT(ISERROR(SEARCH("Done",B36)))</formula>
    </cfRule>
    <cfRule type="containsText" dxfId="1207" priority="2" operator="containsText" text="FP still unfinished">
      <formula>NOT(ISERROR(SEARCH("FP still unfinished",B36)))</formula>
    </cfRule>
    <cfRule type="containsText" dxfId="1206" priority="3" operator="containsText" text="Scheduled">
      <formula>NOT(ISERROR(SEARCH("Scheduled",B36)))</formula>
    </cfRule>
    <cfRule type="containsText" dxfId="1205" priority="4" operator="containsText" text="In progress">
      <formula>NOT(ISERROR(SEARCH("In progress",B36)))</formula>
    </cfRule>
    <cfRule type="containsText" dxfId="1204" priority="5" operator="containsText" text="Done">
      <formula>NOT(ISERROR(SEARCH("Done",B36)))</formula>
    </cfRule>
    <cfRule type="cellIs" dxfId="1203" priority="6" operator="equal">
      <formula>"Pending"</formula>
    </cfRule>
    <cfRule type="containsText" dxfId="1202" priority="7" operator="containsText" text="FP still unfinished">
      <formula>NOT(ISERROR(SEARCH("FP still unfinished",B36)))</formula>
    </cfRule>
    <cfRule type="containsText" dxfId="1201" priority="8" operator="containsText" text="Scheduled">
      <formula>NOT(ISERROR(SEARCH("Scheduled",B36)))</formula>
    </cfRule>
    <cfRule type="containsText" dxfId="1200" priority="9" operator="containsText" text="In progress">
      <formula>NOT(ISERROR(SEARCH("In progress",B36)))</formula>
    </cfRule>
    <cfRule type="containsText" dxfId="1199" priority="10" operator="containsText" text="Done">
      <formula>NOT(ISERROR(SEARCH("Done",B36)))</formula>
    </cfRule>
    <cfRule type="cellIs" dxfId="1198" priority="12" operator="equal">
      <formula>"Pending"</formula>
    </cfRule>
    <cfRule type="containsText" dxfId="1197" priority="13" operator="containsText" text="FP still unfinished">
      <formula>NOT(ISERROR(SEARCH("FP still unfinished",B36)))</formula>
    </cfRule>
    <cfRule type="containsText" dxfId="1196" priority="14" operator="containsText" text="Scheduled">
      <formula>NOT(ISERROR(SEARCH("Scheduled",B36)))</formula>
    </cfRule>
    <cfRule type="containsText" dxfId="1195" priority="15" operator="containsText" text="In progress">
      <formula>NOT(ISERROR(SEARCH("In progress",B36)))</formula>
    </cfRule>
    <cfRule type="containsText" dxfId="1194" priority="16" operator="containsText" text="Done">
      <formula>NOT(ISERROR(SEARCH("Done",B36)))</formula>
    </cfRule>
    <cfRule type="cellIs" dxfId="1193" priority="17" operator="equal">
      <formula>"Pending"</formula>
    </cfRule>
    <cfRule type="containsText" dxfId="1192" priority="18" operator="containsText" text="FP still unfinished">
      <formula>NOT(ISERROR(SEARCH("FP still unfinished",B36)))</formula>
    </cfRule>
    <cfRule type="containsText" dxfId="1191" priority="19" operator="containsText" text="Scheduled">
      <formula>NOT(ISERROR(SEARCH("Scheduled",B36)))</formula>
    </cfRule>
    <cfRule type="containsText" dxfId="1190" priority="20" operator="containsText" text="In progress">
      <formula>NOT(ISERROR(SEARCH("In progress",B36)))</formula>
    </cfRule>
  </conditionalFormatting>
  <conditionalFormatting sqref="B38:B53">
    <cfRule type="containsText" dxfId="1189" priority="198" operator="containsText" text="Scheduled">
      <formula>NOT(ISERROR(SEARCH("Scheduled",B38)))</formula>
    </cfRule>
    <cfRule type="containsText" dxfId="1188" priority="199" operator="containsText" text="In progress">
      <formula>NOT(ISERROR(SEARCH("In progress",B38)))</formula>
    </cfRule>
    <cfRule type="containsText" dxfId="1187" priority="200" operator="containsText" text="Done">
      <formula>NOT(ISERROR(SEARCH("Done",B38)))</formula>
    </cfRule>
    <cfRule type="containsText" dxfId="1186" priority="192" operator="containsText" text="FP still unfinished">
      <formula>NOT(ISERROR(SEARCH("FP still unfinished",B38)))</formula>
    </cfRule>
    <cfRule type="cellIs" dxfId="1185" priority="191" operator="equal">
      <formula>"Pending"</formula>
    </cfRule>
    <cfRule type="containsText" dxfId="1184" priority="190" operator="containsText" text="Done">
      <formula>NOT(ISERROR(SEARCH("Done",B38)))</formula>
    </cfRule>
    <cfRule type="containsText" dxfId="1183" priority="189" operator="containsText" text="In progress">
      <formula>NOT(ISERROR(SEARCH("In progress",B38)))</formula>
    </cfRule>
    <cfRule type="containsText" dxfId="1182" priority="188" operator="containsText" text="Scheduled">
      <formula>NOT(ISERROR(SEARCH("Scheduled",B38)))</formula>
    </cfRule>
    <cfRule type="containsText" dxfId="1181" priority="187" operator="containsText" text="FP still unfinished">
      <formula>NOT(ISERROR(SEARCH("FP still unfinished",B38)))</formula>
    </cfRule>
    <cfRule type="containsText" dxfId="1180" priority="193" operator="containsText" text="Scheduled">
      <formula>NOT(ISERROR(SEARCH("Scheduled",B38)))</formula>
    </cfRule>
    <cfRule type="containsText" dxfId="1179" priority="194" operator="containsText" text="In progress">
      <formula>NOT(ISERROR(SEARCH("In progress",B38)))</formula>
    </cfRule>
    <cfRule type="containsText" dxfId="1178" priority="195" operator="containsText" text="Done">
      <formula>NOT(ISERROR(SEARCH("Done",B38)))</formula>
    </cfRule>
    <cfRule type="cellIs" dxfId="1177" priority="196" operator="equal">
      <formula>"Pending"</formula>
    </cfRule>
    <cfRule type="containsText" dxfId="1176" priority="197" operator="containsText" text="FP still unfinished">
      <formula>NOT(ISERROR(SEARCH("FP still unfinished",B38)))</formula>
    </cfRule>
    <cfRule type="cellIs" dxfId="1175" priority="186" operator="equal">
      <formula>"Pending"</formula>
    </cfRule>
  </conditionalFormatting>
  <conditionalFormatting sqref="B40:B56">
    <cfRule type="containsText" dxfId="1174" priority="179" operator="containsText" text="Done">
      <formula>NOT(ISERROR(SEARCH("Done",B40)))</formula>
    </cfRule>
    <cfRule type="containsText" dxfId="1173" priority="178" operator="containsText" text="In progress">
      <formula>NOT(ISERROR(SEARCH("In progress",B40)))</formula>
    </cfRule>
    <cfRule type="containsText" dxfId="1172" priority="177" operator="containsText" text="Scheduled">
      <formula>NOT(ISERROR(SEARCH("Scheduled",B40)))</formula>
    </cfRule>
    <cfRule type="cellIs" dxfId="1171" priority="175" operator="equal">
      <formula>"Pending"</formula>
    </cfRule>
    <cfRule type="cellIs" dxfId="1170" priority="180" operator="equal">
      <formula>"Pending"</formula>
    </cfRule>
    <cfRule type="containsText" dxfId="1169" priority="176" operator="containsText" text="FP still unfinished">
      <formula>NOT(ISERROR(SEARCH("FP still unfinished",B40)))</formula>
    </cfRule>
    <cfRule type="containsText" dxfId="1168" priority="181" operator="containsText" text="FP still unfinished">
      <formula>NOT(ISERROR(SEARCH("FP still unfinished",B40)))</formula>
    </cfRule>
    <cfRule type="containsText" dxfId="1167" priority="182" operator="containsText" text="Scheduled">
      <formula>NOT(ISERROR(SEARCH("Scheduled",B40)))</formula>
    </cfRule>
    <cfRule type="containsText" dxfId="1166" priority="183" operator="containsText" text="In progress">
      <formula>NOT(ISERROR(SEARCH("In progress",B40)))</formula>
    </cfRule>
    <cfRule type="containsText" dxfId="1165" priority="184" operator="containsText" text="Done">
      <formula>NOT(ISERROR(SEARCH("Done",B40)))</formula>
    </cfRule>
  </conditionalFormatting>
  <conditionalFormatting sqref="B42:B53">
    <cfRule type="cellIs" dxfId="1164" priority="213" operator="equal">
      <formula>"Pending"</formula>
    </cfRule>
    <cfRule type="containsText" dxfId="1163" priority="217" operator="containsText" text="Done">
      <formula>NOT(ISERROR(SEARCH("Done",B42)))</formula>
    </cfRule>
    <cfRule type="containsText" dxfId="1162" priority="216" operator="containsText" text="In progress">
      <formula>NOT(ISERROR(SEARCH("In progress",B42)))</formula>
    </cfRule>
    <cfRule type="containsText" dxfId="1161" priority="215" operator="containsText" text="Scheduled">
      <formula>NOT(ISERROR(SEARCH("Scheduled",B42)))</formula>
    </cfRule>
    <cfRule type="containsText" dxfId="1160" priority="214" operator="containsText" text="FP still unfinished">
      <formula>NOT(ISERROR(SEARCH("FP still unfinished",B42)))</formula>
    </cfRule>
  </conditionalFormatting>
  <conditionalFormatting sqref="B46:B53">
    <cfRule type="containsText" dxfId="1159" priority="173" operator="containsText" text="Done">
      <formula>NOT(ISERROR(SEARCH("Done",B46)))</formula>
    </cfRule>
    <cfRule type="containsText" dxfId="1158" priority="172" operator="containsText" text="In progress">
      <formula>NOT(ISERROR(SEARCH("In progress",B46)))</formula>
    </cfRule>
    <cfRule type="containsText" dxfId="1157" priority="163" operator="containsText" text="Done">
      <formula>NOT(ISERROR(SEARCH("Done",B46)))</formula>
    </cfRule>
    <cfRule type="containsText" dxfId="1156" priority="171" operator="containsText" text="Scheduled">
      <formula>NOT(ISERROR(SEARCH("Scheduled",B46)))</formula>
    </cfRule>
    <cfRule type="containsText" dxfId="1155" priority="165" operator="containsText" text="FP still unfinished">
      <formula>NOT(ISERROR(SEARCH("FP still unfinished",B46)))</formula>
    </cfRule>
    <cfRule type="containsText" dxfId="1154" priority="170" operator="containsText" text="FP still unfinished">
      <formula>NOT(ISERROR(SEARCH("FP still unfinished",B46)))</formula>
    </cfRule>
    <cfRule type="containsText" dxfId="1153" priority="166" operator="containsText" text="Scheduled">
      <formula>NOT(ISERROR(SEARCH("Scheduled",B46)))</formula>
    </cfRule>
    <cfRule type="containsText" dxfId="1152" priority="168" operator="containsText" text="Done">
      <formula>NOT(ISERROR(SEARCH("Done",B46)))</formula>
    </cfRule>
    <cfRule type="containsText" dxfId="1151" priority="167" operator="containsText" text="In progress">
      <formula>NOT(ISERROR(SEARCH("In progress",B46)))</formula>
    </cfRule>
    <cfRule type="cellIs" dxfId="1150" priority="159" operator="equal">
      <formula>"Pending"</formula>
    </cfRule>
    <cfRule type="containsText" dxfId="1149" priority="160" operator="containsText" text="FP still unfinished">
      <formula>NOT(ISERROR(SEARCH("FP still unfinished",B46)))</formula>
    </cfRule>
    <cfRule type="containsText" dxfId="1148" priority="161" operator="containsText" text="Scheduled">
      <formula>NOT(ISERROR(SEARCH("Scheduled",B46)))</formula>
    </cfRule>
    <cfRule type="containsText" dxfId="1147" priority="162" operator="containsText" text="In progress">
      <formula>NOT(ISERROR(SEARCH("In progress",B46)))</formula>
    </cfRule>
    <cfRule type="cellIs" dxfId="1146" priority="169" operator="equal">
      <formula>"Pending"</formula>
    </cfRule>
    <cfRule type="cellIs" dxfId="1145" priority="164" operator="equal">
      <formula>"Pending"</formula>
    </cfRule>
  </conditionalFormatting>
  <conditionalFormatting sqref="B48:B54">
    <cfRule type="containsText" dxfId="1144" priority="156" operator="containsText" text="Done">
      <formula>NOT(ISERROR(SEARCH("Done",B48)))</formula>
    </cfRule>
    <cfRule type="cellIs" dxfId="1143" priority="152" operator="equal">
      <formula>"Pending"</formula>
    </cfRule>
    <cfRule type="containsText" dxfId="1142" priority="153" operator="containsText" text="FP still unfinished">
      <formula>NOT(ISERROR(SEARCH("FP still unfinished",B48)))</formula>
    </cfRule>
    <cfRule type="containsText" dxfId="1141" priority="154" operator="containsText" text="Scheduled">
      <formula>NOT(ISERROR(SEARCH("Scheduled",B48)))</formula>
    </cfRule>
    <cfRule type="containsText" dxfId="1140" priority="155" operator="containsText" text="In progress">
      <formula>NOT(ISERROR(SEARCH("In progress",B48)))</formula>
    </cfRule>
  </conditionalFormatting>
  <conditionalFormatting sqref="B49:B55">
    <cfRule type="containsText" dxfId="1139" priority="148" operator="containsText" text="Scheduled">
      <formula>NOT(ISERROR(SEARCH("Scheduled",B49)))</formula>
    </cfRule>
    <cfRule type="containsText" dxfId="1138" priority="149" operator="containsText" text="In progress">
      <formula>NOT(ISERROR(SEARCH("In progress",B49)))</formula>
    </cfRule>
    <cfRule type="containsText" dxfId="1137" priority="150" operator="containsText" text="Done">
      <formula>NOT(ISERROR(SEARCH("Done",B49)))</formula>
    </cfRule>
    <cfRule type="containsText" dxfId="1136" priority="147" operator="containsText" text="FP still unfinished">
      <formula>NOT(ISERROR(SEARCH("FP still unfinished",B49)))</formula>
    </cfRule>
    <cfRule type="cellIs" dxfId="1135" priority="146" operator="equal">
      <formula>"Pending"</formula>
    </cfRule>
  </conditionalFormatting>
  <conditionalFormatting sqref="B50:B56">
    <cfRule type="cellIs" dxfId="1134" priority="140" operator="equal">
      <formula>"Pending"</formula>
    </cfRule>
    <cfRule type="containsText" dxfId="1133" priority="144" operator="containsText" text="Done">
      <formula>NOT(ISERROR(SEARCH("Done",B50)))</formula>
    </cfRule>
    <cfRule type="containsText" dxfId="1132" priority="143" operator="containsText" text="In progress">
      <formula>NOT(ISERROR(SEARCH("In progress",B50)))</formula>
    </cfRule>
    <cfRule type="containsText" dxfId="1131" priority="141" operator="containsText" text="FP still unfinished">
      <formula>NOT(ISERROR(SEARCH("FP still unfinished",B50)))</formula>
    </cfRule>
    <cfRule type="containsText" dxfId="1130" priority="142" operator="containsText" text="Scheduled">
      <formula>NOT(ISERROR(SEARCH("Scheduled",B50)))</formula>
    </cfRule>
  </conditionalFormatting>
  <conditionalFormatting sqref="B51:B56">
    <cfRule type="containsText" dxfId="1129" priority="233" operator="containsText" text="FP still unfinished">
      <formula>NOT(ISERROR(SEARCH("FP still unfinished",B51)))</formula>
    </cfRule>
    <cfRule type="cellIs" dxfId="1128" priority="232" operator="equal">
      <formula>"Pending"</formula>
    </cfRule>
    <cfRule type="containsText" dxfId="1127" priority="235" operator="containsText" text="In progress">
      <formula>NOT(ISERROR(SEARCH("In progress",B51)))</formula>
    </cfRule>
    <cfRule type="containsText" dxfId="1126" priority="236" operator="containsText" text="Done">
      <formula>NOT(ISERROR(SEARCH("Done",B51)))</formula>
    </cfRule>
    <cfRule type="containsText" dxfId="1125" priority="234" operator="containsText" text="Scheduled">
      <formula>NOT(ISERROR(SEARCH("Scheduled",B51)))</formula>
    </cfRule>
  </conditionalFormatting>
  <conditionalFormatting sqref="B64:B65 B76:B77">
    <cfRule type="containsText" dxfId="1124" priority="1783" operator="containsText" text="FP still unfinished">
      <formula>NOT(ISERROR(SEARCH("FP still unfinished",B64)))</formula>
    </cfRule>
    <cfRule type="cellIs" dxfId="1123" priority="1782" operator="equal">
      <formula>"Pending"</formula>
    </cfRule>
    <cfRule type="containsText" dxfId="1122" priority="1784" operator="containsText" text="Scheduled">
      <formula>NOT(ISERROR(SEARCH("Scheduled",B64)))</formula>
    </cfRule>
    <cfRule type="containsText" dxfId="1121" priority="1785" operator="containsText" text="In progress">
      <formula>NOT(ISERROR(SEARCH("In progress",B64)))</formula>
    </cfRule>
    <cfRule type="containsText" dxfId="1120" priority="1786" operator="containsText" text="Done">
      <formula>NOT(ISERROR(SEARCH("Done",B64)))</formula>
    </cfRule>
  </conditionalFormatting>
  <conditionalFormatting sqref="D119:E122">
    <cfRule type="cellIs" dxfId="1119" priority="391" operator="equal">
      <formula>"High"</formula>
    </cfRule>
    <cfRule type="cellIs" dxfId="1118" priority="389" operator="equal">
      <formula>"Low"</formula>
    </cfRule>
    <cfRule type="cellIs" dxfId="1117" priority="390" operator="equal">
      <formula>"Medium"</formula>
    </cfRule>
  </conditionalFormatting>
  <conditionalFormatting sqref="D10:F11 G109 G111">
    <cfRule type="cellIs" dxfId="1116" priority="844" operator="equal">
      <formula>"Low"</formula>
    </cfRule>
    <cfRule type="cellIs" dxfId="1115" priority="845" operator="equal">
      <formula>"Medium"</formula>
    </cfRule>
    <cfRule type="cellIs" dxfId="1114" priority="846" operator="equal">
      <formula>"High"</formula>
    </cfRule>
  </conditionalFormatting>
  <conditionalFormatting sqref="D33:F39">
    <cfRule type="cellIs" dxfId="1113" priority="606" operator="equal">
      <formula>"Low"</formula>
    </cfRule>
    <cfRule type="cellIs" dxfId="1112" priority="607" operator="equal">
      <formula>"Medium"</formula>
    </cfRule>
    <cfRule type="cellIs" dxfId="1111" priority="608" operator="equal">
      <formula>"High"</formula>
    </cfRule>
  </conditionalFormatting>
  <conditionalFormatting sqref="D64:F66">
    <cfRule type="cellIs" dxfId="1110" priority="557" operator="equal">
      <formula>"Low"</formula>
    </cfRule>
    <cfRule type="cellIs" dxfId="1109" priority="559" operator="equal">
      <formula>"High"</formula>
    </cfRule>
    <cfRule type="cellIs" dxfId="1108" priority="558" operator="equal">
      <formula>"Medium"</formula>
    </cfRule>
  </conditionalFormatting>
  <conditionalFormatting sqref="D93:F94">
    <cfRule type="cellIs" dxfId="1107" priority="485" operator="equal">
      <formula>"Low"</formula>
    </cfRule>
    <cfRule type="cellIs" dxfId="1106" priority="486" operator="equal">
      <formula>"Medium"</formula>
    </cfRule>
    <cfRule type="cellIs" dxfId="1105" priority="487" operator="equal">
      <formula>"High"</formula>
    </cfRule>
  </conditionalFormatting>
  <conditionalFormatting sqref="D97:F100">
    <cfRule type="cellIs" dxfId="1104" priority="432" operator="equal">
      <formula>"Medium"</formula>
    </cfRule>
    <cfRule type="cellIs" dxfId="1103" priority="433" operator="equal">
      <formula>"High"</formula>
    </cfRule>
    <cfRule type="cellIs" dxfId="1102" priority="431" operator="equal">
      <formula>"Low"</formula>
    </cfRule>
  </conditionalFormatting>
  <conditionalFormatting sqref="D118:F118 F119:F123">
    <cfRule type="cellIs" dxfId="1101" priority="394" operator="equal">
      <formula>"High"</formula>
    </cfRule>
    <cfRule type="cellIs" dxfId="1100" priority="393" operator="equal">
      <formula>"Medium"</formula>
    </cfRule>
    <cfRule type="cellIs" dxfId="1099" priority="392" operator="equal">
      <formula>"Low"</formula>
    </cfRule>
  </conditionalFormatting>
  <conditionalFormatting sqref="F33:F35">
    <cfRule type="cellIs" dxfId="1098" priority="1659" operator="equal">
      <formula>"High"</formula>
    </cfRule>
    <cfRule type="cellIs" dxfId="1097" priority="1657" operator="equal">
      <formula>"Low"</formula>
    </cfRule>
    <cfRule type="cellIs" dxfId="1096" priority="1658" operator="equal">
      <formula>"Medium"</formula>
    </cfRule>
  </conditionalFormatting>
  <conditionalFormatting sqref="F62:F63">
    <cfRule type="cellIs" dxfId="1095" priority="1330" operator="equal">
      <formula>"Low"</formula>
    </cfRule>
    <cfRule type="cellIs" dxfId="1094" priority="1331" operator="equal">
      <formula>"Medium"</formula>
    </cfRule>
    <cfRule type="cellIs" dxfId="1093" priority="1332" operator="equal">
      <formula>"High"</formula>
    </cfRule>
  </conditionalFormatting>
  <conditionalFormatting sqref="G32 D35:G35">
    <cfRule type="cellIs" dxfId="1092" priority="1597" operator="equal">
      <formula>"Low"</formula>
    </cfRule>
    <cfRule type="cellIs" dxfId="1091" priority="1599" operator="equal">
      <formula>"High"</formula>
    </cfRule>
    <cfRule type="cellIs" dxfId="1090" priority="1598" operator="equal">
      <formula>"Medium"</formula>
    </cfRule>
  </conditionalFormatting>
  <conditionalFormatting sqref="G34:G57">
    <cfRule type="cellIs" dxfId="1089" priority="581" operator="equal">
      <formula>"Low"</formula>
    </cfRule>
    <cfRule type="cellIs" dxfId="1088" priority="582" operator="equal">
      <formula>"Medium"</formula>
    </cfRule>
    <cfRule type="cellIs" dxfId="1087" priority="583" operator="equal">
      <formula>"High"</formula>
    </cfRule>
  </conditionalFormatting>
  <conditionalFormatting sqref="G79:G84">
    <cfRule type="cellIs" dxfId="1086" priority="586" operator="equal">
      <formula>"High"</formula>
    </cfRule>
    <cfRule type="cellIs" dxfId="1085" priority="585" operator="equal">
      <formula>"Medium"</formula>
    </cfRule>
    <cfRule type="cellIs" dxfId="1084" priority="584" operator="equal">
      <formula>"Low"</formula>
    </cfRule>
  </conditionalFormatting>
  <conditionalFormatting sqref="G120">
    <cfRule type="cellIs" dxfId="1083" priority="57" operator="equal">
      <formula>"High"</formula>
    </cfRule>
    <cfRule type="cellIs" dxfId="1082" priority="56" operator="equal">
      <formula>"Medium"</formula>
    </cfRule>
    <cfRule type="cellIs" dxfId="1081" priority="55" operator="equal">
      <formula>"Low"</formula>
    </cfRule>
  </conditionalFormatting>
  <conditionalFormatting sqref="G5:I5">
    <cfRule type="duplicateValues" dxfId="1080" priority="758"/>
    <cfRule type="duplicateValues" dxfId="1079" priority="759"/>
    <cfRule type="cellIs" dxfId="1078" priority="760" operator="equal">
      <formula>"Low"</formula>
    </cfRule>
    <cfRule type="cellIs" dxfId="1077" priority="761" operator="equal">
      <formula>"Medium"</formula>
    </cfRule>
    <cfRule type="duplicateValues" dxfId="1076" priority="763"/>
    <cfRule type="duplicateValues" dxfId="1075" priority="764"/>
    <cfRule type="duplicateValues" dxfId="1074" priority="765"/>
    <cfRule type="duplicateValues" dxfId="1073" priority="766"/>
    <cfRule type="duplicateValues" dxfId="1072" priority="757"/>
    <cfRule type="duplicateValues" dxfId="1071" priority="750"/>
    <cfRule type="duplicateValues" dxfId="1070" priority="751"/>
    <cfRule type="duplicateValues" dxfId="1069" priority="752"/>
    <cfRule type="duplicateValues" dxfId="1068" priority="753"/>
    <cfRule type="duplicateValues" dxfId="1067" priority="754"/>
    <cfRule type="duplicateValues" dxfId="1066" priority="755"/>
    <cfRule type="duplicateValues" dxfId="1065" priority="756"/>
    <cfRule type="cellIs" dxfId="1064" priority="738" operator="equal">
      <formula>"Low"</formula>
    </cfRule>
    <cfRule type="cellIs" dxfId="1063" priority="739" operator="equal">
      <formula>"Medium"</formula>
    </cfRule>
    <cfRule type="cellIs" dxfId="1062" priority="740" operator="equal">
      <formula>"High"</formula>
    </cfRule>
    <cfRule type="duplicateValues" dxfId="1061" priority="741"/>
    <cfRule type="duplicateValues" dxfId="1060" priority="742"/>
    <cfRule type="duplicateValues" dxfId="1059" priority="743"/>
    <cfRule type="cellIs" dxfId="1058" priority="744" operator="equal">
      <formula>"Low"</formula>
    </cfRule>
    <cfRule type="cellIs" dxfId="1057" priority="745" operator="equal">
      <formula>"Medium"</formula>
    </cfRule>
  </conditionalFormatting>
  <conditionalFormatting sqref="G67:I78">
    <cfRule type="cellIs" dxfId="1056" priority="515" operator="equal">
      <formula>"High"</formula>
    </cfRule>
    <cfRule type="cellIs" dxfId="1055" priority="513" operator="equal">
      <formula>"Low"</formula>
    </cfRule>
    <cfRule type="cellIs" dxfId="1054" priority="514" operator="equal">
      <formula>"Medium"</formula>
    </cfRule>
  </conditionalFormatting>
  <conditionalFormatting sqref="G124:I125">
    <cfRule type="cellIs" dxfId="1053" priority="28" operator="equal">
      <formula>"Low"</formula>
    </cfRule>
    <cfRule type="cellIs" dxfId="1052" priority="29" operator="equal">
      <formula>"Medium"</formula>
    </cfRule>
    <cfRule type="cellIs" dxfId="1051" priority="30" operator="equal">
      <formula>"High"</formula>
    </cfRule>
  </conditionalFormatting>
  <conditionalFormatting sqref="J34:L34">
    <cfRule type="cellIs" dxfId="1050" priority="636" operator="equal">
      <formula>"Low"</formula>
    </cfRule>
    <cfRule type="cellIs" dxfId="1049" priority="638" operator="equal">
      <formula>"High"</formula>
    </cfRule>
    <cfRule type="cellIs" dxfId="1048" priority="637" operator="equal">
      <formula>"Medium"</formula>
    </cfRule>
  </conditionalFormatting>
  <conditionalFormatting sqref="J38:L40">
    <cfRule type="cellIs" dxfId="1047" priority="1545" operator="equal">
      <formula>"High"</formula>
    </cfRule>
    <cfRule type="cellIs" dxfId="1046" priority="1543" operator="equal">
      <formula>"Low"</formula>
    </cfRule>
    <cfRule type="cellIs" dxfId="1045" priority="1544" operator="equal">
      <formula>"Medium"</formula>
    </cfRule>
  </conditionalFormatting>
  <conditionalFormatting sqref="J62:L65 J74:L86">
    <cfRule type="cellIs" dxfId="1044" priority="542" operator="equal">
      <formula>"Low"</formula>
    </cfRule>
    <cfRule type="cellIs" dxfId="1043" priority="543" operator="equal">
      <formula>"Medium"</formula>
    </cfRule>
    <cfRule type="cellIs" dxfId="1042" priority="544" operator="equal">
      <formula>"High"</formula>
    </cfRule>
  </conditionalFormatting>
  <conditionalFormatting sqref="M63:O66">
    <cfRule type="cellIs" dxfId="1041" priority="551" operator="equal">
      <formula>"Low"</formula>
    </cfRule>
    <cfRule type="cellIs" dxfId="1040" priority="552" operator="equal">
      <formula>"Medium"</formula>
    </cfRule>
    <cfRule type="cellIs" dxfId="1039" priority="553" operator="equal">
      <formula>"High"</formula>
    </cfRule>
  </conditionalFormatting>
  <conditionalFormatting sqref="M70:O85">
    <cfRule type="cellIs" dxfId="1038" priority="507" operator="equal">
      <formula>"Low"</formula>
    </cfRule>
    <cfRule type="cellIs" dxfId="1037" priority="508" operator="equal">
      <formula>"Medium"</formula>
    </cfRule>
    <cfRule type="cellIs" dxfId="1036" priority="509" operator="equal">
      <formula>"High"</formula>
    </cfRule>
  </conditionalFormatting>
  <conditionalFormatting sqref="M92:O94">
    <cfRule type="cellIs" dxfId="1035" priority="443" operator="equal">
      <formula>"Low"</formula>
    </cfRule>
    <cfRule type="cellIs" dxfId="1034" priority="444" operator="equal">
      <formula>"Medium"</formula>
    </cfRule>
    <cfRule type="cellIs" dxfId="1033" priority="445" operator="equal">
      <formula>"High"</formula>
    </cfRule>
  </conditionalFormatting>
  <conditionalFormatting sqref="M93:P93">
    <cfRule type="cellIs" dxfId="1032" priority="565" operator="equal">
      <formula>"High"</formula>
    </cfRule>
    <cfRule type="cellIs" dxfId="1031" priority="564" operator="equal">
      <formula>"Medium"</formula>
    </cfRule>
    <cfRule type="cellIs" dxfId="1030" priority="563" operator="equal">
      <formula>"Low"</formula>
    </cfRule>
  </conditionalFormatting>
  <conditionalFormatting sqref="P92">
    <cfRule type="cellIs" dxfId="1029" priority="422" operator="equal">
      <formula>"Low"</formula>
    </cfRule>
    <cfRule type="cellIs" dxfId="1028" priority="423" operator="equal">
      <formula>"Medium"</formula>
    </cfRule>
    <cfRule type="cellIs" dxfId="1027" priority="424" operator="equal">
      <formula>"High"</formula>
    </cfRule>
  </conditionalFormatting>
  <conditionalFormatting sqref="P33:R35">
    <cfRule type="cellIs" dxfId="1026" priority="578" operator="equal">
      <formula>"Low"</formula>
    </cfRule>
    <cfRule type="cellIs" dxfId="1025" priority="579" operator="equal">
      <formula>"Medium"</formula>
    </cfRule>
    <cfRule type="cellIs" dxfId="1024" priority="580" operator="equal">
      <formula>"High"</formula>
    </cfRule>
  </conditionalFormatting>
  <conditionalFormatting sqref="P38:R38">
    <cfRule type="cellIs" dxfId="1023" priority="1346" operator="equal">
      <formula>"Medium"</formula>
    </cfRule>
    <cfRule type="cellIs" dxfId="1022" priority="1345" operator="equal">
      <formula>"Low"</formula>
    </cfRule>
    <cfRule type="cellIs" dxfId="1021" priority="1347" operator="equal">
      <formula>"High"</formula>
    </cfRule>
  </conditionalFormatting>
  <conditionalFormatting sqref="P40:R40">
    <cfRule type="cellIs" dxfId="1020" priority="1198" operator="equal">
      <formula>"Low"</formula>
    </cfRule>
    <cfRule type="cellIs" dxfId="1019" priority="1199" operator="equal">
      <formula>"Medium"</formula>
    </cfRule>
    <cfRule type="cellIs" dxfId="1018" priority="1200" operator="equal">
      <formula>"High"</formula>
    </cfRule>
  </conditionalFormatting>
  <conditionalFormatting sqref="P63:R63">
    <cfRule type="cellIs" dxfId="1017" priority="569" operator="equal">
      <formula>"Low"</formula>
    </cfRule>
    <cfRule type="cellIs" dxfId="1016" priority="570" operator="equal">
      <formula>"Medium"</formula>
    </cfRule>
    <cfRule type="cellIs" dxfId="1015" priority="571" operator="equal">
      <formula>"High"</formula>
    </cfRule>
  </conditionalFormatting>
  <conditionalFormatting sqref="P106:R109">
    <cfRule type="cellIs" dxfId="1014" priority="78" operator="equal">
      <formula>"High"</formula>
    </cfRule>
    <cfRule type="cellIs" dxfId="1013" priority="76" operator="equal">
      <formula>"Low"</formula>
    </cfRule>
    <cfRule type="cellIs" dxfId="1012" priority="77" operator="equal">
      <formula>"Medium"</formula>
    </cfRule>
  </conditionalFormatting>
  <dataValidations count="1">
    <dataValidation allowBlank="1" showInputMessage="1" showErrorMessage="1" sqref="A59:A65" xr:uid="{10B26C8E-4F33-4B6B-ABED-5DDC4274A0A6}"/>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4C308FB-1820-4928-BEA1-D65AE7993232}">
          <x14:formula1>
            <xm:f>Lists!$G$2:$G$6</xm:f>
          </x14:formula1>
          <xm:sqref>B62:B77 B58 B3:B56</xm:sqref>
        </x14:dataValidation>
        <x14:dataValidation type="list" allowBlank="1" showInputMessage="1" showErrorMessage="1" xr:uid="{0E401F2A-7DF7-4C89-9F76-78EF9F26D764}">
          <x14:formula1>
            <xm:f>Lists!$C$2:$C$10</xm:f>
          </x14:formula1>
          <xm:sqref>B89:B94 B1:B2</xm:sqref>
        </x14:dataValidation>
        <x14:dataValidation type="list" allowBlank="1" showInputMessage="1" showErrorMessage="1" xr:uid="{56761729-E142-4B3D-BEF1-6F3AD0642F53}">
          <x14:formula1>
            <xm:f>Lists!$C$2:$C$8</xm:f>
          </x14:formula1>
          <xm:sqref>F116:F132 O3:O28 R61:R86 R32:R57 R3:R28 I3:I28 F3:F28 O90:O112 L3:L28 F32:F57 I32:I57 L32:L57 O32:O57 O61:O86 L61:L86 F61:F86 I61:I86 R90:R112 L90:L112 F90:F112 I111:I112 I90:I109 I116:I132</xm:sqref>
        </x14:dataValidation>
        <x14:dataValidation type="list" allowBlank="1" showInputMessage="1" showErrorMessage="1" xr:uid="{D65D4024-9207-48FE-9802-3EBEB2E1531A}">
          <x14:formula1>
            <xm:f>Lists!$A$2:$A$275</xm:f>
          </x14:formula1>
          <xm:sqref>A1:A2 A45 A42:A43 A88:A91 A59:A75</xm:sqref>
        </x14:dataValidation>
        <x14:dataValidation type="list" allowBlank="1" showInputMessage="1" showErrorMessage="1" xr:uid="{518330D4-C9DA-4B4C-BB8B-2FCB914B8C29}">
          <x14:formula1>
            <xm:f>Lists!$A:$A</xm:f>
          </x14:formula1>
          <xm:sqref>P90:P112 G116:G132 A26:A33 A3:A13 J90:J113 D90:D112 A15:A18 D116:D132 P73:P86 A58 D61:D86 M61:M86 G73:G86 G71 G61:G69 G32:G57 J61:J86 D32:D57 J32:J57 M32:M57 G111:G112 P3:P28 J3:J28 M3:M28 G3:G28 P32:P57 G90:G109 D3:D28 M90:M112 P61:P71 A46:A56 A35:A41</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C950-4193-497F-8217-CC89D945EF05}">
  <dimension ref="A1:U86"/>
  <sheetViews>
    <sheetView zoomScale="110" zoomScaleNormal="110" workbookViewId="0">
      <pane xSplit="2" topLeftCell="G1" activePane="topRight" state="frozen"/>
      <selection activeCell="A48" sqref="A48"/>
      <selection pane="topRight" activeCell="G55" sqref="G55"/>
    </sheetView>
  </sheetViews>
  <sheetFormatPr defaultColWidth="17.453125" defaultRowHeight="18" customHeight="1"/>
  <cols>
    <col min="1" max="1" width="26.1796875" style="23" bestFit="1" customWidth="1"/>
    <col min="2" max="2" width="11.1796875" style="23" customWidth="1"/>
    <col min="3" max="3" width="3.26953125" style="2" customWidth="1"/>
    <col min="4" max="4" width="20.1796875" style="2" bestFit="1" customWidth="1"/>
    <col min="5" max="5" width="10.1796875" style="2" bestFit="1" customWidth="1"/>
    <col min="6" max="6" width="11.1796875" style="2" bestFit="1" customWidth="1"/>
    <col min="7" max="7" width="25.7265625" style="2" bestFit="1" customWidth="1"/>
    <col min="8" max="8" width="10.1796875" style="2" customWidth="1"/>
    <col min="9" max="9" width="11.26953125" style="2" bestFit="1" customWidth="1"/>
    <col min="10" max="10" width="27.81640625" style="2" bestFit="1" customWidth="1"/>
    <col min="11" max="11" width="10.1796875" style="2" bestFit="1" customWidth="1"/>
    <col min="12" max="12" width="11.26953125" style="2" bestFit="1" customWidth="1"/>
    <col min="13" max="13" width="24.453125" style="2" bestFit="1" customWidth="1"/>
    <col min="14" max="14" width="10.1796875" style="2" bestFit="1" customWidth="1"/>
    <col min="15" max="15" width="11.26953125" style="2" bestFit="1" customWidth="1"/>
    <col min="16" max="16" width="24" style="2" bestFit="1" customWidth="1"/>
    <col min="17" max="17" width="10.1796875" style="2" bestFit="1" customWidth="1"/>
    <col min="18" max="18" width="11.26953125" style="2" bestFit="1" customWidth="1"/>
    <col min="19" max="16384" width="17.453125" style="2"/>
  </cols>
  <sheetData>
    <row r="1" spans="1:18" ht="18" customHeight="1">
      <c r="A1" s="448" t="s">
        <v>0</v>
      </c>
      <c r="B1" s="449"/>
      <c r="P1" s="437">
        <v>45597</v>
      </c>
      <c r="Q1" s="434"/>
      <c r="R1" s="435"/>
    </row>
    <row r="2" spans="1:18" ht="18" customHeight="1">
      <c r="A2" s="225" t="s">
        <v>1</v>
      </c>
      <c r="B2" s="226" t="s">
        <v>2</v>
      </c>
      <c r="P2" s="56" t="s">
        <v>1</v>
      </c>
      <c r="Q2" s="77" t="s">
        <v>3</v>
      </c>
      <c r="R2" s="111" t="s">
        <v>4</v>
      </c>
    </row>
    <row r="3" spans="1:18" ht="18" customHeight="1">
      <c r="A3" s="23" t="s">
        <v>369</v>
      </c>
      <c r="B3" s="89" t="s">
        <v>50</v>
      </c>
      <c r="P3" s="9" t="s">
        <v>7</v>
      </c>
      <c r="Q3" s="2">
        <v>1</v>
      </c>
      <c r="R3" s="9" t="s">
        <v>8</v>
      </c>
    </row>
    <row r="4" spans="1:18" ht="18" customHeight="1">
      <c r="A4" s="23" t="s">
        <v>367</v>
      </c>
      <c r="B4" s="89" t="s">
        <v>50</v>
      </c>
      <c r="P4" s="10" t="s">
        <v>10</v>
      </c>
      <c r="Q4" s="2">
        <v>8</v>
      </c>
      <c r="R4" s="10" t="s">
        <v>11</v>
      </c>
    </row>
    <row r="5" spans="1:18" ht="18" customHeight="1">
      <c r="A5" s="23" t="s">
        <v>173</v>
      </c>
      <c r="B5" s="89" t="s">
        <v>50</v>
      </c>
      <c r="P5" s="10" t="s">
        <v>13</v>
      </c>
      <c r="Q5" s="2">
        <v>3</v>
      </c>
      <c r="R5" s="10"/>
    </row>
    <row r="6" spans="1:18" ht="18" customHeight="1">
      <c r="A6" s="23" t="s">
        <v>327</v>
      </c>
      <c r="B6" s="89" t="s">
        <v>50</v>
      </c>
      <c r="P6" s="10" t="s">
        <v>347</v>
      </c>
      <c r="Q6" s="2">
        <v>5</v>
      </c>
      <c r="R6" s="10" t="s">
        <v>18</v>
      </c>
    </row>
    <row r="7" spans="1:18" ht="18" customHeight="1">
      <c r="A7" s="23" t="s">
        <v>328</v>
      </c>
      <c r="B7" s="89" t="s">
        <v>50</v>
      </c>
      <c r="P7" s="10" t="s">
        <v>352</v>
      </c>
      <c r="Q7" s="2">
        <v>3</v>
      </c>
      <c r="R7" s="10" t="s">
        <v>18</v>
      </c>
    </row>
    <row r="8" spans="1:18" ht="18" customHeight="1">
      <c r="A8" s="23" t="s">
        <v>319</v>
      </c>
      <c r="B8" s="89" t="s">
        <v>50</v>
      </c>
      <c r="P8" s="10" t="s">
        <v>328</v>
      </c>
      <c r="Q8" s="2">
        <v>3</v>
      </c>
      <c r="R8" s="10" t="s">
        <v>18</v>
      </c>
    </row>
    <row r="9" spans="1:18" ht="18" customHeight="1">
      <c r="A9" s="23" t="s">
        <v>331</v>
      </c>
      <c r="B9" s="89" t="s">
        <v>50</v>
      </c>
      <c r="P9" s="10" t="s">
        <v>350</v>
      </c>
      <c r="Q9" s="2">
        <v>2</v>
      </c>
      <c r="R9" s="10" t="s">
        <v>18</v>
      </c>
    </row>
    <row r="10" spans="1:18" ht="18" customHeight="1">
      <c r="A10" s="23" t="s">
        <v>335</v>
      </c>
      <c r="B10" s="89" t="s">
        <v>50</v>
      </c>
      <c r="P10" s="10" t="s">
        <v>348</v>
      </c>
      <c r="Q10" s="2">
        <v>4</v>
      </c>
      <c r="R10" s="10" t="s">
        <v>18</v>
      </c>
    </row>
    <row r="11" spans="1:18" ht="18" customHeight="1">
      <c r="A11" s="23" t="s">
        <v>340</v>
      </c>
      <c r="B11" s="89" t="s">
        <v>50</v>
      </c>
      <c r="P11" s="10"/>
      <c r="R11" s="10"/>
    </row>
    <row r="12" spans="1:18" ht="18" customHeight="1">
      <c r="A12" s="23" t="s">
        <v>368</v>
      </c>
      <c r="B12" s="89" t="s">
        <v>50</v>
      </c>
      <c r="P12" s="12"/>
      <c r="Q12" s="432">
        <f>SUM(Q3:Q11)</f>
        <v>29</v>
      </c>
      <c r="R12" s="440"/>
    </row>
    <row r="13" spans="1:18" ht="18" customHeight="1">
      <c r="A13" s="23" t="s">
        <v>363</v>
      </c>
      <c r="B13" s="309" t="s">
        <v>50</v>
      </c>
      <c r="D13" s="433">
        <v>45600</v>
      </c>
      <c r="E13" s="434"/>
      <c r="F13" s="435"/>
      <c r="G13" s="433">
        <v>45601</v>
      </c>
      <c r="H13" s="434"/>
      <c r="I13" s="435"/>
      <c r="J13" s="433">
        <v>45602</v>
      </c>
      <c r="K13" s="434"/>
      <c r="L13" s="435"/>
      <c r="M13" s="433">
        <v>45603</v>
      </c>
      <c r="N13" s="434"/>
      <c r="O13" s="435"/>
      <c r="P13" s="450">
        <v>45604</v>
      </c>
      <c r="Q13" s="442"/>
      <c r="R13" s="473"/>
    </row>
    <row r="14" spans="1:18" ht="18" customHeight="1">
      <c r="A14" s="23" t="s">
        <v>371</v>
      </c>
      <c r="B14" s="309" t="s">
        <v>50</v>
      </c>
      <c r="D14" s="266" t="s">
        <v>1</v>
      </c>
      <c r="E14" s="267" t="s">
        <v>3</v>
      </c>
      <c r="F14" s="268" t="s">
        <v>4</v>
      </c>
      <c r="G14" s="98" t="s">
        <v>1</v>
      </c>
      <c r="H14" s="46" t="s">
        <v>3</v>
      </c>
      <c r="I14" s="171" t="s">
        <v>4</v>
      </c>
      <c r="J14" s="45" t="s">
        <v>1</v>
      </c>
      <c r="K14" s="174" t="s">
        <v>3</v>
      </c>
      <c r="L14" s="153" t="s">
        <v>4</v>
      </c>
      <c r="M14" s="45" t="s">
        <v>1</v>
      </c>
      <c r="N14" s="174" t="s">
        <v>3</v>
      </c>
      <c r="O14" s="46" t="s">
        <v>4</v>
      </c>
      <c r="P14" s="115" t="s">
        <v>1</v>
      </c>
      <c r="Q14" s="153" t="s">
        <v>3</v>
      </c>
      <c r="R14" s="31" t="s">
        <v>4</v>
      </c>
    </row>
    <row r="15" spans="1:18" ht="18" customHeight="1">
      <c r="A15" s="23" t="s">
        <v>370</v>
      </c>
      <c r="B15" s="89" t="s">
        <v>50</v>
      </c>
      <c r="D15" s="269"/>
      <c r="E15" s="270" t="s">
        <v>126</v>
      </c>
      <c r="F15" s="269"/>
      <c r="G15" s="10" t="s">
        <v>10</v>
      </c>
      <c r="H15" s="28">
        <v>1</v>
      </c>
      <c r="I15" s="2" t="s">
        <v>11</v>
      </c>
      <c r="J15" s="10" t="s">
        <v>10</v>
      </c>
      <c r="K15" s="28">
        <v>1</v>
      </c>
      <c r="L15" s="2" t="s">
        <v>11</v>
      </c>
      <c r="M15" s="10" t="s">
        <v>324</v>
      </c>
      <c r="N15" s="28">
        <v>2</v>
      </c>
      <c r="O15" s="2" t="s">
        <v>8</v>
      </c>
      <c r="P15" s="10" t="s">
        <v>10</v>
      </c>
      <c r="Q15" s="2">
        <v>1</v>
      </c>
      <c r="R15" s="9" t="s">
        <v>11</v>
      </c>
    </row>
    <row r="16" spans="1:18" ht="18" customHeight="1">
      <c r="A16" s="23" t="s">
        <v>342</v>
      </c>
      <c r="B16" s="89" t="s">
        <v>50</v>
      </c>
      <c r="D16" s="271"/>
      <c r="E16" s="272"/>
      <c r="F16" s="271"/>
      <c r="G16" s="10" t="s">
        <v>13</v>
      </c>
      <c r="H16" s="28">
        <v>2</v>
      </c>
      <c r="J16" s="10" t="s">
        <v>13</v>
      </c>
      <c r="K16" s="28">
        <v>2</v>
      </c>
      <c r="M16" s="10" t="s">
        <v>10</v>
      </c>
      <c r="N16" s="28">
        <v>1</v>
      </c>
      <c r="O16" s="2" t="s">
        <v>11</v>
      </c>
      <c r="P16" s="10" t="s">
        <v>13</v>
      </c>
      <c r="Q16" s="2">
        <v>1</v>
      </c>
      <c r="R16" s="10"/>
    </row>
    <row r="17" spans="1:18" ht="18" customHeight="1">
      <c r="A17" s="23" t="s">
        <v>362</v>
      </c>
      <c r="B17" s="89" t="s">
        <v>50</v>
      </c>
      <c r="D17" s="271"/>
      <c r="E17" s="272"/>
      <c r="F17" s="271"/>
      <c r="G17" s="10" t="s">
        <v>352</v>
      </c>
      <c r="H17" s="2">
        <v>2</v>
      </c>
      <c r="I17" s="10" t="s">
        <v>18</v>
      </c>
      <c r="J17" s="10" t="s">
        <v>352</v>
      </c>
      <c r="K17" s="2">
        <v>3</v>
      </c>
      <c r="L17" s="10" t="s">
        <v>18</v>
      </c>
      <c r="M17" s="10" t="s">
        <v>13</v>
      </c>
      <c r="N17" s="28">
        <v>3</v>
      </c>
      <c r="P17" s="10" t="s">
        <v>355</v>
      </c>
      <c r="Q17" s="2">
        <v>5</v>
      </c>
      <c r="R17" s="10" t="s">
        <v>18</v>
      </c>
    </row>
    <row r="18" spans="1:18" ht="18" customHeight="1">
      <c r="A18" s="23" t="s">
        <v>344</v>
      </c>
      <c r="B18" s="89" t="s">
        <v>50</v>
      </c>
      <c r="D18" s="271"/>
      <c r="E18" s="272"/>
      <c r="F18" s="271"/>
      <c r="G18" s="10" t="s">
        <v>350</v>
      </c>
      <c r="H18" s="2">
        <v>2</v>
      </c>
      <c r="I18" s="10" t="s">
        <v>18</v>
      </c>
      <c r="J18" s="10" t="s">
        <v>355</v>
      </c>
      <c r="K18" s="2">
        <v>6</v>
      </c>
      <c r="L18" s="10" t="s">
        <v>18</v>
      </c>
      <c r="M18" s="10" t="s">
        <v>350</v>
      </c>
      <c r="N18" s="2">
        <v>2</v>
      </c>
      <c r="O18" s="10" t="s">
        <v>18</v>
      </c>
      <c r="P18" s="10" t="s">
        <v>77</v>
      </c>
      <c r="Q18" s="2">
        <v>4</v>
      </c>
      <c r="R18" s="10" t="s">
        <v>18</v>
      </c>
    </row>
    <row r="19" spans="1:18" ht="18" customHeight="1">
      <c r="A19" s="23" t="s">
        <v>345</v>
      </c>
      <c r="B19" s="89" t="s">
        <v>50</v>
      </c>
      <c r="D19" s="271"/>
      <c r="E19" s="272"/>
      <c r="F19" s="271"/>
      <c r="G19" s="10" t="s">
        <v>349</v>
      </c>
      <c r="H19" s="2">
        <v>2</v>
      </c>
      <c r="I19" s="10" t="s">
        <v>18</v>
      </c>
      <c r="J19" s="10" t="s">
        <v>77</v>
      </c>
      <c r="K19" s="2">
        <v>3</v>
      </c>
      <c r="L19" s="10" t="s">
        <v>18</v>
      </c>
      <c r="M19" s="10" t="s">
        <v>349</v>
      </c>
      <c r="N19" s="2">
        <v>1</v>
      </c>
      <c r="O19" s="10" t="s">
        <v>18</v>
      </c>
      <c r="P19" s="10" t="s">
        <v>353</v>
      </c>
      <c r="Q19" s="2">
        <v>1</v>
      </c>
      <c r="R19" s="10" t="s">
        <v>18</v>
      </c>
    </row>
    <row r="20" spans="1:18" ht="18" customHeight="1">
      <c r="A20" s="23" t="s">
        <v>346</v>
      </c>
      <c r="B20" s="89" t="s">
        <v>50</v>
      </c>
      <c r="D20" s="271"/>
      <c r="E20" s="272"/>
      <c r="F20" s="271"/>
      <c r="G20" s="10" t="s">
        <v>355</v>
      </c>
      <c r="H20" s="2">
        <v>6</v>
      </c>
      <c r="I20" s="10" t="s">
        <v>18</v>
      </c>
      <c r="J20" s="10" t="s">
        <v>353</v>
      </c>
      <c r="K20" s="2">
        <v>4</v>
      </c>
      <c r="L20" s="10" t="s">
        <v>18</v>
      </c>
      <c r="M20" s="10" t="s">
        <v>355</v>
      </c>
      <c r="N20" s="2">
        <v>4</v>
      </c>
      <c r="O20" s="10" t="s">
        <v>18</v>
      </c>
      <c r="P20" s="28" t="s">
        <v>332</v>
      </c>
      <c r="Q20" s="2">
        <v>2</v>
      </c>
      <c r="R20" s="10" t="s">
        <v>18</v>
      </c>
    </row>
    <row r="21" spans="1:18" ht="18" customHeight="1">
      <c r="A21" s="23" t="s">
        <v>314</v>
      </c>
      <c r="B21" s="89" t="s">
        <v>50</v>
      </c>
      <c r="D21" s="271"/>
      <c r="E21" s="272"/>
      <c r="F21" s="271"/>
      <c r="G21" s="10" t="s">
        <v>77</v>
      </c>
      <c r="H21" s="2">
        <v>2</v>
      </c>
      <c r="I21" s="10" t="s">
        <v>18</v>
      </c>
      <c r="J21" s="28" t="s">
        <v>348</v>
      </c>
      <c r="K21" s="2">
        <v>1</v>
      </c>
      <c r="L21" s="10" t="s">
        <v>18</v>
      </c>
      <c r="M21" s="10" t="s">
        <v>352</v>
      </c>
      <c r="N21" s="2">
        <v>4</v>
      </c>
      <c r="O21" s="10" t="s">
        <v>18</v>
      </c>
      <c r="P21" s="10" t="s">
        <v>352</v>
      </c>
      <c r="Q21" s="2">
        <v>4</v>
      </c>
      <c r="R21" s="10" t="s">
        <v>18</v>
      </c>
    </row>
    <row r="22" spans="1:18" ht="18" customHeight="1">
      <c r="A22" s="23" t="s">
        <v>316</v>
      </c>
      <c r="B22" s="89" t="s">
        <v>50</v>
      </c>
      <c r="D22" s="271"/>
      <c r="E22" s="272"/>
      <c r="F22" s="271"/>
      <c r="G22" s="28" t="s">
        <v>328</v>
      </c>
      <c r="H22" s="2">
        <v>1</v>
      </c>
      <c r="I22" s="10" t="s">
        <v>18</v>
      </c>
      <c r="J22" s="10" t="s">
        <v>349</v>
      </c>
      <c r="K22" s="2">
        <v>1</v>
      </c>
      <c r="L22" s="10" t="s">
        <v>18</v>
      </c>
      <c r="M22" s="10" t="s">
        <v>77</v>
      </c>
      <c r="N22" s="2">
        <v>2</v>
      </c>
      <c r="O22" s="10" t="s">
        <v>18</v>
      </c>
      <c r="P22" s="28" t="s">
        <v>277</v>
      </c>
      <c r="Q22" s="2">
        <v>1</v>
      </c>
      <c r="R22" s="10" t="s">
        <v>18</v>
      </c>
    </row>
    <row r="23" spans="1:18" ht="18" customHeight="1">
      <c r="A23" s="23" t="s">
        <v>366</v>
      </c>
      <c r="B23" s="89" t="s">
        <v>50</v>
      </c>
      <c r="D23" s="271"/>
      <c r="E23" s="272"/>
      <c r="F23" s="271"/>
      <c r="G23" s="28" t="s">
        <v>348</v>
      </c>
      <c r="H23" s="2">
        <v>1</v>
      </c>
      <c r="I23" s="10" t="s">
        <v>18</v>
      </c>
      <c r="J23" s="28"/>
      <c r="L23" s="10"/>
      <c r="M23" s="10" t="s">
        <v>353</v>
      </c>
      <c r="N23" s="2">
        <v>2</v>
      </c>
      <c r="O23" s="10" t="s">
        <v>18</v>
      </c>
      <c r="P23" s="10" t="s">
        <v>350</v>
      </c>
      <c r="Q23" s="2">
        <v>2</v>
      </c>
      <c r="R23" s="10" t="s">
        <v>18</v>
      </c>
    </row>
    <row r="24" spans="1:18" ht="18" customHeight="1">
      <c r="A24" s="23" t="s">
        <v>347</v>
      </c>
      <c r="B24" s="89" t="s">
        <v>50</v>
      </c>
      <c r="D24" s="271"/>
      <c r="E24" s="272"/>
      <c r="F24" s="271"/>
      <c r="G24" s="28" t="s">
        <v>347</v>
      </c>
      <c r="H24" s="2">
        <v>2</v>
      </c>
      <c r="I24" s="10" t="s">
        <v>18</v>
      </c>
      <c r="J24" s="28"/>
      <c r="L24" s="10"/>
      <c r="M24" s="10"/>
      <c r="O24" s="10"/>
      <c r="P24" s="10"/>
      <c r="R24" s="10"/>
    </row>
    <row r="25" spans="1:18" ht="18" customHeight="1">
      <c r="A25" s="23" t="s">
        <v>348</v>
      </c>
      <c r="B25" s="89" t="s">
        <v>50</v>
      </c>
      <c r="D25" s="271"/>
      <c r="E25" s="272"/>
      <c r="F25" s="271"/>
      <c r="G25" s="28"/>
      <c r="I25" s="10"/>
      <c r="J25" s="28"/>
      <c r="L25" s="10"/>
      <c r="M25" s="10"/>
      <c r="O25" s="10"/>
      <c r="P25" s="10"/>
      <c r="R25" s="10"/>
    </row>
    <row r="26" spans="1:18" ht="18" customHeight="1">
      <c r="A26" s="23" t="s">
        <v>349</v>
      </c>
      <c r="B26" s="89" t="s">
        <v>50</v>
      </c>
      <c r="D26" s="292"/>
      <c r="E26" s="488"/>
      <c r="F26" s="489"/>
      <c r="G26" s="78"/>
      <c r="H26" s="430">
        <f>SUM(H14:H25)</f>
        <v>21</v>
      </c>
      <c r="I26" s="430"/>
      <c r="J26" s="78"/>
      <c r="K26" s="430">
        <f>SUM(K15:K25)</f>
        <v>21</v>
      </c>
      <c r="L26" s="430"/>
      <c r="M26" s="78"/>
      <c r="N26" s="430">
        <f>SUM(N15:N25)</f>
        <v>21</v>
      </c>
      <c r="O26" s="430"/>
      <c r="P26" s="12"/>
      <c r="Q26" s="432">
        <f>SUM(Q15:Q25)</f>
        <v>21</v>
      </c>
      <c r="R26" s="440"/>
    </row>
    <row r="27" spans="1:18" ht="18" customHeight="1">
      <c r="A27" s="23" t="s">
        <v>350</v>
      </c>
      <c r="B27" s="89" t="s">
        <v>50</v>
      </c>
      <c r="D27" s="441">
        <v>45607</v>
      </c>
      <c r="E27" s="434"/>
      <c r="F27" s="456"/>
      <c r="G27" s="441">
        <v>45608</v>
      </c>
      <c r="H27" s="434"/>
      <c r="I27" s="456"/>
      <c r="J27" s="481">
        <v>45609</v>
      </c>
      <c r="K27" s="434"/>
      <c r="L27" s="456"/>
      <c r="M27" s="441">
        <v>45610</v>
      </c>
      <c r="N27" s="434"/>
      <c r="O27" s="455"/>
      <c r="P27" s="441">
        <v>45611</v>
      </c>
      <c r="Q27" s="442"/>
      <c r="R27" s="446"/>
    </row>
    <row r="28" spans="1:18" ht="18" customHeight="1">
      <c r="A28" s="23" t="s">
        <v>351</v>
      </c>
      <c r="B28" s="89" t="s">
        <v>50</v>
      </c>
      <c r="D28" s="266" t="s">
        <v>1</v>
      </c>
      <c r="E28" s="267" t="s">
        <v>3</v>
      </c>
      <c r="F28" s="268" t="s">
        <v>4</v>
      </c>
      <c r="G28" s="158" t="s">
        <v>1</v>
      </c>
      <c r="H28" s="175" t="s">
        <v>3</v>
      </c>
      <c r="I28" s="191" t="s">
        <v>4</v>
      </c>
      <c r="J28" s="98" t="s">
        <v>1</v>
      </c>
      <c r="K28" s="153" t="s">
        <v>3</v>
      </c>
      <c r="L28" s="43" t="s">
        <v>4</v>
      </c>
      <c r="M28" s="115" t="s">
        <v>1</v>
      </c>
      <c r="N28" s="153" t="s">
        <v>3</v>
      </c>
      <c r="O28" s="31" t="s">
        <v>4</v>
      </c>
      <c r="P28" s="308" t="s">
        <v>1</v>
      </c>
      <c r="Q28" s="171" t="s">
        <v>3</v>
      </c>
      <c r="R28" s="31" t="s">
        <v>4</v>
      </c>
    </row>
    <row r="29" spans="1:18" ht="18" customHeight="1">
      <c r="A29" s="23" t="s">
        <v>352</v>
      </c>
      <c r="B29" s="89" t="s">
        <v>50</v>
      </c>
      <c r="D29" s="269"/>
      <c r="E29" s="270" t="s">
        <v>126</v>
      </c>
      <c r="F29" s="269"/>
      <c r="G29" s="9" t="s">
        <v>10</v>
      </c>
      <c r="H29" s="2">
        <v>1</v>
      </c>
      <c r="I29" s="9" t="s">
        <v>11</v>
      </c>
      <c r="J29" s="10" t="s">
        <v>10</v>
      </c>
      <c r="K29" s="28">
        <v>1</v>
      </c>
      <c r="L29" s="2" t="s">
        <v>11</v>
      </c>
      <c r="M29" s="10" t="s">
        <v>324</v>
      </c>
      <c r="N29" s="2">
        <v>2</v>
      </c>
      <c r="O29" s="9" t="s">
        <v>8</v>
      </c>
      <c r="P29" s="28" t="s">
        <v>10</v>
      </c>
      <c r="Q29" s="2">
        <v>1</v>
      </c>
      <c r="R29" s="9" t="s">
        <v>11</v>
      </c>
    </row>
    <row r="30" spans="1:18" ht="18" customHeight="1">
      <c r="A30" s="23" t="s">
        <v>353</v>
      </c>
      <c r="B30" s="89" t="s">
        <v>50</v>
      </c>
      <c r="D30" s="271"/>
      <c r="E30" s="272"/>
      <c r="F30" s="271"/>
      <c r="G30" s="10" t="s">
        <v>13</v>
      </c>
      <c r="H30" s="2">
        <v>2</v>
      </c>
      <c r="I30" s="10"/>
      <c r="J30" s="10" t="s">
        <v>13</v>
      </c>
      <c r="K30" s="28">
        <v>1</v>
      </c>
      <c r="M30" s="10" t="s">
        <v>10</v>
      </c>
      <c r="N30" s="2">
        <v>1</v>
      </c>
      <c r="O30" s="10" t="s">
        <v>11</v>
      </c>
      <c r="P30" s="28" t="s">
        <v>13</v>
      </c>
      <c r="Q30" s="2">
        <v>3</v>
      </c>
      <c r="R30" s="10"/>
    </row>
    <row r="31" spans="1:18" ht="18" customHeight="1">
      <c r="A31" s="23" t="s">
        <v>354</v>
      </c>
      <c r="B31" s="89" t="s">
        <v>50</v>
      </c>
      <c r="D31" s="271"/>
      <c r="E31" s="272"/>
      <c r="F31" s="271"/>
      <c r="G31" s="10" t="s">
        <v>355</v>
      </c>
      <c r="H31" s="2">
        <v>5</v>
      </c>
      <c r="I31" s="10" t="s">
        <v>18</v>
      </c>
      <c r="J31" s="311" t="s">
        <v>170</v>
      </c>
      <c r="K31" s="312">
        <v>1</v>
      </c>
      <c r="L31" s="311" t="s">
        <v>16</v>
      </c>
      <c r="M31" s="10" t="s">
        <v>13</v>
      </c>
      <c r="N31" s="2">
        <v>3</v>
      </c>
      <c r="O31" s="10"/>
      <c r="P31" s="10" t="s">
        <v>355</v>
      </c>
      <c r="Q31" s="2">
        <v>8</v>
      </c>
      <c r="R31" s="10" t="s">
        <v>18</v>
      </c>
    </row>
    <row r="32" spans="1:18" ht="18" customHeight="1">
      <c r="A32" s="23" t="s">
        <v>355</v>
      </c>
      <c r="B32" s="89" t="s">
        <v>50</v>
      </c>
      <c r="D32" s="271"/>
      <c r="E32" s="272"/>
      <c r="F32" s="271"/>
      <c r="G32" s="10" t="s">
        <v>77</v>
      </c>
      <c r="H32" s="2">
        <v>2</v>
      </c>
      <c r="I32" s="10" t="s">
        <v>18</v>
      </c>
      <c r="J32" s="311" t="s">
        <v>38</v>
      </c>
      <c r="K32" s="312">
        <v>2</v>
      </c>
      <c r="L32" s="311" t="s">
        <v>16</v>
      </c>
      <c r="M32" s="10" t="s">
        <v>355</v>
      </c>
      <c r="N32" s="2">
        <v>5</v>
      </c>
      <c r="O32" s="10" t="s">
        <v>18</v>
      </c>
      <c r="P32" s="10" t="s">
        <v>77</v>
      </c>
      <c r="Q32" s="2">
        <v>6</v>
      </c>
      <c r="R32" s="10" t="s">
        <v>18</v>
      </c>
    </row>
    <row r="33" spans="1:18" ht="18" customHeight="1">
      <c r="A33" s="23" t="s">
        <v>77</v>
      </c>
      <c r="B33" s="89" t="s">
        <v>50</v>
      </c>
      <c r="D33" s="271"/>
      <c r="E33" s="272"/>
      <c r="F33" s="271"/>
      <c r="G33" s="28" t="s">
        <v>332</v>
      </c>
      <c r="H33" s="2">
        <v>1</v>
      </c>
      <c r="I33" s="10" t="s">
        <v>18</v>
      </c>
      <c r="J33" s="311" t="s">
        <v>103</v>
      </c>
      <c r="K33" s="312">
        <v>1</v>
      </c>
      <c r="L33" s="311" t="s">
        <v>16</v>
      </c>
      <c r="M33" s="10" t="s">
        <v>77</v>
      </c>
      <c r="N33" s="2">
        <v>3</v>
      </c>
      <c r="O33" s="10" t="s">
        <v>18</v>
      </c>
      <c r="P33" s="10" t="s">
        <v>329</v>
      </c>
      <c r="Q33" s="2">
        <v>3</v>
      </c>
      <c r="R33" s="10" t="s">
        <v>18</v>
      </c>
    </row>
    <row r="34" spans="1:18" ht="19.5" customHeight="1">
      <c r="A34" s="23" t="s">
        <v>356</v>
      </c>
      <c r="B34" s="89" t="s">
        <v>50</v>
      </c>
      <c r="D34" s="271"/>
      <c r="E34" s="272"/>
      <c r="F34" s="271"/>
      <c r="G34" s="28" t="s">
        <v>351</v>
      </c>
      <c r="H34" s="2">
        <v>1</v>
      </c>
      <c r="I34" s="10" t="s">
        <v>18</v>
      </c>
      <c r="J34" s="312" t="s">
        <v>113</v>
      </c>
      <c r="K34" s="312">
        <v>2</v>
      </c>
      <c r="L34" s="311" t="s">
        <v>16</v>
      </c>
      <c r="M34" s="28" t="s">
        <v>332</v>
      </c>
      <c r="N34" s="2">
        <v>1</v>
      </c>
      <c r="O34" s="10" t="s">
        <v>18</v>
      </c>
      <c r="Q34" s="19"/>
      <c r="R34" s="10"/>
    </row>
    <row r="35" spans="1:18" ht="18" customHeight="1">
      <c r="A35" s="23" t="s">
        <v>357</v>
      </c>
      <c r="B35" s="89" t="s">
        <v>50</v>
      </c>
      <c r="D35" s="271"/>
      <c r="E35" s="272"/>
      <c r="F35" s="271"/>
      <c r="G35" s="10" t="s">
        <v>336</v>
      </c>
      <c r="H35" s="2">
        <v>1</v>
      </c>
      <c r="I35" s="10" t="s">
        <v>18</v>
      </c>
      <c r="J35" s="311" t="s">
        <v>36</v>
      </c>
      <c r="K35" s="312">
        <v>2</v>
      </c>
      <c r="L35" s="311" t="s">
        <v>16</v>
      </c>
      <c r="M35" s="10" t="s">
        <v>329</v>
      </c>
      <c r="N35" s="2">
        <v>5</v>
      </c>
      <c r="O35" s="10" t="s">
        <v>18</v>
      </c>
      <c r="Q35" s="19"/>
      <c r="R35" s="10"/>
    </row>
    <row r="36" spans="1:18" ht="18" customHeight="1">
      <c r="A36" s="23" t="s">
        <v>358</v>
      </c>
      <c r="B36" s="89" t="s">
        <v>50</v>
      </c>
      <c r="D36" s="271"/>
      <c r="E36" s="272"/>
      <c r="F36" s="271"/>
      <c r="G36" s="28" t="s">
        <v>277</v>
      </c>
      <c r="H36" s="2">
        <v>3</v>
      </c>
      <c r="I36" s="10" t="s">
        <v>18</v>
      </c>
      <c r="J36" s="311" t="s">
        <v>14</v>
      </c>
      <c r="K36" s="312">
        <v>1</v>
      </c>
      <c r="L36" s="311" t="s">
        <v>16</v>
      </c>
      <c r="M36" s="10" t="s">
        <v>336</v>
      </c>
      <c r="N36" s="2">
        <v>1</v>
      </c>
      <c r="O36" s="10" t="s">
        <v>18</v>
      </c>
      <c r="Q36" s="19"/>
      <c r="R36" s="10"/>
    </row>
    <row r="37" spans="1:18" ht="18" customHeight="1">
      <c r="A37" s="23" t="s">
        <v>307</v>
      </c>
      <c r="B37" s="89" t="s">
        <v>272</v>
      </c>
      <c r="D37" s="271"/>
      <c r="E37" s="272"/>
      <c r="F37" s="271"/>
      <c r="G37" s="10" t="s">
        <v>329</v>
      </c>
      <c r="H37" s="2">
        <v>4</v>
      </c>
      <c r="I37" s="10" t="s">
        <v>18</v>
      </c>
      <c r="J37" s="311" t="s">
        <v>33</v>
      </c>
      <c r="K37" s="312">
        <v>2</v>
      </c>
      <c r="L37" s="311" t="s">
        <v>16</v>
      </c>
      <c r="M37" s="10"/>
      <c r="O37" s="10"/>
      <c r="Q37" s="19"/>
      <c r="R37" s="10"/>
    </row>
    <row r="38" spans="1:18" ht="18" customHeight="1">
      <c r="A38" s="23" t="s">
        <v>290</v>
      </c>
      <c r="B38" s="89" t="s">
        <v>272</v>
      </c>
      <c r="D38" s="271"/>
      <c r="E38" s="272"/>
      <c r="F38" s="271"/>
      <c r="G38" s="28" t="s">
        <v>352</v>
      </c>
      <c r="H38" s="2">
        <v>1</v>
      </c>
      <c r="I38" s="10" t="s">
        <v>18</v>
      </c>
      <c r="J38" s="312" t="s">
        <v>39</v>
      </c>
      <c r="K38" s="312">
        <v>2</v>
      </c>
      <c r="L38" s="311" t="s">
        <v>16</v>
      </c>
      <c r="M38" s="28"/>
      <c r="O38" s="10"/>
      <c r="Q38" s="19"/>
      <c r="R38" s="10"/>
    </row>
    <row r="39" spans="1:18" ht="18" customHeight="1">
      <c r="A39" s="23" t="s">
        <v>268</v>
      </c>
      <c r="B39" s="89" t="s">
        <v>272</v>
      </c>
      <c r="D39" s="271"/>
      <c r="E39" s="272"/>
      <c r="F39" s="271"/>
      <c r="G39" s="28"/>
      <c r="I39" s="10"/>
      <c r="J39" s="157" t="s">
        <v>44</v>
      </c>
      <c r="K39" s="150">
        <v>1</v>
      </c>
      <c r="L39" s="110" t="s">
        <v>16</v>
      </c>
      <c r="M39" s="28"/>
      <c r="O39" s="10"/>
      <c r="Q39" s="19"/>
      <c r="R39" s="10"/>
    </row>
    <row r="40" spans="1:18" ht="18" customHeight="1">
      <c r="A40" s="23" t="s">
        <v>318</v>
      </c>
      <c r="B40" s="89" t="s">
        <v>272</v>
      </c>
      <c r="D40" s="271"/>
      <c r="E40" s="272"/>
      <c r="F40" s="271"/>
      <c r="G40" s="28"/>
      <c r="I40" s="10"/>
      <c r="J40" s="157" t="s">
        <v>20</v>
      </c>
      <c r="K40" s="150">
        <v>1</v>
      </c>
      <c r="L40" s="110" t="s">
        <v>16</v>
      </c>
      <c r="M40" s="28"/>
      <c r="O40" s="10"/>
      <c r="Q40" s="19"/>
      <c r="R40" s="10"/>
    </row>
    <row r="41" spans="1:18" ht="18" customHeight="1">
      <c r="A41" s="23" t="s">
        <v>291</v>
      </c>
      <c r="B41" s="89" t="s">
        <v>272</v>
      </c>
      <c r="D41" s="271"/>
      <c r="E41" s="272"/>
      <c r="F41" s="271"/>
      <c r="G41" s="28"/>
      <c r="I41" s="10"/>
      <c r="J41" s="157" t="s">
        <v>28</v>
      </c>
      <c r="K41" s="150">
        <v>2</v>
      </c>
      <c r="L41" s="110" t="s">
        <v>16</v>
      </c>
      <c r="M41" s="28"/>
      <c r="O41" s="10"/>
      <c r="Q41" s="19"/>
      <c r="R41" s="10"/>
    </row>
    <row r="42" spans="1:18" ht="18" customHeight="1">
      <c r="A42" s="23" t="s">
        <v>141</v>
      </c>
      <c r="B42" s="89" t="s">
        <v>272</v>
      </c>
      <c r="D42" s="271"/>
      <c r="E42" s="272"/>
      <c r="F42" s="271"/>
      <c r="G42" s="10"/>
      <c r="I42" s="10"/>
      <c r="J42" s="157" t="s">
        <v>40</v>
      </c>
      <c r="K42" s="150">
        <v>1</v>
      </c>
      <c r="L42" s="110" t="s">
        <v>16</v>
      </c>
      <c r="N42" s="19"/>
      <c r="O42" s="10"/>
      <c r="Q42" s="19"/>
      <c r="R42" s="10"/>
    </row>
    <row r="43" spans="1:18" ht="18" customHeight="1">
      <c r="A43" s="23" t="s">
        <v>289</v>
      </c>
      <c r="B43" s="89" t="s">
        <v>272</v>
      </c>
      <c r="D43" s="271"/>
      <c r="E43" s="272"/>
      <c r="F43" s="271"/>
      <c r="G43" s="10"/>
      <c r="I43" s="10"/>
      <c r="J43" s="157" t="s">
        <v>110</v>
      </c>
      <c r="K43" s="150">
        <v>1</v>
      </c>
      <c r="L43" s="110" t="s">
        <v>16</v>
      </c>
      <c r="N43" s="19"/>
      <c r="O43" s="10"/>
      <c r="Q43" s="19"/>
      <c r="R43" s="10"/>
    </row>
    <row r="44" spans="1:18" ht="18" customHeight="1">
      <c r="A44" s="23" t="s">
        <v>74</v>
      </c>
      <c r="B44" s="89" t="s">
        <v>272</v>
      </c>
      <c r="D44" s="271"/>
      <c r="E44" s="272"/>
      <c r="F44" s="271"/>
      <c r="G44" s="72"/>
      <c r="H44" s="173"/>
      <c r="I44" s="72"/>
      <c r="J44" s="73"/>
      <c r="K44" s="173"/>
      <c r="L44" s="72"/>
      <c r="N44" s="19"/>
      <c r="O44" s="10"/>
      <c r="P44" s="73"/>
      <c r="Q44" s="76"/>
      <c r="R44" s="65"/>
    </row>
    <row r="45" spans="1:18" ht="18" customHeight="1">
      <c r="A45" s="23" t="s">
        <v>322</v>
      </c>
      <c r="B45" s="89" t="s">
        <v>272</v>
      </c>
      <c r="D45" s="292"/>
      <c r="E45" s="488"/>
      <c r="F45" s="489"/>
      <c r="G45" s="78"/>
      <c r="H45" s="430">
        <f>SUM(H29:H44)</f>
        <v>21</v>
      </c>
      <c r="I45" s="430"/>
      <c r="J45" s="9"/>
      <c r="K45" s="479">
        <f>SUM(K29:K44)</f>
        <v>21</v>
      </c>
      <c r="L45" s="479"/>
      <c r="M45" s="12"/>
      <c r="N45" s="432">
        <f>SUM(N29:N44)</f>
        <v>21</v>
      </c>
      <c r="O45" s="440"/>
      <c r="P45" s="26"/>
      <c r="Q45" s="432">
        <f>SUM(Q29:Q44)</f>
        <v>21</v>
      </c>
      <c r="R45" s="440"/>
    </row>
    <row r="46" spans="1:18" ht="18" customHeight="1">
      <c r="A46" s="23" t="s">
        <v>365</v>
      </c>
      <c r="B46" s="89" t="s">
        <v>272</v>
      </c>
      <c r="D46" s="441">
        <v>45614</v>
      </c>
      <c r="E46" s="434"/>
      <c r="F46" s="434"/>
      <c r="G46" s="441">
        <v>45615</v>
      </c>
      <c r="H46" s="434"/>
      <c r="I46" s="434"/>
      <c r="J46" s="441">
        <v>45616</v>
      </c>
      <c r="K46" s="434"/>
      <c r="L46" s="434"/>
      <c r="M46" s="454">
        <v>45617</v>
      </c>
      <c r="N46" s="442"/>
      <c r="O46" s="442"/>
      <c r="P46" s="433">
        <v>45618</v>
      </c>
      <c r="Q46" s="442"/>
      <c r="R46" s="451"/>
    </row>
    <row r="47" spans="1:18" ht="18" customHeight="1">
      <c r="A47" s="23" t="s">
        <v>317</v>
      </c>
      <c r="B47" s="89" t="s">
        <v>272</v>
      </c>
      <c r="D47" s="198" t="s">
        <v>1</v>
      </c>
      <c r="E47" s="239" t="s">
        <v>3</v>
      </c>
      <c r="F47" s="196" t="s">
        <v>4</v>
      </c>
      <c r="G47" s="198" t="s">
        <v>1</v>
      </c>
      <c r="H47" s="221" t="s">
        <v>3</v>
      </c>
      <c r="I47" s="43" t="s">
        <v>4</v>
      </c>
      <c r="J47" s="198" t="s">
        <v>1</v>
      </c>
      <c r="K47" s="221" t="s">
        <v>3</v>
      </c>
      <c r="L47" s="108" t="s">
        <v>4</v>
      </c>
      <c r="M47" s="45" t="s">
        <v>1</v>
      </c>
      <c r="N47" s="291" t="s">
        <v>3</v>
      </c>
      <c r="O47" s="105" t="s">
        <v>4</v>
      </c>
      <c r="P47" s="198" t="s">
        <v>1</v>
      </c>
      <c r="Q47" s="221" t="s">
        <v>3</v>
      </c>
      <c r="R47" s="169" t="s">
        <v>4</v>
      </c>
    </row>
    <row r="48" spans="1:18" ht="18" customHeight="1">
      <c r="A48" s="23" t="s">
        <v>113</v>
      </c>
      <c r="B48" s="89" t="s">
        <v>272</v>
      </c>
      <c r="D48" s="9" t="s">
        <v>10</v>
      </c>
      <c r="E48" s="2">
        <v>1</v>
      </c>
      <c r="F48" s="9" t="s">
        <v>11</v>
      </c>
      <c r="G48" s="9" t="s">
        <v>10</v>
      </c>
      <c r="H48" s="2">
        <v>1</v>
      </c>
      <c r="I48" s="9" t="s">
        <v>11</v>
      </c>
      <c r="J48" s="9" t="s">
        <v>10</v>
      </c>
      <c r="K48" s="2">
        <v>1</v>
      </c>
      <c r="L48" s="9" t="s">
        <v>11</v>
      </c>
      <c r="M48" s="10" t="s">
        <v>324</v>
      </c>
      <c r="N48" s="28">
        <v>2</v>
      </c>
      <c r="O48" s="2" t="s">
        <v>8</v>
      </c>
      <c r="P48" s="9" t="s">
        <v>10</v>
      </c>
      <c r="Q48" s="2">
        <v>1</v>
      </c>
      <c r="R48" s="9" t="s">
        <v>11</v>
      </c>
    </row>
    <row r="49" spans="1:21" ht="18" customHeight="1">
      <c r="D49" s="10" t="s">
        <v>13</v>
      </c>
      <c r="E49" s="2">
        <v>1</v>
      </c>
      <c r="F49" s="10"/>
      <c r="G49" s="10" t="s">
        <v>13</v>
      </c>
      <c r="H49" s="2">
        <v>1</v>
      </c>
      <c r="I49" s="10"/>
      <c r="J49" s="10" t="s">
        <v>13</v>
      </c>
      <c r="L49" s="10"/>
      <c r="M49" s="10" t="s">
        <v>10</v>
      </c>
      <c r="N49" s="28">
        <v>1</v>
      </c>
      <c r="O49" s="2" t="s">
        <v>11</v>
      </c>
      <c r="P49" s="10" t="s">
        <v>13</v>
      </c>
      <c r="Q49" s="2">
        <v>1</v>
      </c>
      <c r="R49" s="10"/>
    </row>
    <row r="50" spans="1:21" ht="18" customHeight="1">
      <c r="D50" s="10" t="s">
        <v>329</v>
      </c>
      <c r="E50" s="2">
        <v>4</v>
      </c>
      <c r="F50" s="10" t="s">
        <v>18</v>
      </c>
      <c r="G50" s="311" t="s">
        <v>38</v>
      </c>
      <c r="H50" s="312">
        <v>1</v>
      </c>
      <c r="I50" s="311" t="s">
        <v>16</v>
      </c>
      <c r="J50" s="10" t="s">
        <v>329</v>
      </c>
      <c r="K50" s="2">
        <v>6</v>
      </c>
      <c r="L50" s="10" t="s">
        <v>18</v>
      </c>
      <c r="M50" s="10" t="s">
        <v>13</v>
      </c>
      <c r="N50" s="28"/>
      <c r="P50" s="10" t="s">
        <v>329</v>
      </c>
      <c r="Q50" s="2">
        <v>8</v>
      </c>
      <c r="R50" s="10" t="s">
        <v>18</v>
      </c>
    </row>
    <row r="51" spans="1:21" ht="18" customHeight="1">
      <c r="A51" s="231" t="s">
        <v>65</v>
      </c>
      <c r="D51" s="10" t="s">
        <v>332</v>
      </c>
      <c r="E51" s="2">
        <v>3</v>
      </c>
      <c r="F51" s="10" t="s">
        <v>18</v>
      </c>
      <c r="G51" s="311" t="s">
        <v>103</v>
      </c>
      <c r="H51" s="312">
        <v>1</v>
      </c>
      <c r="I51" s="311" t="s">
        <v>16</v>
      </c>
      <c r="J51" s="28" t="s">
        <v>332</v>
      </c>
      <c r="K51" s="2">
        <v>5</v>
      </c>
      <c r="L51" s="10" t="s">
        <v>18</v>
      </c>
      <c r="M51" s="157" t="s">
        <v>110</v>
      </c>
      <c r="N51" s="150">
        <v>1</v>
      </c>
      <c r="O51" s="110" t="s">
        <v>16</v>
      </c>
      <c r="P51" s="28" t="s">
        <v>332</v>
      </c>
      <c r="Q51" s="2">
        <v>5</v>
      </c>
      <c r="R51" s="10" t="s">
        <v>18</v>
      </c>
      <c r="T51"/>
      <c r="U51"/>
    </row>
    <row r="52" spans="1:21" ht="18" customHeight="1">
      <c r="A52" s="117" t="s">
        <v>67</v>
      </c>
      <c r="D52" s="10" t="s">
        <v>336</v>
      </c>
      <c r="E52" s="2">
        <v>2</v>
      </c>
      <c r="F52" s="10" t="s">
        <v>18</v>
      </c>
      <c r="G52" s="312" t="s">
        <v>113</v>
      </c>
      <c r="H52" s="312">
        <v>1</v>
      </c>
      <c r="I52" s="311" t="s">
        <v>16</v>
      </c>
      <c r="J52" s="10" t="s">
        <v>336</v>
      </c>
      <c r="K52" s="2">
        <v>3</v>
      </c>
      <c r="L52" s="10" t="s">
        <v>18</v>
      </c>
      <c r="M52" s="157" t="s">
        <v>20</v>
      </c>
      <c r="N52" s="150">
        <v>1</v>
      </c>
      <c r="O52" s="110" t="s">
        <v>16</v>
      </c>
      <c r="P52" s="10" t="s">
        <v>336</v>
      </c>
      <c r="Q52" s="2">
        <v>3</v>
      </c>
      <c r="R52" s="10" t="s">
        <v>18</v>
      </c>
      <c r="T52"/>
      <c r="U52"/>
    </row>
    <row r="53" spans="1:21" ht="18" customHeight="1">
      <c r="A53" s="223" t="s">
        <v>69</v>
      </c>
      <c r="D53" s="10" t="s">
        <v>354</v>
      </c>
      <c r="E53" s="2">
        <v>1</v>
      </c>
      <c r="F53" s="10" t="s">
        <v>18</v>
      </c>
      <c r="G53" s="311" t="s">
        <v>36</v>
      </c>
      <c r="H53" s="312">
        <v>1</v>
      </c>
      <c r="I53" s="311" t="s">
        <v>16</v>
      </c>
      <c r="J53" s="10" t="s">
        <v>358</v>
      </c>
      <c r="K53" s="2">
        <v>2</v>
      </c>
      <c r="L53" s="10" t="s">
        <v>18</v>
      </c>
      <c r="M53" s="157" t="s">
        <v>40</v>
      </c>
      <c r="N53" s="150">
        <v>1</v>
      </c>
      <c r="O53" s="110" t="s">
        <v>16</v>
      </c>
      <c r="P53" s="10" t="s">
        <v>358</v>
      </c>
      <c r="Q53" s="2">
        <v>2</v>
      </c>
      <c r="R53" s="10" t="s">
        <v>18</v>
      </c>
      <c r="T53"/>
      <c r="U53"/>
    </row>
    <row r="54" spans="1:21" ht="18" customHeight="1">
      <c r="A54" s="310" t="s">
        <v>325</v>
      </c>
      <c r="D54" s="10" t="s">
        <v>358</v>
      </c>
      <c r="E54" s="2">
        <v>1</v>
      </c>
      <c r="F54" s="10" t="s">
        <v>18</v>
      </c>
      <c r="G54" s="157" t="s">
        <v>106</v>
      </c>
      <c r="H54" s="150">
        <v>1</v>
      </c>
      <c r="I54" s="110" t="s">
        <v>16</v>
      </c>
      <c r="J54" s="10" t="s">
        <v>77</v>
      </c>
      <c r="K54" s="2">
        <v>2</v>
      </c>
      <c r="L54" s="10" t="s">
        <v>18</v>
      </c>
      <c r="M54" s="10" t="s">
        <v>77</v>
      </c>
      <c r="N54" s="2">
        <v>1</v>
      </c>
      <c r="O54" s="10" t="s">
        <v>18</v>
      </c>
      <c r="P54" s="10" t="s">
        <v>356</v>
      </c>
      <c r="Q54" s="2">
        <v>1</v>
      </c>
      <c r="R54" s="10" t="s">
        <v>18</v>
      </c>
      <c r="T54"/>
      <c r="U54"/>
    </row>
    <row r="55" spans="1:21" ht="18" customHeight="1">
      <c r="A55" s="224" t="s">
        <v>70</v>
      </c>
      <c r="D55" s="10" t="s">
        <v>77</v>
      </c>
      <c r="E55" s="2">
        <v>3</v>
      </c>
      <c r="F55" s="10" t="s">
        <v>18</v>
      </c>
      <c r="G55" s="157" t="s">
        <v>269</v>
      </c>
      <c r="H55" s="150">
        <v>1</v>
      </c>
      <c r="I55" s="110" t="s">
        <v>16</v>
      </c>
      <c r="J55" s="10" t="s">
        <v>355</v>
      </c>
      <c r="K55" s="2">
        <v>2</v>
      </c>
      <c r="L55" s="10" t="s">
        <v>18</v>
      </c>
      <c r="M55" s="10" t="s">
        <v>355</v>
      </c>
      <c r="N55" s="2">
        <v>1</v>
      </c>
      <c r="O55" s="10" t="s">
        <v>18</v>
      </c>
      <c r="P55" s="10"/>
      <c r="R55" s="10"/>
      <c r="T55"/>
      <c r="U55"/>
    </row>
    <row r="56" spans="1:21" ht="18" customHeight="1">
      <c r="A56" s="127" t="s">
        <v>71</v>
      </c>
      <c r="D56" s="10" t="s">
        <v>355</v>
      </c>
      <c r="E56" s="2">
        <v>5</v>
      </c>
      <c r="F56" s="10" t="s">
        <v>18</v>
      </c>
      <c r="G56" s="157" t="s">
        <v>25</v>
      </c>
      <c r="H56" s="150">
        <v>4</v>
      </c>
      <c r="I56" s="110" t="s">
        <v>16</v>
      </c>
      <c r="J56" s="28"/>
      <c r="L56" s="10"/>
      <c r="M56" s="315" t="s">
        <v>42</v>
      </c>
      <c r="N56" s="314">
        <v>1</v>
      </c>
      <c r="O56" s="313" t="s">
        <v>16</v>
      </c>
      <c r="P56" s="28"/>
      <c r="R56" s="10"/>
      <c r="T56"/>
      <c r="U56"/>
    </row>
    <row r="57" spans="1:21" ht="18" customHeight="1">
      <c r="A57" s="234" t="s">
        <v>72</v>
      </c>
      <c r="D57" s="10"/>
      <c r="F57" s="10"/>
      <c r="G57" s="157" t="s">
        <v>107</v>
      </c>
      <c r="H57" s="150">
        <v>3</v>
      </c>
      <c r="I57" s="110" t="s">
        <v>16</v>
      </c>
      <c r="J57" s="28"/>
      <c r="L57" s="10"/>
      <c r="M57" s="315" t="s">
        <v>19</v>
      </c>
      <c r="N57" s="314">
        <v>1</v>
      </c>
      <c r="O57" s="313" t="s">
        <v>16</v>
      </c>
      <c r="P57" s="28"/>
      <c r="R57" s="10"/>
      <c r="T57"/>
      <c r="U57"/>
    </row>
    <row r="58" spans="1:21" ht="18" customHeight="1">
      <c r="D58" s="10"/>
      <c r="F58" s="10"/>
      <c r="G58" s="157" t="s">
        <v>123</v>
      </c>
      <c r="H58" s="150">
        <v>4</v>
      </c>
      <c r="I58" s="110" t="s">
        <v>16</v>
      </c>
      <c r="J58" s="28"/>
      <c r="L58" s="10"/>
      <c r="M58" s="315" t="s">
        <v>24</v>
      </c>
      <c r="N58" s="314">
        <v>1</v>
      </c>
      <c r="O58" s="313" t="s">
        <v>16</v>
      </c>
      <c r="P58" s="28"/>
      <c r="R58" s="10"/>
      <c r="T58"/>
      <c r="U58"/>
    </row>
    <row r="59" spans="1:21" ht="18" customHeight="1">
      <c r="D59" s="10"/>
      <c r="F59" s="10"/>
      <c r="G59" s="157" t="s">
        <v>111</v>
      </c>
      <c r="H59" s="150">
        <v>1</v>
      </c>
      <c r="I59" s="110" t="s">
        <v>16</v>
      </c>
      <c r="J59" s="28"/>
      <c r="L59" s="10"/>
      <c r="M59" s="315" t="s">
        <v>268</v>
      </c>
      <c r="N59" s="314">
        <v>1</v>
      </c>
      <c r="O59" s="313" t="s">
        <v>16</v>
      </c>
      <c r="P59" s="28"/>
      <c r="R59" s="10"/>
      <c r="T59"/>
      <c r="U59"/>
    </row>
    <row r="60" spans="1:21" ht="18" customHeight="1">
      <c r="D60" s="10"/>
      <c r="F60" s="10"/>
      <c r="G60" s="157" t="s">
        <v>15</v>
      </c>
      <c r="H60" s="150">
        <v>1</v>
      </c>
      <c r="I60" s="110" t="s">
        <v>16</v>
      </c>
      <c r="J60" s="28"/>
      <c r="L60" s="10"/>
      <c r="M60" s="315" t="s">
        <v>48</v>
      </c>
      <c r="N60" s="314">
        <v>1</v>
      </c>
      <c r="O60" s="313" t="s">
        <v>16</v>
      </c>
      <c r="P60" s="28"/>
      <c r="R60" s="10"/>
      <c r="T60"/>
      <c r="U60"/>
    </row>
    <row r="61" spans="1:21" ht="18" customHeight="1">
      <c r="D61" s="10"/>
      <c r="F61" s="10"/>
      <c r="G61" s="10"/>
      <c r="I61" s="10"/>
      <c r="J61" s="10"/>
      <c r="L61" s="10"/>
      <c r="M61" s="315" t="s">
        <v>115</v>
      </c>
      <c r="N61" s="314">
        <v>1</v>
      </c>
      <c r="O61" s="313" t="s">
        <v>16</v>
      </c>
      <c r="P61" s="10"/>
      <c r="R61" s="10"/>
      <c r="T61"/>
      <c r="U61"/>
    </row>
    <row r="62" spans="1:21" ht="18" customHeight="1">
      <c r="D62" s="10"/>
      <c r="F62" s="10"/>
      <c r="G62" s="10"/>
      <c r="I62" s="10"/>
      <c r="J62" s="28"/>
      <c r="L62" s="10"/>
      <c r="M62" s="315" t="s">
        <v>198</v>
      </c>
      <c r="N62" s="314">
        <v>1</v>
      </c>
      <c r="O62" s="313" t="s">
        <v>16</v>
      </c>
      <c r="P62" s="10"/>
      <c r="R62" s="10"/>
      <c r="T62"/>
      <c r="U62"/>
    </row>
    <row r="63" spans="1:21" ht="18" customHeight="1">
      <c r="D63" s="10"/>
      <c r="F63" s="10"/>
      <c r="G63" s="10"/>
      <c r="I63" s="10"/>
      <c r="J63" s="10"/>
      <c r="L63" s="10"/>
      <c r="M63" s="315" t="s">
        <v>146</v>
      </c>
      <c r="N63" s="314">
        <v>1</v>
      </c>
      <c r="O63" s="313" t="s">
        <v>16</v>
      </c>
      <c r="P63" s="10"/>
      <c r="R63" s="10"/>
      <c r="T63"/>
      <c r="U63"/>
    </row>
    <row r="64" spans="1:21" ht="18" customHeight="1">
      <c r="D64" s="10"/>
      <c r="F64" s="10"/>
      <c r="G64" s="10"/>
      <c r="I64" s="10"/>
      <c r="J64" s="28"/>
      <c r="L64" s="10"/>
      <c r="M64" s="315" t="s">
        <v>61</v>
      </c>
      <c r="N64" s="314">
        <v>1</v>
      </c>
      <c r="O64" s="313" t="s">
        <v>16</v>
      </c>
      <c r="P64" s="10"/>
      <c r="R64" s="10"/>
      <c r="T64"/>
      <c r="U64"/>
    </row>
    <row r="65" spans="4:21" ht="18" customHeight="1">
      <c r="D65" s="10"/>
      <c r="F65" s="10"/>
      <c r="G65" s="10"/>
      <c r="I65" s="10"/>
      <c r="J65" s="28"/>
      <c r="L65" s="10"/>
      <c r="M65" s="315" t="s">
        <v>66</v>
      </c>
      <c r="N65" s="314">
        <v>1</v>
      </c>
      <c r="O65" s="313" t="s">
        <v>16</v>
      </c>
      <c r="P65" s="10"/>
      <c r="R65" s="10"/>
      <c r="T65"/>
      <c r="U65"/>
    </row>
    <row r="66" spans="4:21" ht="18" customHeight="1">
      <c r="D66" s="10"/>
      <c r="F66" s="10"/>
      <c r="G66" s="10"/>
      <c r="I66" s="10"/>
      <c r="J66" s="28"/>
      <c r="L66" s="10"/>
      <c r="M66" s="315" t="s">
        <v>62</v>
      </c>
      <c r="N66" s="314">
        <v>1</v>
      </c>
      <c r="O66" s="313" t="s">
        <v>16</v>
      </c>
      <c r="P66" s="10"/>
      <c r="R66" s="10"/>
      <c r="T66"/>
      <c r="U66"/>
    </row>
    <row r="67" spans="4:21" ht="18" customHeight="1">
      <c r="D67" s="10"/>
      <c r="F67" s="10"/>
      <c r="G67" s="10"/>
      <c r="I67" s="10"/>
      <c r="J67" s="28"/>
      <c r="L67" s="10"/>
      <c r="M67" s="315" t="s">
        <v>119</v>
      </c>
      <c r="N67" s="314">
        <v>1</v>
      </c>
      <c r="O67" s="313" t="s">
        <v>16</v>
      </c>
      <c r="P67" s="10"/>
      <c r="R67" s="10"/>
      <c r="T67"/>
      <c r="U67"/>
    </row>
    <row r="68" spans="4:21" ht="18" customHeight="1">
      <c r="D68" s="10"/>
      <c r="F68" s="10"/>
      <c r="G68" s="10"/>
      <c r="I68" s="10"/>
      <c r="J68" s="28"/>
      <c r="L68" s="10"/>
      <c r="M68" s="315" t="s">
        <v>116</v>
      </c>
      <c r="N68" s="314">
        <v>1</v>
      </c>
      <c r="O68" s="313" t="s">
        <v>16</v>
      </c>
      <c r="P68" s="10"/>
      <c r="R68" s="10"/>
      <c r="T68"/>
      <c r="U68"/>
    </row>
    <row r="69" spans="4:21" ht="18" customHeight="1">
      <c r="D69" s="72"/>
      <c r="E69" s="76"/>
      <c r="F69" s="65"/>
      <c r="G69" s="65"/>
      <c r="H69" s="76"/>
      <c r="I69" s="65"/>
      <c r="J69" s="65"/>
      <c r="K69" s="76"/>
      <c r="L69" s="65"/>
      <c r="M69" s="65"/>
      <c r="N69" s="76"/>
      <c r="O69" s="65"/>
      <c r="P69" s="65"/>
      <c r="Q69" s="76"/>
      <c r="R69" s="72"/>
    </row>
    <row r="70" spans="4:21" ht="18" customHeight="1">
      <c r="D70" s="10"/>
      <c r="E70" s="479">
        <f>SUM(E48:E69)</f>
        <v>21</v>
      </c>
      <c r="F70" s="479"/>
      <c r="G70" s="78"/>
      <c r="H70" s="430">
        <f>SUM(H48:H69)</f>
        <v>21</v>
      </c>
      <c r="I70" s="440"/>
      <c r="J70" s="78"/>
      <c r="K70" s="430">
        <f>SUM(K48:K69)</f>
        <v>21</v>
      </c>
      <c r="L70" s="440"/>
      <c r="M70" s="78"/>
      <c r="N70" s="430">
        <f>SUM(N48:N69)</f>
        <v>21</v>
      </c>
      <c r="O70" s="440"/>
      <c r="P70" s="78"/>
      <c r="Q70" s="430">
        <f>SUM(Q48:Q69)</f>
        <v>21</v>
      </c>
      <c r="R70" s="431"/>
    </row>
    <row r="71" spans="4:21" ht="18" customHeight="1">
      <c r="D71" s="433">
        <v>45621</v>
      </c>
      <c r="E71" s="434"/>
      <c r="F71" s="439"/>
      <c r="G71" s="433">
        <v>45622</v>
      </c>
      <c r="H71" s="434"/>
      <c r="I71" s="439"/>
      <c r="J71" s="433">
        <v>45623</v>
      </c>
      <c r="K71" s="434"/>
      <c r="L71" s="439"/>
      <c r="M71" s="433">
        <v>45624</v>
      </c>
      <c r="N71" s="434"/>
      <c r="O71" s="439"/>
      <c r="P71" s="433">
        <v>45625</v>
      </c>
      <c r="Q71" s="434"/>
      <c r="R71" s="439"/>
    </row>
    <row r="72" spans="4:21" ht="18" customHeight="1">
      <c r="D72" s="198" t="s">
        <v>1</v>
      </c>
      <c r="E72" s="221" t="s">
        <v>3</v>
      </c>
      <c r="F72" s="43" t="s">
        <v>4</v>
      </c>
      <c r="G72" s="198" t="s">
        <v>1</v>
      </c>
      <c r="H72" s="221" t="s">
        <v>3</v>
      </c>
      <c r="I72" s="43" t="s">
        <v>4</v>
      </c>
      <c r="J72" s="198" t="s">
        <v>1</v>
      </c>
      <c r="K72" s="221" t="s">
        <v>3</v>
      </c>
      <c r="L72" s="43" t="s">
        <v>4</v>
      </c>
      <c r="M72" s="198" t="s">
        <v>1</v>
      </c>
      <c r="N72" s="221" t="s">
        <v>3</v>
      </c>
      <c r="O72" s="43" t="s">
        <v>4</v>
      </c>
      <c r="P72" s="198" t="s">
        <v>1</v>
      </c>
      <c r="Q72" s="221" t="s">
        <v>3</v>
      </c>
      <c r="R72" s="31" t="s">
        <v>4</v>
      </c>
    </row>
    <row r="73" spans="4:21" ht="18" customHeight="1">
      <c r="D73" s="9" t="s">
        <v>10</v>
      </c>
      <c r="E73" s="2">
        <v>1</v>
      </c>
      <c r="F73" s="19" t="s">
        <v>11</v>
      </c>
      <c r="G73" s="9" t="s">
        <v>10</v>
      </c>
      <c r="H73" s="2">
        <v>1</v>
      </c>
      <c r="I73" s="9" t="s">
        <v>11</v>
      </c>
      <c r="J73" s="9" t="s">
        <v>10</v>
      </c>
      <c r="K73" s="2">
        <v>1</v>
      </c>
      <c r="L73" s="19" t="s">
        <v>11</v>
      </c>
      <c r="M73" s="9" t="s">
        <v>324</v>
      </c>
      <c r="N73" s="28">
        <v>2</v>
      </c>
      <c r="O73" s="2" t="s">
        <v>8</v>
      </c>
      <c r="P73" s="9" t="s">
        <v>10</v>
      </c>
      <c r="Q73" s="2">
        <v>1</v>
      </c>
      <c r="R73" s="9" t="s">
        <v>11</v>
      </c>
    </row>
    <row r="74" spans="4:21" ht="18" customHeight="1">
      <c r="D74" s="10" t="s">
        <v>13</v>
      </c>
      <c r="F74" s="19"/>
      <c r="G74" s="10" t="s">
        <v>13</v>
      </c>
      <c r="I74" s="10"/>
      <c r="J74" s="10" t="s">
        <v>13</v>
      </c>
      <c r="L74" s="19"/>
      <c r="M74" s="10" t="s">
        <v>10</v>
      </c>
      <c r="N74" s="28">
        <v>1</v>
      </c>
      <c r="O74" s="2" t="s">
        <v>11</v>
      </c>
      <c r="P74" s="10" t="s">
        <v>13</v>
      </c>
      <c r="Q74" s="2">
        <v>1</v>
      </c>
      <c r="R74" s="10"/>
    </row>
    <row r="75" spans="4:21" ht="18" customHeight="1">
      <c r="D75" s="10" t="s">
        <v>329</v>
      </c>
      <c r="E75" s="2">
        <v>4</v>
      </c>
      <c r="F75" s="19" t="s">
        <v>18</v>
      </c>
      <c r="G75" s="311" t="s">
        <v>38</v>
      </c>
      <c r="H75" s="312">
        <v>2</v>
      </c>
      <c r="I75" s="311" t="s">
        <v>16</v>
      </c>
      <c r="J75" s="10" t="s">
        <v>329</v>
      </c>
      <c r="K75" s="2">
        <v>5</v>
      </c>
      <c r="L75" s="19" t="s">
        <v>18</v>
      </c>
      <c r="M75" s="10" t="s">
        <v>13</v>
      </c>
      <c r="N75" s="28">
        <v>1</v>
      </c>
      <c r="P75" s="10" t="s">
        <v>341</v>
      </c>
      <c r="Q75" s="2">
        <v>2</v>
      </c>
      <c r="R75" s="10" t="s">
        <v>18</v>
      </c>
    </row>
    <row r="76" spans="4:21" ht="18" customHeight="1">
      <c r="D76" s="10" t="s">
        <v>332</v>
      </c>
      <c r="E76" s="2">
        <v>4</v>
      </c>
      <c r="F76" s="19" t="s">
        <v>18</v>
      </c>
      <c r="G76" s="311" t="s">
        <v>15</v>
      </c>
      <c r="H76" s="312">
        <v>1</v>
      </c>
      <c r="I76" s="311" t="s">
        <v>16</v>
      </c>
      <c r="J76" s="10" t="s">
        <v>332</v>
      </c>
      <c r="K76" s="2">
        <v>4</v>
      </c>
      <c r="L76" s="19" t="s">
        <v>18</v>
      </c>
      <c r="M76" s="62" t="s">
        <v>92</v>
      </c>
      <c r="N76" s="118">
        <v>9</v>
      </c>
      <c r="O76" s="62" t="s">
        <v>16</v>
      </c>
      <c r="P76" s="10" t="s">
        <v>343</v>
      </c>
      <c r="Q76" s="2">
        <v>1</v>
      </c>
      <c r="R76" s="10" t="s">
        <v>18</v>
      </c>
    </row>
    <row r="77" spans="4:21" ht="18" customHeight="1">
      <c r="D77" s="10" t="s">
        <v>336</v>
      </c>
      <c r="E77" s="2">
        <v>4</v>
      </c>
      <c r="F77" s="19" t="s">
        <v>18</v>
      </c>
      <c r="G77" s="62" t="s">
        <v>33</v>
      </c>
      <c r="H77" s="118">
        <v>1</v>
      </c>
      <c r="I77" s="62" t="s">
        <v>16</v>
      </c>
      <c r="J77" s="10" t="s">
        <v>336</v>
      </c>
      <c r="K77" s="2">
        <v>2</v>
      </c>
      <c r="L77" s="19" t="s">
        <v>18</v>
      </c>
      <c r="M77" s="110" t="s">
        <v>109</v>
      </c>
      <c r="N77" s="150">
        <v>1</v>
      </c>
      <c r="O77" s="110" t="s">
        <v>16</v>
      </c>
      <c r="P77" s="10" t="s">
        <v>329</v>
      </c>
      <c r="Q77" s="2">
        <v>3</v>
      </c>
      <c r="R77" s="10" t="s">
        <v>18</v>
      </c>
    </row>
    <row r="78" spans="4:21" ht="18" customHeight="1">
      <c r="D78" s="10" t="s">
        <v>356</v>
      </c>
      <c r="E78" s="2">
        <v>2</v>
      </c>
      <c r="F78" s="19" t="s">
        <v>18</v>
      </c>
      <c r="G78" s="62" t="s">
        <v>92</v>
      </c>
      <c r="H78" s="118">
        <v>10</v>
      </c>
      <c r="I78" s="62" t="s">
        <v>16</v>
      </c>
      <c r="J78" s="10" t="s">
        <v>341</v>
      </c>
      <c r="K78" s="2">
        <v>2</v>
      </c>
      <c r="L78" s="19" t="s">
        <v>18</v>
      </c>
      <c r="M78" s="110" t="s">
        <v>149</v>
      </c>
      <c r="N78" s="150">
        <v>1</v>
      </c>
      <c r="O78" s="110" t="s">
        <v>16</v>
      </c>
      <c r="P78" s="10" t="s">
        <v>334</v>
      </c>
      <c r="Q78" s="2">
        <v>1</v>
      </c>
      <c r="R78" s="10" t="s">
        <v>18</v>
      </c>
    </row>
    <row r="79" spans="4:21" ht="18" customHeight="1">
      <c r="D79" s="10" t="s">
        <v>357</v>
      </c>
      <c r="E79" s="2">
        <v>5</v>
      </c>
      <c r="F79" s="19" t="s">
        <v>18</v>
      </c>
      <c r="G79" s="62" t="s">
        <v>320</v>
      </c>
      <c r="H79" s="118">
        <v>1</v>
      </c>
      <c r="I79" s="62" t="s">
        <v>16</v>
      </c>
      <c r="J79" s="10" t="s">
        <v>343</v>
      </c>
      <c r="K79" s="2">
        <v>1</v>
      </c>
      <c r="L79" s="19" t="s">
        <v>18</v>
      </c>
      <c r="M79" s="110" t="s">
        <v>29</v>
      </c>
      <c r="N79" s="150">
        <v>1</v>
      </c>
      <c r="O79" s="110" t="s">
        <v>16</v>
      </c>
      <c r="P79" s="10" t="s">
        <v>332</v>
      </c>
      <c r="Q79" s="2">
        <v>2</v>
      </c>
      <c r="R79" s="10" t="s">
        <v>18</v>
      </c>
    </row>
    <row r="80" spans="4:21" ht="18" customHeight="1">
      <c r="D80" s="10" t="s">
        <v>358</v>
      </c>
      <c r="E80" s="2">
        <v>1</v>
      </c>
      <c r="F80" s="19" t="s">
        <v>18</v>
      </c>
      <c r="G80" s="62" t="s">
        <v>146</v>
      </c>
      <c r="H80" s="118">
        <v>2</v>
      </c>
      <c r="I80" s="62" t="s">
        <v>16</v>
      </c>
      <c r="J80" s="10" t="s">
        <v>334</v>
      </c>
      <c r="K80" s="2">
        <v>1</v>
      </c>
      <c r="L80" s="19" t="s">
        <v>18</v>
      </c>
      <c r="M80" s="110" t="s">
        <v>108</v>
      </c>
      <c r="N80" s="150">
        <v>1</v>
      </c>
      <c r="O80" s="110" t="s">
        <v>16</v>
      </c>
      <c r="P80" s="10" t="s">
        <v>336</v>
      </c>
      <c r="Q80" s="2">
        <v>1</v>
      </c>
      <c r="R80" s="10" t="s">
        <v>18</v>
      </c>
    </row>
    <row r="81" spans="4:18" ht="18" customHeight="1">
      <c r="D81" s="10"/>
      <c r="F81" s="19"/>
      <c r="G81" s="10" t="s">
        <v>15</v>
      </c>
      <c r="H81" s="2">
        <v>3</v>
      </c>
      <c r="I81" s="19" t="s">
        <v>16</v>
      </c>
      <c r="J81" s="10" t="s">
        <v>300</v>
      </c>
      <c r="K81" s="2">
        <v>1</v>
      </c>
      <c r="L81" s="19" t="s">
        <v>16</v>
      </c>
      <c r="M81" s="10" t="s">
        <v>35</v>
      </c>
      <c r="N81" s="2">
        <v>1</v>
      </c>
      <c r="O81" s="10" t="s">
        <v>16</v>
      </c>
      <c r="P81" s="120" t="s">
        <v>92</v>
      </c>
      <c r="Q81" s="118">
        <v>5</v>
      </c>
      <c r="R81" s="62" t="s">
        <v>16</v>
      </c>
    </row>
    <row r="82" spans="4:18" ht="18" customHeight="1">
      <c r="D82" s="10"/>
      <c r="F82" s="19"/>
      <c r="G82" s="10"/>
      <c r="I82" s="10"/>
      <c r="J82" s="10" t="s">
        <v>54</v>
      </c>
      <c r="K82" s="2">
        <v>1</v>
      </c>
      <c r="L82" s="19" t="s">
        <v>16</v>
      </c>
      <c r="M82" s="10" t="s">
        <v>139</v>
      </c>
      <c r="N82" s="2">
        <v>1</v>
      </c>
      <c r="O82" s="10" t="s">
        <v>16</v>
      </c>
      <c r="P82" s="10" t="s">
        <v>15</v>
      </c>
      <c r="Q82" s="2">
        <v>4</v>
      </c>
      <c r="R82" s="10" t="s">
        <v>16</v>
      </c>
    </row>
    <row r="83" spans="4:18" ht="18" customHeight="1">
      <c r="D83" s="10"/>
      <c r="F83" s="19"/>
      <c r="G83" s="10"/>
      <c r="I83" s="10"/>
      <c r="J83" s="10" t="s">
        <v>241</v>
      </c>
      <c r="K83" s="2">
        <v>1</v>
      </c>
      <c r="L83" s="19" t="s">
        <v>16</v>
      </c>
      <c r="M83" s="10" t="s">
        <v>21</v>
      </c>
      <c r="N83" s="2">
        <v>1</v>
      </c>
      <c r="O83" s="10" t="s">
        <v>16</v>
      </c>
      <c r="P83" s="10"/>
      <c r="R83" s="10"/>
    </row>
    <row r="84" spans="4:18" ht="18" customHeight="1">
      <c r="D84" s="10"/>
      <c r="F84" s="19"/>
      <c r="G84" s="10"/>
      <c r="I84" s="10"/>
      <c r="J84" s="120" t="s">
        <v>146</v>
      </c>
      <c r="K84" s="118">
        <v>2</v>
      </c>
      <c r="L84" s="119" t="s">
        <v>16</v>
      </c>
      <c r="M84" s="10" t="s">
        <v>294</v>
      </c>
      <c r="N84" s="2">
        <v>1</v>
      </c>
      <c r="O84" s="10" t="s">
        <v>16</v>
      </c>
      <c r="P84" s="10"/>
      <c r="R84" s="10"/>
    </row>
    <row r="85" spans="4:18" ht="18" customHeight="1">
      <c r="D85" s="72"/>
      <c r="E85" s="76"/>
      <c r="F85" s="63"/>
      <c r="G85" s="72"/>
      <c r="H85" s="76"/>
      <c r="I85" s="65"/>
      <c r="J85" s="65"/>
      <c r="K85" s="76"/>
      <c r="L85" s="63"/>
      <c r="M85" s="72"/>
      <c r="N85" s="76"/>
      <c r="O85" s="65"/>
      <c r="P85" s="65"/>
      <c r="Q85" s="76"/>
      <c r="R85" s="72"/>
    </row>
    <row r="86" spans="4:18" ht="18" customHeight="1">
      <c r="D86" s="25"/>
      <c r="E86" s="432">
        <f>SUM(E73:E85)</f>
        <v>21</v>
      </c>
      <c r="F86" s="440"/>
      <c r="G86" s="25"/>
      <c r="H86" s="432">
        <f>SUM(H73:H85)</f>
        <v>21</v>
      </c>
      <c r="I86" s="440"/>
      <c r="J86" s="12"/>
      <c r="K86" s="432">
        <f>SUM(K73:K85)</f>
        <v>21</v>
      </c>
      <c r="L86" s="440"/>
      <c r="M86" s="25"/>
      <c r="N86" s="432">
        <f>SUM(N73:N85)</f>
        <v>21</v>
      </c>
      <c r="O86" s="440"/>
      <c r="P86" s="12"/>
      <c r="Q86" s="432">
        <f>SUM(Q73:Q85)</f>
        <v>21</v>
      </c>
      <c r="R86" s="431"/>
    </row>
  </sheetData>
  <mergeCells count="43">
    <mergeCell ref="A1:B1"/>
    <mergeCell ref="P1:R1"/>
    <mergeCell ref="Q12:R12"/>
    <mergeCell ref="E26:F26"/>
    <mergeCell ref="H26:I26"/>
    <mergeCell ref="K26:L26"/>
    <mergeCell ref="N26:O26"/>
    <mergeCell ref="Q26:R26"/>
    <mergeCell ref="D13:F13"/>
    <mergeCell ref="G13:I13"/>
    <mergeCell ref="J13:L13"/>
    <mergeCell ref="M13:O13"/>
    <mergeCell ref="P13:R13"/>
    <mergeCell ref="E45:F45"/>
    <mergeCell ref="H45:I45"/>
    <mergeCell ref="K45:L45"/>
    <mergeCell ref="N45:O45"/>
    <mergeCell ref="Q45:R45"/>
    <mergeCell ref="D27:F27"/>
    <mergeCell ref="G27:I27"/>
    <mergeCell ref="J27:L27"/>
    <mergeCell ref="M27:O27"/>
    <mergeCell ref="P27:R27"/>
    <mergeCell ref="E70:F70"/>
    <mergeCell ref="H70:I70"/>
    <mergeCell ref="K70:L70"/>
    <mergeCell ref="N70:O70"/>
    <mergeCell ref="Q70:R70"/>
    <mergeCell ref="D46:F46"/>
    <mergeCell ref="G46:I46"/>
    <mergeCell ref="J46:L46"/>
    <mergeCell ref="M46:O46"/>
    <mergeCell ref="P46:R46"/>
    <mergeCell ref="P71:R71"/>
    <mergeCell ref="Q86:R86"/>
    <mergeCell ref="D71:F71"/>
    <mergeCell ref="G71:I71"/>
    <mergeCell ref="J71:L71"/>
    <mergeCell ref="M71:O71"/>
    <mergeCell ref="E86:F86"/>
    <mergeCell ref="H86:I86"/>
    <mergeCell ref="K86:L86"/>
    <mergeCell ref="N86:O86"/>
  </mergeCells>
  <conditionalFormatting sqref="A3:A48 A56:A82">
    <cfRule type="duplicateValues" dxfId="1011" priority="55965"/>
  </conditionalFormatting>
  <conditionalFormatting sqref="A47">
    <cfRule type="duplicateValues" dxfId="1010" priority="1"/>
    <cfRule type="duplicateValues" dxfId="1009" priority="2"/>
  </conditionalFormatting>
  <conditionalFormatting sqref="A47:A50">
    <cfRule type="duplicateValues" dxfId="1008" priority="29"/>
    <cfRule type="duplicateValues" dxfId="1007" priority="27"/>
    <cfRule type="duplicateValues" dxfId="1006" priority="28"/>
    <cfRule type="duplicateValues" dxfId="1005" priority="30"/>
  </conditionalFormatting>
  <conditionalFormatting sqref="A48">
    <cfRule type="cellIs" dxfId="1004" priority="3" operator="equal">
      <formula>"Low"</formula>
    </cfRule>
    <cfRule type="cellIs" dxfId="1003" priority="4" operator="equal">
      <formula>"Medium"</formula>
    </cfRule>
    <cfRule type="cellIs" dxfId="1002" priority="5" operator="equal">
      <formula>"High"</formula>
    </cfRule>
    <cfRule type="duplicateValues" dxfId="1001" priority="6"/>
    <cfRule type="duplicateValues" dxfId="1000" priority="7"/>
    <cfRule type="duplicateValues" dxfId="999" priority="8"/>
    <cfRule type="duplicateValues" dxfId="998" priority="9"/>
    <cfRule type="duplicateValues" dxfId="997" priority="10"/>
  </conditionalFormatting>
  <conditionalFormatting sqref="A49">
    <cfRule type="duplicateValues" dxfId="996" priority="17"/>
    <cfRule type="duplicateValues" dxfId="995" priority="18"/>
  </conditionalFormatting>
  <conditionalFormatting sqref="A50">
    <cfRule type="duplicateValues" dxfId="994" priority="24"/>
    <cfRule type="duplicateValues" dxfId="993" priority="25"/>
    <cfRule type="duplicateValues" dxfId="992" priority="26"/>
    <cfRule type="duplicateValues" dxfId="991" priority="22"/>
    <cfRule type="duplicateValues" dxfId="990" priority="23"/>
    <cfRule type="cellIs" dxfId="989" priority="20" operator="equal">
      <formula>"Medium"</formula>
    </cfRule>
    <cfRule type="cellIs" dxfId="988" priority="19" operator="equal">
      <formula>"Low"</formula>
    </cfRule>
  </conditionalFormatting>
  <conditionalFormatting sqref="A50:A57">
    <cfRule type="cellIs" dxfId="987" priority="21" operator="equal">
      <formula>"High"</formula>
    </cfRule>
  </conditionalFormatting>
  <conditionalFormatting sqref="A51">
    <cfRule type="duplicateValues" dxfId="986" priority="11"/>
    <cfRule type="duplicateValues" dxfId="985" priority="12"/>
    <cfRule type="duplicateValues" dxfId="984" priority="13"/>
    <cfRule type="duplicateValues" dxfId="983" priority="14"/>
    <cfRule type="duplicateValues" dxfId="982" priority="15"/>
    <cfRule type="duplicateValues" dxfId="981" priority="16"/>
  </conditionalFormatting>
  <conditionalFormatting sqref="A51:A54">
    <cfRule type="duplicateValues" dxfId="980" priority="48"/>
    <cfRule type="duplicateValues" dxfId="979" priority="49"/>
    <cfRule type="duplicateValues" dxfId="978" priority="50"/>
    <cfRule type="duplicateValues" dxfId="977" priority="51"/>
    <cfRule type="duplicateValues" dxfId="976" priority="52"/>
    <cfRule type="duplicateValues" dxfId="975" priority="65"/>
  </conditionalFormatting>
  <conditionalFormatting sqref="A51:A56">
    <cfRule type="duplicateValues" dxfId="974" priority="47"/>
    <cfRule type="cellIs" dxfId="973" priority="43" operator="equal">
      <formula>"Medium"</formula>
    </cfRule>
    <cfRule type="cellIs" dxfId="972" priority="42" operator="equal">
      <formula>"Low"</formula>
    </cfRule>
    <cfRule type="duplicateValues" dxfId="971" priority="64"/>
    <cfRule type="duplicateValues" dxfId="970" priority="63"/>
    <cfRule type="duplicateValues" dxfId="969" priority="68"/>
    <cfRule type="duplicateValues" dxfId="968" priority="69"/>
    <cfRule type="duplicateValues" dxfId="967" priority="70"/>
  </conditionalFormatting>
  <conditionalFormatting sqref="A51:A57">
    <cfRule type="duplicateValues" dxfId="966" priority="61"/>
    <cfRule type="duplicateValues" dxfId="965" priority="62"/>
    <cfRule type="duplicateValues" dxfId="964" priority="46"/>
    <cfRule type="cellIs" dxfId="963" priority="53" operator="equal">
      <formula>"Low"</formula>
    </cfRule>
    <cfRule type="cellIs" dxfId="962" priority="66" operator="equal">
      <formula>"Low"</formula>
    </cfRule>
    <cfRule type="cellIs" dxfId="961" priority="67" operator="equal">
      <formula>"Medium"</formula>
    </cfRule>
    <cfRule type="cellIs" dxfId="960" priority="54" operator="equal">
      <formula>"Medium"</formula>
    </cfRule>
    <cfRule type="duplicateValues" dxfId="959" priority="45"/>
    <cfRule type="duplicateValues" dxfId="958" priority="60"/>
    <cfRule type="duplicateValues" dxfId="957" priority="77"/>
  </conditionalFormatting>
  <conditionalFormatting sqref="A52:A57">
    <cfRule type="duplicateValues" dxfId="956" priority="57"/>
    <cfRule type="duplicateValues" dxfId="955" priority="58"/>
    <cfRule type="duplicateValues" dxfId="954" priority="59"/>
    <cfRule type="duplicateValues" dxfId="953" priority="56"/>
    <cfRule type="duplicateValues" dxfId="952" priority="55"/>
  </conditionalFormatting>
  <conditionalFormatting sqref="A53">
    <cfRule type="duplicateValues" dxfId="951" priority="37"/>
    <cfRule type="duplicateValues" dxfId="950" priority="38"/>
    <cfRule type="duplicateValues" dxfId="949" priority="39"/>
    <cfRule type="duplicateValues" dxfId="948" priority="40"/>
    <cfRule type="duplicateValues" dxfId="947" priority="41"/>
    <cfRule type="duplicateValues" dxfId="946" priority="36"/>
  </conditionalFormatting>
  <conditionalFormatting sqref="B3:B10 B21:B30 B37:B48 A50:B50 A52:B52 B55 B57">
    <cfRule type="containsText" dxfId="945" priority="1586" operator="containsText" text="In progress">
      <formula>NOT(ISERROR(SEARCH("In progress",A3)))</formula>
    </cfRule>
    <cfRule type="containsText" dxfId="944" priority="1587" operator="containsText" text="Done">
      <formula>NOT(ISERROR(SEARCH("Done",A3)))</formula>
    </cfRule>
    <cfRule type="containsText" dxfId="943" priority="1584" operator="containsText" text="FP still unfinished">
      <formula>NOT(ISERROR(SEARCH("FP still unfinished",A3)))</formula>
    </cfRule>
    <cfRule type="containsText" dxfId="942" priority="1585" operator="containsText" text="Scheduled">
      <formula>NOT(ISERROR(SEARCH("Scheduled",A3)))</formula>
    </cfRule>
    <cfRule type="cellIs" dxfId="941" priority="1583" operator="equal">
      <formula>"Pending"</formula>
    </cfRule>
  </conditionalFormatting>
  <conditionalFormatting sqref="B10:B30">
    <cfRule type="containsText" dxfId="940" priority="1352" operator="containsText" text="Done">
      <formula>NOT(ISERROR(SEARCH("Done",B10)))</formula>
    </cfRule>
    <cfRule type="cellIs" dxfId="939" priority="1348" operator="equal">
      <formula>"Pending"</formula>
    </cfRule>
    <cfRule type="containsText" dxfId="938" priority="1349" operator="containsText" text="FP still unfinished">
      <formula>NOT(ISERROR(SEARCH("FP still unfinished",B10)))</formula>
    </cfRule>
    <cfRule type="containsText" dxfId="937" priority="1350" operator="containsText" text="Scheduled">
      <formula>NOT(ISERROR(SEARCH("Scheduled",B10)))</formula>
    </cfRule>
    <cfRule type="containsText" dxfId="936" priority="1351" operator="containsText" text="In progress">
      <formula>NOT(ISERROR(SEARCH("In progress",B10)))</formula>
    </cfRule>
  </conditionalFormatting>
  <conditionalFormatting sqref="B22:B36">
    <cfRule type="containsText" dxfId="935" priority="194" operator="containsText" text="Done">
      <formula>NOT(ISERROR(SEARCH("Done",B22)))</formula>
    </cfRule>
    <cfRule type="cellIs" dxfId="934" priority="190" operator="equal">
      <formula>"Pending"</formula>
    </cfRule>
    <cfRule type="containsText" dxfId="933" priority="191" operator="containsText" text="FP still unfinished">
      <formula>NOT(ISERROR(SEARCH("FP still unfinished",B22)))</formula>
    </cfRule>
    <cfRule type="containsText" dxfId="932" priority="192" operator="containsText" text="Scheduled">
      <formula>NOT(ISERROR(SEARCH("Scheduled",B22)))</formula>
    </cfRule>
    <cfRule type="containsText" dxfId="931" priority="193" operator="containsText" text="In progress">
      <formula>NOT(ISERROR(SEARCH("In progress",B22)))</formula>
    </cfRule>
  </conditionalFormatting>
  <conditionalFormatting sqref="B38:B48 A50:B50 A52:B52 B55 B57">
    <cfRule type="containsText" dxfId="930" priority="203" operator="containsText" text="Done">
      <formula>NOT(ISERROR(SEARCH("Done",A38)))</formula>
    </cfRule>
    <cfRule type="cellIs" dxfId="929" priority="199" operator="equal">
      <formula>"Pending"</formula>
    </cfRule>
    <cfRule type="containsText" dxfId="928" priority="200" operator="containsText" text="FP still unfinished">
      <formula>NOT(ISERROR(SEARCH("FP still unfinished",A38)))</formula>
    </cfRule>
    <cfRule type="containsText" dxfId="927" priority="201" operator="containsText" text="Scheduled">
      <formula>NOT(ISERROR(SEARCH("Scheduled",A38)))</formula>
    </cfRule>
    <cfRule type="containsText" dxfId="926" priority="202" operator="containsText" text="In progress">
      <formula>NOT(ISERROR(SEARCH("In progress",A38)))</formula>
    </cfRule>
  </conditionalFormatting>
  <conditionalFormatting sqref="B47:B50">
    <cfRule type="containsText" dxfId="925" priority="32" operator="containsText" text="FP still unfinished">
      <formula>NOT(ISERROR(SEARCH("FP still unfinished",B47)))</formula>
    </cfRule>
    <cfRule type="containsText" dxfId="924" priority="33" operator="containsText" text="Scheduled">
      <formula>NOT(ISERROR(SEARCH("Scheduled",B47)))</formula>
    </cfRule>
    <cfRule type="containsText" dxfId="923" priority="34" operator="containsText" text="In progress">
      <formula>NOT(ISERROR(SEARCH("In progress",B47)))</formula>
    </cfRule>
    <cfRule type="containsText" dxfId="922" priority="35" operator="containsText" text="Done">
      <formula>NOT(ISERROR(SEARCH("Done",B47)))</formula>
    </cfRule>
    <cfRule type="cellIs" dxfId="921" priority="31" operator="equal">
      <formula>"Pending"</formula>
    </cfRule>
  </conditionalFormatting>
  <conditionalFormatting sqref="D21:F22">
    <cfRule type="cellIs" dxfId="920" priority="1942" operator="equal">
      <formula>"Low"</formula>
    </cfRule>
    <cfRule type="cellIs" dxfId="919" priority="1944" operator="equal">
      <formula>"High"</formula>
    </cfRule>
    <cfRule type="cellIs" dxfId="918" priority="1943" operator="equal">
      <formula>"Medium"</formula>
    </cfRule>
  </conditionalFormatting>
  <conditionalFormatting sqref="D33:F33">
    <cfRule type="cellIs" dxfId="917" priority="2008" operator="equal">
      <formula>"Low"</formula>
    </cfRule>
    <cfRule type="cellIs" dxfId="916" priority="2009" operator="equal">
      <formula>"Medium"</formula>
    </cfRule>
    <cfRule type="cellIs" dxfId="915" priority="2010" operator="equal">
      <formula>"High"</formula>
    </cfRule>
  </conditionalFormatting>
  <conditionalFormatting sqref="D35:F36">
    <cfRule type="cellIs" dxfId="914" priority="2002" operator="equal">
      <formula>"Low"</formula>
    </cfRule>
    <cfRule type="cellIs" dxfId="913" priority="2003" operator="equal">
      <formula>"Medium"</formula>
    </cfRule>
    <cfRule type="cellIs" dxfId="912" priority="2004" operator="equal">
      <formula>"High"</formula>
    </cfRule>
  </conditionalFormatting>
  <conditionalFormatting sqref="D51:F51">
    <cfRule type="cellIs" dxfId="911" priority="602" operator="equal">
      <formula>"Low"</formula>
    </cfRule>
    <cfRule type="cellIs" dxfId="910" priority="604" operator="equal">
      <formula>"High"</formula>
    </cfRule>
    <cfRule type="cellIs" dxfId="909" priority="603" operator="equal">
      <formula>"Medium"</formula>
    </cfRule>
  </conditionalFormatting>
  <conditionalFormatting sqref="D56:F56">
    <cfRule type="cellIs" dxfId="908" priority="557" operator="equal">
      <formula>"Low"</formula>
    </cfRule>
    <cfRule type="cellIs" dxfId="907" priority="558" operator="equal">
      <formula>"Medium"</formula>
    </cfRule>
    <cfRule type="cellIs" dxfId="906" priority="559" operator="equal">
      <formula>"High"</formula>
    </cfRule>
  </conditionalFormatting>
  <conditionalFormatting sqref="D76:F76">
    <cfRule type="cellIs" dxfId="905" priority="697" operator="equal">
      <formula>"High"</formula>
    </cfRule>
    <cfRule type="cellIs" dxfId="904" priority="696" operator="equal">
      <formula>"Medium"</formula>
    </cfRule>
    <cfRule type="cellIs" dxfId="903" priority="695" operator="equal">
      <formula>"Low"</formula>
    </cfRule>
  </conditionalFormatting>
  <conditionalFormatting sqref="D19:I19">
    <cfRule type="cellIs" dxfId="902" priority="1685" operator="equal">
      <formula>"Medium"</formula>
    </cfRule>
    <cfRule type="cellIs" dxfId="901" priority="1684" operator="equal">
      <formula>"Low"</formula>
    </cfRule>
    <cfRule type="cellIs" dxfId="900" priority="1686" operator="equal">
      <formula>"High"</formula>
    </cfRule>
  </conditionalFormatting>
  <conditionalFormatting sqref="G50">
    <cfRule type="cellIs" dxfId="899" priority="589" operator="equal">
      <formula>"High"</formula>
    </cfRule>
    <cfRule type="cellIs" dxfId="898" priority="588" operator="equal">
      <formula>"Medium"</formula>
    </cfRule>
    <cfRule type="cellIs" dxfId="897" priority="587" operator="equal">
      <formula>"Low"</formula>
    </cfRule>
  </conditionalFormatting>
  <conditionalFormatting sqref="G52">
    <cfRule type="cellIs" dxfId="896" priority="583" operator="equal">
      <formula>"High"</formula>
    </cfRule>
    <cfRule type="cellIs" dxfId="895" priority="581" operator="equal">
      <formula>"Low"</formula>
    </cfRule>
    <cfRule type="cellIs" dxfId="894" priority="582" operator="equal">
      <formula>"Medium"</formula>
    </cfRule>
  </conditionalFormatting>
  <conditionalFormatting sqref="G21:I21">
    <cfRule type="cellIs" dxfId="893" priority="1738" operator="equal">
      <formula>"Low"</formula>
    </cfRule>
    <cfRule type="cellIs" dxfId="892" priority="1739" operator="equal">
      <formula>"Medium"</formula>
    </cfRule>
    <cfRule type="cellIs" dxfId="891" priority="1740" operator="equal">
      <formula>"High"</formula>
    </cfRule>
  </conditionalFormatting>
  <conditionalFormatting sqref="G31:I34">
    <cfRule type="cellIs" dxfId="890" priority="751" operator="equal">
      <formula>"High"</formula>
    </cfRule>
    <cfRule type="cellIs" dxfId="889" priority="749" operator="equal">
      <formula>"Low"</formula>
    </cfRule>
    <cfRule type="cellIs" dxfId="888" priority="750" operator="equal">
      <formula>"Medium"</formula>
    </cfRule>
  </conditionalFormatting>
  <conditionalFormatting sqref="G17:L19">
    <cfRule type="cellIs" dxfId="887" priority="1163" operator="equal">
      <formula>"Low"</formula>
    </cfRule>
    <cfRule type="cellIs" dxfId="886" priority="1164" operator="equal">
      <formula>"Medium"</formula>
    </cfRule>
    <cfRule type="cellIs" dxfId="885" priority="1165" operator="equal">
      <formula>"High"</formula>
    </cfRule>
  </conditionalFormatting>
  <conditionalFormatting sqref="G20:O20">
    <cfRule type="cellIs" dxfId="884" priority="1280" operator="equal">
      <formula>"Low"</formula>
    </cfRule>
    <cfRule type="cellIs" dxfId="883" priority="1281" operator="equal">
      <formula>"Medium"</formula>
    </cfRule>
    <cfRule type="cellIs" dxfId="882" priority="1282" operator="equal">
      <formula>"High"</formula>
    </cfRule>
  </conditionalFormatting>
  <conditionalFormatting sqref="J32">
    <cfRule type="cellIs" dxfId="881" priority="1166" operator="equal">
      <formula>"Low"</formula>
    </cfRule>
    <cfRule type="cellIs" dxfId="880" priority="1167" operator="equal">
      <formula>"Medium"</formula>
    </cfRule>
    <cfRule type="cellIs" dxfId="879" priority="1168" operator="equal">
      <formula>"High"</formula>
    </cfRule>
  </conditionalFormatting>
  <conditionalFormatting sqref="J34">
    <cfRule type="cellIs" dxfId="878" priority="1140" operator="equal">
      <formula>"Medium"</formula>
    </cfRule>
    <cfRule type="cellIs" dxfId="877" priority="1139" operator="equal">
      <formula>"Low"</formula>
    </cfRule>
    <cfRule type="cellIs" dxfId="876" priority="1141" operator="equal">
      <formula>"High"</formula>
    </cfRule>
  </conditionalFormatting>
  <conditionalFormatting sqref="J36">
    <cfRule type="cellIs" dxfId="875" priority="865" operator="equal">
      <formula>"High"</formula>
    </cfRule>
    <cfRule type="cellIs" dxfId="874" priority="864" operator="equal">
      <formula>"Medium"</formula>
    </cfRule>
    <cfRule type="cellIs" dxfId="873" priority="863" operator="equal">
      <formula>"Low"</formula>
    </cfRule>
  </conditionalFormatting>
  <conditionalFormatting sqref="J21:L23">
    <cfRule type="cellIs" dxfId="872" priority="1070" operator="equal">
      <formula>"Low"</formula>
    </cfRule>
    <cfRule type="cellIs" dxfId="871" priority="1072" operator="equal">
      <formula>"High"</formula>
    </cfRule>
    <cfRule type="cellIs" dxfId="870" priority="1071" operator="equal">
      <formula>"Medium"</formula>
    </cfRule>
  </conditionalFormatting>
  <conditionalFormatting sqref="J51:L51">
    <cfRule type="cellIs" dxfId="869" priority="733" operator="equal">
      <formula>"High"</formula>
    </cfRule>
    <cfRule type="cellIs" dxfId="868" priority="731" operator="equal">
      <formula>"Low"</formula>
    </cfRule>
    <cfRule type="cellIs" dxfId="867" priority="732" operator="equal">
      <formula>"Medium"</formula>
    </cfRule>
  </conditionalFormatting>
  <conditionalFormatting sqref="J55:L55">
    <cfRule type="cellIs" dxfId="866" priority="529" operator="equal">
      <formula>"High"</formula>
    </cfRule>
    <cfRule type="cellIs" dxfId="865" priority="528" operator="equal">
      <formula>"Medium"</formula>
    </cfRule>
    <cfRule type="cellIs" dxfId="864" priority="527" operator="equal">
      <formula>"Low"</formula>
    </cfRule>
  </conditionalFormatting>
  <conditionalFormatting sqref="J76:L76">
    <cfRule type="cellIs" dxfId="863" priority="462" operator="equal">
      <formula>"Medium"</formula>
    </cfRule>
    <cfRule type="cellIs" dxfId="862" priority="463" operator="equal">
      <formula>"High"</formula>
    </cfRule>
    <cfRule type="cellIs" dxfId="861" priority="461" operator="equal">
      <formula>"Low"</formula>
    </cfRule>
  </conditionalFormatting>
  <conditionalFormatting sqref="K81:K83">
    <cfRule type="cellIs" dxfId="860" priority="412" operator="equal">
      <formula>"High"</formula>
    </cfRule>
    <cfRule type="cellIs" dxfId="859" priority="411" operator="equal">
      <formula>"Medium"</formula>
    </cfRule>
    <cfRule type="cellIs" dxfId="858" priority="410" operator="equal">
      <formula>"Low"</formula>
    </cfRule>
  </conditionalFormatting>
  <conditionalFormatting sqref="M22:O25">
    <cfRule type="cellIs" dxfId="857" priority="908" operator="equal">
      <formula>"Low"</formula>
    </cfRule>
    <cfRule type="cellIs" dxfId="856" priority="910" operator="equal">
      <formula>"High"</formula>
    </cfRule>
    <cfRule type="cellIs" dxfId="855" priority="909" operator="equal">
      <formula>"Medium"</formula>
    </cfRule>
  </conditionalFormatting>
  <conditionalFormatting sqref="M32:O34">
    <cfRule type="cellIs" dxfId="854" priority="743" operator="equal">
      <formula>"Low"</formula>
    </cfRule>
    <cfRule type="cellIs" dxfId="853" priority="744" operator="equal">
      <formula>"Medium"</formula>
    </cfRule>
    <cfRule type="cellIs" dxfId="852" priority="745" operator="equal">
      <formula>"High"</formula>
    </cfRule>
  </conditionalFormatting>
  <conditionalFormatting sqref="M55:O56 N58:N59 N61:N62 N64:N65">
    <cfRule type="cellIs" dxfId="851" priority="517" operator="equal">
      <formula>"High"</formula>
    </cfRule>
    <cfRule type="cellIs" dxfId="850" priority="516" operator="equal">
      <formula>"Medium"</formula>
    </cfRule>
    <cfRule type="cellIs" dxfId="849" priority="515" operator="equal">
      <formula>"Low"</formula>
    </cfRule>
  </conditionalFormatting>
  <conditionalFormatting sqref="M17:R21">
    <cfRule type="cellIs" dxfId="848" priority="869" operator="equal">
      <formula>"Low"</formula>
    </cfRule>
    <cfRule type="cellIs" dxfId="847" priority="870" operator="equal">
      <formula>"Medium"</formula>
    </cfRule>
    <cfRule type="cellIs" dxfId="846" priority="871" operator="equal">
      <formula>"High"</formula>
    </cfRule>
  </conditionalFormatting>
  <conditionalFormatting sqref="N51">
    <cfRule type="cellIs" dxfId="845" priority="503" operator="equal">
      <formula>"Low"</formula>
    </cfRule>
    <cfRule type="cellIs" dxfId="844" priority="504" operator="equal">
      <formula>"Medium"</formula>
    </cfRule>
    <cfRule type="cellIs" dxfId="843" priority="505" operator="equal">
      <formula>"High"</formula>
    </cfRule>
  </conditionalFormatting>
  <conditionalFormatting sqref="N67:N68">
    <cfRule type="cellIs" dxfId="842" priority="451" operator="equal">
      <formula>"High"</formula>
    </cfRule>
    <cfRule type="cellIs" dxfId="841" priority="450" operator="equal">
      <formula>"Medium"</formula>
    </cfRule>
    <cfRule type="cellIs" dxfId="840" priority="449" operator="equal">
      <formula>"Low"</formula>
    </cfRule>
  </conditionalFormatting>
  <conditionalFormatting sqref="N81:N84">
    <cfRule type="cellIs" dxfId="839" priority="391" operator="equal">
      <formula>"High"</formula>
    </cfRule>
    <cfRule type="cellIs" dxfId="838" priority="390" operator="equal">
      <formula>"Medium"</formula>
    </cfRule>
    <cfRule type="cellIs" dxfId="837" priority="389" operator="equal">
      <formula>"Low"</formula>
    </cfRule>
  </conditionalFormatting>
  <conditionalFormatting sqref="P6:R10">
    <cfRule type="cellIs" dxfId="836" priority="1458" operator="equal">
      <formula>"High"</formula>
    </cfRule>
    <cfRule type="cellIs" dxfId="835" priority="1457" operator="equal">
      <formula>"Medium"</formula>
    </cfRule>
    <cfRule type="cellIs" dxfId="834" priority="1456" operator="equal">
      <formula>"Low"</formula>
    </cfRule>
  </conditionalFormatting>
  <conditionalFormatting sqref="P23:R23">
    <cfRule type="cellIs" dxfId="833" priority="715" operator="equal">
      <formula>"High"</formula>
    </cfRule>
    <cfRule type="cellIs" dxfId="832" priority="714" operator="equal">
      <formula>"Medium"</formula>
    </cfRule>
    <cfRule type="cellIs" dxfId="831" priority="713" operator="equal">
      <formula>"Low"</formula>
    </cfRule>
  </conditionalFormatting>
  <conditionalFormatting sqref="P31:R32">
    <cfRule type="cellIs" dxfId="830" priority="610" operator="equal">
      <formula>"High"</formula>
    </cfRule>
    <cfRule type="cellIs" dxfId="829" priority="608" operator="equal">
      <formula>"Low"</formula>
    </cfRule>
    <cfRule type="cellIs" dxfId="828" priority="609" operator="equal">
      <formula>"Medium"</formula>
    </cfRule>
  </conditionalFormatting>
  <conditionalFormatting sqref="P51:R51">
    <cfRule type="cellIs" dxfId="827" priority="593" operator="equal">
      <formula>"Low"</formula>
    </cfRule>
    <cfRule type="cellIs" dxfId="826" priority="595" operator="equal">
      <formula>"High"</formula>
    </cfRule>
    <cfRule type="cellIs" dxfId="825" priority="594" operator="equal">
      <formula>"Medium"</formula>
    </cfRule>
  </conditionalFormatting>
  <conditionalFormatting sqref="P79:R79">
    <cfRule type="cellIs" dxfId="824" priority="419" operator="equal">
      <formula>"Low"</formula>
    </cfRule>
    <cfRule type="cellIs" dxfId="823" priority="421" operator="equal">
      <formula>"High"</formula>
    </cfRule>
    <cfRule type="cellIs" dxfId="822" priority="420" operator="equal">
      <formula>"Medium"</formula>
    </cfRule>
  </conditionalFormatting>
  <conditionalFormatting sqref="Q81:Q84">
    <cfRule type="cellIs" dxfId="821" priority="280" operator="equal">
      <formula>"Low"</formula>
    </cfRule>
    <cfRule type="cellIs" dxfId="820" priority="281" operator="equal">
      <formula>"Medium"</formula>
    </cfRule>
    <cfRule type="cellIs" dxfId="819" priority="282" operator="equal">
      <formula>"High"</formula>
    </cfRule>
  </conditionalFormatting>
  <dataValidations count="1">
    <dataValidation allowBlank="1" showInputMessage="1" showErrorMessage="1" sqref="A51:A57" xr:uid="{C43684EF-2D17-4D4E-80B8-A635D4BF6329}"/>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2A61376A-CE0B-44D8-B462-6044BEE44D40}">
          <x14:formula1>
            <xm:f>Lists!$C$2:$C$8</xm:f>
          </x14:formula1>
          <xm:sqref>L15:L25 F15:F25 O15:O25 R3:R11 I15:I25 R15:R25 O29:O44 L29:L44 R29:R44 I29:I44 F29:F44 O48:O69 I48:I69 L48:L69 R48:R69 F48:F69 R73:R85 O73:O85 L73:L85 I73:I85 F73:F85</xm:sqref>
        </x14:dataValidation>
        <x14:dataValidation type="list" allowBlank="1" showInputMessage="1" showErrorMessage="1" xr:uid="{6C00B92E-AEF7-4CF1-89F0-BDC4B1A1E375}">
          <x14:formula1>
            <xm:f>Lists!$C$2:$C$10</xm:f>
          </x14:formula1>
          <xm:sqref>B1:B2 B49:B55 A49:A50</xm:sqref>
        </x14:dataValidation>
        <x14:dataValidation type="list" allowBlank="1" showInputMessage="1" showErrorMessage="1" xr:uid="{9B007632-07CD-4DAB-ABA6-FF1166A808B9}">
          <x14:formula1>
            <xm:f>Lists!$G$2:$G$6</xm:f>
          </x14:formula1>
          <xm:sqref>B3:B48</xm:sqref>
        </x14:dataValidation>
        <x14:dataValidation type="list" allowBlank="1" showInputMessage="1" showErrorMessage="1" xr:uid="{EC52EE58-23B7-4D01-943C-0DD1EFE09480}">
          <x14:formula1>
            <xm:f>Lists!$A$2:$A$275</xm:f>
          </x14:formula1>
          <xm:sqref>A1:A2 A51:A57 A46 A42:A43</xm:sqref>
        </x14:dataValidation>
        <x14:dataValidation type="list" allowBlank="1" showInputMessage="1" showErrorMessage="1" xr:uid="{3531F71C-6F60-433D-AC2C-53A6A2684D45}">
          <x14:formula1>
            <xm:f>Lists!$A:$A</xm:f>
          </x14:formula1>
          <xm:sqref>M15:M25 A47:A48 A37:A41 J73:J85 G73:G85 D73:D85 P73:P85 M73:M85 P48:P69 D48:D69 M48:M69 G48:G69 J48:J69 D15:D26 A3:A24 A26:A29 M29:M44 D29:D45 P29:P44 J29:J44 G29:G44 P15:P25 G15:G25 J15:J25 P3:P11</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C17E-AAB6-45FD-A6FC-FD1FB3BBDCEC}">
  <dimension ref="A1:U105"/>
  <sheetViews>
    <sheetView topLeftCell="A20" zoomScale="110" zoomScaleNormal="110" workbookViewId="0">
      <pane xSplit="2" topLeftCell="C1" activePane="topRight" state="frozen"/>
      <selection activeCell="A48" sqref="A48"/>
      <selection pane="topRight" activeCell="G57" sqref="G57"/>
    </sheetView>
  </sheetViews>
  <sheetFormatPr defaultColWidth="17.453125" defaultRowHeight="18" customHeight="1"/>
  <cols>
    <col min="1" max="1" width="26.1796875" style="23" bestFit="1" customWidth="1"/>
    <col min="2" max="2" width="14.453125" style="23" bestFit="1" customWidth="1"/>
    <col min="3" max="3" width="3.26953125" style="2" customWidth="1"/>
    <col min="4" max="4" width="23.1796875" style="2" bestFit="1" customWidth="1"/>
    <col min="5" max="5" width="10.1796875" style="2" bestFit="1" customWidth="1"/>
    <col min="6" max="6" width="11.26953125" style="2" bestFit="1" customWidth="1"/>
    <col min="7" max="7" width="25.7265625" style="2" bestFit="1" customWidth="1"/>
    <col min="8" max="8" width="10.1796875" style="2" customWidth="1"/>
    <col min="9" max="9" width="11.26953125" style="2" bestFit="1" customWidth="1"/>
    <col min="10" max="10" width="26.1796875" style="2" bestFit="1" customWidth="1"/>
    <col min="11" max="11" width="10.1796875" style="2" bestFit="1" customWidth="1"/>
    <col min="12" max="12" width="11.26953125" style="2" bestFit="1" customWidth="1"/>
    <col min="13" max="13" width="29.26953125" style="2" bestFit="1" customWidth="1"/>
    <col min="14" max="14" width="10.1796875" style="2" bestFit="1" customWidth="1"/>
    <col min="15" max="15" width="11.26953125" style="2" bestFit="1" customWidth="1"/>
    <col min="16" max="16" width="21" style="2" bestFit="1" customWidth="1"/>
    <col min="17" max="17" width="10.26953125" style="2" customWidth="1"/>
    <col min="18" max="18" width="11.26953125" style="2" bestFit="1" customWidth="1"/>
    <col min="19" max="16384" width="17.453125" style="2"/>
  </cols>
  <sheetData>
    <row r="1" spans="1:18" ht="18" customHeight="1">
      <c r="A1" s="448" t="s">
        <v>0</v>
      </c>
      <c r="B1" s="449"/>
      <c r="G1" s="433">
        <v>45566</v>
      </c>
      <c r="H1" s="434"/>
      <c r="I1" s="434"/>
      <c r="J1" s="433">
        <v>45567</v>
      </c>
      <c r="K1" s="434"/>
      <c r="L1" s="434"/>
      <c r="M1" s="437">
        <v>45568</v>
      </c>
      <c r="N1" s="434"/>
      <c r="O1" s="434"/>
      <c r="P1" s="433">
        <v>45569</v>
      </c>
      <c r="Q1" s="434"/>
      <c r="R1" s="435"/>
    </row>
    <row r="2" spans="1:18" ht="18" customHeight="1">
      <c r="A2" s="225" t="s">
        <v>1</v>
      </c>
      <c r="B2" s="226" t="s">
        <v>2</v>
      </c>
      <c r="G2" s="116" t="s">
        <v>1</v>
      </c>
      <c r="H2" s="51" t="s">
        <v>3</v>
      </c>
      <c r="I2" s="196" t="s">
        <v>4</v>
      </c>
      <c r="J2" s="116" t="s">
        <v>1</v>
      </c>
      <c r="K2" s="51" t="s">
        <v>3</v>
      </c>
      <c r="L2" s="196" t="s">
        <v>4</v>
      </c>
      <c r="M2" s="45" t="s">
        <v>1</v>
      </c>
      <c r="N2" s="106" t="s">
        <v>3</v>
      </c>
      <c r="O2" s="51" t="s">
        <v>4</v>
      </c>
      <c r="P2" s="217" t="s">
        <v>1</v>
      </c>
      <c r="Q2" s="51" t="s">
        <v>3</v>
      </c>
      <c r="R2" s="111" t="s">
        <v>4</v>
      </c>
    </row>
    <row r="3" spans="1:18" ht="18" customHeight="1">
      <c r="A3" s="23" t="s">
        <v>369</v>
      </c>
      <c r="B3" s="89" t="s">
        <v>50</v>
      </c>
      <c r="G3" s="9" t="s">
        <v>7</v>
      </c>
      <c r="H3" s="2">
        <v>1</v>
      </c>
      <c r="I3" s="9" t="s">
        <v>8</v>
      </c>
      <c r="J3" s="9" t="s">
        <v>7</v>
      </c>
      <c r="K3" s="2">
        <v>1</v>
      </c>
      <c r="L3" s="9" t="s">
        <v>8</v>
      </c>
      <c r="M3" s="19" t="s">
        <v>7</v>
      </c>
      <c r="N3" s="9">
        <v>1</v>
      </c>
      <c r="O3" s="2" t="s">
        <v>8</v>
      </c>
      <c r="P3" s="9" t="s">
        <v>7</v>
      </c>
      <c r="Q3" s="2">
        <v>1</v>
      </c>
      <c r="R3" s="9" t="s">
        <v>8</v>
      </c>
    </row>
    <row r="4" spans="1:18" ht="18" customHeight="1">
      <c r="A4" s="23" t="s">
        <v>365</v>
      </c>
      <c r="B4" s="89" t="s">
        <v>50</v>
      </c>
      <c r="G4" s="10" t="s">
        <v>10</v>
      </c>
      <c r="H4" s="2">
        <v>8</v>
      </c>
      <c r="I4" s="10" t="s">
        <v>11</v>
      </c>
      <c r="J4" s="10" t="s">
        <v>10</v>
      </c>
      <c r="K4" s="2">
        <v>1</v>
      </c>
      <c r="L4" s="10" t="s">
        <v>11</v>
      </c>
      <c r="M4" s="19" t="s">
        <v>10</v>
      </c>
      <c r="N4" s="10">
        <v>1</v>
      </c>
      <c r="O4" s="2" t="s">
        <v>11</v>
      </c>
      <c r="P4" s="10" t="s">
        <v>10</v>
      </c>
      <c r="Q4" s="2">
        <v>1</v>
      </c>
      <c r="R4" s="10" t="s">
        <v>11</v>
      </c>
    </row>
    <row r="5" spans="1:18" ht="18" customHeight="1">
      <c r="A5" s="23" t="s">
        <v>367</v>
      </c>
      <c r="B5" s="89" t="s">
        <v>50</v>
      </c>
      <c r="G5" s="10" t="s">
        <v>13</v>
      </c>
      <c r="H5" s="2">
        <v>1</v>
      </c>
      <c r="I5" s="10"/>
      <c r="J5" s="10" t="s">
        <v>13</v>
      </c>
      <c r="K5" s="2">
        <v>1</v>
      </c>
      <c r="L5" s="10"/>
      <c r="M5" s="19" t="s">
        <v>13</v>
      </c>
      <c r="N5" s="10">
        <v>2</v>
      </c>
      <c r="P5" s="10" t="s">
        <v>13</v>
      </c>
      <c r="Q5" s="2">
        <v>3</v>
      </c>
      <c r="R5" s="10"/>
    </row>
    <row r="6" spans="1:18" ht="18" customHeight="1">
      <c r="A6" s="23" t="s">
        <v>173</v>
      </c>
      <c r="B6" s="89" t="s">
        <v>50</v>
      </c>
      <c r="G6" s="10" t="s">
        <v>369</v>
      </c>
      <c r="H6" s="2">
        <v>4</v>
      </c>
      <c r="I6" s="10" t="s">
        <v>18</v>
      </c>
      <c r="J6" s="141" t="s">
        <v>15</v>
      </c>
      <c r="K6" s="140">
        <v>4</v>
      </c>
      <c r="L6" s="161" t="s">
        <v>16</v>
      </c>
      <c r="M6" s="141" t="s">
        <v>48</v>
      </c>
      <c r="N6" s="140">
        <v>1</v>
      </c>
      <c r="O6" s="141" t="s">
        <v>16</v>
      </c>
      <c r="P6" s="10" t="s">
        <v>372</v>
      </c>
      <c r="Q6" s="2">
        <v>2</v>
      </c>
      <c r="R6" s="10" t="s">
        <v>16</v>
      </c>
    </row>
    <row r="7" spans="1:18" ht="18" customHeight="1">
      <c r="A7" s="23" t="s">
        <v>291</v>
      </c>
      <c r="B7" s="89" t="s">
        <v>50</v>
      </c>
      <c r="G7" s="10" t="s">
        <v>286</v>
      </c>
      <c r="H7" s="2">
        <v>1</v>
      </c>
      <c r="I7" s="10" t="s">
        <v>18</v>
      </c>
      <c r="J7" s="10" t="s">
        <v>369</v>
      </c>
      <c r="K7" s="2">
        <v>5</v>
      </c>
      <c r="L7" s="10" t="s">
        <v>18</v>
      </c>
      <c r="M7" s="141" t="s">
        <v>19</v>
      </c>
      <c r="N7" s="140">
        <v>2</v>
      </c>
      <c r="O7" s="141" t="s">
        <v>16</v>
      </c>
      <c r="P7" s="10" t="s">
        <v>362</v>
      </c>
      <c r="Q7" s="2">
        <v>1</v>
      </c>
      <c r="R7" s="10" t="s">
        <v>18</v>
      </c>
    </row>
    <row r="8" spans="1:18" ht="18" customHeight="1">
      <c r="A8" s="23" t="s">
        <v>322</v>
      </c>
      <c r="B8" s="89" t="s">
        <v>50</v>
      </c>
      <c r="G8" s="10" t="s">
        <v>268</v>
      </c>
      <c r="H8" s="2">
        <v>3</v>
      </c>
      <c r="I8" s="10" t="s">
        <v>18</v>
      </c>
      <c r="J8" s="10" t="s">
        <v>365</v>
      </c>
      <c r="K8" s="2">
        <v>1</v>
      </c>
      <c r="L8" s="10" t="s">
        <v>18</v>
      </c>
      <c r="M8" s="141" t="s">
        <v>118</v>
      </c>
      <c r="N8" s="140">
        <v>2</v>
      </c>
      <c r="O8" s="141" t="s">
        <v>16</v>
      </c>
      <c r="P8" s="10" t="s">
        <v>366</v>
      </c>
      <c r="Q8" s="2">
        <v>2</v>
      </c>
      <c r="R8" s="10" t="s">
        <v>18</v>
      </c>
    </row>
    <row r="9" spans="1:18" ht="18" customHeight="1">
      <c r="A9" s="23" t="s">
        <v>319</v>
      </c>
      <c r="B9" s="89" t="s">
        <v>50</v>
      </c>
      <c r="G9" s="10" t="s">
        <v>141</v>
      </c>
      <c r="H9" s="2">
        <v>1</v>
      </c>
      <c r="I9" s="10" t="s">
        <v>18</v>
      </c>
      <c r="J9" s="10" t="s">
        <v>322</v>
      </c>
      <c r="K9" s="2">
        <v>1</v>
      </c>
      <c r="L9" s="10" t="s">
        <v>18</v>
      </c>
      <c r="M9" s="141" t="s">
        <v>146</v>
      </c>
      <c r="N9" s="140">
        <v>2</v>
      </c>
      <c r="O9" s="141" t="s">
        <v>16</v>
      </c>
      <c r="P9" s="10" t="s">
        <v>352</v>
      </c>
      <c r="Q9" s="2">
        <v>3</v>
      </c>
      <c r="R9" s="10" t="s">
        <v>18</v>
      </c>
    </row>
    <row r="10" spans="1:18" ht="18" customHeight="1">
      <c r="A10" s="23" t="s">
        <v>331</v>
      </c>
      <c r="B10" s="89" t="s">
        <v>50</v>
      </c>
      <c r="G10" s="10" t="s">
        <v>288</v>
      </c>
      <c r="H10" s="2">
        <v>1</v>
      </c>
      <c r="I10" s="10" t="s">
        <v>18</v>
      </c>
      <c r="J10" s="10" t="s">
        <v>362</v>
      </c>
      <c r="K10" s="2">
        <v>2</v>
      </c>
      <c r="L10" s="10" t="s">
        <v>18</v>
      </c>
      <c r="M10" s="141" t="s">
        <v>125</v>
      </c>
      <c r="N10" s="140">
        <v>2</v>
      </c>
      <c r="O10" s="141" t="s">
        <v>16</v>
      </c>
      <c r="P10" s="10" t="s">
        <v>344</v>
      </c>
      <c r="Q10" s="2">
        <v>2</v>
      </c>
      <c r="R10" s="10" t="s">
        <v>18</v>
      </c>
    </row>
    <row r="11" spans="1:18" ht="18" customHeight="1">
      <c r="A11" s="23" t="s">
        <v>335</v>
      </c>
      <c r="B11" s="89" t="s">
        <v>50</v>
      </c>
      <c r="G11" s="10" t="s">
        <v>74</v>
      </c>
      <c r="H11" s="2">
        <v>4</v>
      </c>
      <c r="I11" s="10" t="s">
        <v>18</v>
      </c>
      <c r="J11" s="10" t="s">
        <v>366</v>
      </c>
      <c r="K11" s="2">
        <v>3</v>
      </c>
      <c r="L11" s="10" t="s">
        <v>18</v>
      </c>
      <c r="M11" s="141" t="s">
        <v>225</v>
      </c>
      <c r="N11" s="140">
        <v>2</v>
      </c>
      <c r="O11" s="141" t="s">
        <v>16</v>
      </c>
      <c r="P11" s="10" t="s">
        <v>317</v>
      </c>
      <c r="Q11" s="2">
        <v>1</v>
      </c>
      <c r="R11" s="10" t="s">
        <v>18</v>
      </c>
    </row>
    <row r="12" spans="1:18" ht="18" customHeight="1">
      <c r="A12" s="23" t="s">
        <v>340</v>
      </c>
      <c r="B12" s="89" t="s">
        <v>50</v>
      </c>
      <c r="G12" s="10" t="s">
        <v>316</v>
      </c>
      <c r="H12" s="2">
        <v>1</v>
      </c>
      <c r="I12" s="10" t="s">
        <v>18</v>
      </c>
      <c r="J12" s="10" t="s">
        <v>367</v>
      </c>
      <c r="K12" s="2">
        <v>1</v>
      </c>
      <c r="L12" s="10" t="s">
        <v>18</v>
      </c>
      <c r="M12" s="141" t="s">
        <v>5</v>
      </c>
      <c r="N12" s="140">
        <v>1</v>
      </c>
      <c r="O12" s="141" t="s">
        <v>16</v>
      </c>
      <c r="P12" s="10" t="s">
        <v>314</v>
      </c>
      <c r="Q12" s="2">
        <v>1</v>
      </c>
      <c r="R12" s="10" t="s">
        <v>18</v>
      </c>
    </row>
    <row r="13" spans="1:18" ht="18" customHeight="1">
      <c r="A13" s="23" t="s">
        <v>368</v>
      </c>
      <c r="B13" s="89" t="s">
        <v>50</v>
      </c>
      <c r="G13" s="10" t="s">
        <v>290</v>
      </c>
      <c r="H13" s="2">
        <v>1</v>
      </c>
      <c r="I13" s="10" t="s">
        <v>18</v>
      </c>
      <c r="J13" s="10" t="s">
        <v>370</v>
      </c>
      <c r="K13" s="2">
        <v>1</v>
      </c>
      <c r="L13" s="10" t="s">
        <v>18</v>
      </c>
      <c r="M13" s="141" t="s">
        <v>61</v>
      </c>
      <c r="N13" s="140">
        <v>1</v>
      </c>
      <c r="O13" s="141" t="s">
        <v>16</v>
      </c>
      <c r="P13" s="10" t="s">
        <v>345</v>
      </c>
      <c r="Q13" s="2">
        <v>1</v>
      </c>
      <c r="R13" s="10" t="s">
        <v>18</v>
      </c>
    </row>
    <row r="14" spans="1:18" ht="18" customHeight="1">
      <c r="A14" s="23" t="s">
        <v>363</v>
      </c>
      <c r="B14" s="309" t="s">
        <v>50</v>
      </c>
      <c r="G14" s="10" t="s">
        <v>291</v>
      </c>
      <c r="H14" s="2">
        <v>1</v>
      </c>
      <c r="I14" s="10" t="s">
        <v>18</v>
      </c>
      <c r="J14" s="10" t="s">
        <v>352</v>
      </c>
      <c r="K14" s="2">
        <v>4</v>
      </c>
      <c r="L14" s="19" t="s">
        <v>18</v>
      </c>
      <c r="M14" s="141" t="s">
        <v>198</v>
      </c>
      <c r="N14" s="140">
        <v>1</v>
      </c>
      <c r="O14" s="141" t="s">
        <v>16</v>
      </c>
      <c r="P14" s="10" t="s">
        <v>370</v>
      </c>
      <c r="Q14" s="2">
        <v>1</v>
      </c>
      <c r="R14" s="10" t="s">
        <v>18</v>
      </c>
    </row>
    <row r="15" spans="1:18" ht="18" customHeight="1">
      <c r="A15" s="23" t="s">
        <v>371</v>
      </c>
      <c r="B15" s="309" t="s">
        <v>50</v>
      </c>
      <c r="G15" s="10" t="s">
        <v>307</v>
      </c>
      <c r="H15" s="2">
        <v>1</v>
      </c>
      <c r="I15" s="10" t="s">
        <v>18</v>
      </c>
      <c r="J15" s="10" t="s">
        <v>173</v>
      </c>
      <c r="K15" s="2">
        <v>1</v>
      </c>
      <c r="L15" s="19" t="s">
        <v>18</v>
      </c>
      <c r="M15" s="141" t="s">
        <v>148</v>
      </c>
      <c r="N15" s="140">
        <v>1</v>
      </c>
      <c r="O15" s="141" t="s">
        <v>16</v>
      </c>
      <c r="P15" s="10" t="s">
        <v>371</v>
      </c>
      <c r="Q15" s="2">
        <v>2</v>
      </c>
      <c r="R15" s="10" t="s">
        <v>18</v>
      </c>
    </row>
    <row r="16" spans="1:18" ht="18" customHeight="1">
      <c r="A16" s="23" t="s">
        <v>370</v>
      </c>
      <c r="B16" s="89" t="s">
        <v>50</v>
      </c>
      <c r="G16" s="10" t="s">
        <v>318</v>
      </c>
      <c r="H16" s="2">
        <v>1</v>
      </c>
      <c r="I16" s="10" t="s">
        <v>18</v>
      </c>
      <c r="J16" s="10" t="s">
        <v>371</v>
      </c>
      <c r="K16" s="2">
        <v>2</v>
      </c>
      <c r="L16" s="19" t="s">
        <v>18</v>
      </c>
      <c r="M16" s="141" t="s">
        <v>115</v>
      </c>
      <c r="N16" s="140">
        <v>1</v>
      </c>
      <c r="O16" s="141" t="s">
        <v>16</v>
      </c>
      <c r="P16" s="141" t="s">
        <v>74</v>
      </c>
      <c r="Q16" s="140">
        <v>1</v>
      </c>
      <c r="R16" s="141" t="s">
        <v>16</v>
      </c>
    </row>
    <row r="17" spans="1:18" ht="18" customHeight="1">
      <c r="A17" s="23" t="s">
        <v>342</v>
      </c>
      <c r="B17" s="89" t="s">
        <v>50</v>
      </c>
      <c r="G17" s="10"/>
      <c r="I17" s="10"/>
      <c r="J17" s="28" t="s">
        <v>344</v>
      </c>
      <c r="K17" s="2">
        <v>1</v>
      </c>
      <c r="L17" s="10" t="s">
        <v>18</v>
      </c>
      <c r="M17" s="141" t="s">
        <v>116</v>
      </c>
      <c r="N17" s="140">
        <v>1</v>
      </c>
      <c r="O17" s="141" t="s">
        <v>16</v>
      </c>
      <c r="P17" s="141" t="s">
        <v>226</v>
      </c>
      <c r="Q17" s="140">
        <v>1</v>
      </c>
      <c r="R17" s="141" t="s">
        <v>16</v>
      </c>
    </row>
    <row r="18" spans="1:18" ht="18" customHeight="1">
      <c r="A18" s="23" t="s">
        <v>362</v>
      </c>
      <c r="B18" s="89" t="s">
        <v>50</v>
      </c>
      <c r="G18" s="10"/>
      <c r="I18" s="10"/>
      <c r="J18" s="28"/>
      <c r="L18" s="10"/>
      <c r="M18" s="141" t="s">
        <v>268</v>
      </c>
      <c r="N18" s="140">
        <v>1</v>
      </c>
      <c r="O18" s="141" t="s">
        <v>16</v>
      </c>
      <c r="P18" s="139" t="s">
        <v>177</v>
      </c>
      <c r="Q18" s="140">
        <v>1</v>
      </c>
      <c r="R18" s="141" t="s">
        <v>16</v>
      </c>
    </row>
    <row r="19" spans="1:18" ht="18" customHeight="1">
      <c r="A19" s="23" t="s">
        <v>344</v>
      </c>
      <c r="B19" s="89" t="s">
        <v>50</v>
      </c>
      <c r="G19" s="10"/>
      <c r="I19" s="10"/>
      <c r="J19" s="28"/>
      <c r="L19" s="10"/>
      <c r="M19" s="141" t="s">
        <v>27</v>
      </c>
      <c r="N19" s="140">
        <v>1</v>
      </c>
      <c r="O19" s="141" t="s">
        <v>16</v>
      </c>
      <c r="P19" s="139" t="s">
        <v>42</v>
      </c>
      <c r="Q19" s="140">
        <v>1</v>
      </c>
      <c r="R19" s="141" t="s">
        <v>16</v>
      </c>
    </row>
    <row r="20" spans="1:18" ht="18" customHeight="1">
      <c r="A20" s="23" t="s">
        <v>345</v>
      </c>
      <c r="B20" s="89" t="s">
        <v>50</v>
      </c>
      <c r="G20" s="10"/>
      <c r="I20" s="10"/>
      <c r="J20" s="28"/>
      <c r="L20" s="10"/>
      <c r="M20" s="141" t="s">
        <v>66</v>
      </c>
      <c r="N20" s="140">
        <v>1</v>
      </c>
      <c r="O20" s="141" t="s">
        <v>16</v>
      </c>
      <c r="P20" s="157" t="s">
        <v>24</v>
      </c>
      <c r="Q20" s="150">
        <v>1</v>
      </c>
      <c r="R20" s="110" t="s">
        <v>16</v>
      </c>
    </row>
    <row r="21" spans="1:18" ht="18" customHeight="1">
      <c r="A21" s="23" t="s">
        <v>346</v>
      </c>
      <c r="B21" s="89" t="s">
        <v>50</v>
      </c>
      <c r="G21" s="10"/>
      <c r="I21" s="10"/>
      <c r="J21" s="28"/>
      <c r="L21" s="10"/>
      <c r="M21" s="141" t="s">
        <v>298</v>
      </c>
      <c r="N21" s="140">
        <v>1</v>
      </c>
      <c r="O21" s="141" t="s">
        <v>16</v>
      </c>
      <c r="P21" s="157" t="s">
        <v>44</v>
      </c>
      <c r="Q21" s="150">
        <v>1</v>
      </c>
      <c r="R21" s="110" t="s">
        <v>16</v>
      </c>
    </row>
    <row r="22" spans="1:18" ht="18" customHeight="1">
      <c r="A22" s="23" t="s">
        <v>314</v>
      </c>
      <c r="B22" s="89" t="s">
        <v>50</v>
      </c>
      <c r="G22" s="10"/>
      <c r="I22" s="10"/>
      <c r="J22" s="28"/>
      <c r="L22" s="10"/>
      <c r="M22" s="141" t="s">
        <v>62</v>
      </c>
      <c r="N22" s="140">
        <v>1</v>
      </c>
      <c r="O22" s="141" t="s">
        <v>16</v>
      </c>
      <c r="P22" s="139" t="s">
        <v>128</v>
      </c>
      <c r="Q22" s="140">
        <v>1</v>
      </c>
      <c r="R22" s="141" t="s">
        <v>16</v>
      </c>
    </row>
    <row r="23" spans="1:18" ht="18" customHeight="1">
      <c r="A23" s="23" t="s">
        <v>307</v>
      </c>
      <c r="B23" s="89" t="s">
        <v>50</v>
      </c>
      <c r="G23" s="10"/>
      <c r="I23" s="10"/>
      <c r="J23" s="10"/>
      <c r="L23" s="10"/>
      <c r="M23" s="141" t="s">
        <v>217</v>
      </c>
      <c r="N23" s="140">
        <v>1</v>
      </c>
      <c r="O23" s="141" t="s">
        <v>16</v>
      </c>
      <c r="P23" s="139" t="s">
        <v>26</v>
      </c>
      <c r="Q23" s="140">
        <v>1</v>
      </c>
      <c r="R23" s="141" t="s">
        <v>16</v>
      </c>
    </row>
    <row r="24" spans="1:18" ht="18" customHeight="1">
      <c r="A24" s="23" t="s">
        <v>316</v>
      </c>
      <c r="B24" s="89" t="s">
        <v>50</v>
      </c>
      <c r="G24" s="10"/>
      <c r="I24" s="10"/>
      <c r="J24" s="10"/>
      <c r="L24" s="10"/>
      <c r="M24" s="141" t="s">
        <v>119</v>
      </c>
      <c r="N24" s="140">
        <v>1</v>
      </c>
      <c r="O24" s="141" t="s">
        <v>16</v>
      </c>
      <c r="P24" s="10"/>
      <c r="R24" s="10"/>
    </row>
    <row r="25" spans="1:18" ht="18" customHeight="1">
      <c r="A25" s="23" t="s">
        <v>366</v>
      </c>
      <c r="B25" s="89" t="s">
        <v>50</v>
      </c>
      <c r="G25" s="10"/>
      <c r="I25" s="10"/>
      <c r="J25" s="10"/>
      <c r="L25" s="10"/>
      <c r="M25" s="10" t="s">
        <v>113</v>
      </c>
      <c r="N25" s="2">
        <v>1</v>
      </c>
      <c r="O25" s="10" t="s">
        <v>11</v>
      </c>
      <c r="P25" s="10"/>
      <c r="R25" s="10"/>
    </row>
    <row r="26" spans="1:18" ht="18" customHeight="1">
      <c r="A26" s="23" t="s">
        <v>318</v>
      </c>
      <c r="B26" s="89" t="s">
        <v>272</v>
      </c>
      <c r="G26" s="11"/>
      <c r="I26" s="10"/>
      <c r="J26" s="10"/>
      <c r="L26" s="10"/>
      <c r="M26" s="10"/>
      <c r="O26" s="10"/>
      <c r="P26" s="10"/>
      <c r="R26" s="11"/>
    </row>
    <row r="27" spans="1:18" ht="18" customHeight="1">
      <c r="A27" s="23" t="s">
        <v>268</v>
      </c>
      <c r="B27" s="89" t="s">
        <v>272</v>
      </c>
      <c r="G27" s="11"/>
      <c r="H27" s="430">
        <f>SUM(H3:H26)</f>
        <v>29</v>
      </c>
      <c r="I27" s="430"/>
      <c r="J27" s="12"/>
      <c r="K27" s="432">
        <f>SUM(K3:K26)</f>
        <v>29</v>
      </c>
      <c r="L27" s="440"/>
      <c r="M27" s="265"/>
      <c r="N27" s="430">
        <f>SUM(N3:N26)</f>
        <v>29</v>
      </c>
      <c r="O27" s="430"/>
      <c r="P27" s="12"/>
      <c r="Q27" s="432">
        <f>SUM(Q3:Q26)</f>
        <v>29</v>
      </c>
      <c r="R27" s="431"/>
    </row>
    <row r="28" spans="1:18" ht="18" customHeight="1">
      <c r="A28" s="23" t="s">
        <v>317</v>
      </c>
      <c r="B28" s="89" t="s">
        <v>272</v>
      </c>
      <c r="D28" s="433">
        <v>45572</v>
      </c>
      <c r="E28" s="434"/>
      <c r="F28" s="435"/>
      <c r="G28" s="433">
        <v>45573</v>
      </c>
      <c r="H28" s="434"/>
      <c r="I28" s="435"/>
      <c r="J28" s="433">
        <v>45574</v>
      </c>
      <c r="K28" s="442"/>
      <c r="L28" s="451"/>
      <c r="M28" s="433">
        <v>45575</v>
      </c>
      <c r="N28" s="434"/>
      <c r="O28" s="435"/>
      <c r="P28" s="433">
        <v>45576</v>
      </c>
      <c r="Q28" s="434"/>
      <c r="R28" s="439"/>
    </row>
    <row r="29" spans="1:18" ht="18" customHeight="1">
      <c r="A29" s="23" t="s">
        <v>113</v>
      </c>
      <c r="B29" s="89" t="s">
        <v>272</v>
      </c>
      <c r="D29" s="198" t="s">
        <v>1</v>
      </c>
      <c r="E29" s="306" t="s">
        <v>3</v>
      </c>
      <c r="F29" s="49" t="s">
        <v>4</v>
      </c>
      <c r="G29" s="98" t="s">
        <v>1</v>
      </c>
      <c r="H29" s="193" t="s">
        <v>3</v>
      </c>
      <c r="I29" s="233" t="s">
        <v>4</v>
      </c>
      <c r="J29" s="45" t="s">
        <v>1</v>
      </c>
      <c r="K29" s="235" t="s">
        <v>3</v>
      </c>
      <c r="L29" s="153" t="s">
        <v>4</v>
      </c>
      <c r="M29" s="56" t="s">
        <v>1</v>
      </c>
      <c r="N29" s="235" t="s">
        <v>3</v>
      </c>
      <c r="O29" s="193" t="s">
        <v>4</v>
      </c>
      <c r="P29" s="115" t="s">
        <v>1</v>
      </c>
      <c r="Q29" s="153" t="s">
        <v>3</v>
      </c>
      <c r="R29" s="43" t="s">
        <v>4</v>
      </c>
    </row>
    <row r="30" spans="1:18" ht="18" customHeight="1">
      <c r="B30" s="89"/>
      <c r="D30" s="17" t="s">
        <v>7</v>
      </c>
      <c r="E30" s="17">
        <v>1</v>
      </c>
      <c r="F30" s="9" t="s">
        <v>8</v>
      </c>
      <c r="G30" s="2" t="s">
        <v>7</v>
      </c>
      <c r="H30" s="17">
        <v>1</v>
      </c>
      <c r="I30" s="9" t="s">
        <v>8</v>
      </c>
      <c r="J30" s="2" t="s">
        <v>7</v>
      </c>
      <c r="K30" s="9">
        <v>1</v>
      </c>
      <c r="L30" s="2" t="s">
        <v>8</v>
      </c>
      <c r="M30" s="17" t="s">
        <v>10</v>
      </c>
      <c r="N30" s="17">
        <v>1</v>
      </c>
      <c r="O30" s="9" t="s">
        <v>11</v>
      </c>
      <c r="P30" s="28" t="s">
        <v>10</v>
      </c>
      <c r="Q30" s="2">
        <v>1</v>
      </c>
      <c r="R30" s="10" t="s">
        <v>11</v>
      </c>
    </row>
    <row r="31" spans="1:18" ht="18" customHeight="1">
      <c r="B31" s="89"/>
      <c r="D31" s="19" t="s">
        <v>10</v>
      </c>
      <c r="E31" s="19">
        <v>1</v>
      </c>
      <c r="F31" s="10" t="s">
        <v>11</v>
      </c>
      <c r="G31" s="2" t="s">
        <v>13</v>
      </c>
      <c r="H31" s="19">
        <v>2</v>
      </c>
      <c r="I31" s="10"/>
      <c r="J31" s="2" t="s">
        <v>10</v>
      </c>
      <c r="K31" s="10">
        <v>1</v>
      </c>
      <c r="L31" s="2" t="s">
        <v>11</v>
      </c>
      <c r="M31" s="19" t="s">
        <v>13</v>
      </c>
      <c r="N31" s="19">
        <v>2</v>
      </c>
      <c r="O31" s="10"/>
      <c r="P31" s="28" t="s">
        <v>13</v>
      </c>
      <c r="Q31" s="2">
        <v>2</v>
      </c>
      <c r="R31" s="10"/>
    </row>
    <row r="32" spans="1:18" ht="18" customHeight="1">
      <c r="A32" s="231" t="s">
        <v>65</v>
      </c>
      <c r="B32" s="89"/>
      <c r="D32" s="19" t="s">
        <v>13</v>
      </c>
      <c r="E32" s="19">
        <v>2</v>
      </c>
      <c r="F32" s="10"/>
      <c r="G32" s="28" t="s">
        <v>352</v>
      </c>
      <c r="H32" s="2">
        <v>3</v>
      </c>
      <c r="I32" s="10" t="s">
        <v>18</v>
      </c>
      <c r="J32" s="2" t="s">
        <v>58</v>
      </c>
      <c r="K32" s="10">
        <v>1</v>
      </c>
      <c r="L32" s="2" t="s">
        <v>8</v>
      </c>
      <c r="M32" s="149" t="s">
        <v>24</v>
      </c>
      <c r="N32" s="149">
        <v>3</v>
      </c>
      <c r="O32" s="110" t="s">
        <v>16</v>
      </c>
      <c r="P32" s="28" t="s">
        <v>352</v>
      </c>
      <c r="Q32" s="2">
        <v>8</v>
      </c>
      <c r="R32" s="10" t="s">
        <v>18</v>
      </c>
    </row>
    <row r="33" spans="1:18" ht="18" customHeight="1">
      <c r="A33" s="117" t="s">
        <v>67</v>
      </c>
      <c r="D33" s="19" t="s">
        <v>352</v>
      </c>
      <c r="E33" s="19">
        <v>5</v>
      </c>
      <c r="F33" s="10" t="s">
        <v>18</v>
      </c>
      <c r="G33" s="28" t="s">
        <v>345</v>
      </c>
      <c r="H33" s="2">
        <v>1</v>
      </c>
      <c r="I33" s="10" t="s">
        <v>18</v>
      </c>
      <c r="J33" s="2" t="s">
        <v>13</v>
      </c>
      <c r="K33" s="10">
        <v>1</v>
      </c>
      <c r="M33" s="149" t="s">
        <v>20</v>
      </c>
      <c r="N33" s="149">
        <v>2</v>
      </c>
      <c r="O33" s="110" t="s">
        <v>16</v>
      </c>
      <c r="P33" s="28" t="s">
        <v>328</v>
      </c>
      <c r="Q33" s="2">
        <v>9</v>
      </c>
      <c r="R33" s="10" t="s">
        <v>18</v>
      </c>
    </row>
    <row r="34" spans="1:18" ht="18" customHeight="1">
      <c r="A34" s="223" t="s">
        <v>69</v>
      </c>
      <c r="D34" s="19" t="s">
        <v>345</v>
      </c>
      <c r="E34" s="19">
        <v>1</v>
      </c>
      <c r="F34" s="10" t="s">
        <v>18</v>
      </c>
      <c r="G34" s="28" t="s">
        <v>346</v>
      </c>
      <c r="H34" s="2">
        <v>3</v>
      </c>
      <c r="I34" s="10" t="s">
        <v>18</v>
      </c>
      <c r="J34" s="2" t="s">
        <v>352</v>
      </c>
      <c r="K34" s="10">
        <v>5</v>
      </c>
      <c r="L34" s="2" t="s">
        <v>18</v>
      </c>
      <c r="M34" s="149" t="s">
        <v>149</v>
      </c>
      <c r="N34" s="149">
        <v>1</v>
      </c>
      <c r="O34" s="110" t="s">
        <v>16</v>
      </c>
      <c r="P34" s="28" t="s">
        <v>366</v>
      </c>
      <c r="Q34" s="2">
        <v>2</v>
      </c>
      <c r="R34" s="10" t="s">
        <v>18</v>
      </c>
    </row>
    <row r="35" spans="1:18" ht="18" customHeight="1">
      <c r="A35" s="224" t="s">
        <v>70</v>
      </c>
      <c r="D35" s="19" t="s">
        <v>342</v>
      </c>
      <c r="E35" s="19">
        <v>3</v>
      </c>
      <c r="F35" s="10" t="s">
        <v>18</v>
      </c>
      <c r="G35" s="28" t="s">
        <v>342</v>
      </c>
      <c r="H35" s="2">
        <v>3</v>
      </c>
      <c r="I35" s="10" t="s">
        <v>18</v>
      </c>
      <c r="J35" s="2" t="s">
        <v>346</v>
      </c>
      <c r="K35" s="10">
        <v>3</v>
      </c>
      <c r="L35" s="2" t="s">
        <v>18</v>
      </c>
      <c r="M35" s="149" t="s">
        <v>38</v>
      </c>
      <c r="N35" s="149">
        <v>1</v>
      </c>
      <c r="O35" s="110" t="s">
        <v>16</v>
      </c>
      <c r="P35" s="28" t="s">
        <v>350</v>
      </c>
      <c r="Q35" s="2">
        <v>5</v>
      </c>
      <c r="R35" s="10" t="s">
        <v>18</v>
      </c>
    </row>
    <row r="36" spans="1:18" ht="18" customHeight="1">
      <c r="A36" s="127" t="s">
        <v>71</v>
      </c>
      <c r="D36" s="19" t="s">
        <v>328</v>
      </c>
      <c r="E36" s="19">
        <v>4</v>
      </c>
      <c r="F36" s="10" t="s">
        <v>18</v>
      </c>
      <c r="G36" s="28" t="s">
        <v>328</v>
      </c>
      <c r="H36" s="2">
        <v>4</v>
      </c>
      <c r="I36" s="10" t="s">
        <v>18</v>
      </c>
      <c r="J36" s="2" t="s">
        <v>342</v>
      </c>
      <c r="K36" s="10">
        <v>3</v>
      </c>
      <c r="L36" s="2" t="s">
        <v>18</v>
      </c>
      <c r="M36" s="149" t="s">
        <v>28</v>
      </c>
      <c r="N36" s="149">
        <v>1</v>
      </c>
      <c r="O36" s="110" t="s">
        <v>16</v>
      </c>
      <c r="P36" s="28" t="s">
        <v>362</v>
      </c>
      <c r="Q36" s="2">
        <v>1</v>
      </c>
      <c r="R36" s="10" t="s">
        <v>18</v>
      </c>
    </row>
    <row r="37" spans="1:18" ht="18" customHeight="1">
      <c r="A37" s="234" t="s">
        <v>72</v>
      </c>
      <c r="D37" s="19" t="s">
        <v>350</v>
      </c>
      <c r="E37" s="19">
        <v>4</v>
      </c>
      <c r="F37" s="10" t="s">
        <v>18</v>
      </c>
      <c r="G37" s="28" t="s">
        <v>350</v>
      </c>
      <c r="H37" s="2">
        <v>6</v>
      </c>
      <c r="I37" s="10" t="s">
        <v>18</v>
      </c>
      <c r="J37" s="2" t="s">
        <v>328</v>
      </c>
      <c r="K37" s="10">
        <v>4</v>
      </c>
      <c r="L37" s="2" t="s">
        <v>18</v>
      </c>
      <c r="M37" s="149" t="s">
        <v>111</v>
      </c>
      <c r="N37" s="149">
        <v>1</v>
      </c>
      <c r="O37" s="110" t="s">
        <v>16</v>
      </c>
      <c r="P37" s="28" t="s">
        <v>344</v>
      </c>
      <c r="Q37" s="2">
        <v>1</v>
      </c>
      <c r="R37" s="10" t="s">
        <v>18</v>
      </c>
    </row>
    <row r="38" spans="1:18" ht="18" customHeight="1">
      <c r="D38" s="19" t="s">
        <v>366</v>
      </c>
      <c r="E38" s="19">
        <v>6</v>
      </c>
      <c r="F38" s="10" t="s">
        <v>18</v>
      </c>
      <c r="G38" s="28" t="s">
        <v>366</v>
      </c>
      <c r="H38" s="2">
        <v>5</v>
      </c>
      <c r="I38" s="10" t="s">
        <v>18</v>
      </c>
      <c r="J38" s="2" t="s">
        <v>350</v>
      </c>
      <c r="K38" s="10">
        <v>3</v>
      </c>
      <c r="L38" s="2" t="s">
        <v>18</v>
      </c>
      <c r="M38" s="149" t="s">
        <v>109</v>
      </c>
      <c r="N38" s="149">
        <v>1</v>
      </c>
      <c r="O38" s="110" t="s">
        <v>16</v>
      </c>
      <c r="P38" s="28"/>
      <c r="R38" s="10"/>
    </row>
    <row r="39" spans="1:18" ht="18" customHeight="1">
      <c r="D39" s="19" t="s">
        <v>346</v>
      </c>
      <c r="E39" s="19">
        <v>2</v>
      </c>
      <c r="F39" s="10" t="s">
        <v>18</v>
      </c>
      <c r="G39" s="2" t="s">
        <v>113</v>
      </c>
      <c r="H39" s="19">
        <v>1</v>
      </c>
      <c r="I39" s="10" t="s">
        <v>11</v>
      </c>
      <c r="J39" s="2" t="s">
        <v>366</v>
      </c>
      <c r="K39" s="10">
        <v>7</v>
      </c>
      <c r="L39" s="2" t="s">
        <v>18</v>
      </c>
      <c r="M39" s="149" t="s">
        <v>40</v>
      </c>
      <c r="N39" s="149">
        <v>1</v>
      </c>
      <c r="O39" s="110" t="s">
        <v>16</v>
      </c>
      <c r="P39" s="28"/>
      <c r="R39" s="10"/>
    </row>
    <row r="40" spans="1:18" ht="18" customHeight="1">
      <c r="D40" s="19"/>
      <c r="E40" s="19"/>
      <c r="F40" s="10"/>
      <c r="H40" s="19"/>
      <c r="I40" s="10"/>
      <c r="K40" s="10"/>
      <c r="M40" s="149" t="s">
        <v>15</v>
      </c>
      <c r="N40" s="149">
        <v>3</v>
      </c>
      <c r="O40" s="110" t="s">
        <v>16</v>
      </c>
      <c r="P40" s="28"/>
      <c r="R40" s="10"/>
    </row>
    <row r="41" spans="1:18" ht="18" customHeight="1">
      <c r="D41" s="19"/>
      <c r="E41" s="19"/>
      <c r="F41" s="10"/>
      <c r="H41" s="19"/>
      <c r="I41" s="10"/>
      <c r="K41" s="10"/>
      <c r="M41" s="161" t="s">
        <v>42</v>
      </c>
      <c r="N41" s="161">
        <v>1</v>
      </c>
      <c r="O41" s="141" t="s">
        <v>16</v>
      </c>
      <c r="P41" s="28"/>
      <c r="R41" s="10"/>
    </row>
    <row r="42" spans="1:18" ht="18" customHeight="1">
      <c r="D42" s="19"/>
      <c r="E42" s="19"/>
      <c r="F42" s="10"/>
      <c r="H42" s="19"/>
      <c r="I42" s="10"/>
      <c r="K42" s="10"/>
      <c r="M42" s="19" t="s">
        <v>362</v>
      </c>
      <c r="N42" s="19">
        <v>1</v>
      </c>
      <c r="O42" s="10" t="s">
        <v>18</v>
      </c>
      <c r="P42" s="28"/>
      <c r="R42" s="10"/>
    </row>
    <row r="43" spans="1:18" ht="18" customHeight="1">
      <c r="D43" s="19"/>
      <c r="E43" s="19"/>
      <c r="F43" s="10"/>
      <c r="H43" s="19"/>
      <c r="I43" s="10"/>
      <c r="K43" s="10"/>
      <c r="M43" s="19" t="s">
        <v>344</v>
      </c>
      <c r="N43" s="19">
        <v>2</v>
      </c>
      <c r="O43" s="10" t="s">
        <v>18</v>
      </c>
      <c r="P43" s="28"/>
      <c r="R43" s="10"/>
    </row>
    <row r="44" spans="1:18" ht="18" customHeight="1">
      <c r="D44" s="19"/>
      <c r="E44" s="19"/>
      <c r="F44" s="10"/>
      <c r="H44" s="19"/>
      <c r="I44" s="10"/>
      <c r="K44" s="10"/>
      <c r="M44" s="19" t="s">
        <v>370</v>
      </c>
      <c r="N44" s="19">
        <v>1</v>
      </c>
      <c r="O44" s="10" t="s">
        <v>18</v>
      </c>
      <c r="P44" s="28"/>
      <c r="R44" s="10"/>
    </row>
    <row r="45" spans="1:18" ht="18" customHeight="1">
      <c r="D45" s="19"/>
      <c r="E45" s="19"/>
      <c r="F45" s="10"/>
      <c r="H45" s="19"/>
      <c r="I45" s="10"/>
      <c r="K45" s="10"/>
      <c r="M45" s="19" t="s">
        <v>352</v>
      </c>
      <c r="N45" s="19">
        <v>4</v>
      </c>
      <c r="O45" s="10" t="s">
        <v>18</v>
      </c>
      <c r="P45" s="28"/>
      <c r="R45" s="10"/>
    </row>
    <row r="46" spans="1:18" ht="18" customHeight="1">
      <c r="D46" s="19"/>
      <c r="E46" s="19"/>
      <c r="F46" s="10"/>
      <c r="H46" s="19"/>
      <c r="I46" s="10"/>
      <c r="K46" s="10"/>
      <c r="M46" s="19" t="s">
        <v>342</v>
      </c>
      <c r="N46" s="19">
        <v>2</v>
      </c>
      <c r="O46" s="10" t="s">
        <v>18</v>
      </c>
      <c r="P46" s="28"/>
      <c r="R46" s="10"/>
    </row>
    <row r="47" spans="1:18" ht="18" customHeight="1">
      <c r="D47" s="19"/>
      <c r="E47" s="19"/>
      <c r="F47" s="10"/>
      <c r="H47" s="19"/>
      <c r="I47" s="10"/>
      <c r="K47" s="10"/>
      <c r="M47" s="19" t="s">
        <v>346</v>
      </c>
      <c r="N47" s="19">
        <v>1</v>
      </c>
      <c r="O47" s="10" t="s">
        <v>18</v>
      </c>
      <c r="P47" s="28"/>
      <c r="R47" s="10"/>
    </row>
    <row r="48" spans="1:18" ht="18" customHeight="1">
      <c r="D48" s="192"/>
      <c r="E48" s="192"/>
      <c r="F48" s="72"/>
      <c r="G48" s="173"/>
      <c r="H48" s="192"/>
      <c r="I48" s="72"/>
      <c r="J48" s="173"/>
      <c r="K48" s="72"/>
      <c r="L48" s="76"/>
      <c r="M48" s="192"/>
      <c r="N48" s="192"/>
      <c r="O48" s="72"/>
      <c r="P48" s="114"/>
      <c r="Q48" s="173"/>
      <c r="R48" s="72"/>
    </row>
    <row r="49" spans="4:18" ht="18" customHeight="1">
      <c r="D49" s="11"/>
      <c r="E49" s="436">
        <f>SUM(E28:E48)</f>
        <v>29</v>
      </c>
      <c r="F49" s="436"/>
      <c r="G49" s="78"/>
      <c r="H49" s="436">
        <f>SUM(H29:H48)</f>
        <v>29</v>
      </c>
      <c r="I49" s="436"/>
      <c r="J49" s="78"/>
      <c r="K49" s="436">
        <f>SUM(K30:K48)</f>
        <v>29</v>
      </c>
      <c r="L49" s="430"/>
      <c r="M49" s="11"/>
      <c r="N49" s="436">
        <f>SUM(N30:N48)</f>
        <v>29</v>
      </c>
      <c r="O49" s="436"/>
      <c r="P49" s="78"/>
      <c r="Q49" s="430">
        <f>SUM(Q30:Q48)</f>
        <v>29</v>
      </c>
      <c r="R49" s="431"/>
    </row>
    <row r="50" spans="4:18" ht="18" customHeight="1">
      <c r="D50" s="441">
        <v>45579</v>
      </c>
      <c r="E50" s="434"/>
      <c r="F50" s="456"/>
      <c r="G50" s="441">
        <v>45580</v>
      </c>
      <c r="H50" s="434"/>
      <c r="I50" s="456"/>
      <c r="J50" s="441">
        <v>45581</v>
      </c>
      <c r="K50" s="434"/>
      <c r="L50" s="456"/>
      <c r="M50" s="441">
        <v>45582</v>
      </c>
      <c r="N50" s="434"/>
      <c r="O50" s="456"/>
      <c r="P50" s="441">
        <v>45583</v>
      </c>
      <c r="Q50" s="434"/>
      <c r="R50" s="456"/>
    </row>
    <row r="51" spans="4:18" ht="18" customHeight="1">
      <c r="D51" s="266" t="s">
        <v>1</v>
      </c>
      <c r="E51" s="267" t="s">
        <v>3</v>
      </c>
      <c r="F51" s="268" t="s">
        <v>4</v>
      </c>
      <c r="G51" s="158" t="s">
        <v>1</v>
      </c>
      <c r="H51" s="175" t="s">
        <v>3</v>
      </c>
      <c r="I51" s="191" t="s">
        <v>4</v>
      </c>
      <c r="J51" s="98" t="s">
        <v>1</v>
      </c>
      <c r="K51" s="153" t="s">
        <v>3</v>
      </c>
      <c r="L51" s="43" t="s">
        <v>4</v>
      </c>
      <c r="M51" s="240" t="s">
        <v>1</v>
      </c>
      <c r="N51" s="175" t="s">
        <v>3</v>
      </c>
      <c r="O51" s="191" t="s">
        <v>4</v>
      </c>
      <c r="P51" s="56" t="s">
        <v>1</v>
      </c>
      <c r="Q51" s="171" t="s">
        <v>3</v>
      </c>
      <c r="R51" s="31" t="s">
        <v>4</v>
      </c>
    </row>
    <row r="52" spans="4:18" ht="18" customHeight="1">
      <c r="D52" s="269"/>
      <c r="E52" s="270" t="s">
        <v>126</v>
      </c>
      <c r="F52" s="269"/>
      <c r="G52" s="9" t="s">
        <v>10</v>
      </c>
      <c r="H52" s="2">
        <v>7</v>
      </c>
      <c r="I52" s="9" t="s">
        <v>11</v>
      </c>
      <c r="J52" s="28" t="s">
        <v>10</v>
      </c>
      <c r="K52" s="2">
        <v>6</v>
      </c>
      <c r="L52" s="19" t="s">
        <v>11</v>
      </c>
      <c r="M52" s="9" t="s">
        <v>7</v>
      </c>
      <c r="N52" s="2">
        <v>1</v>
      </c>
      <c r="O52" s="17" t="s">
        <v>8</v>
      </c>
      <c r="P52" s="9" t="s">
        <v>7</v>
      </c>
      <c r="Q52" s="2">
        <v>1</v>
      </c>
      <c r="R52" s="9" t="s">
        <v>8</v>
      </c>
    </row>
    <row r="53" spans="4:18" ht="18" customHeight="1">
      <c r="D53" s="271"/>
      <c r="E53" s="272"/>
      <c r="F53" s="271"/>
      <c r="G53" s="10" t="s">
        <v>13</v>
      </c>
      <c r="H53" s="2">
        <v>4</v>
      </c>
      <c r="I53" s="10"/>
      <c r="J53" s="28" t="s">
        <v>13</v>
      </c>
      <c r="K53" s="2">
        <v>6</v>
      </c>
      <c r="L53" s="19"/>
      <c r="M53" s="10" t="s">
        <v>10</v>
      </c>
      <c r="N53" s="2">
        <v>6</v>
      </c>
      <c r="O53" s="19" t="s">
        <v>11</v>
      </c>
      <c r="P53" s="10" t="s">
        <v>10</v>
      </c>
      <c r="Q53" s="2">
        <v>6</v>
      </c>
      <c r="R53" s="10" t="s">
        <v>11</v>
      </c>
    </row>
    <row r="54" spans="4:18" ht="18" customHeight="1">
      <c r="D54" s="271"/>
      <c r="E54" s="272"/>
      <c r="F54" s="271"/>
      <c r="G54" s="10" t="s">
        <v>352</v>
      </c>
      <c r="H54" s="2">
        <v>4</v>
      </c>
      <c r="I54" s="10" t="s">
        <v>18</v>
      </c>
      <c r="J54" s="10" t="s">
        <v>352</v>
      </c>
      <c r="K54" s="2">
        <v>2</v>
      </c>
      <c r="L54" s="19" t="s">
        <v>18</v>
      </c>
      <c r="M54" s="10" t="s">
        <v>13</v>
      </c>
      <c r="N54" s="2">
        <v>6</v>
      </c>
      <c r="O54" s="19"/>
      <c r="P54" s="10" t="s">
        <v>13</v>
      </c>
      <c r="Q54" s="2">
        <v>4</v>
      </c>
      <c r="R54" s="10"/>
    </row>
    <row r="55" spans="4:18" ht="18" customHeight="1">
      <c r="D55" s="271"/>
      <c r="E55" s="272"/>
      <c r="F55" s="271"/>
      <c r="G55" s="10" t="s">
        <v>328</v>
      </c>
      <c r="H55" s="2">
        <v>4</v>
      </c>
      <c r="I55" s="10" t="s">
        <v>18</v>
      </c>
      <c r="J55" s="10" t="s">
        <v>366</v>
      </c>
      <c r="K55" s="2">
        <v>4</v>
      </c>
      <c r="L55" s="19" t="s">
        <v>18</v>
      </c>
      <c r="M55" s="10" t="s">
        <v>98</v>
      </c>
      <c r="N55" s="2">
        <v>4</v>
      </c>
      <c r="O55" s="19" t="s">
        <v>16</v>
      </c>
      <c r="P55" s="10" t="s">
        <v>123</v>
      </c>
      <c r="Q55" s="2">
        <v>3</v>
      </c>
      <c r="R55" s="10" t="s">
        <v>16</v>
      </c>
    </row>
    <row r="56" spans="4:18" ht="18" customHeight="1">
      <c r="D56" s="271"/>
      <c r="E56" s="272"/>
      <c r="F56" s="271"/>
      <c r="G56" s="10" t="s">
        <v>366</v>
      </c>
      <c r="H56" s="2">
        <v>4</v>
      </c>
      <c r="I56" s="10" t="s">
        <v>18</v>
      </c>
      <c r="J56" s="10" t="s">
        <v>350</v>
      </c>
      <c r="K56" s="2">
        <v>7</v>
      </c>
      <c r="L56" s="19" t="s">
        <v>18</v>
      </c>
      <c r="M56" s="10" t="s">
        <v>84</v>
      </c>
      <c r="N56" s="2">
        <v>3</v>
      </c>
      <c r="O56" s="19" t="s">
        <v>16</v>
      </c>
      <c r="P56" s="10" t="s">
        <v>81</v>
      </c>
      <c r="Q56" s="2">
        <v>2</v>
      </c>
      <c r="R56" s="10" t="s">
        <v>16</v>
      </c>
    </row>
    <row r="57" spans="4:18" ht="19.5" customHeight="1">
      <c r="D57" s="271"/>
      <c r="E57" s="272"/>
      <c r="F57" s="271"/>
      <c r="G57" s="10" t="s">
        <v>342</v>
      </c>
      <c r="H57" s="2">
        <v>3</v>
      </c>
      <c r="I57" s="19" t="s">
        <v>18</v>
      </c>
      <c r="J57" s="10" t="s">
        <v>328</v>
      </c>
      <c r="K57" s="2">
        <v>4</v>
      </c>
      <c r="L57" s="19" t="s">
        <v>18</v>
      </c>
      <c r="M57" s="10" t="s">
        <v>22</v>
      </c>
      <c r="N57" s="2">
        <v>3</v>
      </c>
      <c r="O57" s="19" t="s">
        <v>16</v>
      </c>
      <c r="P57" s="10" t="s">
        <v>275</v>
      </c>
      <c r="Q57" s="2">
        <v>3</v>
      </c>
      <c r="R57" s="10" t="s">
        <v>16</v>
      </c>
    </row>
    <row r="58" spans="4:18" ht="18" customHeight="1">
      <c r="D58" s="271"/>
      <c r="E58" s="272"/>
      <c r="F58" s="271"/>
      <c r="G58" s="10" t="s">
        <v>350</v>
      </c>
      <c r="H58" s="2">
        <v>3</v>
      </c>
      <c r="I58" s="10" t="s">
        <v>18</v>
      </c>
      <c r="J58" s="10"/>
      <c r="L58" s="19"/>
      <c r="M58" s="10" t="s">
        <v>161</v>
      </c>
      <c r="N58" s="2">
        <v>3</v>
      </c>
      <c r="O58" s="19" t="s">
        <v>16</v>
      </c>
      <c r="P58" s="10" t="s">
        <v>93</v>
      </c>
      <c r="Q58" s="2">
        <v>2</v>
      </c>
      <c r="R58" s="10" t="s">
        <v>16</v>
      </c>
    </row>
    <row r="59" spans="4:18" ht="18" customHeight="1">
      <c r="D59" s="271"/>
      <c r="E59" s="272"/>
      <c r="F59" s="271"/>
      <c r="G59" s="28"/>
      <c r="I59" s="10"/>
      <c r="J59" s="28"/>
      <c r="L59" s="19"/>
      <c r="M59" s="10" t="s">
        <v>366</v>
      </c>
      <c r="N59" s="2">
        <v>2</v>
      </c>
      <c r="O59" s="19" t="s">
        <v>18</v>
      </c>
      <c r="P59" s="10" t="s">
        <v>159</v>
      </c>
      <c r="Q59" s="2">
        <v>2</v>
      </c>
      <c r="R59" s="10" t="s">
        <v>16</v>
      </c>
    </row>
    <row r="60" spans="4:18" ht="18" customHeight="1">
      <c r="D60" s="271"/>
      <c r="E60" s="272"/>
      <c r="F60" s="271"/>
      <c r="G60" s="10"/>
      <c r="I60" s="10"/>
      <c r="J60" s="10"/>
      <c r="L60" s="19"/>
      <c r="M60" s="10" t="s">
        <v>328</v>
      </c>
      <c r="N60" s="2">
        <v>1</v>
      </c>
      <c r="O60" s="19" t="s">
        <v>18</v>
      </c>
      <c r="P60" s="10" t="s">
        <v>190</v>
      </c>
      <c r="Q60" s="2">
        <v>2</v>
      </c>
      <c r="R60" s="10" t="s">
        <v>16</v>
      </c>
    </row>
    <row r="61" spans="4:18" ht="18" customHeight="1">
      <c r="D61" s="271"/>
      <c r="E61" s="272"/>
      <c r="F61" s="271"/>
      <c r="G61" s="28"/>
      <c r="I61" s="10"/>
      <c r="J61" s="28"/>
      <c r="L61" s="19"/>
      <c r="M61" s="10"/>
      <c r="O61" s="19"/>
      <c r="P61" s="10" t="s">
        <v>167</v>
      </c>
      <c r="Q61" s="2">
        <v>2</v>
      </c>
      <c r="R61" s="10" t="s">
        <v>16</v>
      </c>
    </row>
    <row r="62" spans="4:18" ht="18" customHeight="1">
      <c r="D62" s="271"/>
      <c r="E62" s="272"/>
      <c r="F62" s="271"/>
      <c r="G62" s="28"/>
      <c r="I62" s="10"/>
      <c r="J62" s="28"/>
      <c r="L62" s="19"/>
      <c r="M62" s="10"/>
      <c r="O62" s="19"/>
      <c r="P62" s="10" t="s">
        <v>273</v>
      </c>
      <c r="Q62" s="2">
        <v>2</v>
      </c>
      <c r="R62" s="10" t="s">
        <v>16</v>
      </c>
    </row>
    <row r="63" spans="4:18" ht="18" customHeight="1">
      <c r="D63" s="271"/>
      <c r="E63" s="272"/>
      <c r="F63" s="271"/>
      <c r="G63" s="72"/>
      <c r="H63" s="173"/>
      <c r="I63" s="72"/>
      <c r="J63" s="73"/>
      <c r="K63" s="173"/>
      <c r="L63" s="192"/>
      <c r="M63" s="11"/>
      <c r="N63" s="54"/>
      <c r="O63" s="25"/>
      <c r="P63" s="72"/>
      <c r="Q63" s="76"/>
      <c r="R63" s="72"/>
    </row>
    <row r="64" spans="4:18" ht="18" customHeight="1">
      <c r="D64" s="292"/>
      <c r="E64" s="488"/>
      <c r="F64" s="489"/>
      <c r="G64" s="78"/>
      <c r="H64" s="430">
        <f>SUM(H52:H63)</f>
        <v>29</v>
      </c>
      <c r="I64" s="430"/>
      <c r="J64" s="9"/>
      <c r="K64" s="479">
        <f>SUM(K52:K63)</f>
        <v>29</v>
      </c>
      <c r="L64" s="479"/>
      <c r="M64" s="11"/>
      <c r="N64" s="430">
        <f>SUM(N52:N63)</f>
        <v>29</v>
      </c>
      <c r="O64" s="436"/>
      <c r="P64" s="10"/>
      <c r="Q64" s="479">
        <f>SUM(Q52:Q63)</f>
        <v>29</v>
      </c>
      <c r="R64" s="453"/>
    </row>
    <row r="65" spans="4:21" ht="18" customHeight="1">
      <c r="D65" s="441">
        <v>45586</v>
      </c>
      <c r="E65" s="434"/>
      <c r="F65" s="434"/>
      <c r="G65" s="441">
        <v>45587</v>
      </c>
      <c r="H65" s="434"/>
      <c r="I65" s="434"/>
      <c r="J65" s="441">
        <v>45588</v>
      </c>
      <c r="K65" s="434"/>
      <c r="L65" s="434"/>
      <c r="M65" s="441">
        <v>45589</v>
      </c>
      <c r="N65" s="434"/>
      <c r="O65" s="434"/>
      <c r="P65" s="433">
        <v>45590</v>
      </c>
      <c r="Q65" s="434"/>
      <c r="R65" s="435"/>
    </row>
    <row r="66" spans="4:21" ht="18" customHeight="1">
      <c r="D66" s="198" t="s">
        <v>1</v>
      </c>
      <c r="E66" s="239" t="s">
        <v>3</v>
      </c>
      <c r="F66" s="196" t="s">
        <v>4</v>
      </c>
      <c r="G66" s="198" t="s">
        <v>1</v>
      </c>
      <c r="H66" s="221" t="s">
        <v>3</v>
      </c>
      <c r="I66" s="43" t="s">
        <v>4</v>
      </c>
      <c r="J66" s="198" t="s">
        <v>1</v>
      </c>
      <c r="K66" s="221" t="s">
        <v>3</v>
      </c>
      <c r="L66" s="105" t="s">
        <v>4</v>
      </c>
      <c r="M66" s="198" t="s">
        <v>1</v>
      </c>
      <c r="N66" s="221" t="s">
        <v>3</v>
      </c>
      <c r="O66" s="105" t="s">
        <v>4</v>
      </c>
      <c r="P66" s="198" t="s">
        <v>1</v>
      </c>
      <c r="Q66" s="221" t="s">
        <v>3</v>
      </c>
      <c r="R66" s="169" t="s">
        <v>4</v>
      </c>
    </row>
    <row r="67" spans="4:21" ht="18" customHeight="1">
      <c r="D67" s="9" t="s">
        <v>7</v>
      </c>
      <c r="E67" s="2">
        <v>1</v>
      </c>
      <c r="F67" s="17" t="s">
        <v>8</v>
      </c>
      <c r="G67" s="9" t="s">
        <v>7</v>
      </c>
      <c r="H67" s="2">
        <v>1</v>
      </c>
      <c r="I67" s="17" t="s">
        <v>8</v>
      </c>
      <c r="J67" s="9" t="s">
        <v>7</v>
      </c>
      <c r="K67" s="2">
        <v>1</v>
      </c>
      <c r="L67" s="19" t="s">
        <v>8</v>
      </c>
      <c r="M67" s="9" t="s">
        <v>7</v>
      </c>
      <c r="N67" s="2">
        <v>1</v>
      </c>
      <c r="O67" s="19" t="s">
        <v>8</v>
      </c>
      <c r="P67" s="9" t="s">
        <v>7</v>
      </c>
      <c r="Q67" s="2">
        <v>1</v>
      </c>
      <c r="R67" s="9" t="s">
        <v>8</v>
      </c>
    </row>
    <row r="68" spans="4:21" ht="18" customHeight="1">
      <c r="D68" s="10" t="s">
        <v>10</v>
      </c>
      <c r="E68" s="2">
        <v>8</v>
      </c>
      <c r="F68" s="19" t="s">
        <v>11</v>
      </c>
      <c r="G68" s="10" t="s">
        <v>10</v>
      </c>
      <c r="H68" s="2">
        <v>7</v>
      </c>
      <c r="I68" s="19" t="s">
        <v>11</v>
      </c>
      <c r="J68" s="10" t="s">
        <v>10</v>
      </c>
      <c r="K68" s="2">
        <v>1</v>
      </c>
      <c r="L68" s="19" t="s">
        <v>11</v>
      </c>
      <c r="M68" s="10" t="s">
        <v>10</v>
      </c>
      <c r="N68" s="2">
        <v>10</v>
      </c>
      <c r="O68" s="19" t="s">
        <v>11</v>
      </c>
      <c r="P68" s="10" t="s">
        <v>10</v>
      </c>
      <c r="Q68" s="2">
        <v>8</v>
      </c>
      <c r="R68" s="10" t="s">
        <v>11</v>
      </c>
    </row>
    <row r="69" spans="4:21" ht="18" customHeight="1">
      <c r="D69" s="10" t="s">
        <v>13</v>
      </c>
      <c r="E69" s="2">
        <v>1</v>
      </c>
      <c r="F69" s="19"/>
      <c r="G69" s="10" t="s">
        <v>13</v>
      </c>
      <c r="H69" s="2">
        <v>2</v>
      </c>
      <c r="I69" s="19"/>
      <c r="J69" s="10" t="s">
        <v>13</v>
      </c>
      <c r="K69" s="2">
        <v>1</v>
      </c>
      <c r="L69" s="19"/>
      <c r="M69" s="10" t="s">
        <v>13</v>
      </c>
      <c r="N69" s="2">
        <v>2</v>
      </c>
      <c r="O69" s="19"/>
      <c r="P69" s="10" t="s">
        <v>13</v>
      </c>
      <c r="Q69" s="2">
        <v>1</v>
      </c>
      <c r="R69" s="10"/>
    </row>
    <row r="70" spans="4:21" ht="18" customHeight="1">
      <c r="D70" s="10" t="s">
        <v>74</v>
      </c>
      <c r="E70" s="2">
        <v>4</v>
      </c>
      <c r="F70" s="19" t="s">
        <v>16</v>
      </c>
      <c r="G70" s="10" t="s">
        <v>74</v>
      </c>
      <c r="H70" s="2">
        <v>2</v>
      </c>
      <c r="I70" s="19" t="s">
        <v>16</v>
      </c>
      <c r="J70" s="10" t="s">
        <v>58</v>
      </c>
      <c r="K70" s="2">
        <v>1</v>
      </c>
      <c r="L70" s="19" t="s">
        <v>8</v>
      </c>
      <c r="M70" s="10" t="s">
        <v>347</v>
      </c>
      <c r="N70" s="2">
        <v>3</v>
      </c>
      <c r="O70" s="19" t="s">
        <v>18</v>
      </c>
      <c r="P70" s="10" t="s">
        <v>347</v>
      </c>
      <c r="Q70" s="2">
        <v>5</v>
      </c>
      <c r="R70" s="10" t="s">
        <v>18</v>
      </c>
      <c r="T70"/>
      <c r="U70"/>
    </row>
    <row r="71" spans="4:21" ht="18" customHeight="1">
      <c r="D71" s="10" t="s">
        <v>328</v>
      </c>
      <c r="E71" s="2">
        <v>4</v>
      </c>
      <c r="F71" s="19" t="s">
        <v>18</v>
      </c>
      <c r="G71" s="141" t="s">
        <v>75</v>
      </c>
      <c r="H71" s="140">
        <v>1</v>
      </c>
      <c r="I71" s="161" t="s">
        <v>16</v>
      </c>
      <c r="J71" s="10" t="s">
        <v>74</v>
      </c>
      <c r="K71" s="2">
        <v>3</v>
      </c>
      <c r="L71" s="19" t="s">
        <v>16</v>
      </c>
      <c r="M71" s="10" t="s">
        <v>350</v>
      </c>
      <c r="N71" s="2">
        <v>2</v>
      </c>
      <c r="O71" s="19" t="s">
        <v>18</v>
      </c>
      <c r="P71" s="10" t="s">
        <v>366</v>
      </c>
      <c r="Q71" s="2">
        <v>4</v>
      </c>
      <c r="R71" s="10" t="s">
        <v>18</v>
      </c>
      <c r="T71"/>
      <c r="U71"/>
    </row>
    <row r="72" spans="4:21" ht="18" customHeight="1">
      <c r="D72" s="10" t="s">
        <v>347</v>
      </c>
      <c r="E72" s="2">
        <v>4</v>
      </c>
      <c r="F72" s="19" t="s">
        <v>18</v>
      </c>
      <c r="G72" s="10" t="s">
        <v>348</v>
      </c>
      <c r="H72" s="2">
        <v>3</v>
      </c>
      <c r="I72" s="19" t="s">
        <v>18</v>
      </c>
      <c r="J72" s="141" t="s">
        <v>290</v>
      </c>
      <c r="K72" s="140">
        <v>3</v>
      </c>
      <c r="L72" s="161" t="s">
        <v>16</v>
      </c>
      <c r="M72" s="141" t="s">
        <v>75</v>
      </c>
      <c r="N72" s="140">
        <v>1</v>
      </c>
      <c r="O72" s="161" t="s">
        <v>16</v>
      </c>
      <c r="P72" s="10" t="s">
        <v>352</v>
      </c>
      <c r="Q72" s="2">
        <v>3</v>
      </c>
      <c r="R72" s="10" t="s">
        <v>18</v>
      </c>
      <c r="T72"/>
      <c r="U72"/>
    </row>
    <row r="73" spans="4:21" ht="18" customHeight="1">
      <c r="D73" s="10" t="s">
        <v>352</v>
      </c>
      <c r="E73" s="2">
        <v>4</v>
      </c>
      <c r="F73" s="19" t="s">
        <v>18</v>
      </c>
      <c r="G73" s="10" t="s">
        <v>347</v>
      </c>
      <c r="H73" s="2">
        <v>3</v>
      </c>
      <c r="I73" s="19" t="s">
        <v>18</v>
      </c>
      <c r="J73" s="10" t="s">
        <v>307</v>
      </c>
      <c r="K73" s="2">
        <v>1</v>
      </c>
      <c r="L73" s="19" t="s">
        <v>16</v>
      </c>
      <c r="M73" s="10" t="s">
        <v>327</v>
      </c>
      <c r="N73" s="2">
        <v>1</v>
      </c>
      <c r="O73" s="19" t="s">
        <v>18</v>
      </c>
      <c r="P73" s="10" t="s">
        <v>342</v>
      </c>
      <c r="Q73" s="2">
        <v>1</v>
      </c>
      <c r="R73" s="10" t="s">
        <v>18</v>
      </c>
      <c r="T73"/>
      <c r="U73"/>
    </row>
    <row r="74" spans="4:21" ht="18" customHeight="1">
      <c r="D74" s="10" t="s">
        <v>366</v>
      </c>
      <c r="E74" s="2">
        <v>3</v>
      </c>
      <c r="F74" s="19" t="s">
        <v>18</v>
      </c>
      <c r="G74" s="10" t="s">
        <v>352</v>
      </c>
      <c r="H74" s="2">
        <v>2</v>
      </c>
      <c r="I74" s="19" t="s">
        <v>18</v>
      </c>
      <c r="J74" s="10" t="s">
        <v>316</v>
      </c>
      <c r="K74" s="2">
        <v>1</v>
      </c>
      <c r="L74" s="19" t="s">
        <v>16</v>
      </c>
      <c r="M74" s="10" t="s">
        <v>348</v>
      </c>
      <c r="N74" s="2">
        <v>2</v>
      </c>
      <c r="O74" s="19" t="s">
        <v>18</v>
      </c>
      <c r="P74" s="10" t="s">
        <v>328</v>
      </c>
      <c r="Q74" s="2">
        <v>3</v>
      </c>
      <c r="R74" s="10" t="s">
        <v>18</v>
      </c>
      <c r="T74"/>
      <c r="U74"/>
    </row>
    <row r="75" spans="4:21" ht="18" customHeight="1">
      <c r="D75" s="10"/>
      <c r="F75" s="19"/>
      <c r="G75" s="10" t="s">
        <v>349</v>
      </c>
      <c r="H75" s="2">
        <v>2</v>
      </c>
      <c r="I75" s="19" t="s">
        <v>18</v>
      </c>
      <c r="J75" s="10" t="s">
        <v>291</v>
      </c>
      <c r="K75" s="2">
        <v>1</v>
      </c>
      <c r="L75" s="19" t="s">
        <v>16</v>
      </c>
      <c r="M75" s="10" t="s">
        <v>352</v>
      </c>
      <c r="N75" s="2">
        <v>2</v>
      </c>
      <c r="O75" s="19" t="s">
        <v>18</v>
      </c>
      <c r="P75" s="10" t="s">
        <v>87</v>
      </c>
      <c r="Q75" s="2">
        <v>3</v>
      </c>
      <c r="R75" s="10" t="s">
        <v>16</v>
      </c>
      <c r="T75"/>
      <c r="U75"/>
    </row>
    <row r="76" spans="4:21" ht="18" customHeight="1">
      <c r="D76" s="10"/>
      <c r="F76" s="19"/>
      <c r="G76" s="10" t="s">
        <v>342</v>
      </c>
      <c r="H76" s="2">
        <v>2</v>
      </c>
      <c r="I76" s="19" t="s">
        <v>18</v>
      </c>
      <c r="J76" s="10" t="s">
        <v>318</v>
      </c>
      <c r="K76" s="2">
        <v>1</v>
      </c>
      <c r="L76" s="19" t="s">
        <v>16</v>
      </c>
      <c r="M76" s="10" t="s">
        <v>349</v>
      </c>
      <c r="N76" s="2">
        <v>2</v>
      </c>
      <c r="O76" s="19" t="s">
        <v>18</v>
      </c>
      <c r="P76" s="10"/>
      <c r="R76" s="10"/>
      <c r="T76"/>
      <c r="U76"/>
    </row>
    <row r="77" spans="4:21" ht="18" customHeight="1">
      <c r="D77" s="10"/>
      <c r="F77" s="19"/>
      <c r="G77" s="10" t="s">
        <v>328</v>
      </c>
      <c r="H77" s="2">
        <v>2</v>
      </c>
      <c r="I77" s="19" t="s">
        <v>18</v>
      </c>
      <c r="J77" s="10" t="s">
        <v>367</v>
      </c>
      <c r="K77" s="2">
        <v>1</v>
      </c>
      <c r="L77" s="19" t="s">
        <v>16</v>
      </c>
      <c r="M77" s="10" t="s">
        <v>342</v>
      </c>
      <c r="N77" s="2">
        <v>1</v>
      </c>
      <c r="O77" s="19" t="s">
        <v>18</v>
      </c>
      <c r="P77" s="10"/>
      <c r="R77" s="10"/>
      <c r="T77"/>
      <c r="U77"/>
    </row>
    <row r="78" spans="4:21" ht="18" customHeight="1">
      <c r="D78" s="10"/>
      <c r="F78" s="19"/>
      <c r="G78" s="10" t="s">
        <v>366</v>
      </c>
      <c r="H78" s="2">
        <v>2</v>
      </c>
      <c r="I78" s="19" t="s">
        <v>18</v>
      </c>
      <c r="J78" s="10" t="s">
        <v>340</v>
      </c>
      <c r="K78" s="2">
        <v>4</v>
      </c>
      <c r="L78" s="19" t="s">
        <v>16</v>
      </c>
      <c r="M78" s="10" t="s">
        <v>366</v>
      </c>
      <c r="N78" s="2">
        <v>2</v>
      </c>
      <c r="O78" s="19" t="s">
        <v>18</v>
      </c>
      <c r="P78" s="10"/>
      <c r="R78" s="10"/>
      <c r="T78"/>
      <c r="U78"/>
    </row>
    <row r="79" spans="4:21" ht="18" customHeight="1">
      <c r="D79" s="10"/>
      <c r="F79" s="19"/>
      <c r="G79" s="10"/>
      <c r="I79" s="19"/>
      <c r="J79" s="10" t="s">
        <v>268</v>
      </c>
      <c r="K79" s="2">
        <v>1</v>
      </c>
      <c r="L79" s="19" t="s">
        <v>16</v>
      </c>
      <c r="M79" s="10"/>
      <c r="O79" s="19"/>
      <c r="P79" s="10"/>
      <c r="R79" s="10"/>
      <c r="T79"/>
      <c r="U79"/>
    </row>
    <row r="80" spans="4:21" ht="18" customHeight="1">
      <c r="D80" s="10"/>
      <c r="F80" s="19"/>
      <c r="G80" s="10"/>
      <c r="I80" s="19"/>
      <c r="J80" s="10" t="s">
        <v>15</v>
      </c>
      <c r="K80" s="2">
        <v>2</v>
      </c>
      <c r="L80" s="19" t="s">
        <v>16</v>
      </c>
      <c r="M80" s="10"/>
      <c r="O80" s="19"/>
      <c r="P80" s="10"/>
      <c r="R80" s="10"/>
      <c r="T80"/>
      <c r="U80"/>
    </row>
    <row r="81" spans="4:21" ht="18" customHeight="1">
      <c r="D81" s="10"/>
      <c r="F81" s="19"/>
      <c r="G81" s="10"/>
      <c r="I81" s="19"/>
      <c r="J81" s="141" t="s">
        <v>75</v>
      </c>
      <c r="K81" s="140">
        <v>1</v>
      </c>
      <c r="L81" s="161" t="s">
        <v>16</v>
      </c>
      <c r="M81" s="10"/>
      <c r="O81" s="19"/>
      <c r="P81" s="10"/>
      <c r="R81" s="10"/>
      <c r="T81"/>
      <c r="U81"/>
    </row>
    <row r="82" spans="4:21" ht="18" customHeight="1">
      <c r="D82" s="10"/>
      <c r="F82" s="19"/>
      <c r="G82" s="10"/>
      <c r="I82" s="19"/>
      <c r="J82" s="10" t="s">
        <v>347</v>
      </c>
      <c r="K82" s="2">
        <v>6</v>
      </c>
      <c r="L82" s="19" t="s">
        <v>18</v>
      </c>
      <c r="M82" s="10"/>
      <c r="O82" s="19"/>
      <c r="P82" s="10"/>
      <c r="R82" s="10"/>
      <c r="T82"/>
      <c r="U82"/>
    </row>
    <row r="83" spans="4:21" ht="18" customHeight="1">
      <c r="D83" s="72"/>
      <c r="E83" s="76"/>
      <c r="F83" s="192"/>
      <c r="G83" s="11"/>
      <c r="I83" s="19"/>
      <c r="J83" s="72"/>
      <c r="K83" s="76"/>
      <c r="L83" s="63"/>
      <c r="M83" s="72"/>
      <c r="N83" s="76"/>
      <c r="O83" s="63"/>
      <c r="P83" s="72"/>
      <c r="Q83" s="76"/>
      <c r="R83" s="72"/>
    </row>
    <row r="84" spans="4:21" ht="18" customHeight="1">
      <c r="D84" s="10"/>
      <c r="E84" s="479">
        <f>SUM(E67:E83)</f>
        <v>29</v>
      </c>
      <c r="F84" s="493"/>
      <c r="G84" s="11"/>
      <c r="H84" s="430">
        <f>SUM(H67:H83)</f>
        <v>29</v>
      </c>
      <c r="I84" s="440"/>
      <c r="J84" s="11"/>
      <c r="K84" s="430">
        <f>SUM(K67:K83)</f>
        <v>29</v>
      </c>
      <c r="L84" s="440"/>
      <c r="M84" s="11"/>
      <c r="N84" s="430">
        <f>SUM(N67:N83)</f>
        <v>29</v>
      </c>
      <c r="O84" s="440"/>
      <c r="P84" s="25"/>
      <c r="Q84" s="432">
        <f>SUM(Q67:Q83)</f>
        <v>29</v>
      </c>
      <c r="R84" s="431"/>
    </row>
    <row r="85" spans="4:21" ht="18" customHeight="1">
      <c r="D85" s="433">
        <v>45593</v>
      </c>
      <c r="E85" s="434"/>
      <c r="F85" s="439"/>
      <c r="G85" s="433">
        <v>45594</v>
      </c>
      <c r="H85" s="434"/>
      <c r="I85" s="439"/>
      <c r="J85" s="433">
        <v>45595</v>
      </c>
      <c r="K85" s="434"/>
      <c r="L85" s="439"/>
      <c r="M85" s="433">
        <v>45596</v>
      </c>
      <c r="N85" s="434"/>
      <c r="O85" s="439"/>
    </row>
    <row r="86" spans="4:21" ht="18" customHeight="1">
      <c r="D86" s="198" t="s">
        <v>1</v>
      </c>
      <c r="E86" s="221" t="s">
        <v>3</v>
      </c>
      <c r="F86" s="43" t="s">
        <v>4</v>
      </c>
      <c r="G86" s="198" t="s">
        <v>1</v>
      </c>
      <c r="H86" s="221" t="s">
        <v>3</v>
      </c>
      <c r="I86" s="43" t="s">
        <v>4</v>
      </c>
      <c r="J86" s="198" t="s">
        <v>1</v>
      </c>
      <c r="K86" s="221" t="s">
        <v>3</v>
      </c>
      <c r="L86" s="43" t="s">
        <v>4</v>
      </c>
      <c r="M86" s="198" t="s">
        <v>1</v>
      </c>
      <c r="N86" s="221" t="s">
        <v>3</v>
      </c>
      <c r="O86" s="31" t="s">
        <v>4</v>
      </c>
    </row>
    <row r="87" spans="4:21" ht="18" customHeight="1">
      <c r="D87" s="9" t="s">
        <v>7</v>
      </c>
      <c r="E87" s="2">
        <v>1</v>
      </c>
      <c r="F87" s="17" t="s">
        <v>8</v>
      </c>
      <c r="G87" s="9" t="s">
        <v>7</v>
      </c>
      <c r="H87" s="2">
        <v>1</v>
      </c>
      <c r="I87" s="17" t="s">
        <v>8</v>
      </c>
      <c r="J87" s="9" t="s">
        <v>7</v>
      </c>
      <c r="K87" s="2">
        <v>1</v>
      </c>
      <c r="L87" s="19" t="s">
        <v>8</v>
      </c>
      <c r="M87" s="9" t="s">
        <v>7</v>
      </c>
      <c r="N87" s="2">
        <v>1</v>
      </c>
      <c r="O87" s="9" t="s">
        <v>8</v>
      </c>
    </row>
    <row r="88" spans="4:21" ht="18" customHeight="1">
      <c r="D88" s="10" t="s">
        <v>10</v>
      </c>
      <c r="E88" s="2">
        <v>8</v>
      </c>
      <c r="F88" s="19" t="s">
        <v>11</v>
      </c>
      <c r="G88" s="10" t="s">
        <v>10</v>
      </c>
      <c r="H88" s="2">
        <v>7</v>
      </c>
      <c r="I88" s="19" t="s">
        <v>11</v>
      </c>
      <c r="J88" s="10" t="s">
        <v>10</v>
      </c>
      <c r="K88" s="2">
        <v>1</v>
      </c>
      <c r="L88" s="19" t="s">
        <v>11</v>
      </c>
      <c r="M88" s="10" t="s">
        <v>10</v>
      </c>
      <c r="N88" s="2">
        <v>9</v>
      </c>
      <c r="O88" s="10" t="s">
        <v>11</v>
      </c>
    </row>
    <row r="89" spans="4:21" ht="18" customHeight="1">
      <c r="D89" s="10" t="s">
        <v>13</v>
      </c>
      <c r="E89" s="2">
        <v>3</v>
      </c>
      <c r="F89" s="19"/>
      <c r="G89" s="10" t="s">
        <v>13</v>
      </c>
      <c r="H89" s="2">
        <v>4</v>
      </c>
      <c r="I89" s="19"/>
      <c r="J89" s="10" t="s">
        <v>13</v>
      </c>
      <c r="K89" s="2">
        <v>3</v>
      </c>
      <c r="L89" s="19"/>
      <c r="M89" s="10" t="s">
        <v>13</v>
      </c>
      <c r="N89" s="2">
        <v>2</v>
      </c>
      <c r="O89" s="10"/>
    </row>
    <row r="90" spans="4:21" ht="18" customHeight="1">
      <c r="D90" s="137" t="s">
        <v>82</v>
      </c>
      <c r="E90" s="148">
        <v>2</v>
      </c>
      <c r="F90" s="182" t="s">
        <v>16</v>
      </c>
      <c r="G90" s="137" t="s">
        <v>125</v>
      </c>
      <c r="H90" s="148">
        <v>2</v>
      </c>
      <c r="I90" s="182" t="s">
        <v>16</v>
      </c>
      <c r="J90" s="10" t="s">
        <v>58</v>
      </c>
      <c r="K90" s="2">
        <v>1</v>
      </c>
      <c r="L90" s="19" t="s">
        <v>8</v>
      </c>
      <c r="M90" s="10" t="s">
        <v>58</v>
      </c>
      <c r="N90" s="2">
        <v>1</v>
      </c>
      <c r="O90" s="10" t="s">
        <v>8</v>
      </c>
    </row>
    <row r="91" spans="4:21" ht="18" customHeight="1">
      <c r="D91" s="137" t="s">
        <v>24</v>
      </c>
      <c r="E91" s="148">
        <v>1</v>
      </c>
      <c r="F91" s="182" t="s">
        <v>16</v>
      </c>
      <c r="G91" s="137" t="s">
        <v>174</v>
      </c>
      <c r="H91" s="148">
        <v>1</v>
      </c>
      <c r="I91" s="182" t="s">
        <v>16</v>
      </c>
      <c r="J91" s="10" t="s">
        <v>347</v>
      </c>
      <c r="K91" s="2">
        <v>11</v>
      </c>
      <c r="L91" s="19" t="s">
        <v>18</v>
      </c>
      <c r="M91" s="10" t="s">
        <v>347</v>
      </c>
      <c r="N91" s="2">
        <v>10</v>
      </c>
      <c r="O91" s="10" t="s">
        <v>18</v>
      </c>
    </row>
    <row r="92" spans="4:21" ht="18" customHeight="1">
      <c r="D92" s="137" t="s">
        <v>252</v>
      </c>
      <c r="E92" s="148">
        <v>2</v>
      </c>
      <c r="F92" s="182" t="s">
        <v>16</v>
      </c>
      <c r="G92" s="137" t="s">
        <v>159</v>
      </c>
      <c r="H92" s="148">
        <v>1</v>
      </c>
      <c r="I92" s="182" t="s">
        <v>16</v>
      </c>
      <c r="J92" s="10" t="s">
        <v>350</v>
      </c>
      <c r="K92" s="2">
        <v>4</v>
      </c>
      <c r="L92" s="19" t="s">
        <v>18</v>
      </c>
      <c r="M92" s="137" t="s">
        <v>125</v>
      </c>
      <c r="N92" s="148">
        <v>3</v>
      </c>
      <c r="O92" s="137" t="s">
        <v>16</v>
      </c>
    </row>
    <row r="93" spans="4:21" ht="18" customHeight="1">
      <c r="D93" s="137" t="s">
        <v>251</v>
      </c>
      <c r="E93" s="148">
        <v>2</v>
      </c>
      <c r="F93" s="182" t="s">
        <v>16</v>
      </c>
      <c r="G93" s="137" t="s">
        <v>162</v>
      </c>
      <c r="H93" s="148">
        <v>1</v>
      </c>
      <c r="I93" s="182" t="s">
        <v>16</v>
      </c>
      <c r="J93" s="10" t="s">
        <v>352</v>
      </c>
      <c r="K93" s="2">
        <v>5</v>
      </c>
      <c r="L93" s="19" t="s">
        <v>18</v>
      </c>
      <c r="M93" s="137" t="s">
        <v>26</v>
      </c>
      <c r="N93" s="148">
        <v>3</v>
      </c>
      <c r="O93" s="137" t="s">
        <v>16</v>
      </c>
    </row>
    <row r="94" spans="4:21" ht="18" customHeight="1">
      <c r="D94" s="137" t="s">
        <v>80</v>
      </c>
      <c r="E94" s="148">
        <v>2</v>
      </c>
      <c r="F94" s="182" t="s">
        <v>16</v>
      </c>
      <c r="G94" s="137" t="s">
        <v>251</v>
      </c>
      <c r="H94" s="148">
        <v>2</v>
      </c>
      <c r="I94" s="182" t="s">
        <v>16</v>
      </c>
      <c r="J94" s="10" t="s">
        <v>328</v>
      </c>
      <c r="K94" s="2">
        <v>2</v>
      </c>
      <c r="L94" s="19" t="s">
        <v>18</v>
      </c>
      <c r="M94" s="10"/>
      <c r="O94" s="10"/>
    </row>
    <row r="95" spans="4:21" ht="18" customHeight="1">
      <c r="D95" s="137" t="s">
        <v>26</v>
      </c>
      <c r="E95" s="148">
        <v>2</v>
      </c>
      <c r="F95" s="182" t="s">
        <v>16</v>
      </c>
      <c r="G95" s="137" t="s">
        <v>80</v>
      </c>
      <c r="H95" s="148">
        <v>2</v>
      </c>
      <c r="I95" s="182" t="s">
        <v>16</v>
      </c>
      <c r="J95" s="10" t="s">
        <v>366</v>
      </c>
      <c r="K95" s="2">
        <v>1</v>
      </c>
      <c r="L95" s="19" t="s">
        <v>18</v>
      </c>
      <c r="M95" s="10"/>
      <c r="O95" s="10"/>
    </row>
    <row r="96" spans="4:21" ht="18" customHeight="1">
      <c r="D96" s="137" t="s">
        <v>163</v>
      </c>
      <c r="E96" s="148">
        <v>1</v>
      </c>
      <c r="F96" s="182" t="s">
        <v>16</v>
      </c>
      <c r="G96" s="137" t="s">
        <v>26</v>
      </c>
      <c r="H96" s="148">
        <v>1</v>
      </c>
      <c r="I96" s="182" t="s">
        <v>16</v>
      </c>
      <c r="J96" s="10"/>
      <c r="L96" s="19"/>
      <c r="M96" s="10"/>
      <c r="O96" s="10"/>
    </row>
    <row r="97" spans="4:15" ht="18" customHeight="1">
      <c r="D97" s="137" t="s">
        <v>256</v>
      </c>
      <c r="E97" s="148">
        <v>2</v>
      </c>
      <c r="F97" s="182" t="s">
        <v>16</v>
      </c>
      <c r="G97" s="10" t="s">
        <v>22</v>
      </c>
      <c r="H97" s="2">
        <v>1</v>
      </c>
      <c r="I97" s="19" t="s">
        <v>16</v>
      </c>
      <c r="J97" s="10"/>
      <c r="L97" s="19"/>
      <c r="M97" s="10"/>
      <c r="O97" s="10"/>
    </row>
    <row r="98" spans="4:15" ht="18" customHeight="1">
      <c r="D98" s="10" t="s">
        <v>352</v>
      </c>
      <c r="E98" s="2">
        <v>1</v>
      </c>
      <c r="F98" s="19" t="s">
        <v>18</v>
      </c>
      <c r="G98" s="10" t="s">
        <v>79</v>
      </c>
      <c r="H98" s="2">
        <v>1</v>
      </c>
      <c r="I98" s="19" t="s">
        <v>16</v>
      </c>
      <c r="J98" s="10"/>
      <c r="L98" s="19"/>
      <c r="M98" s="10"/>
      <c r="O98" s="10"/>
    </row>
    <row r="99" spans="4:15" ht="18" customHeight="1">
      <c r="D99" s="10" t="s">
        <v>347</v>
      </c>
      <c r="E99" s="2">
        <v>2</v>
      </c>
      <c r="F99" s="19" t="s">
        <v>18</v>
      </c>
      <c r="G99" s="10" t="s">
        <v>93</v>
      </c>
      <c r="H99" s="2">
        <v>1</v>
      </c>
      <c r="I99" s="19" t="s">
        <v>16</v>
      </c>
      <c r="J99" s="10"/>
      <c r="L99" s="19"/>
      <c r="M99" s="10"/>
      <c r="O99" s="10"/>
    </row>
    <row r="100" spans="4:15" ht="18" customHeight="1">
      <c r="D100" s="10"/>
      <c r="F100" s="19"/>
      <c r="G100" s="10" t="s">
        <v>120</v>
      </c>
      <c r="H100" s="2">
        <v>1</v>
      </c>
      <c r="I100" s="19" t="s">
        <v>16</v>
      </c>
      <c r="J100" s="10"/>
      <c r="L100" s="19"/>
      <c r="M100" s="10"/>
      <c r="O100" s="10"/>
    </row>
    <row r="101" spans="4:15" ht="18" customHeight="1">
      <c r="D101" s="10"/>
      <c r="F101" s="19"/>
      <c r="G101" s="10" t="s">
        <v>92</v>
      </c>
      <c r="H101" s="2">
        <v>1</v>
      </c>
      <c r="I101" s="19" t="s">
        <v>16</v>
      </c>
      <c r="J101" s="10"/>
      <c r="L101" s="19"/>
      <c r="M101" s="10"/>
      <c r="O101" s="10"/>
    </row>
    <row r="102" spans="4:15" ht="18" customHeight="1">
      <c r="D102" s="10"/>
      <c r="F102" s="19"/>
      <c r="G102" s="10" t="s">
        <v>366</v>
      </c>
      <c r="H102" s="2">
        <v>1</v>
      </c>
      <c r="I102" s="19" t="s">
        <v>18</v>
      </c>
      <c r="J102" s="10"/>
      <c r="L102" s="19"/>
      <c r="M102" s="10"/>
      <c r="O102" s="10"/>
    </row>
    <row r="103" spans="4:15" ht="18" customHeight="1">
      <c r="D103" s="10"/>
      <c r="F103" s="19"/>
      <c r="G103" s="10" t="s">
        <v>342</v>
      </c>
      <c r="H103" s="2">
        <v>1</v>
      </c>
      <c r="I103" s="19" t="s">
        <v>18</v>
      </c>
      <c r="J103" s="10"/>
      <c r="L103" s="19"/>
      <c r="M103" s="10"/>
      <c r="O103" s="10"/>
    </row>
    <row r="104" spans="4:15" ht="18" customHeight="1">
      <c r="D104" s="72"/>
      <c r="E104" s="76"/>
      <c r="F104" s="63"/>
      <c r="G104" s="72"/>
      <c r="H104" s="76"/>
      <c r="I104" s="63"/>
      <c r="J104" s="72"/>
      <c r="K104" s="76"/>
      <c r="L104" s="63"/>
      <c r="M104" s="72"/>
      <c r="N104" s="76"/>
      <c r="O104" s="72"/>
    </row>
    <row r="105" spans="4:15" ht="18" customHeight="1">
      <c r="D105" s="25"/>
      <c r="E105" s="432">
        <f>SUM(E87:E104)</f>
        <v>29</v>
      </c>
      <c r="F105" s="440"/>
      <c r="G105" s="25"/>
      <c r="H105" s="432">
        <f>SUM(H87:H104)</f>
        <v>29</v>
      </c>
      <c r="I105" s="440"/>
      <c r="J105" s="25"/>
      <c r="K105" s="432">
        <f>SUM(K87:K104)</f>
        <v>29</v>
      </c>
      <c r="L105" s="440"/>
      <c r="M105" s="25"/>
      <c r="N105" s="432">
        <f>SUM(N87:N104)</f>
        <v>29</v>
      </c>
      <c r="O105" s="431"/>
    </row>
  </sheetData>
  <mergeCells count="47">
    <mergeCell ref="A1:B1"/>
    <mergeCell ref="G1:I1"/>
    <mergeCell ref="J1:L1"/>
    <mergeCell ref="M1:O1"/>
    <mergeCell ref="P1:R1"/>
    <mergeCell ref="H27:I27"/>
    <mergeCell ref="K27:L27"/>
    <mergeCell ref="N27:O27"/>
    <mergeCell ref="Q27:R27"/>
    <mergeCell ref="D28:F28"/>
    <mergeCell ref="G28:I28"/>
    <mergeCell ref="J28:L28"/>
    <mergeCell ref="M28:O28"/>
    <mergeCell ref="P28:R28"/>
    <mergeCell ref="D50:F50"/>
    <mergeCell ref="G50:I50"/>
    <mergeCell ref="J50:L50"/>
    <mergeCell ref="M50:O50"/>
    <mergeCell ref="P50:R50"/>
    <mergeCell ref="E49:F49"/>
    <mergeCell ref="H49:I49"/>
    <mergeCell ref="K49:L49"/>
    <mergeCell ref="N49:O49"/>
    <mergeCell ref="Q49:R49"/>
    <mergeCell ref="D65:F65"/>
    <mergeCell ref="G65:I65"/>
    <mergeCell ref="J65:L65"/>
    <mergeCell ref="M65:O65"/>
    <mergeCell ref="P65:R65"/>
    <mergeCell ref="E64:F64"/>
    <mergeCell ref="H64:I64"/>
    <mergeCell ref="K64:L64"/>
    <mergeCell ref="N64:O64"/>
    <mergeCell ref="Q64:R64"/>
    <mergeCell ref="E84:F84"/>
    <mergeCell ref="H84:I84"/>
    <mergeCell ref="K84:L84"/>
    <mergeCell ref="N84:O84"/>
    <mergeCell ref="Q84:R84"/>
    <mergeCell ref="E105:F105"/>
    <mergeCell ref="G85:I85"/>
    <mergeCell ref="J85:L85"/>
    <mergeCell ref="M85:O85"/>
    <mergeCell ref="H105:I105"/>
    <mergeCell ref="K105:L105"/>
    <mergeCell ref="N105:O105"/>
    <mergeCell ref="D85:F85"/>
  </mergeCells>
  <conditionalFormatting sqref="A3:A6">
    <cfRule type="duplicateValues" dxfId="818" priority="6738"/>
  </conditionalFormatting>
  <conditionalFormatting sqref="A3:A14">
    <cfRule type="duplicateValues" dxfId="817" priority="5624"/>
  </conditionalFormatting>
  <conditionalFormatting sqref="A3:A32">
    <cfRule type="duplicateValues" dxfId="816" priority="1187"/>
  </conditionalFormatting>
  <conditionalFormatting sqref="A7:A14">
    <cfRule type="duplicateValues" dxfId="815" priority="5625"/>
    <cfRule type="duplicateValues" dxfId="814" priority="5634"/>
  </conditionalFormatting>
  <conditionalFormatting sqref="A15">
    <cfRule type="duplicateValues" dxfId="813" priority="5615"/>
    <cfRule type="duplicateValues" dxfId="812" priority="5616"/>
    <cfRule type="duplicateValues" dxfId="811" priority="5617"/>
  </conditionalFormatting>
  <conditionalFormatting sqref="A15:A16">
    <cfRule type="duplicateValues" dxfId="810" priority="5608"/>
  </conditionalFormatting>
  <conditionalFormatting sqref="A15:A22">
    <cfRule type="duplicateValues" dxfId="809" priority="5607"/>
    <cfRule type="duplicateValues" dxfId="808" priority="5609"/>
    <cfRule type="duplicateValues" dxfId="807" priority="5623"/>
  </conditionalFormatting>
  <conditionalFormatting sqref="A16:A17">
    <cfRule type="duplicateValues" dxfId="806" priority="5600"/>
    <cfRule type="duplicateValues" dxfId="805" priority="5601"/>
  </conditionalFormatting>
  <conditionalFormatting sqref="A17:A19">
    <cfRule type="duplicateValues" dxfId="804" priority="2304"/>
    <cfRule type="duplicateValues" dxfId="803" priority="2306"/>
    <cfRule type="duplicateValues" dxfId="802" priority="2305"/>
  </conditionalFormatting>
  <conditionalFormatting sqref="A18:A19">
    <cfRule type="duplicateValues" dxfId="801" priority="2298"/>
  </conditionalFormatting>
  <conditionalFormatting sqref="A20:A22">
    <cfRule type="duplicateValues" dxfId="800" priority="2292"/>
    <cfRule type="duplicateValues" dxfId="799" priority="2291"/>
  </conditionalFormatting>
  <conditionalFormatting sqref="A23">
    <cfRule type="duplicateValues" dxfId="798" priority="1230"/>
    <cfRule type="duplicateValues" dxfId="797" priority="1229"/>
    <cfRule type="duplicateValues" dxfId="796" priority="1231"/>
  </conditionalFormatting>
  <conditionalFormatting sqref="A23:A27">
    <cfRule type="duplicateValues" dxfId="795" priority="1234"/>
    <cfRule type="duplicateValues" dxfId="794" priority="1232"/>
  </conditionalFormatting>
  <conditionalFormatting sqref="A24">
    <cfRule type="duplicateValues" dxfId="793" priority="1228"/>
  </conditionalFormatting>
  <conditionalFormatting sqref="A24:A27">
    <cfRule type="duplicateValues" dxfId="792" priority="1233"/>
  </conditionalFormatting>
  <conditionalFormatting sqref="A25">
    <cfRule type="duplicateValues" dxfId="791" priority="1222"/>
    <cfRule type="duplicateValues" dxfId="790" priority="1112"/>
    <cfRule type="duplicateValues" dxfId="789" priority="1113"/>
    <cfRule type="duplicateValues" dxfId="788" priority="1114"/>
    <cfRule type="duplicateValues" dxfId="787" priority="1221"/>
  </conditionalFormatting>
  <conditionalFormatting sqref="A26">
    <cfRule type="duplicateValues" dxfId="786" priority="11"/>
    <cfRule type="duplicateValues" dxfId="785" priority="9"/>
    <cfRule type="duplicateValues" dxfId="784" priority="10"/>
    <cfRule type="duplicateValues" dxfId="783" priority="1111"/>
    <cfRule type="duplicateValues" dxfId="782" priority="7"/>
    <cfRule type="duplicateValues" dxfId="781" priority="8"/>
  </conditionalFormatting>
  <conditionalFormatting sqref="A26:A31">
    <cfRule type="duplicateValues" dxfId="780" priority="1087"/>
    <cfRule type="duplicateValues" dxfId="779" priority="1085"/>
    <cfRule type="duplicateValues" dxfId="778" priority="1086"/>
  </conditionalFormatting>
  <conditionalFormatting sqref="A27">
    <cfRule type="cellIs" dxfId="777" priority="12" operator="equal">
      <formula>"Low"</formula>
    </cfRule>
    <cfRule type="duplicateValues" dxfId="776" priority="6"/>
    <cfRule type="cellIs" dxfId="775" priority="13" operator="equal">
      <formula>"Medium"</formula>
    </cfRule>
    <cfRule type="duplicateValues" dxfId="774" priority="1110"/>
    <cfRule type="duplicateValues" dxfId="773" priority="1109"/>
    <cfRule type="cellIs" dxfId="772" priority="14" operator="equal">
      <formula>"High"</formula>
    </cfRule>
  </conditionalFormatting>
  <conditionalFormatting sqref="A28">
    <cfRule type="duplicateValues" dxfId="771" priority="5"/>
    <cfRule type="duplicateValues" dxfId="770" priority="4"/>
  </conditionalFormatting>
  <conditionalFormatting sqref="A29">
    <cfRule type="duplicateValues" dxfId="769" priority="1082"/>
    <cfRule type="duplicateValues" dxfId="768" priority="1083"/>
    <cfRule type="duplicateValues" dxfId="767" priority="1084"/>
    <cfRule type="duplicateValues" dxfId="766" priority="1081"/>
    <cfRule type="cellIs" dxfId="765" priority="16" operator="equal">
      <formula>"Medium"</formula>
    </cfRule>
    <cfRule type="cellIs" dxfId="764" priority="15" operator="equal">
      <formula>"Low"</formula>
    </cfRule>
    <cfRule type="duplicateValues" dxfId="763" priority="1080"/>
  </conditionalFormatting>
  <conditionalFormatting sqref="A29:A30">
    <cfRule type="cellIs" dxfId="762" priority="17" operator="equal">
      <formula>"High"</formula>
    </cfRule>
  </conditionalFormatting>
  <conditionalFormatting sqref="A30">
    <cfRule type="cellIs" dxfId="761" priority="52790" operator="equal">
      <formula>"Medium"</formula>
    </cfRule>
    <cfRule type="cellIs" dxfId="760" priority="52789" operator="equal">
      <formula>"Low"</formula>
    </cfRule>
    <cfRule type="duplicateValues" dxfId="759" priority="1079"/>
  </conditionalFormatting>
  <conditionalFormatting sqref="A31">
    <cfRule type="duplicateValues" dxfId="758" priority="1077"/>
    <cfRule type="duplicateValues" dxfId="757" priority="1078"/>
  </conditionalFormatting>
  <conditionalFormatting sqref="A32">
    <cfRule type="cellIs" dxfId="756" priority="2" operator="equal">
      <formula>"Medium"</formula>
    </cfRule>
    <cfRule type="cellIs" dxfId="755" priority="1" operator="equal">
      <formula>"Low"</formula>
    </cfRule>
  </conditionalFormatting>
  <conditionalFormatting sqref="A32:A37">
    <cfRule type="cellIs" dxfId="754" priority="3" operator="equal">
      <formula>"High"</formula>
    </cfRule>
    <cfRule type="cellIs" dxfId="753" priority="52793" operator="equal">
      <formula>"Medium"</formula>
    </cfRule>
    <cfRule type="cellIs" dxfId="752" priority="52792" operator="equal">
      <formula>"Low"</formula>
    </cfRule>
  </conditionalFormatting>
  <conditionalFormatting sqref="A34">
    <cfRule type="cellIs" dxfId="751" priority="1088" operator="equal">
      <formula>"Low"</formula>
    </cfRule>
    <cfRule type="cellIs" dxfId="750" priority="1089" operator="equal">
      <formula>"Medium"</formula>
    </cfRule>
  </conditionalFormatting>
  <conditionalFormatting sqref="B3:B32">
    <cfRule type="containsText" dxfId="749" priority="1225" operator="containsText" text="Scheduled">
      <formula>NOT(ISERROR(SEARCH("Scheduled",B3)))</formula>
    </cfRule>
    <cfRule type="containsText" dxfId="748" priority="1226" operator="containsText" text="In progress">
      <formula>NOT(ISERROR(SEARCH("In progress",B3)))</formula>
    </cfRule>
    <cfRule type="containsText" dxfId="747" priority="1227" operator="containsText" text="Done">
      <formula>NOT(ISERROR(SEARCH("Done",B3)))</formula>
    </cfRule>
    <cfRule type="containsText" dxfId="746" priority="1224" operator="containsText" text="FP still unfinished">
      <formula>NOT(ISERROR(SEARCH("FP still unfinished",B3)))</formula>
    </cfRule>
    <cfRule type="cellIs" dxfId="745" priority="1223" operator="equal">
      <formula>"Pending"</formula>
    </cfRule>
  </conditionalFormatting>
  <conditionalFormatting sqref="D39:F39">
    <cfRule type="cellIs" dxfId="744" priority="16476" operator="equal">
      <formula>"High"</formula>
    </cfRule>
    <cfRule type="cellIs" dxfId="743" priority="16475" operator="equal">
      <formula>"Medium"</formula>
    </cfRule>
    <cfRule type="cellIs" dxfId="742" priority="16474" operator="equal">
      <formula>"Low"</formula>
    </cfRule>
  </conditionalFormatting>
  <conditionalFormatting sqref="D58:F59">
    <cfRule type="cellIs" dxfId="741" priority="52739" operator="equal">
      <formula>"Medium"</formula>
    </cfRule>
    <cfRule type="cellIs" dxfId="740" priority="52738" operator="equal">
      <formula>"Low"</formula>
    </cfRule>
    <cfRule type="cellIs" dxfId="739" priority="52740" operator="equal">
      <formula>"High"</formula>
    </cfRule>
  </conditionalFormatting>
  <conditionalFormatting sqref="D72:F73">
    <cfRule type="cellIs" dxfId="738" priority="665" operator="equal">
      <formula>"High"</formula>
    </cfRule>
    <cfRule type="cellIs" dxfId="737" priority="663" operator="equal">
      <formula>"Low"</formula>
    </cfRule>
    <cfRule type="cellIs" dxfId="736" priority="664" operator="equal">
      <formula>"Medium"</formula>
    </cfRule>
  </conditionalFormatting>
  <conditionalFormatting sqref="D75:F75">
    <cfRule type="cellIs" dxfId="735" priority="1168" operator="equal">
      <formula>"High"</formula>
    </cfRule>
    <cfRule type="cellIs" dxfId="734" priority="1167" operator="equal">
      <formula>"Medium"</formula>
    </cfRule>
    <cfRule type="cellIs" dxfId="733" priority="1166" operator="equal">
      <formula>"Low"</formula>
    </cfRule>
  </conditionalFormatting>
  <conditionalFormatting sqref="D91:F94">
    <cfRule type="cellIs" dxfId="732" priority="501" operator="equal">
      <formula>"Low"</formula>
    </cfRule>
    <cfRule type="cellIs" dxfId="731" priority="502" operator="equal">
      <formula>"Medium"</formula>
    </cfRule>
    <cfRule type="cellIs" dxfId="730" priority="503" operator="equal">
      <formula>"High"</formula>
    </cfRule>
  </conditionalFormatting>
  <conditionalFormatting sqref="D98:F98">
    <cfRule type="cellIs" dxfId="729" priority="1091" operator="equal">
      <formula>"Low"</formula>
    </cfRule>
    <cfRule type="cellIs" dxfId="728" priority="1093" operator="equal">
      <formula>"High"</formula>
    </cfRule>
    <cfRule type="cellIs" dxfId="727" priority="1092" operator="equal">
      <formula>"Medium"</formula>
    </cfRule>
  </conditionalFormatting>
  <conditionalFormatting sqref="D79:I79">
    <cfRule type="cellIs" dxfId="726" priority="1076" operator="equal">
      <formula>"High"</formula>
    </cfRule>
    <cfRule type="cellIs" dxfId="725" priority="1075" operator="equal">
      <formula>"Medium"</formula>
    </cfRule>
    <cfRule type="cellIs" dxfId="724" priority="1074" operator="equal">
      <formula>"Low"</formula>
    </cfRule>
  </conditionalFormatting>
  <conditionalFormatting sqref="D56:O56">
    <cfRule type="cellIs" dxfId="723" priority="10995" operator="equal">
      <formula>"High"</formula>
    </cfRule>
    <cfRule type="cellIs" dxfId="722" priority="10994" operator="equal">
      <formula>"Medium"</formula>
    </cfRule>
    <cfRule type="cellIs" dxfId="721" priority="10993" operator="equal">
      <formula>"Low"</formula>
    </cfRule>
  </conditionalFormatting>
  <conditionalFormatting sqref="G12:H13">
    <cfRule type="cellIs" dxfId="720" priority="23061" operator="equal">
      <formula>"High"</formula>
    </cfRule>
    <cfRule type="cellIs" dxfId="719" priority="23060" operator="equal">
      <formula>"Medium"</formula>
    </cfRule>
    <cfRule type="cellIs" dxfId="718" priority="23059" operator="equal">
      <formula>"Low"</formula>
    </cfRule>
  </conditionalFormatting>
  <conditionalFormatting sqref="G8:I8">
    <cfRule type="cellIs" dxfId="717" priority="28311" operator="equal">
      <formula>"High"</formula>
    </cfRule>
    <cfRule type="cellIs" dxfId="716" priority="28310" operator="equal">
      <formula>"Medium"</formula>
    </cfRule>
    <cfRule type="cellIs" dxfId="715" priority="28309" operator="equal">
      <formula>"Low"</formula>
    </cfRule>
  </conditionalFormatting>
  <conditionalFormatting sqref="G10:I14">
    <cfRule type="cellIs" dxfId="714" priority="21882" operator="equal">
      <formula>"High"</formula>
    </cfRule>
    <cfRule type="cellIs" dxfId="713" priority="21881" operator="equal">
      <formula>"Medium"</formula>
    </cfRule>
    <cfRule type="cellIs" dxfId="712" priority="21880" operator="equal">
      <formula>"Low"</formula>
    </cfRule>
  </conditionalFormatting>
  <conditionalFormatting sqref="G37:I39">
    <cfRule type="cellIs" dxfId="711" priority="1241" operator="equal">
      <formula>"Low"</formula>
    </cfRule>
    <cfRule type="cellIs" dxfId="710" priority="1242" operator="equal">
      <formula>"Medium"</formula>
    </cfRule>
    <cfRule type="cellIs" dxfId="709" priority="1243" operator="equal">
      <formula>"High"</formula>
    </cfRule>
  </conditionalFormatting>
  <conditionalFormatting sqref="G57:I57">
    <cfRule type="cellIs" dxfId="708" priority="12111" operator="equal">
      <formula>"High"</formula>
    </cfRule>
  </conditionalFormatting>
  <conditionalFormatting sqref="G72:I77">
    <cfRule type="cellIs" dxfId="707" priority="617" operator="equal">
      <formula>"High"</formula>
    </cfRule>
    <cfRule type="cellIs" dxfId="706" priority="615" operator="equal">
      <formula>"Low"</formula>
    </cfRule>
    <cfRule type="cellIs" dxfId="705" priority="616" operator="equal">
      <formula>"Medium"</formula>
    </cfRule>
  </conditionalFormatting>
  <conditionalFormatting sqref="G81:I82">
    <cfRule type="cellIs" dxfId="704" priority="1053" operator="equal">
      <formula>"Low"</formula>
    </cfRule>
    <cfRule type="cellIs" dxfId="703" priority="1055" operator="equal">
      <formula>"High"</formula>
    </cfRule>
    <cfRule type="cellIs" dxfId="702" priority="1054" operator="equal">
      <formula>"Medium"</formula>
    </cfRule>
  </conditionalFormatting>
  <conditionalFormatting sqref="G91:I95">
    <cfRule type="cellIs" dxfId="701" priority="189" operator="equal">
      <formula>"Low"</formula>
    </cfRule>
    <cfRule type="cellIs" dxfId="700" priority="190" operator="equal">
      <formula>"Medium"</formula>
    </cfRule>
    <cfRule type="cellIs" dxfId="699" priority="191" operator="equal">
      <formula>"High"</formula>
    </cfRule>
  </conditionalFormatting>
  <conditionalFormatting sqref="G97:I101">
    <cfRule type="cellIs" dxfId="698" priority="196" operator="equal">
      <formula>"Medium"</formula>
    </cfRule>
    <cfRule type="cellIs" dxfId="697" priority="195" operator="equal">
      <formula>"Low"</formula>
    </cfRule>
    <cfRule type="cellIs" dxfId="696" priority="197" operator="equal">
      <formula>"High"</formula>
    </cfRule>
  </conditionalFormatting>
  <conditionalFormatting sqref="G57:L57">
    <cfRule type="cellIs" dxfId="695" priority="1216" operator="equal">
      <formula>"Medium"</formula>
    </cfRule>
    <cfRule type="cellIs" dxfId="694" priority="1215" operator="equal">
      <formula>"Low"</formula>
    </cfRule>
  </conditionalFormatting>
  <conditionalFormatting sqref="G71:R71">
    <cfRule type="cellIs" dxfId="693" priority="1189" operator="equal">
      <formula>"Medium"</formula>
    </cfRule>
    <cfRule type="cellIs" dxfId="692" priority="1188" operator="equal">
      <formula>"Low"</formula>
    </cfRule>
    <cfRule type="cellIs" dxfId="691" priority="1190" operator="equal">
      <formula>"High"</formula>
    </cfRule>
  </conditionalFormatting>
  <conditionalFormatting sqref="J6:L8">
    <cfRule type="cellIs" dxfId="690" priority="8886" operator="equal">
      <formula>"High"</formula>
    </cfRule>
    <cfRule type="cellIs" dxfId="689" priority="8884" operator="equal">
      <formula>"Low"</formula>
    </cfRule>
    <cfRule type="cellIs" dxfId="688" priority="8885" operator="equal">
      <formula>"Medium"</formula>
    </cfRule>
  </conditionalFormatting>
  <conditionalFormatting sqref="J10:L10">
    <cfRule type="cellIs" dxfId="687" priority="19735" operator="equal">
      <formula>"Low"</formula>
    </cfRule>
    <cfRule type="cellIs" dxfId="686" priority="19736" operator="equal">
      <formula>"Medium"</formula>
    </cfRule>
    <cfRule type="cellIs" dxfId="685" priority="19737" operator="equal">
      <formula>"High"</formula>
    </cfRule>
  </conditionalFormatting>
  <conditionalFormatting sqref="J14:L16">
    <cfRule type="cellIs" dxfId="684" priority="29434" operator="equal">
      <formula>"Low"</formula>
    </cfRule>
    <cfRule type="cellIs" dxfId="683" priority="29436" operator="equal">
      <formula>"High"</formula>
    </cfRule>
    <cfRule type="cellIs" dxfId="682" priority="29435" operator="equal">
      <formula>"Medium"</formula>
    </cfRule>
  </conditionalFormatting>
  <conditionalFormatting sqref="J55:L56">
    <cfRule type="cellIs" dxfId="681" priority="1142" operator="equal">
      <formula>"Low"</formula>
    </cfRule>
    <cfRule type="cellIs" dxfId="680" priority="1143" operator="equal">
      <formula>"Medium"</formula>
    </cfRule>
  </conditionalFormatting>
  <conditionalFormatting sqref="J72:L75">
    <cfRule type="cellIs" dxfId="679" priority="601" operator="equal">
      <formula>"Medium"</formula>
    </cfRule>
    <cfRule type="cellIs" dxfId="678" priority="602" operator="equal">
      <formula>"High"</formula>
    </cfRule>
    <cfRule type="cellIs" dxfId="677" priority="600" operator="equal">
      <formula>"Low"</formula>
    </cfRule>
  </conditionalFormatting>
  <conditionalFormatting sqref="J77:L82">
    <cfRule type="cellIs" dxfId="676" priority="597" operator="equal">
      <formula>"Low"</formula>
    </cfRule>
    <cfRule type="cellIs" dxfId="675" priority="599" operator="equal">
      <formula>"High"</formula>
    </cfRule>
    <cfRule type="cellIs" dxfId="674" priority="598" operator="equal">
      <formula>"Medium"</formula>
    </cfRule>
  </conditionalFormatting>
  <conditionalFormatting sqref="J92:L93">
    <cfRule type="cellIs" dxfId="673" priority="455" operator="equal">
      <formula>"High"</formula>
    </cfRule>
    <cfRule type="cellIs" dxfId="672" priority="453" operator="equal">
      <formula>"Low"</formula>
    </cfRule>
    <cfRule type="cellIs" dxfId="671" priority="454" operator="equal">
      <formula>"Medium"</formula>
    </cfRule>
  </conditionalFormatting>
  <conditionalFormatting sqref="J96:L96">
    <cfRule type="cellIs" dxfId="670" priority="187" operator="equal">
      <formula>"Medium"</formula>
    </cfRule>
    <cfRule type="cellIs" dxfId="669" priority="188" operator="equal">
      <formula>"High"</formula>
    </cfRule>
    <cfRule type="cellIs" dxfId="668" priority="186" operator="equal">
      <formula>"Low"</formula>
    </cfRule>
  </conditionalFormatting>
  <conditionalFormatting sqref="J55:O57">
    <cfRule type="cellIs" dxfId="667" priority="1144" operator="equal">
      <formula>"High"</formula>
    </cfRule>
  </conditionalFormatting>
  <conditionalFormatting sqref="J74:O74">
    <cfRule type="cellIs" dxfId="666" priority="1122" operator="equal">
      <formula>"Medium"</formula>
    </cfRule>
    <cfRule type="cellIs" dxfId="665" priority="1121" operator="equal">
      <formula>"Low"</formula>
    </cfRule>
  </conditionalFormatting>
  <conditionalFormatting sqref="J91:O91">
    <cfRule type="cellIs" dxfId="664" priority="845" operator="equal">
      <formula>"High"</formula>
    </cfRule>
    <cfRule type="cellIs" dxfId="663" priority="844" operator="equal">
      <formula>"Medium"</formula>
    </cfRule>
    <cfRule type="cellIs" dxfId="662" priority="843" operator="equal">
      <formula>"Low"</formula>
    </cfRule>
  </conditionalFormatting>
  <conditionalFormatting sqref="J73:R73">
    <cfRule type="cellIs" dxfId="661" priority="52408" operator="equal">
      <formula>"Low"</formula>
    </cfRule>
    <cfRule type="cellIs" dxfId="660" priority="52409" operator="equal">
      <formula>"Medium"</formula>
    </cfRule>
    <cfRule type="cellIs" dxfId="659" priority="52410" operator="equal">
      <formula>"High"</formula>
    </cfRule>
  </conditionalFormatting>
  <conditionalFormatting sqref="K10:K16">
    <cfRule type="cellIs" dxfId="658" priority="9942" operator="equal">
      <formula>"High"</formula>
    </cfRule>
    <cfRule type="cellIs" dxfId="657" priority="9941" operator="equal">
      <formula>"Medium"</formula>
    </cfRule>
    <cfRule type="cellIs" dxfId="656" priority="9940" operator="equal">
      <formula>"Low"</formula>
    </cfRule>
  </conditionalFormatting>
  <conditionalFormatting sqref="M8:N8">
    <cfRule type="cellIs" dxfId="655" priority="17590" operator="equal">
      <formula>"Low"</formula>
    </cfRule>
    <cfRule type="cellIs" dxfId="654" priority="17591" operator="equal">
      <formula>"Medium"</formula>
    </cfRule>
    <cfRule type="cellIs" dxfId="653" priority="17592" operator="equal">
      <formula>"High"</formula>
    </cfRule>
  </conditionalFormatting>
  <conditionalFormatting sqref="M11:N11">
    <cfRule type="cellIs" dxfId="652" priority="38029" operator="equal">
      <formula>"Low"</formula>
    </cfRule>
    <cfRule type="cellIs" dxfId="651" priority="38031" operator="equal">
      <formula>"High"</formula>
    </cfRule>
    <cfRule type="cellIs" dxfId="650" priority="38030" operator="equal">
      <formula>"Medium"</formula>
    </cfRule>
  </conditionalFormatting>
  <conditionalFormatting sqref="M36:O37">
    <cfRule type="cellIs" dxfId="649" priority="1240" operator="equal">
      <formula>"High"</formula>
    </cfRule>
    <cfRule type="cellIs" dxfId="648" priority="1238" operator="equal">
      <formula>"Low"</formula>
    </cfRule>
    <cfRule type="cellIs" dxfId="647" priority="1239" operator="equal">
      <formula>"Medium"</formula>
    </cfRule>
  </conditionalFormatting>
  <conditionalFormatting sqref="M54:O61">
    <cfRule type="cellIs" dxfId="646" priority="668" operator="equal">
      <formula>"High"</formula>
    </cfRule>
    <cfRule type="cellIs" dxfId="645" priority="666" operator="equal">
      <formula>"Low"</formula>
    </cfRule>
    <cfRule type="cellIs" dxfId="644" priority="667" operator="equal">
      <formula>"Medium"</formula>
    </cfRule>
  </conditionalFormatting>
  <conditionalFormatting sqref="M69:O75">
    <cfRule type="cellIs" dxfId="643" priority="531" operator="equal">
      <formula>"Low"</formula>
    </cfRule>
    <cfRule type="cellIs" dxfId="642" priority="532" operator="equal">
      <formula>"Medium"</formula>
    </cfRule>
    <cfRule type="cellIs" dxfId="641" priority="533" operator="equal">
      <formula>"High"</formula>
    </cfRule>
  </conditionalFormatting>
  <conditionalFormatting sqref="M90:O91">
    <cfRule type="cellIs" dxfId="640" priority="263" operator="equal">
      <formula>"High"</formula>
    </cfRule>
    <cfRule type="cellIs" dxfId="639" priority="261" operator="equal">
      <formula>"Low"</formula>
    </cfRule>
    <cfRule type="cellIs" dxfId="638" priority="262" operator="equal">
      <formula>"Medium"</formula>
    </cfRule>
  </conditionalFormatting>
  <conditionalFormatting sqref="N11:N25">
    <cfRule type="cellIs" dxfId="637" priority="9937" operator="equal">
      <formula>"Low"</formula>
    </cfRule>
    <cfRule type="cellIs" dxfId="636" priority="9938" operator="equal">
      <formula>"Medium"</formula>
    </cfRule>
    <cfRule type="cellIs" dxfId="635" priority="9939" operator="equal">
      <formula>"High"</formula>
    </cfRule>
  </conditionalFormatting>
  <conditionalFormatting sqref="N44:N46">
    <cfRule type="cellIs" dxfId="634" priority="1236" operator="equal">
      <formula>"Medium"</formula>
    </cfRule>
    <cfRule type="cellIs" dxfId="633" priority="1235" operator="equal">
      <formula>"Low"</formula>
    </cfRule>
    <cfRule type="cellIs" dxfId="632" priority="1237" operator="equal">
      <formula>"High"</formula>
    </cfRule>
  </conditionalFormatting>
  <conditionalFormatting sqref="P15:P17">
    <cfRule type="cellIs" dxfId="631" priority="2314" operator="equal">
      <formula>"High"</formula>
    </cfRule>
    <cfRule type="cellIs" dxfId="630" priority="2313" operator="equal">
      <formula>"Medium"</formula>
    </cfRule>
    <cfRule type="cellIs" dxfId="629" priority="2312" operator="equal">
      <formula>"Low"</formula>
    </cfRule>
  </conditionalFormatting>
  <conditionalFormatting sqref="P6:R7">
    <cfRule type="cellIs" dxfId="628" priority="6741" operator="equal">
      <formula>"High"</formula>
    </cfRule>
    <cfRule type="cellIs" dxfId="627" priority="6740" operator="equal">
      <formula>"Medium"</formula>
    </cfRule>
    <cfRule type="cellIs" dxfId="626" priority="6739" operator="equal">
      <formula>"Low"</formula>
    </cfRule>
  </conditionalFormatting>
  <conditionalFormatting sqref="P11:R11">
    <cfRule type="cellIs" dxfId="625" priority="17562" operator="equal">
      <formula>"High"</formula>
    </cfRule>
    <cfRule type="cellIs" dxfId="624" priority="17561" operator="equal">
      <formula>"Medium"</formula>
    </cfRule>
    <cfRule type="cellIs" dxfId="623" priority="17560" operator="equal">
      <formula>"Low"</formula>
    </cfRule>
  </conditionalFormatting>
  <conditionalFormatting sqref="P15:R16 R15:R19">
    <cfRule type="cellIs" dxfId="622" priority="2324" operator="equal">
      <formula>"Low"</formula>
    </cfRule>
    <cfRule type="cellIs" dxfId="621" priority="2325" operator="equal">
      <formula>"Medium"</formula>
    </cfRule>
    <cfRule type="cellIs" dxfId="620" priority="2326" operator="equal">
      <formula>"High"</formula>
    </cfRule>
  </conditionalFormatting>
  <conditionalFormatting sqref="P56:R58">
    <cfRule type="cellIs" dxfId="619" priority="1196" operator="equal">
      <formula>"High"</formula>
    </cfRule>
    <cfRule type="cellIs" dxfId="618" priority="1195" operator="equal">
      <formula>"Medium"</formula>
    </cfRule>
    <cfRule type="cellIs" dxfId="617" priority="1194" operator="equal">
      <formula>"Low"</formula>
    </cfRule>
  </conditionalFormatting>
  <conditionalFormatting sqref="P70:R75">
    <cfRule type="cellIs" dxfId="616" priority="509" operator="equal">
      <formula>"High"</formula>
    </cfRule>
    <cfRule type="cellIs" dxfId="615" priority="508" operator="equal">
      <formula>"Medium"</formula>
    </cfRule>
    <cfRule type="cellIs" dxfId="614" priority="507" operator="equal">
      <formula>"Low"</formula>
    </cfRule>
  </conditionalFormatting>
  <conditionalFormatting sqref="Q11:Q16">
    <cfRule type="cellIs" dxfId="613" priority="3375" operator="equal">
      <formula>"Medium"</formula>
    </cfRule>
    <cfRule type="cellIs" dxfId="612" priority="3374" operator="equal">
      <formula>"Low"</formula>
    </cfRule>
    <cfRule type="cellIs" dxfId="611" priority="3376" operator="equal">
      <formula>"High"</formula>
    </cfRule>
  </conditionalFormatting>
  <dataValidations count="1">
    <dataValidation allowBlank="1" showInputMessage="1" showErrorMessage="1" sqref="A32:A37" xr:uid="{2690E6A3-9B8D-4881-8D96-C4CEC3088026}"/>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74F1ACF2-5EEA-4B3A-B164-1F71A56E19E8}">
          <x14:formula1>
            <xm:f>Lists!$C$2:$C$10</xm:f>
          </x14:formula1>
          <xm:sqref>B66:B71 B1:B2</xm:sqref>
        </x14:dataValidation>
        <x14:dataValidation type="list" allowBlank="1" showInputMessage="1" showErrorMessage="1" xr:uid="{80D6A9D8-9794-4C5A-A95F-C09479D35391}">
          <x14:formula1>
            <xm:f>Lists!$C$2:$C$8</xm:f>
          </x14:formula1>
          <xm:sqref>O3:O26 F67:F83 R3:R26 I3:I26 L3:L26 R30:R48 I30:I48 F30:F48 O30:O48 L30:L48 L67:L83 O67:O83 I67:I83 L52:L63 R67:R83 O52:O63 F52:F63 R52:R63 I52:I63 I87:I104 F87:F104 O87:O104 L87:L104</xm:sqref>
        </x14:dataValidation>
        <x14:dataValidation type="list" allowBlank="1" showInputMessage="1" showErrorMessage="1" xr:uid="{9997A652-3780-475F-B090-E6442D812A13}">
          <x14:formula1>
            <xm:f>Lists!$G$2:$G$6</xm:f>
          </x14:formula1>
          <xm:sqref>B3:B32</xm:sqref>
        </x14:dataValidation>
        <x14:dataValidation type="list" allowBlank="1" showInputMessage="1" showErrorMessage="1" xr:uid="{C73A408A-DA00-4E7B-854C-F7332DBA7B38}">
          <x14:formula1>
            <xm:f>Lists!$A$2:$A$275</xm:f>
          </x14:formula1>
          <xm:sqref>A1:A2 A32:A71</xm:sqref>
        </x14:dataValidation>
        <x14:dataValidation type="list" allowBlank="1" showInputMessage="1" showErrorMessage="1" xr:uid="{0F12D8F3-9694-4DCD-8809-68BF28A06956}">
          <x14:formula1>
            <xm:f>Lists!$A:$A</xm:f>
          </x14:formula1>
          <xm:sqref>M3:M26 A3:A31 M87:M104 D87:D104 G87:G104 D52:D64 G52:G63 J52:J63 M52:M63 P67:P83 P52:P63 G67:G83 M67:M83 J67:J83 J87:J104 J30:J48 D30:D48 G30:G48 G3:G26 J3:J26 D67:D83 M30:M48 P30:P48 P3:P26</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F2174-02E3-4F32-9F9E-04B911E05487}">
  <dimension ref="A1:V104"/>
  <sheetViews>
    <sheetView topLeftCell="A16" zoomScale="110" zoomScaleNormal="110" workbookViewId="0">
      <selection activeCell="D32" sqref="D32"/>
    </sheetView>
  </sheetViews>
  <sheetFormatPr defaultColWidth="17.453125" defaultRowHeight="18" customHeight="1"/>
  <cols>
    <col min="1" max="1" width="25.26953125" style="23" bestFit="1" customWidth="1"/>
    <col min="2" max="2" width="14.453125" style="23" bestFit="1" customWidth="1"/>
    <col min="3" max="3" width="3.26953125" style="2" customWidth="1"/>
    <col min="4" max="4" width="25.7265625" style="2" bestFit="1" customWidth="1"/>
    <col min="5" max="5" width="10.1796875" style="2" bestFit="1" customWidth="1"/>
    <col min="6" max="6" width="11.26953125" style="2" bestFit="1" customWidth="1"/>
    <col min="7" max="7" width="25.7265625" style="2" bestFit="1" customWidth="1"/>
    <col min="8" max="8" width="10.1796875" style="2" customWidth="1"/>
    <col min="9" max="9" width="11.26953125" style="2" bestFit="1" customWidth="1"/>
    <col min="10" max="10" width="25.7265625" style="2" bestFit="1" customWidth="1"/>
    <col min="11" max="11" width="10.1796875" style="2" bestFit="1" customWidth="1"/>
    <col min="12" max="12" width="11.26953125" style="2" bestFit="1" customWidth="1"/>
    <col min="13" max="13" width="25.7265625" style="2" bestFit="1" customWidth="1"/>
    <col min="14" max="14" width="10.1796875" style="2" bestFit="1" customWidth="1"/>
    <col min="15" max="15" width="11.26953125" style="2" bestFit="1" customWidth="1"/>
    <col min="16" max="16" width="33.7265625" style="2" bestFit="1" customWidth="1"/>
    <col min="17" max="17" width="10.1796875" style="2" bestFit="1" customWidth="1"/>
    <col min="18" max="18" width="11.26953125" style="2" bestFit="1" customWidth="1"/>
    <col min="19" max="19" width="17.453125" style="2"/>
    <col min="20" max="20" width="24.1796875" style="2" bestFit="1" customWidth="1"/>
    <col min="21" max="16384" width="17.453125" style="2"/>
  </cols>
  <sheetData>
    <row r="1" spans="1:18" ht="18" customHeight="1">
      <c r="A1" s="448" t="s">
        <v>0</v>
      </c>
      <c r="B1" s="449"/>
      <c r="D1" s="433">
        <v>45537</v>
      </c>
      <c r="E1" s="434"/>
      <c r="F1" s="434"/>
      <c r="G1" s="433">
        <v>45538</v>
      </c>
      <c r="H1" s="434"/>
      <c r="I1" s="434"/>
      <c r="J1" s="433">
        <v>45539</v>
      </c>
      <c r="K1" s="434"/>
      <c r="L1" s="438"/>
      <c r="M1" s="437">
        <v>45540</v>
      </c>
      <c r="N1" s="434"/>
      <c r="O1" s="434"/>
      <c r="P1" s="433">
        <v>45541</v>
      </c>
      <c r="Q1" s="434"/>
      <c r="R1" s="435"/>
    </row>
    <row r="2" spans="1:18" ht="18" customHeight="1">
      <c r="A2" s="225" t="s">
        <v>1</v>
      </c>
      <c r="B2" s="226" t="s">
        <v>2</v>
      </c>
      <c r="D2" s="116" t="s">
        <v>1</v>
      </c>
      <c r="E2" s="51" t="s">
        <v>3</v>
      </c>
      <c r="F2" s="196" t="s">
        <v>4</v>
      </c>
      <c r="G2" s="116" t="s">
        <v>1</v>
      </c>
      <c r="H2" s="51" t="s">
        <v>3</v>
      </c>
      <c r="I2" s="196" t="s">
        <v>4</v>
      </c>
      <c r="J2" s="116" t="s">
        <v>1</v>
      </c>
      <c r="K2" s="216" t="s">
        <v>3</v>
      </c>
      <c r="L2" s="43" t="s">
        <v>4</v>
      </c>
      <c r="M2" s="308" t="s">
        <v>1</v>
      </c>
      <c r="N2" s="106" t="s">
        <v>3</v>
      </c>
      <c r="O2" s="111" t="s">
        <v>4</v>
      </c>
      <c r="P2" s="217" t="s">
        <v>1</v>
      </c>
      <c r="Q2" s="51" t="s">
        <v>3</v>
      </c>
      <c r="R2" s="111" t="s">
        <v>4</v>
      </c>
    </row>
    <row r="3" spans="1:18" ht="18" customHeight="1">
      <c r="A3" s="23" t="s">
        <v>318</v>
      </c>
      <c r="B3" s="89" t="s">
        <v>272</v>
      </c>
      <c r="D3" s="9" t="s">
        <v>7</v>
      </c>
      <c r="E3" s="2">
        <v>1</v>
      </c>
      <c r="F3" s="9" t="s">
        <v>8</v>
      </c>
      <c r="G3" s="27" t="s">
        <v>7</v>
      </c>
      <c r="H3" s="2">
        <v>1</v>
      </c>
      <c r="I3" s="9" t="s">
        <v>8</v>
      </c>
      <c r="J3" s="27" t="s">
        <v>7</v>
      </c>
      <c r="K3" s="2">
        <v>1</v>
      </c>
      <c r="L3" s="10" t="s">
        <v>8</v>
      </c>
      <c r="M3" s="19" t="s">
        <v>7</v>
      </c>
      <c r="N3" s="17">
        <v>1</v>
      </c>
      <c r="O3" s="9" t="s">
        <v>8</v>
      </c>
      <c r="P3" s="27" t="s">
        <v>7</v>
      </c>
      <c r="Q3" s="2">
        <v>1</v>
      </c>
      <c r="R3" s="9" t="s">
        <v>8</v>
      </c>
    </row>
    <row r="4" spans="1:18" ht="18" customHeight="1">
      <c r="A4" s="23" t="s">
        <v>268</v>
      </c>
      <c r="B4" s="89" t="s">
        <v>272</v>
      </c>
      <c r="D4" s="10" t="s">
        <v>10</v>
      </c>
      <c r="E4" s="2">
        <v>1</v>
      </c>
      <c r="F4" s="10" t="s">
        <v>11</v>
      </c>
      <c r="G4" s="28" t="s">
        <v>13</v>
      </c>
      <c r="H4" s="2">
        <v>1</v>
      </c>
      <c r="I4" s="10"/>
      <c r="J4" s="19" t="s">
        <v>10</v>
      </c>
      <c r="K4" s="10">
        <v>1</v>
      </c>
      <c r="L4" s="2" t="s">
        <v>11</v>
      </c>
      <c r="M4" s="19" t="s">
        <v>10</v>
      </c>
      <c r="N4" s="19">
        <v>1</v>
      </c>
      <c r="O4" s="10" t="s">
        <v>11</v>
      </c>
      <c r="P4" s="28" t="s">
        <v>10</v>
      </c>
      <c r="Q4" s="2">
        <v>1</v>
      </c>
      <c r="R4" s="10" t="s">
        <v>11</v>
      </c>
    </row>
    <row r="5" spans="1:18" ht="18" customHeight="1">
      <c r="A5" s="23" t="s">
        <v>277</v>
      </c>
      <c r="B5" s="89" t="s">
        <v>272</v>
      </c>
      <c r="D5" s="10" t="s">
        <v>13</v>
      </c>
      <c r="E5" s="2">
        <v>1</v>
      </c>
      <c r="F5" s="10"/>
      <c r="G5" s="28" t="s">
        <v>322</v>
      </c>
      <c r="H5" s="2">
        <v>1</v>
      </c>
      <c r="I5" s="10" t="s">
        <v>18</v>
      </c>
      <c r="J5" s="28" t="s">
        <v>13</v>
      </c>
      <c r="K5" s="2">
        <v>1</v>
      </c>
      <c r="L5" s="10"/>
      <c r="M5" s="10" t="s">
        <v>319</v>
      </c>
      <c r="N5" s="2">
        <v>9</v>
      </c>
      <c r="O5" s="10" t="s">
        <v>18</v>
      </c>
      <c r="P5" s="28" t="s">
        <v>13</v>
      </c>
      <c r="Q5" s="2">
        <v>1</v>
      </c>
      <c r="R5" s="10"/>
    </row>
    <row r="6" spans="1:18" ht="18" customHeight="1">
      <c r="A6" s="23" t="s">
        <v>317</v>
      </c>
      <c r="B6" s="89" t="s">
        <v>272</v>
      </c>
      <c r="D6" s="10" t="s">
        <v>322</v>
      </c>
      <c r="E6" s="2">
        <v>2</v>
      </c>
      <c r="F6" s="10" t="s">
        <v>18</v>
      </c>
      <c r="G6" s="28" t="s">
        <v>319</v>
      </c>
      <c r="H6" s="2">
        <v>9</v>
      </c>
      <c r="I6" s="10" t="s">
        <v>18</v>
      </c>
      <c r="J6" s="28" t="s">
        <v>319</v>
      </c>
      <c r="K6" s="2">
        <v>6</v>
      </c>
      <c r="L6" s="10" t="s">
        <v>18</v>
      </c>
      <c r="M6" s="19" t="s">
        <v>331</v>
      </c>
      <c r="N6" s="19">
        <v>4</v>
      </c>
      <c r="O6" s="10" t="s">
        <v>18</v>
      </c>
      <c r="P6" s="2" t="s">
        <v>331</v>
      </c>
      <c r="Q6" s="19">
        <v>4</v>
      </c>
      <c r="R6" s="10" t="s">
        <v>18</v>
      </c>
    </row>
    <row r="7" spans="1:18" ht="18" customHeight="1">
      <c r="A7" s="23" t="s">
        <v>365</v>
      </c>
      <c r="B7" s="89" t="s">
        <v>50</v>
      </c>
      <c r="D7" s="10" t="s">
        <v>319</v>
      </c>
      <c r="E7" s="2">
        <v>5</v>
      </c>
      <c r="F7" s="10" t="s">
        <v>18</v>
      </c>
      <c r="G7" s="28" t="s">
        <v>291</v>
      </c>
      <c r="H7" s="2">
        <v>2</v>
      </c>
      <c r="I7" s="10" t="s">
        <v>18</v>
      </c>
      <c r="J7" s="10" t="s">
        <v>291</v>
      </c>
      <c r="K7" s="2">
        <v>2</v>
      </c>
      <c r="L7" s="10" t="s">
        <v>18</v>
      </c>
      <c r="M7" s="10" t="s">
        <v>291</v>
      </c>
      <c r="N7" s="2">
        <v>1</v>
      </c>
      <c r="O7" s="10" t="s">
        <v>18</v>
      </c>
      <c r="P7" s="28" t="s">
        <v>319</v>
      </c>
      <c r="Q7" s="2">
        <v>5</v>
      </c>
      <c r="R7" s="10" t="s">
        <v>18</v>
      </c>
    </row>
    <row r="8" spans="1:18" ht="18" customHeight="1">
      <c r="A8" s="23" t="s">
        <v>291</v>
      </c>
      <c r="B8" s="89" t="s">
        <v>50</v>
      </c>
      <c r="D8" s="10" t="s">
        <v>291</v>
      </c>
      <c r="E8" s="2">
        <v>4</v>
      </c>
      <c r="F8" s="10" t="s">
        <v>18</v>
      </c>
      <c r="G8" s="157" t="s">
        <v>38</v>
      </c>
      <c r="H8" s="150">
        <v>2</v>
      </c>
      <c r="I8" s="110" t="s">
        <v>16</v>
      </c>
      <c r="J8" s="10" t="s">
        <v>322</v>
      </c>
      <c r="K8" s="2">
        <v>1</v>
      </c>
      <c r="L8" s="10" t="s">
        <v>18</v>
      </c>
      <c r="M8" s="10" t="s">
        <v>322</v>
      </c>
      <c r="N8" s="2">
        <v>1</v>
      </c>
      <c r="O8" s="10" t="s">
        <v>18</v>
      </c>
      <c r="P8" s="28" t="s">
        <v>322</v>
      </c>
      <c r="Q8" s="2">
        <v>1</v>
      </c>
      <c r="R8" s="10" t="s">
        <v>18</v>
      </c>
    </row>
    <row r="9" spans="1:18" ht="18" customHeight="1">
      <c r="A9" s="23" t="s">
        <v>322</v>
      </c>
      <c r="B9" s="89" t="s">
        <v>50</v>
      </c>
      <c r="D9" s="110" t="s">
        <v>20</v>
      </c>
      <c r="E9" s="150">
        <v>11</v>
      </c>
      <c r="F9" s="110" t="s">
        <v>16</v>
      </c>
      <c r="G9" s="157" t="s">
        <v>44</v>
      </c>
      <c r="H9" s="150">
        <v>10</v>
      </c>
      <c r="I9" s="110" t="s">
        <v>16</v>
      </c>
      <c r="J9" s="157" t="s">
        <v>28</v>
      </c>
      <c r="K9" s="150">
        <v>10</v>
      </c>
      <c r="L9" s="110" t="s">
        <v>16</v>
      </c>
      <c r="M9" s="110" t="s">
        <v>36</v>
      </c>
      <c r="N9" s="150">
        <v>3</v>
      </c>
      <c r="O9" s="110" t="s">
        <v>16</v>
      </c>
      <c r="P9" s="28" t="s">
        <v>366</v>
      </c>
      <c r="Q9" s="2">
        <v>4</v>
      </c>
      <c r="R9" s="10" t="s">
        <v>18</v>
      </c>
    </row>
    <row r="10" spans="1:18" ht="18" customHeight="1">
      <c r="A10" s="23" t="s">
        <v>367</v>
      </c>
      <c r="B10" s="89" t="s">
        <v>50</v>
      </c>
      <c r="D10" s="110" t="s">
        <v>24</v>
      </c>
      <c r="E10" s="150">
        <v>5</v>
      </c>
      <c r="F10" s="110" t="s">
        <v>16</v>
      </c>
      <c r="G10" s="157" t="s">
        <v>20</v>
      </c>
      <c r="H10" s="150">
        <v>2</v>
      </c>
      <c r="I10" s="110" t="s">
        <v>16</v>
      </c>
      <c r="J10" s="157" t="s">
        <v>40</v>
      </c>
      <c r="K10" s="150">
        <v>2</v>
      </c>
      <c r="L10" s="110" t="s">
        <v>16</v>
      </c>
      <c r="M10" s="110" t="s">
        <v>110</v>
      </c>
      <c r="N10" s="150">
        <v>3</v>
      </c>
      <c r="O10" s="110" t="s">
        <v>16</v>
      </c>
      <c r="P10" s="28" t="s">
        <v>291</v>
      </c>
      <c r="Q10" s="2">
        <v>2</v>
      </c>
      <c r="R10" s="10" t="s">
        <v>23</v>
      </c>
    </row>
    <row r="11" spans="1:18" ht="18" customHeight="1">
      <c r="A11" s="23" t="s">
        <v>319</v>
      </c>
      <c r="B11" s="89" t="s">
        <v>50</v>
      </c>
      <c r="D11" s="10"/>
      <c r="F11" s="10"/>
      <c r="G11" s="157" t="s">
        <v>28</v>
      </c>
      <c r="H11" s="150">
        <v>2</v>
      </c>
      <c r="I11" s="110" t="s">
        <v>16</v>
      </c>
      <c r="J11" s="157" t="s">
        <v>113</v>
      </c>
      <c r="K11" s="150">
        <v>4</v>
      </c>
      <c r="L11" s="110" t="s">
        <v>16</v>
      </c>
      <c r="M11" s="157" t="s">
        <v>39</v>
      </c>
      <c r="N11" s="150">
        <v>2</v>
      </c>
      <c r="O11" s="110" t="s">
        <v>16</v>
      </c>
      <c r="P11" s="28" t="s">
        <v>34</v>
      </c>
      <c r="Q11" s="2">
        <v>3</v>
      </c>
      <c r="R11" s="10" t="s">
        <v>16</v>
      </c>
    </row>
    <row r="12" spans="1:18" ht="18" customHeight="1">
      <c r="A12" s="23" t="s">
        <v>331</v>
      </c>
      <c r="B12" s="89" t="s">
        <v>50</v>
      </c>
      <c r="D12" s="10"/>
      <c r="F12" s="10"/>
      <c r="G12" s="28"/>
      <c r="I12" s="10"/>
      <c r="J12" s="157" t="s">
        <v>110</v>
      </c>
      <c r="K12" s="150">
        <v>2</v>
      </c>
      <c r="L12" s="110" t="s">
        <v>16</v>
      </c>
      <c r="M12" s="110" t="s">
        <v>43</v>
      </c>
      <c r="N12" s="150">
        <v>1</v>
      </c>
      <c r="O12" s="110" t="s">
        <v>16</v>
      </c>
      <c r="P12" s="157" t="s">
        <v>106</v>
      </c>
      <c r="Q12" s="150">
        <v>2</v>
      </c>
      <c r="R12" s="110" t="s">
        <v>16</v>
      </c>
    </row>
    <row r="13" spans="1:18" ht="18" customHeight="1">
      <c r="A13" s="23" t="s">
        <v>335</v>
      </c>
      <c r="B13" s="89" t="s">
        <v>50</v>
      </c>
      <c r="D13" s="10"/>
      <c r="F13" s="10"/>
      <c r="G13" s="28"/>
      <c r="I13" s="10"/>
      <c r="J13" s="28"/>
      <c r="L13" s="10"/>
      <c r="M13" s="157" t="s">
        <v>33</v>
      </c>
      <c r="N13" s="150">
        <v>2</v>
      </c>
      <c r="O13" s="110" t="s">
        <v>16</v>
      </c>
      <c r="P13" s="157" t="s">
        <v>38</v>
      </c>
      <c r="Q13" s="150">
        <v>1</v>
      </c>
      <c r="R13" s="110" t="s">
        <v>16</v>
      </c>
    </row>
    <row r="14" spans="1:18" ht="18" customHeight="1">
      <c r="A14" s="23" t="s">
        <v>340</v>
      </c>
      <c r="B14" s="89" t="s">
        <v>50</v>
      </c>
      <c r="D14" s="10"/>
      <c r="F14" s="10"/>
      <c r="G14" s="28"/>
      <c r="I14" s="10"/>
      <c r="J14" s="28"/>
      <c r="L14" s="10"/>
      <c r="M14" s="157" t="s">
        <v>28</v>
      </c>
      <c r="N14" s="150">
        <v>1</v>
      </c>
      <c r="O14" s="110" t="s">
        <v>16</v>
      </c>
      <c r="P14" s="157" t="s">
        <v>111</v>
      </c>
      <c r="Q14" s="150">
        <v>2</v>
      </c>
      <c r="R14" s="110" t="s">
        <v>16</v>
      </c>
    </row>
    <row r="15" spans="1:18" ht="18" customHeight="1">
      <c r="A15" s="23" t="s">
        <v>368</v>
      </c>
      <c r="B15" s="89" t="s">
        <v>50</v>
      </c>
      <c r="D15" s="10"/>
      <c r="F15" s="10"/>
      <c r="G15" s="28"/>
      <c r="I15" s="10"/>
      <c r="J15" s="28"/>
      <c r="L15" s="10"/>
      <c r="M15" s="141" t="s">
        <v>75</v>
      </c>
      <c r="N15" s="140">
        <v>1</v>
      </c>
      <c r="O15" s="141" t="s">
        <v>18</v>
      </c>
      <c r="P15" s="157" t="s">
        <v>40</v>
      </c>
      <c r="Q15" s="150">
        <v>2</v>
      </c>
      <c r="R15" s="110" t="s">
        <v>16</v>
      </c>
    </row>
    <row r="16" spans="1:18" ht="18" customHeight="1">
      <c r="A16" s="23" t="s">
        <v>363</v>
      </c>
      <c r="B16" s="89" t="s">
        <v>50</v>
      </c>
      <c r="D16" s="10"/>
      <c r="F16" s="10"/>
      <c r="G16" s="28"/>
      <c r="I16" s="10"/>
      <c r="J16" s="28"/>
      <c r="L16" s="10"/>
      <c r="M16" s="10"/>
      <c r="O16" s="10"/>
      <c r="P16" s="157" t="s">
        <v>109</v>
      </c>
      <c r="Q16" s="150">
        <v>1</v>
      </c>
      <c r="R16" s="110" t="s">
        <v>16</v>
      </c>
    </row>
    <row r="17" spans="1:22" ht="18" customHeight="1">
      <c r="A17" s="23" t="s">
        <v>327</v>
      </c>
      <c r="B17" s="89" t="s">
        <v>50</v>
      </c>
      <c r="D17" s="10"/>
      <c r="F17" s="10"/>
      <c r="G17" s="28"/>
      <c r="I17" s="10"/>
      <c r="J17" s="28"/>
      <c r="L17" s="10"/>
      <c r="M17" s="10"/>
      <c r="O17" s="10"/>
      <c r="P17" s="28"/>
      <c r="R17" s="10"/>
    </row>
    <row r="18" spans="1:22" ht="18" customHeight="1">
      <c r="D18" s="78"/>
      <c r="E18" s="430">
        <f>SUM(E3:E17)</f>
        <v>30</v>
      </c>
      <c r="F18" s="430"/>
      <c r="G18" s="78"/>
      <c r="H18" s="430">
        <f>SUM(H3:H17)</f>
        <v>30</v>
      </c>
      <c r="I18" s="430"/>
      <c r="J18" s="12"/>
      <c r="K18" s="432">
        <f>SUM(K3:K17)</f>
        <v>30</v>
      </c>
      <c r="L18" s="440"/>
      <c r="M18" s="265"/>
      <c r="N18" s="430">
        <f>SUM(N3:N17)</f>
        <v>30</v>
      </c>
      <c r="O18" s="430"/>
      <c r="P18" s="12"/>
      <c r="Q18" s="432">
        <f>SUM(Q3:Q17)</f>
        <v>30</v>
      </c>
      <c r="R18" s="440"/>
    </row>
    <row r="19" spans="1:22" ht="18" customHeight="1">
      <c r="D19" s="450">
        <v>45544</v>
      </c>
      <c r="E19" s="442"/>
      <c r="F19" s="451"/>
      <c r="G19" s="450">
        <v>45545</v>
      </c>
      <c r="H19" s="442"/>
      <c r="I19" s="451"/>
      <c r="J19" s="450">
        <v>45546</v>
      </c>
      <c r="K19" s="442"/>
      <c r="L19" s="451"/>
      <c r="M19" s="450">
        <v>45547</v>
      </c>
      <c r="N19" s="442"/>
      <c r="O19" s="451"/>
      <c r="P19" s="450">
        <v>45548</v>
      </c>
      <c r="Q19" s="442"/>
      <c r="R19" s="451"/>
    </row>
    <row r="20" spans="1:22" ht="18" customHeight="1">
      <c r="D20" s="198" t="s">
        <v>1</v>
      </c>
      <c r="E20" s="199" t="s">
        <v>3</v>
      </c>
      <c r="F20" s="291" t="s">
        <v>4</v>
      </c>
      <c r="G20" s="98" t="s">
        <v>1</v>
      </c>
      <c r="H20" s="46" t="s">
        <v>3</v>
      </c>
      <c r="I20" s="171" t="s">
        <v>4</v>
      </c>
      <c r="J20" s="45" t="s">
        <v>1</v>
      </c>
      <c r="K20" s="174" t="s">
        <v>3</v>
      </c>
      <c r="L20" s="191" t="s">
        <v>4</v>
      </c>
      <c r="M20" s="45" t="s">
        <v>1</v>
      </c>
      <c r="N20" s="174" t="s">
        <v>3</v>
      </c>
      <c r="O20" s="193" t="s">
        <v>4</v>
      </c>
      <c r="P20" s="115" t="s">
        <v>1</v>
      </c>
      <c r="Q20" s="153" t="s">
        <v>3</v>
      </c>
      <c r="R20" s="31" t="s">
        <v>4</v>
      </c>
    </row>
    <row r="21" spans="1:22" ht="18" customHeight="1">
      <c r="A21" s="231" t="s">
        <v>65</v>
      </c>
      <c r="D21" s="9" t="s">
        <v>7</v>
      </c>
      <c r="E21" s="28">
        <v>1</v>
      </c>
      <c r="F21" s="2" t="s">
        <v>8</v>
      </c>
      <c r="G21" s="10" t="s">
        <v>7</v>
      </c>
      <c r="H21" s="28">
        <v>1</v>
      </c>
      <c r="I21" s="2" t="s">
        <v>8</v>
      </c>
      <c r="J21" s="10" t="s">
        <v>7</v>
      </c>
      <c r="K21" s="2">
        <v>1</v>
      </c>
      <c r="L21" s="9" t="s">
        <v>8</v>
      </c>
      <c r="M21" s="28" t="s">
        <v>7</v>
      </c>
      <c r="N21" s="2">
        <v>1</v>
      </c>
      <c r="O21" s="9" t="s">
        <v>8</v>
      </c>
      <c r="P21" s="28" t="s">
        <v>7</v>
      </c>
      <c r="Q21" s="2">
        <v>1</v>
      </c>
      <c r="R21" s="9" t="s">
        <v>8</v>
      </c>
    </row>
    <row r="22" spans="1:22" ht="18" customHeight="1">
      <c r="A22" s="117" t="s">
        <v>67</v>
      </c>
      <c r="D22" s="10" t="s">
        <v>10</v>
      </c>
      <c r="E22" s="28">
        <v>1</v>
      </c>
      <c r="F22" s="2" t="s">
        <v>11</v>
      </c>
      <c r="G22" s="10" t="s">
        <v>13</v>
      </c>
      <c r="H22" s="28">
        <v>1</v>
      </c>
      <c r="J22" s="10" t="s">
        <v>10</v>
      </c>
      <c r="K22" s="2">
        <v>1</v>
      </c>
      <c r="L22" s="10" t="s">
        <v>11</v>
      </c>
      <c r="M22" s="28" t="s">
        <v>10</v>
      </c>
      <c r="N22" s="2">
        <v>1</v>
      </c>
      <c r="O22" s="10" t="s">
        <v>11</v>
      </c>
      <c r="P22" s="28" t="s">
        <v>10</v>
      </c>
      <c r="Q22" s="2">
        <v>1</v>
      </c>
      <c r="R22" s="10" t="s">
        <v>11</v>
      </c>
    </row>
    <row r="23" spans="1:22" ht="18" customHeight="1">
      <c r="A23" s="223" t="s">
        <v>69</v>
      </c>
      <c r="D23" s="10" t="s">
        <v>13</v>
      </c>
      <c r="E23" s="28">
        <v>2</v>
      </c>
      <c r="G23" s="10" t="s">
        <v>319</v>
      </c>
      <c r="H23" s="2">
        <v>3</v>
      </c>
      <c r="I23" s="10" t="s">
        <v>18</v>
      </c>
      <c r="J23" s="10" t="s">
        <v>13</v>
      </c>
      <c r="K23" s="2">
        <v>1</v>
      </c>
      <c r="L23" s="10"/>
      <c r="M23" s="28" t="s">
        <v>13</v>
      </c>
      <c r="N23" s="2">
        <v>1</v>
      </c>
      <c r="O23" s="10"/>
      <c r="P23" s="28" t="s">
        <v>13</v>
      </c>
      <c r="Q23" s="2">
        <v>1</v>
      </c>
      <c r="R23" s="10"/>
      <c r="T23"/>
      <c r="U23"/>
      <c r="V23"/>
    </row>
    <row r="24" spans="1:22" ht="18" customHeight="1">
      <c r="A24" s="224" t="s">
        <v>70</v>
      </c>
      <c r="D24" s="10" t="s">
        <v>322</v>
      </c>
      <c r="E24" s="2">
        <v>1</v>
      </c>
      <c r="F24" s="10" t="s">
        <v>18</v>
      </c>
      <c r="G24" s="19" t="s">
        <v>331</v>
      </c>
      <c r="H24" s="10">
        <v>3</v>
      </c>
      <c r="I24" s="2" t="s">
        <v>18</v>
      </c>
      <c r="J24" s="10" t="s">
        <v>319</v>
      </c>
      <c r="K24" s="2">
        <v>3</v>
      </c>
      <c r="L24" s="10" t="s">
        <v>18</v>
      </c>
      <c r="M24" s="28" t="s">
        <v>22</v>
      </c>
      <c r="N24" s="2">
        <v>1</v>
      </c>
      <c r="O24" s="10" t="s">
        <v>16</v>
      </c>
      <c r="P24" s="28" t="s">
        <v>15</v>
      </c>
      <c r="Q24" s="2">
        <v>6</v>
      </c>
      <c r="R24" s="10" t="s">
        <v>16</v>
      </c>
      <c r="T24"/>
      <c r="U24"/>
      <c r="V24"/>
    </row>
    <row r="25" spans="1:22" ht="18" customHeight="1">
      <c r="A25" s="127" t="s">
        <v>71</v>
      </c>
      <c r="D25" s="10" t="s">
        <v>319</v>
      </c>
      <c r="E25" s="2">
        <v>3</v>
      </c>
      <c r="F25" s="10" t="s">
        <v>18</v>
      </c>
      <c r="G25" s="10" t="s">
        <v>340</v>
      </c>
      <c r="H25" s="2">
        <v>5</v>
      </c>
      <c r="I25" s="10" t="s">
        <v>18</v>
      </c>
      <c r="J25" s="19" t="s">
        <v>331</v>
      </c>
      <c r="K25" s="19">
        <v>2</v>
      </c>
      <c r="L25" s="10" t="s">
        <v>18</v>
      </c>
      <c r="M25" s="28" t="s">
        <v>19</v>
      </c>
      <c r="N25" s="2">
        <v>2</v>
      </c>
      <c r="O25" s="10" t="s">
        <v>16</v>
      </c>
      <c r="P25" s="19" t="s">
        <v>259</v>
      </c>
      <c r="Q25" s="19">
        <v>4</v>
      </c>
      <c r="R25" s="10" t="s">
        <v>16</v>
      </c>
      <c r="T25"/>
      <c r="U25"/>
      <c r="V25"/>
    </row>
    <row r="26" spans="1:22" ht="18" customHeight="1">
      <c r="A26" s="234" t="s">
        <v>72</v>
      </c>
      <c r="D26" s="10" t="s">
        <v>331</v>
      </c>
      <c r="E26" s="28">
        <v>4</v>
      </c>
      <c r="F26" s="2" t="s">
        <v>18</v>
      </c>
      <c r="G26" s="10" t="s">
        <v>291</v>
      </c>
      <c r="H26" s="2">
        <v>1</v>
      </c>
      <c r="I26" s="10" t="s">
        <v>18</v>
      </c>
      <c r="J26" s="10" t="s">
        <v>340</v>
      </c>
      <c r="K26" s="2">
        <v>4</v>
      </c>
      <c r="L26" s="10" t="s">
        <v>18</v>
      </c>
      <c r="M26" s="28" t="s">
        <v>74</v>
      </c>
      <c r="N26" s="2">
        <v>2</v>
      </c>
      <c r="O26" s="10" t="s">
        <v>16</v>
      </c>
      <c r="P26" s="10" t="s">
        <v>223</v>
      </c>
      <c r="Q26" s="2">
        <v>1</v>
      </c>
      <c r="R26" s="10" t="s">
        <v>16</v>
      </c>
      <c r="T26"/>
      <c r="U26"/>
      <c r="V26"/>
    </row>
    <row r="27" spans="1:22" ht="18" customHeight="1">
      <c r="D27" s="10" t="s">
        <v>340</v>
      </c>
      <c r="E27" s="2">
        <v>5</v>
      </c>
      <c r="F27" s="10" t="s">
        <v>18</v>
      </c>
      <c r="G27" s="28" t="s">
        <v>366</v>
      </c>
      <c r="H27" s="2">
        <v>2</v>
      </c>
      <c r="I27" s="10" t="s">
        <v>18</v>
      </c>
      <c r="J27" s="28" t="s">
        <v>366</v>
      </c>
      <c r="K27" s="2">
        <v>2</v>
      </c>
      <c r="L27" s="10" t="s">
        <v>18</v>
      </c>
      <c r="M27" s="157" t="s">
        <v>24</v>
      </c>
      <c r="N27" s="150">
        <v>2</v>
      </c>
      <c r="O27" s="110" t="s">
        <v>16</v>
      </c>
      <c r="P27" s="28" t="s">
        <v>100</v>
      </c>
      <c r="Q27" s="2">
        <v>1</v>
      </c>
      <c r="R27" s="10" t="s">
        <v>16</v>
      </c>
      <c r="T27"/>
      <c r="U27"/>
      <c r="V27"/>
    </row>
    <row r="28" spans="1:22" ht="18" customHeight="1">
      <c r="D28" s="10" t="s">
        <v>291</v>
      </c>
      <c r="E28" s="2">
        <v>2</v>
      </c>
      <c r="F28" s="10" t="s">
        <v>23</v>
      </c>
      <c r="G28" s="28" t="s">
        <v>259</v>
      </c>
      <c r="H28" s="2">
        <v>1</v>
      </c>
      <c r="I28" s="10" t="s">
        <v>16</v>
      </c>
      <c r="J28" s="10" t="s">
        <v>365</v>
      </c>
      <c r="K28" s="2">
        <v>2</v>
      </c>
      <c r="L28" s="10" t="s">
        <v>18</v>
      </c>
      <c r="M28" s="157" t="s">
        <v>20</v>
      </c>
      <c r="N28" s="150">
        <v>2</v>
      </c>
      <c r="O28" s="110" t="s">
        <v>16</v>
      </c>
      <c r="P28" s="10" t="s">
        <v>291</v>
      </c>
      <c r="Q28" s="2">
        <v>1</v>
      </c>
      <c r="R28" s="10" t="s">
        <v>18</v>
      </c>
      <c r="T28"/>
      <c r="U28"/>
      <c r="V28"/>
    </row>
    <row r="29" spans="1:22" ht="18" customHeight="1">
      <c r="D29" s="10" t="s">
        <v>366</v>
      </c>
      <c r="E29" s="2">
        <v>2</v>
      </c>
      <c r="F29" s="10" t="s">
        <v>18</v>
      </c>
      <c r="G29" s="10" t="s">
        <v>322</v>
      </c>
      <c r="H29" s="2">
        <v>1</v>
      </c>
      <c r="I29" s="10" t="s">
        <v>18</v>
      </c>
      <c r="J29" s="10" t="s">
        <v>291</v>
      </c>
      <c r="K29" s="2">
        <v>2</v>
      </c>
      <c r="L29" s="10" t="s">
        <v>18</v>
      </c>
      <c r="M29" s="157" t="s">
        <v>149</v>
      </c>
      <c r="N29" s="150">
        <v>1</v>
      </c>
      <c r="O29" s="110" t="s">
        <v>16</v>
      </c>
      <c r="P29" s="28" t="s">
        <v>319</v>
      </c>
      <c r="Q29" s="2">
        <v>1</v>
      </c>
      <c r="R29" s="10" t="s">
        <v>18</v>
      </c>
      <c r="T29"/>
      <c r="U29"/>
      <c r="V29"/>
    </row>
    <row r="30" spans="1:22" ht="18" customHeight="1">
      <c r="D30" s="10" t="s">
        <v>34</v>
      </c>
      <c r="E30" s="2">
        <v>3</v>
      </c>
      <c r="F30" s="10" t="s">
        <v>16</v>
      </c>
      <c r="G30" s="157" t="s">
        <v>170</v>
      </c>
      <c r="H30" s="150">
        <v>1</v>
      </c>
      <c r="I30" s="110" t="s">
        <v>16</v>
      </c>
      <c r="J30" s="10" t="s">
        <v>322</v>
      </c>
      <c r="K30" s="2">
        <v>1</v>
      </c>
      <c r="L30" s="10" t="s">
        <v>18</v>
      </c>
      <c r="M30" s="157" t="s">
        <v>106</v>
      </c>
      <c r="N30" s="150">
        <v>1</v>
      </c>
      <c r="O30" s="110" t="s">
        <v>16</v>
      </c>
      <c r="P30" s="28" t="s">
        <v>322</v>
      </c>
      <c r="Q30" s="2">
        <v>1</v>
      </c>
      <c r="R30" s="10" t="s">
        <v>18</v>
      </c>
      <c r="T30"/>
      <c r="U30"/>
      <c r="V30"/>
    </row>
    <row r="31" spans="1:22" ht="18" customHeight="1">
      <c r="D31" s="110" t="s">
        <v>40</v>
      </c>
      <c r="E31" s="150">
        <v>1</v>
      </c>
      <c r="F31" s="110" t="s">
        <v>16</v>
      </c>
      <c r="G31" s="157" t="s">
        <v>112</v>
      </c>
      <c r="H31" s="150">
        <v>1</v>
      </c>
      <c r="I31" s="110" t="s">
        <v>16</v>
      </c>
      <c r="J31" s="141" t="s">
        <v>127</v>
      </c>
      <c r="K31" s="140">
        <v>3</v>
      </c>
      <c r="L31" s="141" t="s">
        <v>16</v>
      </c>
      <c r="M31" s="157" t="s">
        <v>28</v>
      </c>
      <c r="N31" s="150">
        <v>2</v>
      </c>
      <c r="O31" s="110" t="s">
        <v>16</v>
      </c>
      <c r="P31" s="28" t="s">
        <v>331</v>
      </c>
      <c r="Q31" s="2">
        <v>2</v>
      </c>
      <c r="R31" s="10" t="s">
        <v>18</v>
      </c>
      <c r="T31"/>
      <c r="U31"/>
      <c r="V31"/>
    </row>
    <row r="32" spans="1:22" ht="18" customHeight="1">
      <c r="D32" s="110" t="s">
        <v>269</v>
      </c>
      <c r="E32" s="150">
        <v>2</v>
      </c>
      <c r="F32" s="110" t="s">
        <v>16</v>
      </c>
      <c r="G32" s="110" t="s">
        <v>269</v>
      </c>
      <c r="H32" s="150">
        <v>2</v>
      </c>
      <c r="I32" s="110" t="s">
        <v>16</v>
      </c>
      <c r="J32" s="141" t="s">
        <v>63</v>
      </c>
      <c r="K32" s="140">
        <v>3</v>
      </c>
      <c r="L32" s="141" t="s">
        <v>16</v>
      </c>
      <c r="M32" s="157" t="s">
        <v>40</v>
      </c>
      <c r="N32" s="150">
        <v>2</v>
      </c>
      <c r="O32" s="110" t="s">
        <v>16</v>
      </c>
      <c r="P32" s="10" t="s">
        <v>340</v>
      </c>
      <c r="Q32" s="2">
        <v>1</v>
      </c>
      <c r="R32" s="10" t="s">
        <v>18</v>
      </c>
      <c r="T32"/>
      <c r="U32"/>
      <c r="V32"/>
    </row>
    <row r="33" spans="4:22" ht="18" customHeight="1">
      <c r="D33" s="110" t="s">
        <v>110</v>
      </c>
      <c r="E33" s="150">
        <v>1</v>
      </c>
      <c r="F33" s="110" t="s">
        <v>16</v>
      </c>
      <c r="G33" s="110" t="s">
        <v>24</v>
      </c>
      <c r="H33" s="150">
        <v>4</v>
      </c>
      <c r="I33" s="110" t="s">
        <v>16</v>
      </c>
      <c r="J33" s="141" t="s">
        <v>205</v>
      </c>
      <c r="K33" s="140">
        <v>2</v>
      </c>
      <c r="L33" s="141" t="s">
        <v>16</v>
      </c>
      <c r="M33" s="157" t="s">
        <v>44</v>
      </c>
      <c r="N33" s="150">
        <v>1</v>
      </c>
      <c r="O33" s="110" t="s">
        <v>16</v>
      </c>
      <c r="P33" s="141" t="s">
        <v>127</v>
      </c>
      <c r="Q33" s="140">
        <v>2</v>
      </c>
      <c r="R33" s="141" t="s">
        <v>16</v>
      </c>
      <c r="T33"/>
      <c r="U33"/>
      <c r="V33"/>
    </row>
    <row r="34" spans="4:22" ht="18" customHeight="1">
      <c r="D34" s="110" t="s">
        <v>106</v>
      </c>
      <c r="E34" s="150">
        <v>1</v>
      </c>
      <c r="F34" s="110" t="s">
        <v>16</v>
      </c>
      <c r="G34" s="110" t="s">
        <v>25</v>
      </c>
      <c r="H34" s="150">
        <v>2</v>
      </c>
      <c r="I34" s="110" t="s">
        <v>16</v>
      </c>
      <c r="J34" s="141" t="s">
        <v>157</v>
      </c>
      <c r="K34" s="140">
        <v>1</v>
      </c>
      <c r="L34" s="141" t="s">
        <v>16</v>
      </c>
      <c r="M34" s="157" t="s">
        <v>113</v>
      </c>
      <c r="N34" s="150">
        <v>1</v>
      </c>
      <c r="O34" s="110" t="s">
        <v>16</v>
      </c>
      <c r="P34" s="141" t="s">
        <v>229</v>
      </c>
      <c r="Q34" s="140">
        <v>1</v>
      </c>
      <c r="R34" s="141" t="s">
        <v>16</v>
      </c>
      <c r="T34"/>
      <c r="U34"/>
      <c r="V34"/>
    </row>
    <row r="35" spans="4:22" ht="18" customHeight="1">
      <c r="D35" s="110" t="s">
        <v>109</v>
      </c>
      <c r="E35" s="150">
        <v>1</v>
      </c>
      <c r="F35" s="110" t="s">
        <v>16</v>
      </c>
      <c r="G35" s="157" t="s">
        <v>107</v>
      </c>
      <c r="H35" s="150">
        <v>2</v>
      </c>
      <c r="I35" s="110" t="s">
        <v>16</v>
      </c>
      <c r="J35" s="141" t="s">
        <v>374</v>
      </c>
      <c r="K35" s="140">
        <v>1</v>
      </c>
      <c r="L35" s="141" t="s">
        <v>16</v>
      </c>
      <c r="M35" s="157" t="s">
        <v>39</v>
      </c>
      <c r="N35" s="150">
        <v>1</v>
      </c>
      <c r="O35" s="110" t="s">
        <v>16</v>
      </c>
      <c r="P35" s="141" t="s">
        <v>157</v>
      </c>
      <c r="Q35" s="140">
        <v>1</v>
      </c>
      <c r="R35" s="141" t="s">
        <v>16</v>
      </c>
      <c r="T35"/>
      <c r="U35"/>
      <c r="V35"/>
    </row>
    <row r="36" spans="4:22" ht="18" customHeight="1">
      <c r="D36" s="10"/>
      <c r="F36" s="10"/>
      <c r="G36" s="10"/>
      <c r="I36" s="10"/>
      <c r="J36" s="10" t="s">
        <v>108</v>
      </c>
      <c r="K36" s="2">
        <v>1</v>
      </c>
      <c r="L36" s="10" t="s">
        <v>11</v>
      </c>
      <c r="M36" s="157" t="s">
        <v>36</v>
      </c>
      <c r="N36" s="150">
        <v>1</v>
      </c>
      <c r="O36" s="110" t="s">
        <v>16</v>
      </c>
      <c r="P36" s="141" t="s">
        <v>63</v>
      </c>
      <c r="Q36" s="140">
        <v>2</v>
      </c>
      <c r="R36" s="141" t="s">
        <v>16</v>
      </c>
      <c r="T36"/>
      <c r="U36"/>
      <c r="V36"/>
    </row>
    <row r="37" spans="4:22" ht="18" customHeight="1">
      <c r="D37" s="10"/>
      <c r="F37" s="10"/>
      <c r="G37" s="28"/>
      <c r="I37" s="10"/>
      <c r="J37" s="10"/>
      <c r="L37" s="10"/>
      <c r="M37" s="139" t="s">
        <v>127</v>
      </c>
      <c r="N37" s="140">
        <v>2</v>
      </c>
      <c r="O37" s="141" t="s">
        <v>16</v>
      </c>
      <c r="P37" s="141" t="s">
        <v>60</v>
      </c>
      <c r="Q37" s="140">
        <v>2</v>
      </c>
      <c r="R37" s="141" t="s">
        <v>16</v>
      </c>
      <c r="T37"/>
      <c r="U37"/>
      <c r="V37"/>
    </row>
    <row r="38" spans="4:22" ht="18" customHeight="1">
      <c r="D38" s="10"/>
      <c r="F38" s="10"/>
      <c r="G38" s="28"/>
      <c r="I38" s="10"/>
      <c r="J38" s="10"/>
      <c r="L38" s="10"/>
      <c r="M38" s="139" t="s">
        <v>63</v>
      </c>
      <c r="N38" s="140">
        <v>2</v>
      </c>
      <c r="O38" s="141" t="s">
        <v>16</v>
      </c>
      <c r="P38" s="28"/>
      <c r="R38" s="10"/>
      <c r="T38"/>
      <c r="U38"/>
      <c r="V38"/>
    </row>
    <row r="39" spans="4:22" ht="18" customHeight="1">
      <c r="D39" s="10"/>
      <c r="F39" s="10"/>
      <c r="G39" s="28"/>
      <c r="I39" s="10"/>
      <c r="J39" s="10"/>
      <c r="L39" s="10"/>
      <c r="M39" s="139" t="s">
        <v>201</v>
      </c>
      <c r="N39" s="140">
        <v>1</v>
      </c>
      <c r="O39" s="141" t="s">
        <v>16</v>
      </c>
      <c r="P39" s="10"/>
      <c r="R39" s="10"/>
      <c r="T39"/>
      <c r="U39"/>
      <c r="V39"/>
    </row>
    <row r="40" spans="4:22" ht="18" customHeight="1">
      <c r="D40" s="10"/>
      <c r="F40" s="10"/>
      <c r="G40" s="28"/>
      <c r="I40" s="10"/>
      <c r="J40" s="28"/>
      <c r="L40" s="10"/>
      <c r="M40" s="139" t="s">
        <v>60</v>
      </c>
      <c r="N40" s="140">
        <v>2</v>
      </c>
      <c r="O40" s="141" t="s">
        <v>16</v>
      </c>
      <c r="P40" s="28"/>
      <c r="R40" s="10"/>
      <c r="T40"/>
      <c r="U40"/>
      <c r="V40"/>
    </row>
    <row r="41" spans="4:22" ht="18" customHeight="1">
      <c r="D41" s="72"/>
      <c r="E41" s="173"/>
      <c r="F41" s="72"/>
      <c r="G41" s="73"/>
      <c r="H41" s="173"/>
      <c r="I41" s="72"/>
      <c r="J41" s="11"/>
      <c r="L41" s="11"/>
      <c r="M41" s="28"/>
      <c r="O41" s="10"/>
      <c r="P41" s="10"/>
      <c r="R41" s="11"/>
      <c r="T41"/>
      <c r="U41"/>
      <c r="V41"/>
    </row>
    <row r="42" spans="4:22" ht="18" customHeight="1">
      <c r="D42" s="11"/>
      <c r="E42" s="430">
        <f>SUM(E19:E41)</f>
        <v>30</v>
      </c>
      <c r="F42" s="430"/>
      <c r="G42" s="78"/>
      <c r="H42" s="430">
        <f>SUM(H20:H41)</f>
        <v>30</v>
      </c>
      <c r="I42" s="430"/>
      <c r="J42" s="78"/>
      <c r="K42" s="430">
        <f>SUM(K21:K41)</f>
        <v>30</v>
      </c>
      <c r="L42" s="436"/>
      <c r="M42" s="12"/>
      <c r="N42" s="432">
        <f>SUM(N21:N41)</f>
        <v>29</v>
      </c>
      <c r="O42" s="440"/>
      <c r="P42" s="12"/>
      <c r="Q42" s="432">
        <f>SUM(Q21:Q41)</f>
        <v>29</v>
      </c>
      <c r="R42" s="431"/>
    </row>
    <row r="43" spans="4:22" ht="18" customHeight="1">
      <c r="D43" s="454">
        <v>45551</v>
      </c>
      <c r="E43" s="438"/>
      <c r="F43" s="455"/>
      <c r="G43" s="454">
        <v>45552</v>
      </c>
      <c r="H43" s="438"/>
      <c r="I43" s="455"/>
      <c r="J43" s="441">
        <v>45553</v>
      </c>
      <c r="K43" s="434"/>
      <c r="L43" s="456"/>
      <c r="M43" s="454">
        <v>45554</v>
      </c>
      <c r="N43" s="445"/>
      <c r="O43" s="446"/>
      <c r="P43" s="441">
        <v>45555</v>
      </c>
      <c r="Q43" s="434"/>
      <c r="R43" s="456"/>
    </row>
    <row r="44" spans="4:22" ht="18" customHeight="1">
      <c r="D44" s="158" t="s">
        <v>1</v>
      </c>
      <c r="E44" s="195" t="s">
        <v>3</v>
      </c>
      <c r="F44" s="191" t="s">
        <v>4</v>
      </c>
      <c r="G44" s="98" t="s">
        <v>1</v>
      </c>
      <c r="H44" s="175" t="s">
        <v>3</v>
      </c>
      <c r="I44" s="193" t="s">
        <v>4</v>
      </c>
      <c r="J44" s="115" t="s">
        <v>1</v>
      </c>
      <c r="K44" s="153" t="s">
        <v>3</v>
      </c>
      <c r="L44" s="215" t="s">
        <v>4</v>
      </c>
      <c r="M44" s="98" t="s">
        <v>1</v>
      </c>
      <c r="N44" s="175" t="s">
        <v>3</v>
      </c>
      <c r="O44" s="193" t="s">
        <v>4</v>
      </c>
      <c r="P44" s="308" t="s">
        <v>1</v>
      </c>
      <c r="Q44" s="171" t="s">
        <v>3</v>
      </c>
      <c r="R44" s="31" t="s">
        <v>4</v>
      </c>
    </row>
    <row r="45" spans="4:22" ht="18" customHeight="1">
      <c r="D45" s="17" t="s">
        <v>7</v>
      </c>
      <c r="E45" s="17">
        <v>1</v>
      </c>
      <c r="F45" s="9" t="s">
        <v>8</v>
      </c>
      <c r="G45" s="28" t="s">
        <v>7</v>
      </c>
      <c r="H45" s="2">
        <v>1</v>
      </c>
      <c r="I45" s="9" t="s">
        <v>8</v>
      </c>
      <c r="J45" s="28" t="s">
        <v>7</v>
      </c>
      <c r="K45" s="2">
        <v>1</v>
      </c>
      <c r="L45" s="9" t="s">
        <v>8</v>
      </c>
      <c r="M45" s="28" t="s">
        <v>7</v>
      </c>
      <c r="N45" s="2">
        <v>1</v>
      </c>
      <c r="O45" s="9" t="s">
        <v>8</v>
      </c>
      <c r="P45" s="27" t="s">
        <v>10</v>
      </c>
      <c r="Q45" s="2">
        <v>1</v>
      </c>
      <c r="R45" s="9" t="s">
        <v>11</v>
      </c>
    </row>
    <row r="46" spans="4:22" ht="18" customHeight="1">
      <c r="D46" s="19" t="s">
        <v>10</v>
      </c>
      <c r="E46" s="19">
        <v>1</v>
      </c>
      <c r="F46" s="10" t="s">
        <v>11</v>
      </c>
      <c r="G46" s="28" t="s">
        <v>340</v>
      </c>
      <c r="H46" s="2">
        <v>3</v>
      </c>
      <c r="I46" s="10" t="s">
        <v>18</v>
      </c>
      <c r="J46" s="28" t="s">
        <v>10</v>
      </c>
      <c r="K46" s="2">
        <v>2</v>
      </c>
      <c r="L46" s="10" t="s">
        <v>11</v>
      </c>
      <c r="M46" s="19" t="s">
        <v>10</v>
      </c>
      <c r="N46" s="19">
        <v>1</v>
      </c>
      <c r="O46" s="10" t="s">
        <v>11</v>
      </c>
      <c r="P46" s="28" t="s">
        <v>7</v>
      </c>
      <c r="Q46" s="2">
        <v>1</v>
      </c>
      <c r="R46" s="10" t="s">
        <v>8</v>
      </c>
    </row>
    <row r="47" spans="4:22" ht="18" customHeight="1">
      <c r="D47" s="19" t="s">
        <v>322</v>
      </c>
      <c r="E47" s="19">
        <v>1</v>
      </c>
      <c r="F47" s="10" t="s">
        <v>18</v>
      </c>
      <c r="G47" s="28" t="s">
        <v>331</v>
      </c>
      <c r="H47" s="2">
        <v>3</v>
      </c>
      <c r="I47" s="10" t="s">
        <v>18</v>
      </c>
      <c r="J47" s="28" t="s">
        <v>58</v>
      </c>
      <c r="K47" s="2">
        <v>1</v>
      </c>
      <c r="L47" s="10" t="s">
        <v>8</v>
      </c>
      <c r="M47" s="183" t="s">
        <v>109</v>
      </c>
      <c r="N47" s="148">
        <v>1</v>
      </c>
      <c r="O47" s="137" t="s">
        <v>16</v>
      </c>
      <c r="P47" s="28" t="s">
        <v>331</v>
      </c>
      <c r="Q47" s="2">
        <v>2</v>
      </c>
      <c r="R47" s="10" t="s">
        <v>18</v>
      </c>
    </row>
    <row r="48" spans="4:22" ht="18" customHeight="1">
      <c r="D48" s="19" t="s">
        <v>319</v>
      </c>
      <c r="E48" s="19">
        <v>3</v>
      </c>
      <c r="F48" s="10" t="s">
        <v>18</v>
      </c>
      <c r="G48" s="28" t="s">
        <v>367</v>
      </c>
      <c r="H48" s="2">
        <v>1</v>
      </c>
      <c r="I48" s="10" t="s">
        <v>18</v>
      </c>
      <c r="J48" s="28" t="s">
        <v>319</v>
      </c>
      <c r="K48" s="2">
        <v>2</v>
      </c>
      <c r="L48" s="10" t="s">
        <v>18</v>
      </c>
      <c r="M48" s="183" t="s">
        <v>38</v>
      </c>
      <c r="N48" s="148">
        <v>2</v>
      </c>
      <c r="O48" s="137" t="s">
        <v>16</v>
      </c>
      <c r="P48" s="139" t="s">
        <v>15</v>
      </c>
      <c r="Q48" s="140">
        <v>5</v>
      </c>
      <c r="R48" s="141" t="s">
        <v>16</v>
      </c>
    </row>
    <row r="49" spans="4:18" ht="18" customHeight="1">
      <c r="D49" s="19" t="s">
        <v>340</v>
      </c>
      <c r="E49" s="19">
        <v>3</v>
      </c>
      <c r="F49" s="10" t="s">
        <v>18</v>
      </c>
      <c r="G49" s="230" t="s">
        <v>347</v>
      </c>
      <c r="H49" s="228">
        <v>3</v>
      </c>
      <c r="I49" s="227" t="s">
        <v>18</v>
      </c>
      <c r="J49" s="28" t="s">
        <v>331</v>
      </c>
      <c r="K49" s="2">
        <v>2</v>
      </c>
      <c r="L49" s="10" t="s">
        <v>18</v>
      </c>
      <c r="M49" s="183" t="s">
        <v>40</v>
      </c>
      <c r="N49" s="148">
        <v>2</v>
      </c>
      <c r="O49" s="137" t="s">
        <v>16</v>
      </c>
      <c r="P49" s="28" t="s">
        <v>34</v>
      </c>
      <c r="Q49" s="2">
        <v>2</v>
      </c>
      <c r="R49" s="10" t="s">
        <v>16</v>
      </c>
    </row>
    <row r="50" spans="4:18" ht="19.5" customHeight="1">
      <c r="D50" s="19" t="s">
        <v>366</v>
      </c>
      <c r="E50" s="19">
        <v>2</v>
      </c>
      <c r="F50" s="10" t="s">
        <v>18</v>
      </c>
      <c r="G50" s="28" t="s">
        <v>377</v>
      </c>
      <c r="H50" s="2">
        <v>1</v>
      </c>
      <c r="I50" s="10" t="s">
        <v>18</v>
      </c>
      <c r="J50" s="230" t="s">
        <v>347</v>
      </c>
      <c r="K50" s="228">
        <v>2</v>
      </c>
      <c r="L50" s="227" t="s">
        <v>18</v>
      </c>
      <c r="M50" s="183" t="s">
        <v>108</v>
      </c>
      <c r="N50" s="148">
        <v>2</v>
      </c>
      <c r="O50" s="137" t="s">
        <v>16</v>
      </c>
      <c r="P50" s="28" t="s">
        <v>319</v>
      </c>
      <c r="Q50" s="2">
        <v>2</v>
      </c>
      <c r="R50" s="10" t="s">
        <v>18</v>
      </c>
    </row>
    <row r="51" spans="4:18" ht="18" customHeight="1">
      <c r="D51" s="19" t="s">
        <v>331</v>
      </c>
      <c r="E51" s="19">
        <v>3</v>
      </c>
      <c r="F51" s="10" t="s">
        <v>18</v>
      </c>
      <c r="G51" s="139" t="s">
        <v>60</v>
      </c>
      <c r="H51" s="140">
        <v>3</v>
      </c>
      <c r="I51" s="141" t="s">
        <v>16</v>
      </c>
      <c r="J51" s="28" t="s">
        <v>366</v>
      </c>
      <c r="K51" s="2">
        <v>2</v>
      </c>
      <c r="L51" s="10" t="s">
        <v>18</v>
      </c>
      <c r="M51" s="28" t="s">
        <v>34</v>
      </c>
      <c r="N51" s="2">
        <v>2</v>
      </c>
      <c r="O51" s="10" t="s">
        <v>16</v>
      </c>
      <c r="P51" s="28" t="s">
        <v>340</v>
      </c>
      <c r="Q51" s="2">
        <v>2</v>
      </c>
      <c r="R51" s="10" t="s">
        <v>18</v>
      </c>
    </row>
    <row r="52" spans="4:18" ht="18" customHeight="1">
      <c r="D52" s="229" t="s">
        <v>347</v>
      </c>
      <c r="E52" s="229">
        <v>2</v>
      </c>
      <c r="F52" s="227" t="s">
        <v>18</v>
      </c>
      <c r="G52" s="28" t="s">
        <v>34</v>
      </c>
      <c r="H52" s="2">
        <v>2</v>
      </c>
      <c r="I52" s="10" t="s">
        <v>16</v>
      </c>
      <c r="J52" s="28" t="s">
        <v>377</v>
      </c>
      <c r="K52" s="2">
        <v>1</v>
      </c>
      <c r="L52" s="10" t="s">
        <v>18</v>
      </c>
      <c r="M52" s="157" t="s">
        <v>28</v>
      </c>
      <c r="N52" s="150">
        <v>3</v>
      </c>
      <c r="O52" s="110" t="s">
        <v>16</v>
      </c>
      <c r="P52" s="28" t="s">
        <v>366</v>
      </c>
      <c r="Q52" s="2">
        <v>2</v>
      </c>
      <c r="R52" s="10" t="s">
        <v>18</v>
      </c>
    </row>
    <row r="53" spans="4:18" ht="18" customHeight="1">
      <c r="D53" s="19" t="s">
        <v>34</v>
      </c>
      <c r="E53" s="19">
        <v>2</v>
      </c>
      <c r="F53" s="10" t="s">
        <v>16</v>
      </c>
      <c r="G53" s="28" t="s">
        <v>366</v>
      </c>
      <c r="H53" s="2">
        <v>1</v>
      </c>
      <c r="I53" s="10" t="s">
        <v>18</v>
      </c>
      <c r="J53" s="28" t="s">
        <v>34</v>
      </c>
      <c r="K53" s="2">
        <v>2</v>
      </c>
      <c r="L53" s="10" t="s">
        <v>16</v>
      </c>
      <c r="M53" s="157" t="s">
        <v>149</v>
      </c>
      <c r="N53" s="150">
        <v>2</v>
      </c>
      <c r="O53" s="110" t="s">
        <v>16</v>
      </c>
      <c r="P53" s="157" t="s">
        <v>41</v>
      </c>
      <c r="Q53" s="150">
        <v>1</v>
      </c>
      <c r="R53" s="110" t="s">
        <v>16</v>
      </c>
    </row>
    <row r="54" spans="4:18" ht="18" customHeight="1">
      <c r="D54" s="229" t="s">
        <v>354</v>
      </c>
      <c r="E54" s="229">
        <v>1</v>
      </c>
      <c r="F54" s="227" t="s">
        <v>18</v>
      </c>
      <c r="G54" s="230" t="s">
        <v>354</v>
      </c>
      <c r="H54" s="228">
        <v>1</v>
      </c>
      <c r="I54" s="227" t="s">
        <v>18</v>
      </c>
      <c r="J54" s="230" t="s">
        <v>354</v>
      </c>
      <c r="K54" s="228">
        <v>1</v>
      </c>
      <c r="L54" s="227" t="s">
        <v>18</v>
      </c>
      <c r="M54" s="157" t="s">
        <v>44</v>
      </c>
      <c r="N54" s="150">
        <v>2</v>
      </c>
      <c r="O54" s="110" t="s">
        <v>16</v>
      </c>
      <c r="P54" s="183" t="s">
        <v>64</v>
      </c>
      <c r="Q54" s="148">
        <v>1</v>
      </c>
      <c r="R54" s="137" t="s">
        <v>16</v>
      </c>
    </row>
    <row r="55" spans="4:18" ht="18" customHeight="1">
      <c r="D55" s="19" t="s">
        <v>15</v>
      </c>
      <c r="E55" s="19">
        <v>6</v>
      </c>
      <c r="F55" s="10" t="s">
        <v>16</v>
      </c>
      <c r="G55" s="139" t="s">
        <v>63</v>
      </c>
      <c r="H55" s="140">
        <v>2</v>
      </c>
      <c r="I55" s="141" t="s">
        <v>16</v>
      </c>
      <c r="J55" s="139" t="s">
        <v>60</v>
      </c>
      <c r="K55" s="140">
        <v>3</v>
      </c>
      <c r="L55" s="141" t="s">
        <v>16</v>
      </c>
      <c r="M55" s="157" t="s">
        <v>20</v>
      </c>
      <c r="N55" s="150">
        <v>2</v>
      </c>
      <c r="O55" s="110" t="s">
        <v>16</v>
      </c>
      <c r="P55" s="183" t="s">
        <v>73</v>
      </c>
      <c r="Q55" s="148">
        <v>1</v>
      </c>
      <c r="R55" s="137" t="s">
        <v>16</v>
      </c>
    </row>
    <row r="56" spans="4:18" ht="18" customHeight="1">
      <c r="D56" s="161" t="s">
        <v>42</v>
      </c>
      <c r="E56" s="161">
        <v>2</v>
      </c>
      <c r="F56" s="141" t="s">
        <v>16</v>
      </c>
      <c r="G56" s="139" t="s">
        <v>127</v>
      </c>
      <c r="H56" s="140">
        <v>3</v>
      </c>
      <c r="I56" s="141" t="s">
        <v>16</v>
      </c>
      <c r="J56" s="139" t="s">
        <v>119</v>
      </c>
      <c r="K56" s="140">
        <v>2</v>
      </c>
      <c r="L56" s="141" t="s">
        <v>16</v>
      </c>
      <c r="M56" s="157" t="s">
        <v>33</v>
      </c>
      <c r="N56" s="150">
        <v>1</v>
      </c>
      <c r="O56" s="110" t="s">
        <v>16</v>
      </c>
      <c r="P56" s="183" t="s">
        <v>250</v>
      </c>
      <c r="Q56" s="148">
        <v>2</v>
      </c>
      <c r="R56" s="137" t="s">
        <v>16</v>
      </c>
    </row>
    <row r="57" spans="4:18" ht="18" customHeight="1">
      <c r="D57" s="161" t="s">
        <v>198</v>
      </c>
      <c r="E57" s="161">
        <v>2</v>
      </c>
      <c r="F57" s="141" t="s">
        <v>16</v>
      </c>
      <c r="G57" s="28" t="s">
        <v>319</v>
      </c>
      <c r="H57" s="2">
        <v>4</v>
      </c>
      <c r="I57" s="10" t="s">
        <v>18</v>
      </c>
      <c r="J57" s="139" t="s">
        <v>117</v>
      </c>
      <c r="K57" s="140">
        <v>2</v>
      </c>
      <c r="L57" s="141" t="s">
        <v>16</v>
      </c>
      <c r="M57" s="157" t="s">
        <v>24</v>
      </c>
      <c r="N57" s="150">
        <v>3</v>
      </c>
      <c r="O57" s="110" t="s">
        <v>16</v>
      </c>
      <c r="P57" s="183" t="s">
        <v>108</v>
      </c>
      <c r="Q57" s="148">
        <v>1</v>
      </c>
      <c r="R57" s="137" t="s">
        <v>16</v>
      </c>
    </row>
    <row r="58" spans="4:18" ht="18" customHeight="1">
      <c r="D58" s="19"/>
      <c r="E58" s="19"/>
      <c r="F58" s="10"/>
      <c r="G58" s="28" t="s">
        <v>259</v>
      </c>
      <c r="H58" s="2">
        <v>1</v>
      </c>
      <c r="I58" s="10" t="s">
        <v>16</v>
      </c>
      <c r="J58" s="139" t="s">
        <v>116</v>
      </c>
      <c r="K58" s="140">
        <v>1</v>
      </c>
      <c r="L58" s="141" t="s">
        <v>16</v>
      </c>
      <c r="M58" s="28" t="s">
        <v>281</v>
      </c>
      <c r="N58" s="2">
        <v>1</v>
      </c>
      <c r="O58" s="10" t="s">
        <v>16</v>
      </c>
      <c r="P58" s="183" t="s">
        <v>109</v>
      </c>
      <c r="Q58" s="148">
        <v>1</v>
      </c>
      <c r="R58" s="137" t="s">
        <v>16</v>
      </c>
    </row>
    <row r="59" spans="4:18" ht="18" customHeight="1">
      <c r="D59" s="19"/>
      <c r="E59" s="19"/>
      <c r="F59" s="10"/>
      <c r="G59" s="28"/>
      <c r="I59" s="10"/>
      <c r="J59" s="139" t="s">
        <v>115</v>
      </c>
      <c r="K59" s="140">
        <v>1</v>
      </c>
      <c r="L59" s="141" t="s">
        <v>16</v>
      </c>
      <c r="M59" s="28" t="s">
        <v>283</v>
      </c>
      <c r="N59" s="2">
        <v>1</v>
      </c>
      <c r="O59" s="10" t="s">
        <v>16</v>
      </c>
      <c r="P59" s="183" t="s">
        <v>176</v>
      </c>
      <c r="Q59" s="148">
        <v>2</v>
      </c>
      <c r="R59" s="137" t="s">
        <v>16</v>
      </c>
    </row>
    <row r="60" spans="4:18" ht="18" customHeight="1">
      <c r="D60" s="19"/>
      <c r="E60" s="19"/>
      <c r="F60" s="10"/>
      <c r="H60" s="19"/>
      <c r="I60" s="10"/>
      <c r="J60" s="139" t="s">
        <v>295</v>
      </c>
      <c r="K60" s="140">
        <v>1</v>
      </c>
      <c r="L60" s="141" t="s">
        <v>16</v>
      </c>
      <c r="M60" s="28" t="s">
        <v>270</v>
      </c>
      <c r="N60" s="2">
        <v>1</v>
      </c>
      <c r="O60" s="10" t="s">
        <v>16</v>
      </c>
      <c r="P60" s="183" t="s">
        <v>378</v>
      </c>
      <c r="Q60" s="148">
        <v>1</v>
      </c>
      <c r="R60" s="137" t="s">
        <v>16</v>
      </c>
    </row>
    <row r="61" spans="4:18" ht="18" customHeight="1">
      <c r="D61" s="19"/>
      <c r="E61" s="19"/>
      <c r="F61" s="10"/>
      <c r="H61" s="19"/>
      <c r="I61" s="10"/>
      <c r="J61" s="28" t="s">
        <v>297</v>
      </c>
      <c r="K61" s="19">
        <v>1</v>
      </c>
      <c r="L61" s="10" t="s">
        <v>16</v>
      </c>
      <c r="M61" s="28" t="s">
        <v>49</v>
      </c>
      <c r="N61" s="2">
        <v>1</v>
      </c>
      <c r="O61" s="10" t="s">
        <v>16</v>
      </c>
      <c r="P61" s="183" t="s">
        <v>338</v>
      </c>
      <c r="Q61" s="148">
        <v>1</v>
      </c>
      <c r="R61" s="137" t="s">
        <v>16</v>
      </c>
    </row>
    <row r="62" spans="4:18" ht="18" customHeight="1">
      <c r="D62" s="19"/>
      <c r="E62" s="19"/>
      <c r="F62" s="10"/>
      <c r="H62" s="19"/>
      <c r="I62" s="10"/>
      <c r="J62" s="28" t="s">
        <v>340</v>
      </c>
      <c r="K62" s="2">
        <v>2</v>
      </c>
      <c r="L62" s="10" t="s">
        <v>18</v>
      </c>
      <c r="M62" s="28" t="s">
        <v>212</v>
      </c>
      <c r="N62" s="2">
        <v>1</v>
      </c>
      <c r="O62" s="10" t="s">
        <v>16</v>
      </c>
      <c r="P62" s="183" t="s">
        <v>248</v>
      </c>
      <c r="Q62" s="148">
        <v>1</v>
      </c>
      <c r="R62" s="137" t="s">
        <v>16</v>
      </c>
    </row>
    <row r="63" spans="4:18" ht="18" customHeight="1">
      <c r="D63" s="192"/>
      <c r="E63" s="192"/>
      <c r="F63" s="72"/>
      <c r="G63" s="54"/>
      <c r="H63" s="25"/>
      <c r="I63" s="11"/>
      <c r="J63" s="54"/>
      <c r="K63" s="25"/>
      <c r="L63" s="11"/>
      <c r="M63" s="73"/>
      <c r="N63" s="76"/>
      <c r="O63" s="72"/>
      <c r="P63" s="73"/>
      <c r="Q63" s="76"/>
      <c r="R63" s="72"/>
    </row>
    <row r="64" spans="4:18" ht="18" customHeight="1">
      <c r="D64" s="10"/>
      <c r="E64" s="493">
        <f>SUM(E45:E63)</f>
        <v>29</v>
      </c>
      <c r="F64" s="493"/>
      <c r="G64" s="11"/>
      <c r="H64" s="436">
        <f>SUM(H45:H63)</f>
        <v>29</v>
      </c>
      <c r="I64" s="436"/>
      <c r="J64" s="9"/>
      <c r="K64" s="479">
        <f>SUM(K45:K63)</f>
        <v>29</v>
      </c>
      <c r="L64" s="493"/>
      <c r="M64" s="78"/>
      <c r="N64" s="430">
        <f>SUM(N45:N63)</f>
        <v>29</v>
      </c>
      <c r="O64" s="436"/>
      <c r="P64" s="9"/>
      <c r="Q64" s="479">
        <f>SUM(Q45:Q63)</f>
        <v>29</v>
      </c>
      <c r="R64" s="453"/>
    </row>
    <row r="65" spans="4:21" ht="18" customHeight="1">
      <c r="D65" s="441">
        <v>45558</v>
      </c>
      <c r="E65" s="434"/>
      <c r="F65" s="434"/>
      <c r="G65" s="454">
        <v>45559</v>
      </c>
      <c r="H65" s="434"/>
      <c r="I65" s="434"/>
      <c r="J65" s="441">
        <v>45560</v>
      </c>
      <c r="K65" s="434"/>
      <c r="L65" s="434"/>
      <c r="M65" s="481">
        <v>45561</v>
      </c>
      <c r="N65" s="434"/>
      <c r="O65" s="434"/>
      <c r="P65" s="433">
        <v>45562</v>
      </c>
      <c r="Q65" s="434"/>
      <c r="R65" s="435"/>
    </row>
    <row r="66" spans="4:21" ht="18" customHeight="1">
      <c r="D66" s="198" t="s">
        <v>1</v>
      </c>
      <c r="E66" s="239" t="s">
        <v>3</v>
      </c>
      <c r="F66" s="196" t="s">
        <v>4</v>
      </c>
      <c r="G66" s="45" t="s">
        <v>1</v>
      </c>
      <c r="H66" s="291" t="s">
        <v>3</v>
      </c>
      <c r="I66" s="43" t="s">
        <v>4</v>
      </c>
      <c r="J66" s="198" t="s">
        <v>1</v>
      </c>
      <c r="K66" s="221" t="s">
        <v>3</v>
      </c>
      <c r="L66" s="169" t="s">
        <v>4</v>
      </c>
      <c r="M66" s="198" t="s">
        <v>1</v>
      </c>
      <c r="N66" s="221" t="s">
        <v>3</v>
      </c>
      <c r="O66" s="169" t="s">
        <v>4</v>
      </c>
      <c r="P66" s="198" t="s">
        <v>1</v>
      </c>
      <c r="Q66" s="221" t="s">
        <v>3</v>
      </c>
      <c r="R66" s="169" t="s">
        <v>4</v>
      </c>
    </row>
    <row r="67" spans="4:21" ht="18" customHeight="1">
      <c r="D67" s="9" t="s">
        <v>10</v>
      </c>
      <c r="E67" s="2">
        <v>1</v>
      </c>
      <c r="F67" s="9" t="s">
        <v>11</v>
      </c>
      <c r="G67" s="10" t="s">
        <v>13</v>
      </c>
      <c r="H67" s="2">
        <v>2</v>
      </c>
      <c r="I67" s="10"/>
      <c r="J67" s="9" t="s">
        <v>58</v>
      </c>
      <c r="K67" s="2">
        <v>1</v>
      </c>
      <c r="L67" s="9" t="s">
        <v>8</v>
      </c>
      <c r="M67" s="27" t="s">
        <v>10</v>
      </c>
      <c r="N67" s="2">
        <v>2</v>
      </c>
      <c r="O67" s="9" t="s">
        <v>11</v>
      </c>
      <c r="P67" s="27" t="s">
        <v>10</v>
      </c>
      <c r="Q67" s="2">
        <v>1</v>
      </c>
      <c r="R67" s="9" t="s">
        <v>11</v>
      </c>
    </row>
    <row r="68" spans="4:21" ht="18" customHeight="1">
      <c r="D68" s="10" t="s">
        <v>13</v>
      </c>
      <c r="E68" s="2">
        <v>2</v>
      </c>
      <c r="F68" s="10"/>
      <c r="G68" s="10" t="s">
        <v>15</v>
      </c>
      <c r="H68" s="2">
        <v>5</v>
      </c>
      <c r="I68" s="10" t="s">
        <v>16</v>
      </c>
      <c r="J68" s="10" t="s">
        <v>10</v>
      </c>
      <c r="K68" s="2">
        <v>1</v>
      </c>
      <c r="L68" s="10" t="s">
        <v>11</v>
      </c>
      <c r="M68" s="28" t="s">
        <v>13</v>
      </c>
      <c r="N68" s="2">
        <v>2</v>
      </c>
      <c r="O68" s="10"/>
      <c r="P68" s="28" t="s">
        <v>13</v>
      </c>
      <c r="Q68" s="2">
        <v>3</v>
      </c>
      <c r="R68" s="10"/>
    </row>
    <row r="69" spans="4:21" ht="18" customHeight="1">
      <c r="D69" s="10" t="s">
        <v>34</v>
      </c>
      <c r="E69" s="2">
        <v>2</v>
      </c>
      <c r="F69" s="10" t="s">
        <v>16</v>
      </c>
      <c r="G69" s="10" t="s">
        <v>34</v>
      </c>
      <c r="H69" s="2">
        <v>1</v>
      </c>
      <c r="I69" s="10" t="s">
        <v>16</v>
      </c>
      <c r="J69" s="10" t="s">
        <v>13</v>
      </c>
      <c r="K69" s="2">
        <v>1</v>
      </c>
      <c r="L69" s="10"/>
      <c r="M69" s="28" t="s">
        <v>372</v>
      </c>
      <c r="N69" s="2">
        <v>2</v>
      </c>
      <c r="O69" s="10" t="s">
        <v>16</v>
      </c>
      <c r="P69" s="28" t="s">
        <v>15</v>
      </c>
      <c r="Q69" s="2">
        <v>6</v>
      </c>
      <c r="R69" s="10" t="s">
        <v>16</v>
      </c>
    </row>
    <row r="70" spans="4:21" ht="18" customHeight="1">
      <c r="D70" s="10" t="s">
        <v>331</v>
      </c>
      <c r="E70" s="2">
        <v>2</v>
      </c>
      <c r="F70" s="10" t="s">
        <v>18</v>
      </c>
      <c r="G70" s="28" t="s">
        <v>366</v>
      </c>
      <c r="H70" s="2">
        <v>3</v>
      </c>
      <c r="I70" s="10" t="s">
        <v>18</v>
      </c>
      <c r="J70" s="10" t="s">
        <v>15</v>
      </c>
      <c r="K70" s="2">
        <v>4</v>
      </c>
      <c r="L70" s="10" t="s">
        <v>16</v>
      </c>
      <c r="M70" s="157" t="s">
        <v>24</v>
      </c>
      <c r="N70" s="150">
        <v>2</v>
      </c>
      <c r="O70" s="110" t="s">
        <v>16</v>
      </c>
      <c r="P70" s="28" t="s">
        <v>372</v>
      </c>
      <c r="Q70" s="2">
        <v>2</v>
      </c>
      <c r="R70" s="10" t="s">
        <v>16</v>
      </c>
      <c r="T70"/>
      <c r="U70"/>
    </row>
    <row r="71" spans="4:21" ht="18" customHeight="1">
      <c r="D71" s="10" t="s">
        <v>340</v>
      </c>
      <c r="E71" s="2">
        <v>2</v>
      </c>
      <c r="F71" s="10" t="s">
        <v>18</v>
      </c>
      <c r="G71" s="28" t="s">
        <v>363</v>
      </c>
      <c r="H71" s="2">
        <v>3</v>
      </c>
      <c r="I71" s="10" t="s">
        <v>18</v>
      </c>
      <c r="J71" s="10" t="s">
        <v>34</v>
      </c>
      <c r="K71" s="2">
        <v>2</v>
      </c>
      <c r="L71" s="10" t="s">
        <v>16</v>
      </c>
      <c r="M71" s="157" t="s">
        <v>29</v>
      </c>
      <c r="N71" s="150">
        <v>1</v>
      </c>
      <c r="O71" s="110" t="s">
        <v>16</v>
      </c>
      <c r="P71" s="28" t="s">
        <v>352</v>
      </c>
      <c r="Q71" s="2">
        <v>2</v>
      </c>
      <c r="R71" s="10" t="s">
        <v>18</v>
      </c>
      <c r="T71"/>
      <c r="U71"/>
    </row>
    <row r="72" spans="4:21" ht="18" customHeight="1">
      <c r="D72" s="10" t="s">
        <v>366</v>
      </c>
      <c r="E72" s="2">
        <v>3</v>
      </c>
      <c r="F72" s="10" t="s">
        <v>18</v>
      </c>
      <c r="G72" s="10" t="s">
        <v>370</v>
      </c>
      <c r="H72" s="2">
        <v>1</v>
      </c>
      <c r="I72" s="10" t="s">
        <v>18</v>
      </c>
      <c r="J72" s="10" t="s">
        <v>370</v>
      </c>
      <c r="K72" s="2">
        <v>1</v>
      </c>
      <c r="L72" s="10" t="s">
        <v>18</v>
      </c>
      <c r="M72" s="157" t="s">
        <v>20</v>
      </c>
      <c r="N72" s="150">
        <v>1</v>
      </c>
      <c r="O72" s="110" t="s">
        <v>16</v>
      </c>
      <c r="P72" s="28" t="s">
        <v>371</v>
      </c>
      <c r="Q72" s="2">
        <v>2</v>
      </c>
      <c r="R72" s="10" t="s">
        <v>18</v>
      </c>
      <c r="T72"/>
      <c r="U72"/>
    </row>
    <row r="73" spans="4:21" ht="18" customHeight="1">
      <c r="D73" s="10" t="s">
        <v>363</v>
      </c>
      <c r="E73" s="2">
        <v>2</v>
      </c>
      <c r="F73" s="10" t="s">
        <v>18</v>
      </c>
      <c r="G73" s="10" t="s">
        <v>362</v>
      </c>
      <c r="H73" s="2">
        <v>2</v>
      </c>
      <c r="I73" s="10" t="s">
        <v>18</v>
      </c>
      <c r="J73" s="10" t="s">
        <v>362</v>
      </c>
      <c r="K73" s="2">
        <v>2</v>
      </c>
      <c r="L73" s="10" t="s">
        <v>18</v>
      </c>
      <c r="M73" s="157" t="s">
        <v>36</v>
      </c>
      <c r="N73" s="150">
        <v>1</v>
      </c>
      <c r="O73" s="110" t="s">
        <v>16</v>
      </c>
      <c r="P73" s="28" t="s">
        <v>362</v>
      </c>
      <c r="Q73" s="2">
        <v>2</v>
      </c>
      <c r="R73" s="10" t="s">
        <v>18</v>
      </c>
      <c r="T73"/>
      <c r="U73"/>
    </row>
    <row r="74" spans="4:21" ht="18" customHeight="1">
      <c r="D74" s="110" t="s">
        <v>20</v>
      </c>
      <c r="E74" s="150">
        <v>2</v>
      </c>
      <c r="F74" s="110" t="s">
        <v>16</v>
      </c>
      <c r="G74" s="141" t="s">
        <v>268</v>
      </c>
      <c r="H74" s="140">
        <v>1</v>
      </c>
      <c r="I74" s="161" t="s">
        <v>16</v>
      </c>
      <c r="J74" s="10" t="s">
        <v>335</v>
      </c>
      <c r="K74" s="2">
        <v>2</v>
      </c>
      <c r="L74" s="10" t="s">
        <v>18</v>
      </c>
      <c r="M74" s="139" t="s">
        <v>268</v>
      </c>
      <c r="N74" s="140">
        <v>3</v>
      </c>
      <c r="O74" s="141" t="s">
        <v>16</v>
      </c>
      <c r="P74" s="157" t="s">
        <v>107</v>
      </c>
      <c r="Q74" s="150">
        <v>1</v>
      </c>
      <c r="R74" s="110" t="s">
        <v>16</v>
      </c>
      <c r="T74"/>
      <c r="U74"/>
    </row>
    <row r="75" spans="4:21" ht="18" customHeight="1">
      <c r="D75" s="110" t="s">
        <v>110</v>
      </c>
      <c r="E75" s="150">
        <v>1</v>
      </c>
      <c r="F75" s="110" t="s">
        <v>16</v>
      </c>
      <c r="G75" s="110" t="s">
        <v>113</v>
      </c>
      <c r="H75" s="150">
        <v>1</v>
      </c>
      <c r="I75" s="110" t="s">
        <v>16</v>
      </c>
      <c r="J75" s="10" t="s">
        <v>340</v>
      </c>
      <c r="K75" s="2">
        <v>2</v>
      </c>
      <c r="L75" s="10" t="s">
        <v>18</v>
      </c>
      <c r="M75" s="139" t="s">
        <v>42</v>
      </c>
      <c r="N75" s="140">
        <v>3</v>
      </c>
      <c r="O75" s="141" t="s">
        <v>16</v>
      </c>
      <c r="P75" s="157" t="s">
        <v>25</v>
      </c>
      <c r="Q75" s="150">
        <v>1</v>
      </c>
      <c r="R75" s="110" t="s">
        <v>16</v>
      </c>
      <c r="T75"/>
      <c r="U75"/>
    </row>
    <row r="76" spans="4:21" ht="18" customHeight="1">
      <c r="D76" s="110" t="s">
        <v>44</v>
      </c>
      <c r="E76" s="150">
        <v>1</v>
      </c>
      <c r="F76" s="110" t="s">
        <v>16</v>
      </c>
      <c r="G76" s="110" t="s">
        <v>40</v>
      </c>
      <c r="H76" s="150">
        <v>1</v>
      </c>
      <c r="I76" s="110" t="s">
        <v>16</v>
      </c>
      <c r="J76" s="28" t="s">
        <v>363</v>
      </c>
      <c r="K76" s="2">
        <v>2</v>
      </c>
      <c r="L76" s="10" t="s">
        <v>18</v>
      </c>
      <c r="M76" s="28" t="s">
        <v>303</v>
      </c>
      <c r="N76" s="2">
        <v>1</v>
      </c>
      <c r="O76" s="10" t="s">
        <v>16</v>
      </c>
      <c r="P76" s="28" t="s">
        <v>368</v>
      </c>
      <c r="Q76" s="2">
        <v>1</v>
      </c>
      <c r="R76" s="10" t="s">
        <v>18</v>
      </c>
      <c r="T76"/>
      <c r="U76"/>
    </row>
    <row r="77" spans="4:21" ht="18" customHeight="1">
      <c r="D77" s="110" t="s">
        <v>113</v>
      </c>
      <c r="E77" s="150">
        <v>1</v>
      </c>
      <c r="F77" s="110" t="s">
        <v>16</v>
      </c>
      <c r="G77" s="137" t="s">
        <v>231</v>
      </c>
      <c r="H77" s="148">
        <v>1</v>
      </c>
      <c r="I77" s="137" t="s">
        <v>16</v>
      </c>
      <c r="J77" s="157" t="s">
        <v>28</v>
      </c>
      <c r="K77" s="150">
        <v>1</v>
      </c>
      <c r="L77" s="110" t="s">
        <v>16</v>
      </c>
      <c r="M77" s="28" t="s">
        <v>95</v>
      </c>
      <c r="N77" s="2">
        <v>2</v>
      </c>
      <c r="O77" s="10" t="s">
        <v>16</v>
      </c>
      <c r="P77" s="28" t="s">
        <v>366</v>
      </c>
      <c r="Q77" s="2">
        <v>3</v>
      </c>
      <c r="R77" s="10" t="s">
        <v>18</v>
      </c>
      <c r="T77"/>
      <c r="U77"/>
    </row>
    <row r="78" spans="4:21" ht="18" customHeight="1">
      <c r="D78" s="141" t="s">
        <v>60</v>
      </c>
      <c r="E78" s="140">
        <v>2</v>
      </c>
      <c r="F78" s="161" t="s">
        <v>16</v>
      </c>
      <c r="G78" s="10" t="s">
        <v>52</v>
      </c>
      <c r="H78" s="2">
        <v>1</v>
      </c>
      <c r="I78" s="10" t="s">
        <v>16</v>
      </c>
      <c r="J78" s="157" t="s">
        <v>24</v>
      </c>
      <c r="K78" s="150">
        <v>2</v>
      </c>
      <c r="L78" s="110" t="s">
        <v>16</v>
      </c>
      <c r="M78" s="28" t="s">
        <v>124</v>
      </c>
      <c r="N78" s="2">
        <v>2</v>
      </c>
      <c r="O78" s="10" t="s">
        <v>16</v>
      </c>
      <c r="P78" s="28" t="s">
        <v>340</v>
      </c>
      <c r="Q78" s="2">
        <v>1</v>
      </c>
      <c r="R78" s="10" t="s">
        <v>18</v>
      </c>
      <c r="T78"/>
      <c r="U78"/>
    </row>
    <row r="79" spans="4:21" ht="18" customHeight="1">
      <c r="D79" s="141" t="s">
        <v>127</v>
      </c>
      <c r="E79" s="140">
        <v>2</v>
      </c>
      <c r="F79" s="141" t="s">
        <v>16</v>
      </c>
      <c r="G79" s="10" t="s">
        <v>297</v>
      </c>
      <c r="H79" s="2">
        <v>1</v>
      </c>
      <c r="I79" s="10" t="s">
        <v>16</v>
      </c>
      <c r="J79" s="141" t="s">
        <v>268</v>
      </c>
      <c r="K79" s="140">
        <v>2</v>
      </c>
      <c r="L79" s="141" t="s">
        <v>16</v>
      </c>
      <c r="M79" s="28" t="s">
        <v>249</v>
      </c>
      <c r="N79" s="2">
        <v>2</v>
      </c>
      <c r="O79" s="10" t="s">
        <v>16</v>
      </c>
      <c r="P79" s="28" t="s">
        <v>363</v>
      </c>
      <c r="Q79" s="2">
        <v>1</v>
      </c>
      <c r="R79" s="10" t="s">
        <v>18</v>
      </c>
      <c r="T79"/>
      <c r="U79"/>
    </row>
    <row r="80" spans="4:21" ht="18" customHeight="1">
      <c r="D80" s="137" t="s">
        <v>236</v>
      </c>
      <c r="E80" s="148">
        <v>1</v>
      </c>
      <c r="F80" s="137" t="s">
        <v>16</v>
      </c>
      <c r="G80" s="10" t="s">
        <v>265</v>
      </c>
      <c r="H80" s="2">
        <v>1</v>
      </c>
      <c r="I80" s="10" t="s">
        <v>16</v>
      </c>
      <c r="J80" s="141" t="s">
        <v>42</v>
      </c>
      <c r="K80" s="140">
        <v>2</v>
      </c>
      <c r="L80" s="141" t="s">
        <v>16</v>
      </c>
      <c r="M80" s="157" t="s">
        <v>28</v>
      </c>
      <c r="N80" s="150">
        <v>2</v>
      </c>
      <c r="O80" s="110" t="s">
        <v>16</v>
      </c>
      <c r="P80" s="157" t="s">
        <v>106</v>
      </c>
      <c r="Q80" s="150">
        <v>1</v>
      </c>
      <c r="R80" s="110" t="s">
        <v>16</v>
      </c>
      <c r="T80"/>
      <c r="U80"/>
    </row>
    <row r="81" spans="4:21" ht="18" customHeight="1">
      <c r="D81" s="137" t="s">
        <v>64</v>
      </c>
      <c r="E81" s="148">
        <v>1</v>
      </c>
      <c r="F81" s="137" t="s">
        <v>16</v>
      </c>
      <c r="G81" s="10" t="s">
        <v>150</v>
      </c>
      <c r="H81" s="2">
        <v>1</v>
      </c>
      <c r="I81" s="10" t="s">
        <v>16</v>
      </c>
      <c r="J81" s="157" t="s">
        <v>39</v>
      </c>
      <c r="K81" s="150">
        <v>1</v>
      </c>
      <c r="L81" s="110" t="s">
        <v>16</v>
      </c>
      <c r="M81" s="157" t="s">
        <v>103</v>
      </c>
      <c r="N81" s="150">
        <v>1</v>
      </c>
      <c r="O81" s="110" t="s">
        <v>16</v>
      </c>
      <c r="P81" s="28" t="s">
        <v>345</v>
      </c>
      <c r="Q81" s="2">
        <v>1</v>
      </c>
      <c r="R81" s="10" t="s">
        <v>18</v>
      </c>
      <c r="T81"/>
      <c r="U81"/>
    </row>
    <row r="82" spans="4:21" ht="18" customHeight="1">
      <c r="D82" s="137" t="s">
        <v>233</v>
      </c>
      <c r="E82" s="148">
        <v>1</v>
      </c>
      <c r="F82" s="137" t="s">
        <v>16</v>
      </c>
      <c r="G82" s="10" t="s">
        <v>377</v>
      </c>
      <c r="H82" s="2">
        <v>1</v>
      </c>
      <c r="I82" s="10" t="s">
        <v>18</v>
      </c>
      <c r="J82" s="28" t="s">
        <v>366</v>
      </c>
      <c r="K82" s="2">
        <v>3</v>
      </c>
      <c r="L82" s="10" t="s">
        <v>18</v>
      </c>
      <c r="M82" s="157" t="s">
        <v>149</v>
      </c>
      <c r="N82" s="150">
        <v>1</v>
      </c>
      <c r="O82" s="110" t="s">
        <v>16</v>
      </c>
      <c r="P82" s="28" t="s">
        <v>91</v>
      </c>
      <c r="Q82" s="2">
        <v>1</v>
      </c>
      <c r="R82" s="10" t="s">
        <v>16</v>
      </c>
    </row>
    <row r="83" spans="4:21" ht="18" customHeight="1">
      <c r="D83" s="137" t="s">
        <v>232</v>
      </c>
      <c r="E83" s="148">
        <v>1</v>
      </c>
      <c r="F83" s="137" t="s">
        <v>16</v>
      </c>
      <c r="G83" s="10" t="s">
        <v>331</v>
      </c>
      <c r="H83" s="2">
        <v>1</v>
      </c>
      <c r="I83" s="10" t="s">
        <v>18</v>
      </c>
      <c r="J83" s="10"/>
      <c r="L83" s="10"/>
      <c r="M83" s="157" t="s">
        <v>111</v>
      </c>
      <c r="N83" s="150">
        <v>1</v>
      </c>
      <c r="O83" s="110" t="s">
        <v>16</v>
      </c>
      <c r="P83" s="28"/>
      <c r="R83" s="10"/>
    </row>
    <row r="84" spans="4:21" ht="18" customHeight="1">
      <c r="D84" s="10" t="s">
        <v>136</v>
      </c>
      <c r="E84" s="2">
        <v>1</v>
      </c>
      <c r="F84" s="10" t="s">
        <v>16</v>
      </c>
      <c r="G84" s="10" t="s">
        <v>340</v>
      </c>
      <c r="H84" s="2">
        <v>2</v>
      </c>
      <c r="I84" s="10" t="s">
        <v>18</v>
      </c>
      <c r="J84" s="10"/>
      <c r="L84" s="10"/>
      <c r="M84" s="28"/>
      <c r="O84" s="10"/>
      <c r="P84" s="28"/>
      <c r="R84" s="10"/>
    </row>
    <row r="85" spans="4:21" ht="18" customHeight="1">
      <c r="D85" s="10" t="s">
        <v>319</v>
      </c>
      <c r="E85" s="2">
        <v>1</v>
      </c>
      <c r="F85" s="10" t="s">
        <v>18</v>
      </c>
      <c r="G85" s="10"/>
      <c r="I85" s="10"/>
      <c r="J85" s="10"/>
      <c r="L85" s="10"/>
      <c r="M85" s="28"/>
      <c r="O85" s="10"/>
      <c r="P85" s="28"/>
      <c r="R85" s="10"/>
    </row>
    <row r="86" spans="4:21" ht="18" customHeight="1">
      <c r="D86" s="72"/>
      <c r="E86" s="76"/>
      <c r="F86" s="65"/>
      <c r="G86" s="65"/>
      <c r="H86" s="76"/>
      <c r="I86" s="65"/>
      <c r="J86" s="65"/>
      <c r="K86" s="76"/>
      <c r="L86" s="72"/>
      <c r="M86" s="73"/>
      <c r="N86" s="76"/>
      <c r="O86" s="72"/>
      <c r="P86" s="28"/>
      <c r="R86" s="10"/>
    </row>
    <row r="87" spans="4:21" ht="18" customHeight="1">
      <c r="D87" s="10"/>
      <c r="E87" s="479">
        <f>SUM(E67:E86)</f>
        <v>29</v>
      </c>
      <c r="F87" s="479"/>
      <c r="G87" s="78"/>
      <c r="H87" s="430">
        <f>SUM(H67:H86)</f>
        <v>29</v>
      </c>
      <c r="I87" s="440"/>
      <c r="J87" s="78"/>
      <c r="K87" s="430">
        <f>SUM(K67:K86)</f>
        <v>29</v>
      </c>
      <c r="L87" s="431"/>
      <c r="M87" s="78"/>
      <c r="N87" s="430">
        <f>SUM(N67:N86)</f>
        <v>29</v>
      </c>
      <c r="O87" s="431"/>
      <c r="P87" s="12"/>
      <c r="Q87" s="432">
        <f>SUM(Q67:Q86)</f>
        <v>29</v>
      </c>
      <c r="R87" s="440"/>
    </row>
    <row r="88" spans="4:21" ht="18" customHeight="1">
      <c r="D88" s="433">
        <v>45565</v>
      </c>
      <c r="E88" s="434"/>
      <c r="F88" s="439"/>
    </row>
    <row r="89" spans="4:21" ht="18" customHeight="1">
      <c r="D89" s="198" t="s">
        <v>1</v>
      </c>
      <c r="E89" s="221" t="s">
        <v>3</v>
      </c>
      <c r="F89" s="31" t="s">
        <v>4</v>
      </c>
    </row>
    <row r="90" spans="4:21" ht="18" customHeight="1">
      <c r="D90" s="9" t="s">
        <v>10</v>
      </c>
      <c r="E90" s="2">
        <v>2</v>
      </c>
      <c r="F90" s="9" t="s">
        <v>11</v>
      </c>
    </row>
    <row r="91" spans="4:21" ht="18" customHeight="1">
      <c r="D91" s="10" t="s">
        <v>372</v>
      </c>
      <c r="E91" s="2">
        <v>2</v>
      </c>
      <c r="F91" s="10" t="s">
        <v>16</v>
      </c>
    </row>
    <row r="92" spans="4:21" ht="18" customHeight="1">
      <c r="D92" s="10" t="s">
        <v>370</v>
      </c>
      <c r="E92" s="2">
        <v>2</v>
      </c>
      <c r="F92" s="10" t="s">
        <v>18</v>
      </c>
    </row>
    <row r="93" spans="4:21" ht="18" customHeight="1">
      <c r="D93" s="10" t="s">
        <v>366</v>
      </c>
      <c r="E93" s="2">
        <v>4</v>
      </c>
      <c r="F93" s="10" t="s">
        <v>18</v>
      </c>
    </row>
    <row r="94" spans="4:21" ht="18" customHeight="1">
      <c r="D94" s="10" t="s">
        <v>352</v>
      </c>
      <c r="E94" s="2">
        <v>4</v>
      </c>
      <c r="F94" s="10" t="s">
        <v>18</v>
      </c>
    </row>
    <row r="95" spans="4:21" ht="18" customHeight="1">
      <c r="D95" s="10" t="s">
        <v>371</v>
      </c>
      <c r="E95" s="2">
        <v>1</v>
      </c>
      <c r="F95" s="10" t="s">
        <v>18</v>
      </c>
    </row>
    <row r="96" spans="4:21" ht="18" customHeight="1">
      <c r="D96" s="10" t="s">
        <v>344</v>
      </c>
      <c r="E96" s="2">
        <v>2</v>
      </c>
      <c r="F96" s="10" t="s">
        <v>18</v>
      </c>
    </row>
    <row r="97" spans="4:6" ht="18" customHeight="1">
      <c r="D97" s="10" t="s">
        <v>345</v>
      </c>
      <c r="E97" s="2">
        <v>2</v>
      </c>
      <c r="F97" s="10" t="s">
        <v>18</v>
      </c>
    </row>
    <row r="98" spans="4:6" ht="18" customHeight="1">
      <c r="D98" s="10" t="s">
        <v>369</v>
      </c>
      <c r="E98" s="2">
        <v>1</v>
      </c>
      <c r="F98" s="10" t="s">
        <v>18</v>
      </c>
    </row>
    <row r="99" spans="4:6" ht="18" customHeight="1">
      <c r="D99" s="141" t="s">
        <v>48</v>
      </c>
      <c r="E99" s="140">
        <v>3</v>
      </c>
      <c r="F99" s="141" t="s">
        <v>16</v>
      </c>
    </row>
    <row r="100" spans="4:6" ht="18" customHeight="1">
      <c r="D100" s="141" t="s">
        <v>19</v>
      </c>
      <c r="E100" s="140">
        <v>2</v>
      </c>
      <c r="F100" s="141" t="s">
        <v>16</v>
      </c>
    </row>
    <row r="101" spans="4:6" ht="18" customHeight="1">
      <c r="D101" s="141" t="s">
        <v>118</v>
      </c>
      <c r="E101" s="140">
        <v>2</v>
      </c>
      <c r="F101" s="141" t="s">
        <v>16</v>
      </c>
    </row>
    <row r="102" spans="4:6" ht="18" customHeight="1">
      <c r="D102" s="141" t="s">
        <v>125</v>
      </c>
      <c r="E102" s="140">
        <v>2</v>
      </c>
      <c r="F102" s="141" t="s">
        <v>16</v>
      </c>
    </row>
    <row r="103" spans="4:6" ht="18" customHeight="1">
      <c r="D103" s="72"/>
      <c r="E103" s="76"/>
      <c r="F103" s="72"/>
    </row>
    <row r="104" spans="4:6" ht="18" customHeight="1">
      <c r="D104" s="25"/>
      <c r="E104" s="432">
        <f>SUM(E90:E103)</f>
        <v>29</v>
      </c>
      <c r="F104" s="431"/>
    </row>
  </sheetData>
  <mergeCells count="43">
    <mergeCell ref="A1:B1"/>
    <mergeCell ref="M1:O1"/>
    <mergeCell ref="P1:R1"/>
    <mergeCell ref="D1:F1"/>
    <mergeCell ref="G1:I1"/>
    <mergeCell ref="J1:L1"/>
    <mergeCell ref="D19:F19"/>
    <mergeCell ref="G19:I19"/>
    <mergeCell ref="J19:L19"/>
    <mergeCell ref="M19:O19"/>
    <mergeCell ref="P19:R19"/>
    <mergeCell ref="E18:F18"/>
    <mergeCell ref="H18:I18"/>
    <mergeCell ref="K18:L18"/>
    <mergeCell ref="N18:O18"/>
    <mergeCell ref="Q18:R18"/>
    <mergeCell ref="D43:F43"/>
    <mergeCell ref="G43:I43"/>
    <mergeCell ref="J43:L43"/>
    <mergeCell ref="M43:O43"/>
    <mergeCell ref="P43:R43"/>
    <mergeCell ref="E42:F42"/>
    <mergeCell ref="H42:I42"/>
    <mergeCell ref="K42:L42"/>
    <mergeCell ref="N42:O42"/>
    <mergeCell ref="Q42:R42"/>
    <mergeCell ref="Q87:R87"/>
    <mergeCell ref="D88:F88"/>
    <mergeCell ref="E64:F64"/>
    <mergeCell ref="H64:I64"/>
    <mergeCell ref="K64:L64"/>
    <mergeCell ref="N64:O64"/>
    <mergeCell ref="Q64:R64"/>
    <mergeCell ref="D65:F65"/>
    <mergeCell ref="G65:I65"/>
    <mergeCell ref="J65:L65"/>
    <mergeCell ref="M65:O65"/>
    <mergeCell ref="P65:R65"/>
    <mergeCell ref="E104:F104"/>
    <mergeCell ref="E87:F87"/>
    <mergeCell ref="H87:I87"/>
    <mergeCell ref="K87:L87"/>
    <mergeCell ref="N87:O87"/>
  </mergeCells>
  <conditionalFormatting sqref="A3">
    <cfRule type="duplicateValues" dxfId="610" priority="24615"/>
    <cfRule type="duplicateValues" dxfId="609" priority="24616"/>
    <cfRule type="duplicateValues" dxfId="608" priority="24614"/>
  </conditionalFormatting>
  <conditionalFormatting sqref="A3:A17">
    <cfRule type="duplicateValues" dxfId="607" priority="54625"/>
    <cfRule type="duplicateValues" dxfId="606" priority="376"/>
  </conditionalFormatting>
  <conditionalFormatting sqref="A4:A6">
    <cfRule type="duplicateValues" dxfId="605" priority="24604"/>
  </conditionalFormatting>
  <conditionalFormatting sqref="A4:A8">
    <cfRule type="duplicateValues" dxfId="604" priority="24605"/>
  </conditionalFormatting>
  <conditionalFormatting sqref="A6:A8">
    <cfRule type="duplicateValues" dxfId="603" priority="24598"/>
    <cfRule type="duplicateValues" dxfId="602" priority="24597"/>
  </conditionalFormatting>
  <conditionalFormatting sqref="A21">
    <cfRule type="cellIs" dxfId="601" priority="25066" operator="equal">
      <formula>"Low"</formula>
    </cfRule>
    <cfRule type="cellIs" dxfId="600" priority="25068" operator="equal">
      <formula>"High"</formula>
    </cfRule>
    <cfRule type="cellIs" dxfId="599" priority="25067" operator="equal">
      <formula>"Medium"</formula>
    </cfRule>
  </conditionalFormatting>
  <conditionalFormatting sqref="A23:A26">
    <cfRule type="cellIs" dxfId="598" priority="25071" operator="equal">
      <formula>"High"</formula>
    </cfRule>
    <cfRule type="cellIs" dxfId="597" priority="25069" operator="equal">
      <formula>"Low"</formula>
    </cfRule>
    <cfRule type="cellIs" dxfId="596" priority="25070" operator="equal">
      <formula>"Medium"</formula>
    </cfRule>
  </conditionalFormatting>
  <conditionalFormatting sqref="B3:B17">
    <cfRule type="cellIs" dxfId="595" priority="24599" operator="equal">
      <formula>"Pending"</formula>
    </cfRule>
    <cfRule type="containsText" dxfId="594" priority="24600" operator="containsText" text="FP still unfinished">
      <formula>NOT(ISERROR(SEARCH("FP still unfinished",B3)))</formula>
    </cfRule>
    <cfRule type="containsText" dxfId="593" priority="24601" operator="containsText" text="Scheduled">
      <formula>NOT(ISERROR(SEARCH("Scheduled",B3)))</formula>
    </cfRule>
    <cfRule type="containsText" dxfId="592" priority="24602" operator="containsText" text="In progress">
      <formula>NOT(ISERROR(SEARCH("In progress",B3)))</formula>
    </cfRule>
    <cfRule type="containsText" dxfId="591" priority="24603" operator="containsText" text="Done">
      <formula>NOT(ISERROR(SEARCH("Done",B3)))</formula>
    </cfRule>
  </conditionalFormatting>
  <conditionalFormatting sqref="D6:D7">
    <cfRule type="cellIs" dxfId="590" priority="24611" operator="equal">
      <formula>"Low"</formula>
    </cfRule>
    <cfRule type="cellIs" dxfId="589" priority="24613" operator="equal">
      <formula>"High"</formula>
    </cfRule>
    <cfRule type="cellIs" dxfId="588" priority="24612" operator="equal">
      <formula>"Medium"</formula>
    </cfRule>
  </conditionalFormatting>
  <conditionalFormatting sqref="D24:D25">
    <cfRule type="cellIs" dxfId="587" priority="24250" operator="equal">
      <formula>"High"</formula>
    </cfRule>
    <cfRule type="cellIs" dxfId="586" priority="24249" operator="equal">
      <formula>"Medium"</formula>
    </cfRule>
    <cfRule type="cellIs" dxfId="585" priority="24248" operator="equal">
      <formula>"Low"</formula>
    </cfRule>
  </conditionalFormatting>
  <conditionalFormatting sqref="D27:D35">
    <cfRule type="cellIs" dxfId="584" priority="24199" operator="equal">
      <formula>"High"</formula>
    </cfRule>
    <cfRule type="cellIs" dxfId="583" priority="24197" operator="equal">
      <formula>"Low"</formula>
    </cfRule>
    <cfRule type="cellIs" dxfId="582" priority="24198" operator="equal">
      <formula>"Medium"</formula>
    </cfRule>
  </conditionalFormatting>
  <conditionalFormatting sqref="D47:D58">
    <cfRule type="cellIs" dxfId="581" priority="21905" operator="equal">
      <formula>"Low"</formula>
    </cfRule>
    <cfRule type="cellIs" dxfId="580" priority="21906" operator="equal">
      <formula>"Medium"</formula>
    </cfRule>
    <cfRule type="cellIs" dxfId="579" priority="21907" operator="equal">
      <formula>"High"</formula>
    </cfRule>
  </conditionalFormatting>
  <conditionalFormatting sqref="D69:D71">
    <cfRule type="cellIs" dxfId="578" priority="18765" operator="equal">
      <formula>"Medium"</formula>
    </cfRule>
    <cfRule type="cellIs" dxfId="577" priority="18764" operator="equal">
      <formula>"Low"</formula>
    </cfRule>
    <cfRule type="cellIs" dxfId="576" priority="18766" operator="equal">
      <formula>"High"</formula>
    </cfRule>
  </conditionalFormatting>
  <conditionalFormatting sqref="D74:D77">
    <cfRule type="cellIs" dxfId="575" priority="18649" operator="equal">
      <formula>"High"</formula>
    </cfRule>
    <cfRule type="cellIs" dxfId="574" priority="18648" operator="equal">
      <formula>"Medium"</formula>
    </cfRule>
    <cfRule type="cellIs" dxfId="573" priority="18647" operator="equal">
      <formula>"Low"</formula>
    </cfRule>
  </conditionalFormatting>
  <conditionalFormatting sqref="D80:D83">
    <cfRule type="cellIs" dxfId="572" priority="17173" operator="equal">
      <formula>"High"</formula>
    </cfRule>
    <cfRule type="cellIs" dxfId="571" priority="17171" operator="equal">
      <formula>"Low"</formula>
    </cfRule>
    <cfRule type="cellIs" dxfId="570" priority="17172" operator="equal">
      <formula>"Medium"</formula>
    </cfRule>
  </conditionalFormatting>
  <conditionalFormatting sqref="D91:D92 F91:F92">
    <cfRule type="cellIs" dxfId="569" priority="18713" operator="equal">
      <formula>"Low"</formula>
    </cfRule>
    <cfRule type="cellIs" dxfId="568" priority="18714" operator="equal">
      <formula>"Medium"</formula>
    </cfRule>
    <cfRule type="cellIs" dxfId="567" priority="18715" operator="equal">
      <formula>"High"</formula>
    </cfRule>
  </conditionalFormatting>
  <conditionalFormatting sqref="D96:D98">
    <cfRule type="cellIs" dxfId="566" priority="1424" operator="equal">
      <formula>"Low"</formula>
    </cfRule>
    <cfRule type="cellIs" dxfId="565" priority="1425" operator="equal">
      <formula>"Medium"</formula>
    </cfRule>
    <cfRule type="cellIs" dxfId="564" priority="1426" operator="equal">
      <formula>"High"</formula>
    </cfRule>
  </conditionalFormatting>
  <conditionalFormatting sqref="D47:E53">
    <cfRule type="cellIs" dxfId="563" priority="779" operator="equal">
      <formula>"Low"</formula>
    </cfRule>
    <cfRule type="cellIs" dxfId="562" priority="780" operator="equal">
      <formula>"Medium"</formula>
    </cfRule>
    <cfRule type="cellIs" dxfId="561" priority="781" operator="equal">
      <formula>"High"</formula>
    </cfRule>
  </conditionalFormatting>
  <conditionalFormatting sqref="D6:F6">
    <cfRule type="cellIs" dxfId="560" priority="25063" operator="equal">
      <formula>"Low"</formula>
    </cfRule>
    <cfRule type="cellIs" dxfId="559" priority="25065" operator="equal">
      <formula>"High"</formula>
    </cfRule>
    <cfRule type="cellIs" dxfId="558" priority="25064" operator="equal">
      <formula>"Medium"</formula>
    </cfRule>
  </conditionalFormatting>
  <conditionalFormatting sqref="D26:F28">
    <cfRule type="cellIs" dxfId="557" priority="24157" operator="equal">
      <formula>"High"</formula>
    </cfRule>
    <cfRule type="cellIs" dxfId="556" priority="24155" operator="equal">
      <formula>"Low"</formula>
    </cfRule>
    <cfRule type="cellIs" dxfId="555" priority="24156" operator="equal">
      <formula>"Medium"</formula>
    </cfRule>
  </conditionalFormatting>
  <conditionalFormatting sqref="D54:F58">
    <cfRule type="cellIs" dxfId="554" priority="775" operator="equal">
      <formula>"High"</formula>
    </cfRule>
    <cfRule type="cellIs" dxfId="553" priority="773" operator="equal">
      <formula>"Low"</formula>
    </cfRule>
    <cfRule type="cellIs" dxfId="552" priority="774" operator="equal">
      <formula>"Medium"</formula>
    </cfRule>
  </conditionalFormatting>
  <conditionalFormatting sqref="D70:F71">
    <cfRule type="cellIs" dxfId="551" priority="18762" operator="equal">
      <formula>"Medium"</formula>
    </cfRule>
    <cfRule type="cellIs" dxfId="550" priority="18761" operator="equal">
      <formula>"Low"</formula>
    </cfRule>
    <cfRule type="cellIs" dxfId="549" priority="18763" operator="equal">
      <formula>"High"</formula>
    </cfRule>
  </conditionalFormatting>
  <conditionalFormatting sqref="D78:F78">
    <cfRule type="cellIs" dxfId="548" priority="18547" operator="equal">
      <formula>"High"</formula>
    </cfRule>
    <cfRule type="cellIs" dxfId="547" priority="18545" operator="equal">
      <formula>"Low"</formula>
    </cfRule>
    <cfRule type="cellIs" dxfId="546" priority="18546" operator="equal">
      <formula>"Medium"</formula>
    </cfRule>
  </conditionalFormatting>
  <conditionalFormatting sqref="D80:F81">
    <cfRule type="cellIs" dxfId="545" priority="19597" operator="equal">
      <formula>"High"</formula>
    </cfRule>
    <cfRule type="cellIs" dxfId="544" priority="19596" operator="equal">
      <formula>"Medium"</formula>
    </cfRule>
    <cfRule type="cellIs" dxfId="543" priority="19595" operator="equal">
      <formula>"Low"</formula>
    </cfRule>
  </conditionalFormatting>
  <conditionalFormatting sqref="D83:F83">
    <cfRule type="cellIs" dxfId="542" priority="19583" operator="equal">
      <formula>"Low"</formula>
    </cfRule>
    <cfRule type="cellIs" dxfId="541" priority="19585" operator="equal">
      <formula>"High"</formula>
    </cfRule>
    <cfRule type="cellIs" dxfId="540" priority="19584" operator="equal">
      <formula>"Medium"</formula>
    </cfRule>
  </conditionalFormatting>
  <conditionalFormatting sqref="D95:F96">
    <cfRule type="cellIs" dxfId="539" priority="136" operator="equal">
      <formula>"Low"</formula>
    </cfRule>
    <cfRule type="cellIs" dxfId="538" priority="137" operator="equal">
      <formula>"Medium"</formula>
    </cfRule>
    <cfRule type="cellIs" dxfId="537" priority="138" operator="equal">
      <formula>"High"</formula>
    </cfRule>
  </conditionalFormatting>
  <conditionalFormatting sqref="D98:F99">
    <cfRule type="cellIs" dxfId="536" priority="5" operator="equal">
      <formula>"Medium"</formula>
    </cfRule>
    <cfRule type="cellIs" dxfId="535" priority="6" operator="equal">
      <formula>"High"</formula>
    </cfRule>
    <cfRule type="cellIs" dxfId="534" priority="4" operator="equal">
      <formula>"Low"</formula>
    </cfRule>
  </conditionalFormatting>
  <conditionalFormatting sqref="E31:E35">
    <cfRule type="cellIs" dxfId="533" priority="24530" operator="equal">
      <formula>"Low"</formula>
    </cfRule>
    <cfRule type="cellIs" dxfId="532" priority="24531" operator="equal">
      <formula>"Medium"</formula>
    </cfRule>
    <cfRule type="cellIs" dxfId="531" priority="24532" operator="equal">
      <formula>"High"</formula>
    </cfRule>
  </conditionalFormatting>
  <conditionalFormatting sqref="E47:E56">
    <cfRule type="cellIs" dxfId="530" priority="21703" operator="equal">
      <formula>"High"</formula>
    </cfRule>
    <cfRule type="cellIs" dxfId="529" priority="21702" operator="equal">
      <formula>"Medium"</formula>
    </cfRule>
    <cfRule type="cellIs" dxfId="528" priority="21701" operator="equal">
      <formula>"Low"</formula>
    </cfRule>
  </conditionalFormatting>
  <conditionalFormatting sqref="E72:E77">
    <cfRule type="cellIs" dxfId="527" priority="18657" operator="equal">
      <formula>"Medium"</formula>
    </cfRule>
    <cfRule type="cellIs" dxfId="526" priority="18658" operator="equal">
      <formula>"High"</formula>
    </cfRule>
    <cfRule type="cellIs" dxfId="525" priority="18656" operator="equal">
      <formula>"Low"</formula>
    </cfRule>
  </conditionalFormatting>
  <conditionalFormatting sqref="E79:E84">
    <cfRule type="cellIs" dxfId="524" priority="18333" operator="equal">
      <formula>"Medium"</formula>
    </cfRule>
    <cfRule type="cellIs" dxfId="523" priority="18334" operator="equal">
      <formula>"High"</formula>
    </cfRule>
    <cfRule type="cellIs" dxfId="522" priority="18332" operator="equal">
      <formula>"Low"</formula>
    </cfRule>
  </conditionalFormatting>
  <conditionalFormatting sqref="E96:E102">
    <cfRule type="cellIs" dxfId="521" priority="1164" operator="equal">
      <formula>"Medium"</formula>
    </cfRule>
    <cfRule type="cellIs" dxfId="520" priority="1163" operator="equal">
      <formula>"Low"</formula>
    </cfRule>
    <cfRule type="cellIs" dxfId="519" priority="1165" operator="equal">
      <formula>"High"</formula>
    </cfRule>
  </conditionalFormatting>
  <conditionalFormatting sqref="E82:F82">
    <cfRule type="cellIs" dxfId="518" priority="19591" operator="equal">
      <formula>"High"</formula>
    </cfRule>
    <cfRule type="cellIs" dxfId="517" priority="19589" operator="equal">
      <formula>"Low"</formula>
    </cfRule>
    <cfRule type="cellIs" dxfId="516" priority="19590" operator="equal">
      <formula>"Medium"</formula>
    </cfRule>
  </conditionalFormatting>
  <conditionalFormatting sqref="E84:F84">
    <cfRule type="cellIs" dxfId="515" priority="19607" operator="equal">
      <formula>"Low"</formula>
    </cfRule>
    <cfRule type="cellIs" dxfId="514" priority="19609" operator="equal">
      <formula>"High"</formula>
    </cfRule>
    <cfRule type="cellIs" dxfId="513" priority="19608" operator="equal">
      <formula>"Medium"</formula>
    </cfRule>
  </conditionalFormatting>
  <conditionalFormatting sqref="F72:F74">
    <cfRule type="cellIs" dxfId="512" priority="18687" operator="equal">
      <formula>"Medium"</formula>
    </cfRule>
    <cfRule type="cellIs" dxfId="511" priority="18688" operator="equal">
      <formula>"High"</formula>
    </cfRule>
    <cfRule type="cellIs" dxfId="510" priority="18686" operator="equal">
      <formula>"Low"</formula>
    </cfRule>
  </conditionalFormatting>
  <conditionalFormatting sqref="F80">
    <cfRule type="cellIs" dxfId="509" priority="20318" operator="equal">
      <formula>"Low"</formula>
    </cfRule>
    <cfRule type="cellIs" dxfId="508" priority="20319" operator="equal">
      <formula>"Medium"</formula>
    </cfRule>
    <cfRule type="cellIs" dxfId="507" priority="20320" operator="equal">
      <formula>"High"</formula>
    </cfRule>
  </conditionalFormatting>
  <conditionalFormatting sqref="F96:F98">
    <cfRule type="cellIs" dxfId="506" priority="1437" operator="equal">
      <formula>"Medium"</formula>
    </cfRule>
    <cfRule type="cellIs" dxfId="505" priority="1436" operator="equal">
      <formula>"Low"</formula>
    </cfRule>
    <cfRule type="cellIs" dxfId="504" priority="1438" operator="equal">
      <formula>"High"</formula>
    </cfRule>
  </conditionalFormatting>
  <conditionalFormatting sqref="F69:G69">
    <cfRule type="cellIs" dxfId="503" priority="20666" operator="equal">
      <formula>"Low"</formula>
    </cfRule>
    <cfRule type="cellIs" dxfId="502" priority="20668" operator="equal">
      <formula>"High"</formula>
    </cfRule>
    <cfRule type="cellIs" dxfId="501" priority="20667" operator="equal">
      <formula>"Medium"</formula>
    </cfRule>
  </conditionalFormatting>
  <conditionalFormatting sqref="G5:G7">
    <cfRule type="cellIs" dxfId="500" priority="24581" operator="equal">
      <formula>"Low"</formula>
    </cfRule>
    <cfRule type="cellIs" dxfId="499" priority="24582" operator="equal">
      <formula>"Medium"</formula>
    </cfRule>
    <cfRule type="cellIs" dxfId="498" priority="24583" operator="equal">
      <formula>"High"</formula>
    </cfRule>
  </conditionalFormatting>
  <conditionalFormatting sqref="G9">
    <cfRule type="cellIs" dxfId="497" priority="24579" operator="equal">
      <formula>"Medium"</formula>
    </cfRule>
    <cfRule type="cellIs" dxfId="496" priority="24578" operator="equal">
      <formula>"Low"</formula>
    </cfRule>
    <cfRule type="cellIs" dxfId="495" priority="24580" operator="equal">
      <formula>"High"</formula>
    </cfRule>
  </conditionalFormatting>
  <conditionalFormatting sqref="G26:G36">
    <cfRule type="cellIs" dxfId="494" priority="23355" operator="equal">
      <formula>"Medium"</formula>
    </cfRule>
    <cfRule type="cellIs" dxfId="493" priority="23354" operator="equal">
      <formula>"Low"</formula>
    </cfRule>
    <cfRule type="cellIs" dxfId="492" priority="23356" operator="equal">
      <formula>"High"</formula>
    </cfRule>
  </conditionalFormatting>
  <conditionalFormatting sqref="G46:G60">
    <cfRule type="cellIs" dxfId="491" priority="21245" operator="equal">
      <formula>"Low"</formula>
    </cfRule>
    <cfRule type="cellIs" dxfId="490" priority="21246" operator="equal">
      <formula>"Medium"</formula>
    </cfRule>
    <cfRule type="cellIs" dxfId="489" priority="21247" operator="equal">
      <formula>"High"</formula>
    </cfRule>
  </conditionalFormatting>
  <conditionalFormatting sqref="G46:H51">
    <cfRule type="cellIs" dxfId="488" priority="741" operator="equal">
      <formula>"Medium"</formula>
    </cfRule>
    <cfRule type="cellIs" dxfId="487" priority="742" operator="equal">
      <formula>"High"</formula>
    </cfRule>
    <cfRule type="cellIs" dxfId="486" priority="740" operator="equal">
      <formula>"Low"</formula>
    </cfRule>
  </conditionalFormatting>
  <conditionalFormatting sqref="G53:H56">
    <cfRule type="cellIs" dxfId="485" priority="728" operator="equal">
      <formula>"Low"</formula>
    </cfRule>
    <cfRule type="cellIs" dxfId="484" priority="729" operator="equal">
      <formula>"Medium"</formula>
    </cfRule>
    <cfRule type="cellIs" dxfId="483" priority="730" operator="equal">
      <formula>"High"</formula>
    </cfRule>
  </conditionalFormatting>
  <conditionalFormatting sqref="G75:H77">
    <cfRule type="cellIs" dxfId="482" priority="16993" operator="equal">
      <formula>"High"</formula>
    </cfRule>
    <cfRule type="cellIs" dxfId="481" priority="16992" operator="equal">
      <formula>"Medium"</formula>
    </cfRule>
    <cfRule type="cellIs" dxfId="480" priority="16991" operator="equal">
      <formula>"Low"</formula>
    </cfRule>
  </conditionalFormatting>
  <conditionalFormatting sqref="G25:I27">
    <cfRule type="cellIs" dxfId="479" priority="23377" operator="equal">
      <formula>"High"</formula>
    </cfRule>
    <cfRule type="cellIs" dxfId="478" priority="23376" operator="equal">
      <formula>"Medium"</formula>
    </cfRule>
    <cfRule type="cellIs" dxfId="477" priority="23375" operator="equal">
      <formula>"Low"</formula>
    </cfRule>
  </conditionalFormatting>
  <conditionalFormatting sqref="G51:I52">
    <cfRule type="cellIs" dxfId="476" priority="734" operator="equal">
      <formula>"Low"</formula>
    </cfRule>
    <cfRule type="cellIs" dxfId="475" priority="735" operator="equal">
      <formula>"Medium"</formula>
    </cfRule>
    <cfRule type="cellIs" dxfId="474" priority="736" operator="equal">
      <formula>"High"</formula>
    </cfRule>
  </conditionalFormatting>
  <conditionalFormatting sqref="G54:I55">
    <cfRule type="cellIs" dxfId="473" priority="756" operator="equal">
      <formula>"Medium"</formula>
    </cfRule>
    <cfRule type="cellIs" dxfId="472" priority="757" operator="equal">
      <formula>"High"</formula>
    </cfRule>
    <cfRule type="cellIs" dxfId="471" priority="755" operator="equal">
      <formula>"Low"</formula>
    </cfRule>
  </conditionalFormatting>
  <conditionalFormatting sqref="G57:I59">
    <cfRule type="cellIs" dxfId="470" priority="21244" operator="equal">
      <formula>"High"</formula>
    </cfRule>
    <cfRule type="cellIs" dxfId="469" priority="21243" operator="equal">
      <formula>"Medium"</formula>
    </cfRule>
    <cfRule type="cellIs" dxfId="468" priority="21242" operator="equal">
      <formula>"Low"</formula>
    </cfRule>
  </conditionalFormatting>
  <conditionalFormatting sqref="G74:I74">
    <cfRule type="cellIs" dxfId="467" priority="17749" operator="equal">
      <formula>"High"</formula>
    </cfRule>
    <cfRule type="cellIs" dxfId="466" priority="17747" operator="equal">
      <formula>"Low"</formula>
    </cfRule>
    <cfRule type="cellIs" dxfId="465" priority="17748" operator="equal">
      <formula>"Medium"</formula>
    </cfRule>
  </conditionalFormatting>
  <conditionalFormatting sqref="G77:I77">
    <cfRule type="cellIs" dxfId="464" priority="17693" operator="equal">
      <formula>"Low"</formula>
    </cfRule>
    <cfRule type="cellIs" dxfId="463" priority="17695" operator="equal">
      <formula>"High"</formula>
    </cfRule>
    <cfRule type="cellIs" dxfId="462" priority="17694" operator="equal">
      <formula>"Medium"</formula>
    </cfRule>
  </conditionalFormatting>
  <conditionalFormatting sqref="G83:I84">
    <cfRule type="cellIs" dxfId="461" priority="16967" operator="equal">
      <formula>"Low"</formula>
    </cfRule>
    <cfRule type="cellIs" dxfId="460" priority="16968" operator="equal">
      <formula>"Medium"</formula>
    </cfRule>
    <cfRule type="cellIs" dxfId="459" priority="16969" operator="equal">
      <formula>"High"</formula>
    </cfRule>
  </conditionalFormatting>
  <conditionalFormatting sqref="H30:H33">
    <cfRule type="cellIs" dxfId="458" priority="24529" operator="equal">
      <formula>"High"</formula>
    </cfRule>
    <cfRule type="cellIs" dxfId="457" priority="24528" operator="equal">
      <formula>"Medium"</formula>
    </cfRule>
    <cfRule type="cellIs" dxfId="456" priority="24527" operator="equal">
      <formula>"Low"</formula>
    </cfRule>
  </conditionalFormatting>
  <conditionalFormatting sqref="H52:H53">
    <cfRule type="cellIs" dxfId="455" priority="21678" operator="equal">
      <formula>"Medium"</formula>
    </cfRule>
    <cfRule type="cellIs" dxfId="454" priority="21677" operator="equal">
      <formula>"Low"</formula>
    </cfRule>
    <cfRule type="cellIs" dxfId="453" priority="21679" operator="equal">
      <formula>"High"</formula>
    </cfRule>
  </conditionalFormatting>
  <conditionalFormatting sqref="H55:H60">
    <cfRule type="cellIs" dxfId="452" priority="21270" operator="equal">
      <formula>"Medium"</formula>
    </cfRule>
    <cfRule type="cellIs" dxfId="451" priority="21269" operator="equal">
      <formula>"Low"</formula>
    </cfRule>
    <cfRule type="cellIs" dxfId="450" priority="21271" operator="equal">
      <formula>"High"</formula>
    </cfRule>
  </conditionalFormatting>
  <conditionalFormatting sqref="H70:H71">
    <cfRule type="cellIs" dxfId="449" priority="18726" operator="equal">
      <formula>"Medium"</formula>
    </cfRule>
    <cfRule type="cellIs" dxfId="448" priority="18725" operator="equal">
      <formula>"Low"</formula>
    </cfRule>
    <cfRule type="cellIs" dxfId="447" priority="18727" operator="equal">
      <formula>"High"</formula>
    </cfRule>
  </conditionalFormatting>
  <conditionalFormatting sqref="I69:J71">
    <cfRule type="cellIs" dxfId="446" priority="18730" operator="equal">
      <formula>"High"</formula>
    </cfRule>
    <cfRule type="cellIs" dxfId="445" priority="18729" operator="equal">
      <formula>"Medium"</formula>
    </cfRule>
    <cfRule type="cellIs" dxfId="444" priority="18728" operator="equal">
      <formula>"Low"</formula>
    </cfRule>
  </conditionalFormatting>
  <conditionalFormatting sqref="J6:J13">
    <cfRule type="cellIs" dxfId="443" priority="24411" operator="equal">
      <formula>"Medium"</formula>
    </cfRule>
    <cfRule type="cellIs" dxfId="442" priority="24412" operator="equal">
      <formula>"High"</formula>
    </cfRule>
    <cfRule type="cellIs" dxfId="441" priority="24410" operator="equal">
      <formula>"Low"</formula>
    </cfRule>
  </conditionalFormatting>
  <conditionalFormatting sqref="J28:J31">
    <cfRule type="cellIs" dxfId="440" priority="23335" operator="equal">
      <formula>"High"</formula>
    </cfRule>
    <cfRule type="cellIs" dxfId="439" priority="23333" operator="equal">
      <formula>"Low"</formula>
    </cfRule>
    <cfRule type="cellIs" dxfId="438" priority="23334" operator="equal">
      <formula>"Medium"</formula>
    </cfRule>
  </conditionalFormatting>
  <conditionalFormatting sqref="J35:J39">
    <cfRule type="cellIs" dxfId="437" priority="1156" operator="equal">
      <formula>"High"</formula>
    </cfRule>
    <cfRule type="cellIs" dxfId="436" priority="1155" operator="equal">
      <formula>"Medium"</formula>
    </cfRule>
    <cfRule type="cellIs" dxfId="435" priority="1154" operator="equal">
      <formula>"Low"</formula>
    </cfRule>
  </conditionalFormatting>
  <conditionalFormatting sqref="J48:J55">
    <cfRule type="cellIs" dxfId="434" priority="22461" operator="equal">
      <formula>"Medium"</formula>
    </cfRule>
    <cfRule type="cellIs" dxfId="433" priority="22462" operator="equal">
      <formula>"High"</formula>
    </cfRule>
    <cfRule type="cellIs" dxfId="432" priority="22460" operator="equal">
      <formula>"Low"</formula>
    </cfRule>
  </conditionalFormatting>
  <conditionalFormatting sqref="J61:J62">
    <cfRule type="cellIs" dxfId="431" priority="20771" operator="equal">
      <formula>"Low"</formula>
    </cfRule>
    <cfRule type="cellIs" dxfId="430" priority="20772" operator="equal">
      <formula>"Medium"</formula>
    </cfRule>
    <cfRule type="cellIs" dxfId="429" priority="20773" operator="equal">
      <formula>"High"</formula>
    </cfRule>
  </conditionalFormatting>
  <conditionalFormatting sqref="J77:J81">
    <cfRule type="cellIs" dxfId="428" priority="17806" operator="equal">
      <formula>"High"</formula>
    </cfRule>
    <cfRule type="cellIs" dxfId="427" priority="17805" operator="equal">
      <formula>"Medium"</formula>
    </cfRule>
    <cfRule type="cellIs" dxfId="426" priority="17804" operator="equal">
      <formula>"Low"</formula>
    </cfRule>
  </conditionalFormatting>
  <conditionalFormatting sqref="J62:K62">
    <cfRule type="cellIs" dxfId="425" priority="450" operator="equal">
      <formula>"Medium"</formula>
    </cfRule>
    <cfRule type="cellIs" dxfId="424" priority="451" operator="equal">
      <formula>"High"</formula>
    </cfRule>
    <cfRule type="cellIs" dxfId="423" priority="449" operator="equal">
      <formula>"Low"</formula>
    </cfRule>
  </conditionalFormatting>
  <conditionalFormatting sqref="J8:L13">
    <cfRule type="cellIs" dxfId="422" priority="24325" operator="equal">
      <formula>"High"</formula>
    </cfRule>
    <cfRule type="cellIs" dxfId="421" priority="24323" operator="equal">
      <formula>"Low"</formula>
    </cfRule>
    <cfRule type="cellIs" dxfId="420" priority="24324" operator="equal">
      <formula>"Medium"</formula>
    </cfRule>
  </conditionalFormatting>
  <conditionalFormatting sqref="J26:L27">
    <cfRule type="cellIs" dxfId="419" priority="24151" operator="equal">
      <formula>"High"</formula>
    </cfRule>
    <cfRule type="cellIs" dxfId="418" priority="24149" operator="equal">
      <formula>"Low"</formula>
    </cfRule>
    <cfRule type="cellIs" dxfId="417" priority="24150" operator="equal">
      <formula>"Medium"</formula>
    </cfRule>
  </conditionalFormatting>
  <conditionalFormatting sqref="J31:L36">
    <cfRule type="cellIs" dxfId="416" priority="1129" operator="equal">
      <formula>"High"</formula>
    </cfRule>
    <cfRule type="cellIs" dxfId="415" priority="1127" operator="equal">
      <formula>"Low"</formula>
    </cfRule>
    <cfRule type="cellIs" dxfId="414" priority="1128" operator="equal">
      <formula>"Medium"</formula>
    </cfRule>
  </conditionalFormatting>
  <conditionalFormatting sqref="J52:L61">
    <cfRule type="cellIs" dxfId="413" priority="457" operator="equal">
      <formula>"High"</formula>
    </cfRule>
    <cfRule type="cellIs" dxfId="412" priority="456" operator="equal">
      <formula>"Medium"</formula>
    </cfRule>
    <cfRule type="cellIs" dxfId="411" priority="455" operator="equal">
      <formula>"Low"</formula>
    </cfRule>
  </conditionalFormatting>
  <conditionalFormatting sqref="J75:L75">
    <cfRule type="cellIs" dxfId="410" priority="16928" operator="equal">
      <formula>"Low"</formula>
    </cfRule>
    <cfRule type="cellIs" dxfId="409" priority="16929" operator="equal">
      <formula>"Medium"</formula>
    </cfRule>
    <cfRule type="cellIs" dxfId="408" priority="16930" operator="equal">
      <formula>"High"</formula>
    </cfRule>
  </conditionalFormatting>
  <conditionalFormatting sqref="J77:L80">
    <cfRule type="cellIs" dxfId="407" priority="17004" operator="equal">
      <formula>"Medium"</formula>
    </cfRule>
    <cfRule type="cellIs" dxfId="406" priority="17005" operator="equal">
      <formula>"High"</formula>
    </cfRule>
    <cfRule type="cellIs" dxfId="405" priority="17003" operator="equal">
      <formula>"Low"</formula>
    </cfRule>
  </conditionalFormatting>
  <conditionalFormatting sqref="K51:K54">
    <cfRule type="cellIs" dxfId="404" priority="21654" operator="equal">
      <formula>"Medium"</formula>
    </cfRule>
    <cfRule type="cellIs" dxfId="403" priority="21653" operator="equal">
      <formula>"Low"</formula>
    </cfRule>
    <cfRule type="cellIs" dxfId="402" priority="21655" operator="equal">
      <formula>"High"</formula>
    </cfRule>
  </conditionalFormatting>
  <conditionalFormatting sqref="K69:K70">
    <cfRule type="cellIs" dxfId="401" priority="20606" operator="equal">
      <formula>"Low"</formula>
    </cfRule>
    <cfRule type="cellIs" dxfId="400" priority="20607" operator="equal">
      <formula>"Medium"</formula>
    </cfRule>
    <cfRule type="cellIs" dxfId="399" priority="20608" operator="equal">
      <formula>"High"</formula>
    </cfRule>
  </conditionalFormatting>
  <conditionalFormatting sqref="K76:L82">
    <cfRule type="cellIs" dxfId="398" priority="16905" operator="equal">
      <formula>"Medium"</formula>
    </cfRule>
    <cfRule type="cellIs" dxfId="397" priority="16906" operator="equal">
      <formula>"High"</formula>
    </cfRule>
    <cfRule type="cellIs" dxfId="396" priority="16904" operator="equal">
      <formula>"Low"</formula>
    </cfRule>
  </conditionalFormatting>
  <conditionalFormatting sqref="L69:L71">
    <cfRule type="cellIs" dxfId="395" priority="20632" operator="equal">
      <formula>"High"</formula>
    </cfRule>
    <cfRule type="cellIs" dxfId="394" priority="20630" operator="equal">
      <formula>"Low"</formula>
    </cfRule>
    <cfRule type="cellIs" dxfId="393" priority="20631" operator="equal">
      <formula>"Medium"</formula>
    </cfRule>
  </conditionalFormatting>
  <conditionalFormatting sqref="M7:M9">
    <cfRule type="cellIs" dxfId="392" priority="24439" operator="equal">
      <formula>"High"</formula>
    </cfRule>
    <cfRule type="cellIs" dxfId="391" priority="24438" operator="equal">
      <formula>"Medium"</formula>
    </cfRule>
    <cfRule type="cellIs" dxfId="390" priority="24437" operator="equal">
      <formula>"Low"</formula>
    </cfRule>
  </conditionalFormatting>
  <conditionalFormatting sqref="M13:M14">
    <cfRule type="cellIs" dxfId="389" priority="24510" operator="equal">
      <formula>"Medium"</formula>
    </cfRule>
    <cfRule type="cellIs" dxfId="388" priority="24509" operator="equal">
      <formula>"Low"</formula>
    </cfRule>
    <cfRule type="cellIs" dxfId="387" priority="24511" operator="equal">
      <formula>"High"</formula>
    </cfRule>
  </conditionalFormatting>
  <conditionalFormatting sqref="M16:M17">
    <cfRule type="cellIs" dxfId="386" priority="24462" operator="equal">
      <formula>"Medium"</formula>
    </cfRule>
    <cfRule type="cellIs" dxfId="385" priority="24461" operator="equal">
      <formula>"Low"</formula>
    </cfRule>
    <cfRule type="cellIs" dxfId="384" priority="24463" operator="equal">
      <formula>"High"</formula>
    </cfRule>
  </conditionalFormatting>
  <conditionalFormatting sqref="M25:M28">
    <cfRule type="cellIs" dxfId="383" priority="23187" operator="equal">
      <formula>"Medium"</formula>
    </cfRule>
    <cfRule type="cellIs" dxfId="382" priority="23186" operator="equal">
      <formula>"Low"</formula>
    </cfRule>
    <cfRule type="cellIs" dxfId="381" priority="23188" operator="equal">
      <formula>"High"</formula>
    </cfRule>
  </conditionalFormatting>
  <conditionalFormatting sqref="M30:M39">
    <cfRule type="cellIs" dxfId="380" priority="22715" operator="equal">
      <formula>"Low"</formula>
    </cfRule>
    <cfRule type="cellIs" dxfId="379" priority="22716" operator="equal">
      <formula>"Medium"</formula>
    </cfRule>
    <cfRule type="cellIs" dxfId="378" priority="22717" operator="equal">
      <formula>"High"</formula>
    </cfRule>
  </conditionalFormatting>
  <conditionalFormatting sqref="M48:M62">
    <cfRule type="cellIs" dxfId="377" priority="19161" operator="equal">
      <formula>"Medium"</formula>
    </cfRule>
    <cfRule type="cellIs" dxfId="376" priority="19162" operator="equal">
      <formula>"High"</formula>
    </cfRule>
    <cfRule type="cellIs" dxfId="375" priority="19160" operator="equal">
      <formula>"Low"</formula>
    </cfRule>
  </conditionalFormatting>
  <conditionalFormatting sqref="M69:M84">
    <cfRule type="cellIs" dxfId="374" priority="15236" operator="equal">
      <formula>"Low"</formula>
    </cfRule>
    <cfRule type="cellIs" dxfId="373" priority="15237" operator="equal">
      <formula>"Medium"</formula>
    </cfRule>
    <cfRule type="cellIs" dxfId="372" priority="15238" operator="equal">
      <formula>"High"</formula>
    </cfRule>
  </conditionalFormatting>
  <conditionalFormatting sqref="M11:O13">
    <cfRule type="cellIs" dxfId="371" priority="24347" operator="equal">
      <formula>"Low"</formula>
    </cfRule>
    <cfRule type="cellIs" dxfId="370" priority="24349" operator="equal">
      <formula>"High"</formula>
    </cfRule>
    <cfRule type="cellIs" dxfId="369" priority="24348" operator="equal">
      <formula>"Medium"</formula>
    </cfRule>
  </conditionalFormatting>
  <conditionalFormatting sqref="M15:O16">
    <cfRule type="cellIs" dxfId="368" priority="24345" operator="equal">
      <formula>"Medium"</formula>
    </cfRule>
    <cfRule type="cellIs" dxfId="367" priority="24344" operator="equal">
      <formula>"Low"</formula>
    </cfRule>
    <cfRule type="cellIs" dxfId="366" priority="24346" operator="equal">
      <formula>"High"</formula>
    </cfRule>
  </conditionalFormatting>
  <conditionalFormatting sqref="M25:O27">
    <cfRule type="cellIs" dxfId="365" priority="23174" operator="equal">
      <formula>"Low"</formula>
    </cfRule>
    <cfRule type="cellIs" dxfId="364" priority="23175" operator="equal">
      <formula>"Medium"</formula>
    </cfRule>
    <cfRule type="cellIs" dxfId="363" priority="23176" operator="equal">
      <formula>"High"</formula>
    </cfRule>
  </conditionalFormatting>
  <conditionalFormatting sqref="M31:O40">
    <cfRule type="cellIs" dxfId="362" priority="22676" operator="equal">
      <formula>"Low"</formula>
    </cfRule>
    <cfRule type="cellIs" dxfId="361" priority="22677" operator="equal">
      <formula>"Medium"</formula>
    </cfRule>
    <cfRule type="cellIs" dxfId="360" priority="22678" operator="equal">
      <formula>"High"</formula>
    </cfRule>
  </conditionalFormatting>
  <conditionalFormatting sqref="M72:O79">
    <cfRule type="cellIs" dxfId="359" priority="13306" operator="equal">
      <formula>"High"</formula>
    </cfRule>
    <cfRule type="cellIs" dxfId="358" priority="13305" operator="equal">
      <formula>"Medium"</formula>
    </cfRule>
    <cfRule type="cellIs" dxfId="357" priority="13304" operator="equal">
      <formula>"Low"</formula>
    </cfRule>
  </conditionalFormatting>
  <conditionalFormatting sqref="M47:R52">
    <cfRule type="cellIs" dxfId="356" priority="378" operator="equal">
      <formula>"Medium"</formula>
    </cfRule>
    <cfRule type="cellIs" dxfId="355" priority="377" operator="equal">
      <formula>"Low"</formula>
    </cfRule>
    <cfRule type="cellIs" dxfId="354" priority="379" operator="equal">
      <formula>"High"</formula>
    </cfRule>
  </conditionalFormatting>
  <conditionalFormatting sqref="N30:N35">
    <cfRule type="cellIs" dxfId="353" priority="23276" operator="equal">
      <formula>"Low"</formula>
    </cfRule>
    <cfRule type="cellIs" dxfId="352" priority="23277" operator="equal">
      <formula>"Medium"</formula>
    </cfRule>
    <cfRule type="cellIs" dxfId="351" priority="23278" operator="equal">
      <formula>"High"</formula>
    </cfRule>
  </conditionalFormatting>
  <conditionalFormatting sqref="N37:N39">
    <cfRule type="cellIs" dxfId="350" priority="22721" operator="equal">
      <formula>"Low"</formula>
    </cfRule>
    <cfRule type="cellIs" dxfId="349" priority="22723" operator="equal">
      <formula>"High"</formula>
    </cfRule>
    <cfRule type="cellIs" dxfId="348" priority="22722" operator="equal">
      <formula>"Medium"</formula>
    </cfRule>
  </conditionalFormatting>
  <conditionalFormatting sqref="N48:N59">
    <cfRule type="cellIs" dxfId="347" priority="19171" operator="equal">
      <formula>"High"</formula>
    </cfRule>
    <cfRule type="cellIs" dxfId="346" priority="19169" operator="equal">
      <formula>"Low"</formula>
    </cfRule>
    <cfRule type="cellIs" dxfId="345" priority="19170" operator="equal">
      <formula>"Medium"</formula>
    </cfRule>
  </conditionalFormatting>
  <conditionalFormatting sqref="N70:N84">
    <cfRule type="cellIs" dxfId="344" priority="15245" operator="equal">
      <formula>"Low"</formula>
    </cfRule>
    <cfRule type="cellIs" dxfId="343" priority="15247" operator="equal">
      <formula>"High"</formula>
    </cfRule>
    <cfRule type="cellIs" dxfId="342" priority="15246" operator="equal">
      <formula>"Medium"</formula>
    </cfRule>
  </conditionalFormatting>
  <conditionalFormatting sqref="N62:Q62">
    <cfRule type="cellIs" dxfId="341" priority="303" operator="equal">
      <formula>"High"</formula>
    </cfRule>
    <cfRule type="cellIs" dxfId="340" priority="302" operator="equal">
      <formula>"Medium"</formula>
    </cfRule>
    <cfRule type="cellIs" dxfId="339" priority="301" operator="equal">
      <formula>"Low"</formula>
    </cfRule>
  </conditionalFormatting>
  <conditionalFormatting sqref="O52:O59">
    <cfRule type="cellIs" dxfId="338" priority="19172" operator="equal">
      <formula>"Low"</formula>
    </cfRule>
    <cfRule type="cellIs" dxfId="337" priority="19173" operator="equal">
      <formula>"Medium"</formula>
    </cfRule>
    <cfRule type="cellIs" dxfId="336" priority="19174" operator="equal">
      <formula>"High"</formula>
    </cfRule>
  </conditionalFormatting>
  <conditionalFormatting sqref="O69:O84">
    <cfRule type="cellIs" dxfId="335" priority="15250" operator="equal">
      <formula>"High"</formula>
    </cfRule>
    <cfRule type="cellIs" dxfId="334" priority="15248" operator="equal">
      <formula>"Low"</formula>
    </cfRule>
    <cfRule type="cellIs" dxfId="333" priority="15249" operator="equal">
      <formula>"Medium"</formula>
    </cfRule>
  </conditionalFormatting>
  <conditionalFormatting sqref="P8">
    <cfRule type="cellIs" dxfId="332" priority="24428" operator="equal">
      <formula>"Low"</formula>
    </cfRule>
    <cfRule type="cellIs" dxfId="331" priority="24430" operator="equal">
      <formula>"High"</formula>
    </cfRule>
    <cfRule type="cellIs" dxfId="330" priority="24429" operator="equal">
      <formula>"Medium"</formula>
    </cfRule>
  </conditionalFormatting>
  <conditionalFormatting sqref="P11">
    <cfRule type="cellIs" dxfId="329" priority="24223" operator="equal">
      <formula>"High"</formula>
    </cfRule>
    <cfRule type="cellIs" dxfId="328" priority="24222" operator="equal">
      <formula>"Medium"</formula>
    </cfRule>
    <cfRule type="cellIs" dxfId="327" priority="24221" operator="equal">
      <formula>"Low"</formula>
    </cfRule>
  </conditionalFormatting>
  <conditionalFormatting sqref="P17">
    <cfRule type="cellIs" dxfId="326" priority="24456" operator="equal">
      <formula>"Medium"</formula>
    </cfRule>
    <cfRule type="cellIs" dxfId="325" priority="24457" operator="equal">
      <formula>"High"</formula>
    </cfRule>
    <cfRule type="cellIs" dxfId="324" priority="24455" operator="equal">
      <formula>"Low"</formula>
    </cfRule>
  </conditionalFormatting>
  <conditionalFormatting sqref="P47:P54">
    <cfRule type="cellIs" dxfId="323" priority="18787" operator="equal">
      <formula>"High"</formula>
    </cfRule>
    <cfRule type="cellIs" dxfId="322" priority="18786" operator="equal">
      <formula>"Medium"</formula>
    </cfRule>
    <cfRule type="cellIs" dxfId="321" priority="18785" operator="equal">
      <formula>"Low"</formula>
    </cfRule>
  </conditionalFormatting>
  <conditionalFormatting sqref="P56:P59">
    <cfRule type="cellIs" dxfId="320" priority="355" operator="equal">
      <formula>"Low"</formula>
    </cfRule>
    <cfRule type="cellIs" dxfId="319" priority="356" operator="equal">
      <formula>"Medium"</formula>
    </cfRule>
    <cfRule type="cellIs" dxfId="318" priority="357" operator="equal">
      <formula>"High"</formula>
    </cfRule>
  </conditionalFormatting>
  <conditionalFormatting sqref="P61:P62">
    <cfRule type="cellIs" dxfId="317" priority="19015" operator="equal">
      <formula>"High"</formula>
    </cfRule>
    <cfRule type="cellIs" dxfId="316" priority="19014" operator="equal">
      <formula>"Medium"</formula>
    </cfRule>
    <cfRule type="cellIs" dxfId="315" priority="19013" operator="equal">
      <formula>"Low"</formula>
    </cfRule>
  </conditionalFormatting>
  <conditionalFormatting sqref="P69:P70 R69:R70">
    <cfRule type="cellIs" dxfId="314" priority="20558" operator="equal">
      <formula>"Low"</formula>
    </cfRule>
    <cfRule type="cellIs" dxfId="313" priority="20559" operator="equal">
      <formula>"Medium"</formula>
    </cfRule>
    <cfRule type="cellIs" dxfId="312" priority="20560" operator="equal">
      <formula>"High"</formula>
    </cfRule>
  </conditionalFormatting>
  <conditionalFormatting sqref="P74:P81">
    <cfRule type="cellIs" dxfId="311" priority="15153" operator="equal">
      <formula>"Medium"</formula>
    </cfRule>
    <cfRule type="cellIs" dxfId="310" priority="15152" operator="equal">
      <formula>"Low"</formula>
    </cfRule>
    <cfRule type="cellIs" dxfId="309" priority="15154" operator="equal">
      <formula>"High"</formula>
    </cfRule>
  </conditionalFormatting>
  <conditionalFormatting sqref="P25:Q32">
    <cfRule type="cellIs" dxfId="308" priority="22608" operator="equal">
      <formula>"Medium"</formula>
    </cfRule>
    <cfRule type="cellIs" dxfId="307" priority="22609" operator="equal">
      <formula>"High"</formula>
    </cfRule>
    <cfRule type="cellIs" dxfId="306" priority="22607" operator="equal">
      <formula>"Low"</formula>
    </cfRule>
  </conditionalFormatting>
  <conditionalFormatting sqref="P34:Q37">
    <cfRule type="cellIs" dxfId="305" priority="22576" operator="equal">
      <formula>"High"</formula>
    </cfRule>
    <cfRule type="cellIs" dxfId="304" priority="22575" operator="equal">
      <formula>"Medium"</formula>
    </cfRule>
    <cfRule type="cellIs" dxfId="303" priority="22574" operator="equal">
      <formula>"Low"</formula>
    </cfRule>
  </conditionalFormatting>
  <conditionalFormatting sqref="P26:R27">
    <cfRule type="cellIs" dxfId="302" priority="23406" operator="equal">
      <formula>"Medium"</formula>
    </cfRule>
    <cfRule type="cellIs" dxfId="301" priority="23407" operator="equal">
      <formula>"High"</formula>
    </cfRule>
    <cfRule type="cellIs" dxfId="300" priority="23405" operator="equal">
      <formula>"Low"</formula>
    </cfRule>
  </conditionalFormatting>
  <conditionalFormatting sqref="P34:R35">
    <cfRule type="cellIs" dxfId="299" priority="22583" operator="equal">
      <formula>"Low"</formula>
    </cfRule>
    <cfRule type="cellIs" dxfId="298" priority="22584" operator="equal">
      <formula>"Medium"</formula>
    </cfRule>
    <cfRule type="cellIs" dxfId="297" priority="22585" operator="equal">
      <formula>"High"</formula>
    </cfRule>
  </conditionalFormatting>
  <conditionalFormatting sqref="P38:R38">
    <cfRule type="cellIs" dxfId="296" priority="23435" operator="equal">
      <formula>"Low"</formula>
    </cfRule>
    <cfRule type="cellIs" dxfId="295" priority="23437" operator="equal">
      <formula>"High"</formula>
    </cfRule>
    <cfRule type="cellIs" dxfId="294" priority="23436" operator="equal">
      <formula>"Medium"</formula>
    </cfRule>
  </conditionalFormatting>
  <conditionalFormatting sqref="P54:R62">
    <cfRule type="cellIs" dxfId="293" priority="180" operator="equal">
      <formula>"High"</formula>
    </cfRule>
    <cfRule type="cellIs" dxfId="292" priority="178" operator="equal">
      <formula>"Low"</formula>
    </cfRule>
    <cfRule type="cellIs" dxfId="291" priority="179" operator="equal">
      <formula>"Medium"</formula>
    </cfRule>
  </conditionalFormatting>
  <conditionalFormatting sqref="P78:R80">
    <cfRule type="cellIs" dxfId="290" priority="1466" operator="equal">
      <formula>"Low"</formula>
    </cfRule>
    <cfRule type="cellIs" dxfId="289" priority="1467" operator="equal">
      <formula>"Medium"</formula>
    </cfRule>
    <cfRule type="cellIs" dxfId="288" priority="1468" operator="equal">
      <formula>"High"</formula>
    </cfRule>
  </conditionalFormatting>
  <conditionalFormatting sqref="Q7">
    <cfRule type="cellIs" dxfId="287" priority="24624" operator="equal">
      <formula>"High"</formula>
    </cfRule>
    <cfRule type="cellIs" dxfId="286" priority="24623" operator="equal">
      <formula>"Medium"</formula>
    </cfRule>
    <cfRule type="cellIs" dxfId="285" priority="24622" operator="equal">
      <formula>"Low"</formula>
    </cfRule>
  </conditionalFormatting>
  <conditionalFormatting sqref="Q12">
    <cfRule type="cellIs" dxfId="284" priority="24436" operator="equal">
      <formula>"High"</formula>
    </cfRule>
    <cfRule type="cellIs" dxfId="283" priority="24434" operator="equal">
      <formula>"Low"</formula>
    </cfRule>
    <cfRule type="cellIs" dxfId="282" priority="24435" operator="equal">
      <formula>"Medium"</formula>
    </cfRule>
  </conditionalFormatting>
  <conditionalFormatting sqref="Q24:Q25">
    <cfRule type="cellIs" dxfId="281" priority="23431" operator="equal">
      <formula>"High"</formula>
    </cfRule>
    <cfRule type="cellIs" dxfId="280" priority="23430" operator="equal">
      <formula>"Medium"</formula>
    </cfRule>
    <cfRule type="cellIs" dxfId="279" priority="23429" operator="equal">
      <formula>"Low"</formula>
    </cfRule>
  </conditionalFormatting>
  <conditionalFormatting sqref="Q27:Q29">
    <cfRule type="cellIs" dxfId="278" priority="23465" operator="equal">
      <formula>"Low"</formula>
    </cfRule>
    <cfRule type="cellIs" dxfId="277" priority="23467" operator="equal">
      <formula>"High"</formula>
    </cfRule>
    <cfRule type="cellIs" dxfId="276" priority="23466" operator="equal">
      <formula>"Medium"</formula>
    </cfRule>
  </conditionalFormatting>
  <conditionalFormatting sqref="Q33">
    <cfRule type="cellIs" dxfId="275" priority="22586" operator="equal">
      <formula>"Low"</formula>
    </cfRule>
    <cfRule type="cellIs" dxfId="274" priority="22587" operator="equal">
      <formula>"Medium"</formula>
    </cfRule>
    <cfRule type="cellIs" dxfId="273" priority="22588" operator="equal">
      <formula>"High"</formula>
    </cfRule>
  </conditionalFormatting>
  <conditionalFormatting sqref="Q35:Q37">
    <cfRule type="cellIs" dxfId="272" priority="22592" operator="equal">
      <formula>"Low"</formula>
    </cfRule>
    <cfRule type="cellIs" dxfId="271" priority="22593" operator="equal">
      <formula>"Medium"</formula>
    </cfRule>
    <cfRule type="cellIs" dxfId="270" priority="22594" operator="equal">
      <formula>"High"</formula>
    </cfRule>
  </conditionalFormatting>
  <conditionalFormatting sqref="Q69">
    <cfRule type="cellIs" dxfId="269" priority="20534" operator="equal">
      <formula>"Low"</formula>
    </cfRule>
    <cfRule type="cellIs" dxfId="268" priority="20535" operator="equal">
      <formula>"Medium"</formula>
    </cfRule>
    <cfRule type="cellIs" dxfId="267" priority="20536" operator="equal">
      <formula>"High"</formula>
    </cfRule>
  </conditionalFormatting>
  <conditionalFormatting sqref="Q49:R50">
    <cfRule type="cellIs" dxfId="266" priority="2" operator="equal">
      <formula>"Medium"</formula>
    </cfRule>
    <cfRule type="cellIs" dxfId="265" priority="3" operator="equal">
      <formula>"High"</formula>
    </cfRule>
    <cfRule type="cellIs" dxfId="264" priority="1" operator="equal">
      <formula>"Low"</formula>
    </cfRule>
  </conditionalFormatting>
  <conditionalFormatting sqref="Q52:R56">
    <cfRule type="cellIs" dxfId="263" priority="18794" operator="equal">
      <formula>"Low"</formula>
    </cfRule>
    <cfRule type="cellIs" dxfId="262" priority="18795" operator="equal">
      <formula>"Medium"</formula>
    </cfRule>
    <cfRule type="cellIs" dxfId="261" priority="18796" operator="equal">
      <formula>"High"</formula>
    </cfRule>
  </conditionalFormatting>
  <conditionalFormatting sqref="Q74:R83">
    <cfRule type="cellIs" dxfId="260" priority="15163" operator="equal">
      <formula>"High"</formula>
    </cfRule>
    <cfRule type="cellIs" dxfId="259" priority="15162" operator="equal">
      <formula>"Medium"</formula>
    </cfRule>
    <cfRule type="cellIs" dxfId="258" priority="15161" operator="equal">
      <formula>"Low"</formula>
    </cfRule>
  </conditionalFormatting>
  <dataValidations count="1">
    <dataValidation allowBlank="1" showInputMessage="1" showErrorMessage="1" sqref="A21:A26" xr:uid="{E6DC0E9F-330A-4E62-B3BC-E366F8101C3F}"/>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7416D896-8CF8-4210-A7EC-D810A269643E}">
          <x14:formula1>
            <xm:f>Lists!$C$2:$C$8</xm:f>
          </x14:formula1>
          <xm:sqref>L67:L86 R67:R86 L21:L41 O67:O86 I67:I86 F67:F86 R3:R17 L3:L17 O3:O17 F3:F17 I3:I17 R21:R41 O21:O41 F21:F41 I21:I41 F90:F103 R45:R63 F45:F63 L45:L63 O45:O63 I45:I63</xm:sqref>
        </x14:dataValidation>
        <x14:dataValidation type="list" allowBlank="1" showInputMessage="1" showErrorMessage="1" xr:uid="{884887B3-37DE-407A-B922-7B66E9A40729}">
          <x14:formula1>
            <xm:f>Lists!$C$2:$C$10</xm:f>
          </x14:formula1>
          <xm:sqref>B66:B71 B1:B2</xm:sqref>
        </x14:dataValidation>
        <x14:dataValidation type="list" allowBlank="1" showInputMessage="1" showErrorMessage="1" xr:uid="{BA5F5925-4D61-4CC0-93DF-DFCE4C8CB2C4}">
          <x14:formula1>
            <xm:f>Lists!$G$2:$G$6</xm:f>
          </x14:formula1>
          <xm:sqref>B3:B17</xm:sqref>
        </x14:dataValidation>
        <x14:dataValidation type="list" allowBlank="1" showInputMessage="1" showErrorMessage="1" xr:uid="{66B6306F-A758-493B-9AC4-168CB9813363}">
          <x14:formula1>
            <xm:f>Lists!$A$2:$A$275</xm:f>
          </x14:formula1>
          <xm:sqref>A1:A2 A21:A71</xm:sqref>
        </x14:dataValidation>
        <x14:dataValidation type="list" allowBlank="1" showInputMessage="1" showErrorMessage="1" xr:uid="{54FEA90F-E9B0-4600-AFCC-936616160CA3}">
          <x14:formula1>
            <xm:f>Lists!$A:$A</xm:f>
          </x14:formula1>
          <xm:sqref>J21:J41 G45:G63 M45:M63 J45:J63 D45:D63 P45:P63 D90:D103 A3:A20 G21:G41 M21:M41 D21:D41 P21:P41 G3:G17 M3:M17 J3:J17 D3:D17 P3:P17 G67:G86 D67:D86 M67:M86 P67:P86 J67:J86</xm:sqref>
        </x14:dataValidation>
      </x14:dataValidations>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49A26-8CA5-4AE3-BDE9-B22112A92C14}">
  <dimension ref="A1:U89"/>
  <sheetViews>
    <sheetView tabSelected="1" topLeftCell="I54" zoomScale="70" zoomScaleNormal="70" workbookViewId="0">
      <selection activeCell="P52" sqref="P52"/>
    </sheetView>
  </sheetViews>
  <sheetFormatPr defaultColWidth="17.453125" defaultRowHeight="18" customHeight="1"/>
  <cols>
    <col min="1" max="1" width="26.26953125" style="2" bestFit="1" customWidth="1"/>
    <col min="2" max="2" width="3.26953125" style="2" customWidth="1"/>
    <col min="3" max="3" width="26.1796875" style="2" customWidth="1"/>
    <col min="4" max="4" width="10.7265625" style="2" bestFit="1" customWidth="1"/>
    <col min="5" max="5" width="13.7265625" style="2" customWidth="1"/>
    <col min="6" max="6" width="25.7265625" style="2" customWidth="1"/>
    <col min="7" max="7" width="10.7265625" style="2" bestFit="1" customWidth="1"/>
    <col min="8" max="8" width="13.7265625" style="2" customWidth="1"/>
    <col min="9" max="9" width="28.81640625" style="2" customWidth="1"/>
    <col min="10" max="11" width="13.7265625" style="2" customWidth="1"/>
    <col min="12" max="12" width="29.54296875" style="2" customWidth="1"/>
    <col min="13" max="14" width="13.7265625" style="2" customWidth="1"/>
    <col min="15" max="15" width="29.453125" style="2" customWidth="1"/>
    <col min="16" max="17" width="13.7265625" style="2" customWidth="1"/>
    <col min="18" max="18" width="9.1796875" style="2"/>
    <col min="19" max="16384" width="17.453125" style="2"/>
  </cols>
  <sheetData>
    <row r="1" spans="3:21" ht="18" customHeight="1">
      <c r="C1"/>
      <c r="D1"/>
      <c r="E1"/>
      <c r="F1" s="496">
        <v>45839</v>
      </c>
      <c r="G1" s="497"/>
      <c r="H1" s="498"/>
      <c r="I1" s="496">
        <v>45840</v>
      </c>
      <c r="J1" s="497"/>
      <c r="K1" s="498"/>
      <c r="L1" s="496">
        <v>45841</v>
      </c>
      <c r="M1" s="497"/>
      <c r="N1" s="498"/>
      <c r="O1" s="496">
        <v>45842</v>
      </c>
      <c r="P1" s="497"/>
      <c r="Q1" s="498"/>
    </row>
    <row r="2" spans="3:21" ht="18" customHeight="1">
      <c r="C2"/>
      <c r="D2"/>
      <c r="E2"/>
      <c r="F2" s="325" t="s">
        <v>1</v>
      </c>
      <c r="G2" s="326" t="s">
        <v>3</v>
      </c>
      <c r="H2" s="327" t="s">
        <v>4</v>
      </c>
      <c r="I2" s="325" t="s">
        <v>1</v>
      </c>
      <c r="J2" s="326" t="s">
        <v>3</v>
      </c>
      <c r="K2" s="327" t="s">
        <v>4</v>
      </c>
      <c r="L2" s="325" t="s">
        <v>1</v>
      </c>
      <c r="M2" s="326" t="s">
        <v>3</v>
      </c>
      <c r="N2" s="327" t="s">
        <v>4</v>
      </c>
      <c r="O2" s="325" t="s">
        <v>1</v>
      </c>
      <c r="P2" s="326" t="s">
        <v>3</v>
      </c>
      <c r="Q2" s="327" t="s">
        <v>4</v>
      </c>
    </row>
    <row r="3" spans="3:21" ht="18" customHeight="1">
      <c r="C3"/>
      <c r="D3"/>
      <c r="E3"/>
      <c r="F3" s="331" t="s">
        <v>13</v>
      </c>
      <c r="G3" s="332"/>
      <c r="H3" s="333"/>
      <c r="I3" s="331" t="s">
        <v>13</v>
      </c>
      <c r="J3" s="332">
        <v>1</v>
      </c>
      <c r="K3" s="333"/>
      <c r="L3" s="331" t="s">
        <v>13</v>
      </c>
      <c r="M3" s="332">
        <v>2</v>
      </c>
      <c r="N3" s="333"/>
      <c r="O3" s="331" t="s">
        <v>13</v>
      </c>
      <c r="P3" s="332">
        <v>1</v>
      </c>
      <c r="Q3" s="333"/>
    </row>
    <row r="4" spans="3:21" ht="18" customHeight="1">
      <c r="C4"/>
      <c r="D4"/>
      <c r="E4"/>
      <c r="F4" s="331" t="s">
        <v>379</v>
      </c>
      <c r="G4" s="332">
        <v>2</v>
      </c>
      <c r="H4" s="333" t="s">
        <v>18</v>
      </c>
      <c r="I4" s="331" t="s">
        <v>75</v>
      </c>
      <c r="J4" s="332">
        <v>1</v>
      </c>
      <c r="K4" s="333" t="s">
        <v>18</v>
      </c>
      <c r="L4" s="331" t="s">
        <v>379</v>
      </c>
      <c r="M4" s="332">
        <v>3</v>
      </c>
      <c r="N4" s="333" t="s">
        <v>18</v>
      </c>
      <c r="O4" s="331" t="s">
        <v>379</v>
      </c>
      <c r="P4" s="332">
        <v>3</v>
      </c>
      <c r="Q4" s="333" t="s">
        <v>18</v>
      </c>
    </row>
    <row r="5" spans="3:21" ht="18" customHeight="1">
      <c r="C5"/>
      <c r="D5"/>
      <c r="E5"/>
      <c r="F5" s="331" t="s">
        <v>380</v>
      </c>
      <c r="G5" s="332">
        <v>2</v>
      </c>
      <c r="H5" s="333" t="s">
        <v>18</v>
      </c>
      <c r="I5" s="331" t="s">
        <v>379</v>
      </c>
      <c r="J5" s="332">
        <v>2</v>
      </c>
      <c r="K5" s="333" t="s">
        <v>18</v>
      </c>
      <c r="L5" s="331" t="s">
        <v>380</v>
      </c>
      <c r="M5" s="332">
        <v>4</v>
      </c>
      <c r="N5" s="333" t="s">
        <v>18</v>
      </c>
      <c r="O5" s="331" t="s">
        <v>380</v>
      </c>
      <c r="P5" s="332">
        <v>5</v>
      </c>
      <c r="Q5" s="333" t="s">
        <v>18</v>
      </c>
    </row>
    <row r="6" spans="3:21" ht="18" customHeight="1">
      <c r="C6"/>
      <c r="D6"/>
      <c r="E6"/>
      <c r="F6" s="331" t="s">
        <v>381</v>
      </c>
      <c r="G6" s="332">
        <v>5</v>
      </c>
      <c r="H6" s="333" t="s">
        <v>18</v>
      </c>
      <c r="I6" s="331" t="s">
        <v>380</v>
      </c>
      <c r="J6" s="332">
        <v>2</v>
      </c>
      <c r="K6" s="333" t="s">
        <v>18</v>
      </c>
      <c r="L6" s="331" t="s">
        <v>381</v>
      </c>
      <c r="M6" s="332">
        <v>6</v>
      </c>
      <c r="N6" s="333" t="s">
        <v>18</v>
      </c>
      <c r="O6" s="331" t="s">
        <v>381</v>
      </c>
      <c r="P6" s="332">
        <v>6</v>
      </c>
      <c r="Q6" s="333" t="s">
        <v>18</v>
      </c>
      <c r="S6"/>
      <c r="T6"/>
      <c r="U6"/>
    </row>
    <row r="7" spans="3:21" ht="18" customHeight="1">
      <c r="C7"/>
      <c r="D7"/>
      <c r="E7"/>
      <c r="F7" s="331" t="s">
        <v>382</v>
      </c>
      <c r="G7" s="332">
        <v>1</v>
      </c>
      <c r="H7" s="333" t="s">
        <v>18</v>
      </c>
      <c r="I7" s="331" t="s">
        <v>381</v>
      </c>
      <c r="J7" s="332">
        <v>6</v>
      </c>
      <c r="K7" s="333" t="s">
        <v>18</v>
      </c>
      <c r="L7" s="331" t="s">
        <v>382</v>
      </c>
      <c r="M7" s="332">
        <v>1</v>
      </c>
      <c r="N7" s="333" t="s">
        <v>18</v>
      </c>
      <c r="O7" s="331" t="s">
        <v>382</v>
      </c>
      <c r="P7" s="332">
        <v>1</v>
      </c>
      <c r="Q7" s="333" t="s">
        <v>18</v>
      </c>
      <c r="S7"/>
      <c r="T7"/>
      <c r="U7"/>
    </row>
    <row r="8" spans="3:21" ht="18" customHeight="1">
      <c r="C8"/>
      <c r="D8"/>
      <c r="E8"/>
      <c r="F8" s="401" t="s">
        <v>383</v>
      </c>
      <c r="G8" s="332">
        <v>1</v>
      </c>
      <c r="H8" s="333" t="s">
        <v>18</v>
      </c>
      <c r="I8" s="331" t="s">
        <v>382</v>
      </c>
      <c r="J8" s="332">
        <v>1</v>
      </c>
      <c r="K8" s="333" t="s">
        <v>18</v>
      </c>
      <c r="L8" s="380" t="s">
        <v>38</v>
      </c>
      <c r="M8" s="381">
        <v>2</v>
      </c>
      <c r="N8" s="382" t="s">
        <v>16</v>
      </c>
      <c r="O8" s="401" t="s">
        <v>383</v>
      </c>
      <c r="P8" s="332">
        <v>1</v>
      </c>
      <c r="Q8" s="333" t="s">
        <v>18</v>
      </c>
    </row>
    <row r="9" spans="3:21" ht="18" customHeight="1">
      <c r="C9"/>
      <c r="D9"/>
      <c r="E9"/>
      <c r="F9" s="331" t="s">
        <v>384</v>
      </c>
      <c r="G9" s="332">
        <v>2</v>
      </c>
      <c r="H9" s="333" t="s">
        <v>18</v>
      </c>
      <c r="I9" s="401" t="s">
        <v>383</v>
      </c>
      <c r="J9" s="332">
        <v>1</v>
      </c>
      <c r="K9" s="333" t="s">
        <v>18</v>
      </c>
      <c r="L9" s="354" t="s">
        <v>22</v>
      </c>
      <c r="M9" s="379">
        <v>1</v>
      </c>
      <c r="N9" s="355" t="s">
        <v>16</v>
      </c>
      <c r="O9" s="331" t="s">
        <v>385</v>
      </c>
      <c r="P9" s="332">
        <v>2</v>
      </c>
      <c r="Q9" s="333" t="s">
        <v>18</v>
      </c>
    </row>
    <row r="10" spans="3:21" ht="18" customHeight="1">
      <c r="C10"/>
      <c r="D10"/>
      <c r="E10"/>
      <c r="F10" s="331" t="s">
        <v>385</v>
      </c>
      <c r="G10" s="332">
        <v>2</v>
      </c>
      <c r="H10" s="333" t="s">
        <v>18</v>
      </c>
      <c r="I10" s="354" t="s">
        <v>42</v>
      </c>
      <c r="J10" s="379">
        <v>1</v>
      </c>
      <c r="K10" s="355" t="s">
        <v>16</v>
      </c>
      <c r="L10" s="331" t="s">
        <v>385</v>
      </c>
      <c r="M10" s="332">
        <v>1</v>
      </c>
      <c r="N10" s="333" t="s">
        <v>18</v>
      </c>
      <c r="O10" s="354" t="s">
        <v>79</v>
      </c>
      <c r="P10" s="379">
        <v>1</v>
      </c>
      <c r="Q10" s="355" t="s">
        <v>23</v>
      </c>
    </row>
    <row r="11" spans="3:21" ht="18" customHeight="1">
      <c r="C11"/>
      <c r="D11"/>
      <c r="E11"/>
      <c r="F11" s="383" t="s">
        <v>373</v>
      </c>
      <c r="G11" s="384">
        <v>1</v>
      </c>
      <c r="H11" s="385" t="s">
        <v>16</v>
      </c>
      <c r="I11" s="331" t="s">
        <v>15</v>
      </c>
      <c r="J11" s="332">
        <v>4</v>
      </c>
      <c r="K11" s="333" t="s">
        <v>16</v>
      </c>
      <c r="L11" s="331"/>
      <c r="M11" s="332"/>
      <c r="N11" s="333"/>
      <c r="O11" s="331"/>
      <c r="P11" s="332"/>
      <c r="Q11" s="333"/>
    </row>
    <row r="12" spans="3:21" ht="18" customHeight="1">
      <c r="C12"/>
      <c r="D12"/>
      <c r="E12"/>
      <c r="F12" s="380" t="s">
        <v>40</v>
      </c>
      <c r="G12" s="381">
        <v>1</v>
      </c>
      <c r="H12" s="382" t="s">
        <v>16</v>
      </c>
      <c r="I12" s="354" t="s">
        <v>79</v>
      </c>
      <c r="J12" s="379">
        <v>1</v>
      </c>
      <c r="K12" s="355" t="s">
        <v>23</v>
      </c>
      <c r="L12" s="331"/>
      <c r="M12" s="332"/>
      <c r="N12" s="333"/>
      <c r="O12" s="331"/>
      <c r="P12" s="332"/>
      <c r="Q12" s="333"/>
    </row>
    <row r="13" spans="3:21" ht="18" customHeight="1">
      <c r="C13"/>
      <c r="D13"/>
      <c r="E13"/>
      <c r="F13" s="331" t="s">
        <v>386</v>
      </c>
      <c r="G13" s="332">
        <v>1</v>
      </c>
      <c r="H13" s="333" t="s">
        <v>16</v>
      </c>
      <c r="I13" s="331"/>
      <c r="J13" s="332"/>
      <c r="K13" s="333"/>
      <c r="L13" s="331"/>
      <c r="M13" s="332"/>
      <c r="N13" s="333"/>
      <c r="O13" s="331"/>
      <c r="P13" s="332"/>
      <c r="Q13" s="333"/>
    </row>
    <row r="14" spans="3:21" ht="18" customHeight="1">
      <c r="C14"/>
      <c r="D14"/>
      <c r="E14"/>
      <c r="F14" s="331" t="s">
        <v>387</v>
      </c>
      <c r="G14" s="332">
        <v>1</v>
      </c>
      <c r="H14" s="333" t="s">
        <v>18</v>
      </c>
      <c r="I14" s="331"/>
      <c r="J14" s="332"/>
      <c r="K14" s="333"/>
      <c r="L14" s="331"/>
      <c r="M14" s="332"/>
      <c r="N14" s="333"/>
      <c r="O14" s="331"/>
      <c r="P14" s="332"/>
      <c r="Q14" s="333"/>
    </row>
    <row r="15" spans="3:21" ht="18" customHeight="1">
      <c r="C15"/>
      <c r="D15"/>
      <c r="E15"/>
      <c r="F15" s="331" t="s">
        <v>388</v>
      </c>
      <c r="G15" s="332">
        <v>1</v>
      </c>
      <c r="H15" s="333" t="s">
        <v>18</v>
      </c>
      <c r="I15" s="331"/>
      <c r="J15" s="332"/>
      <c r="K15" s="333"/>
      <c r="L15" s="331"/>
      <c r="M15" s="332"/>
      <c r="N15" s="333"/>
      <c r="O15" s="331"/>
      <c r="P15" s="332"/>
      <c r="Q15" s="333"/>
    </row>
    <row r="16" spans="3:21" ht="18" customHeight="1">
      <c r="C16"/>
      <c r="D16"/>
      <c r="E16"/>
      <c r="F16" s="331"/>
      <c r="G16" s="332"/>
      <c r="H16" s="333"/>
      <c r="I16" s="331"/>
      <c r="J16" s="332"/>
      <c r="K16" s="333"/>
      <c r="L16" s="331"/>
      <c r="M16" s="332"/>
      <c r="N16" s="333"/>
      <c r="O16" s="331"/>
      <c r="P16" s="332"/>
      <c r="Q16" s="333"/>
    </row>
    <row r="17" spans="1:17" ht="18" customHeight="1">
      <c r="C17"/>
      <c r="D17"/>
      <c r="E17"/>
      <c r="F17" s="324"/>
      <c r="G17" s="499">
        <f>SUM(G3:G16)</f>
        <v>20</v>
      </c>
      <c r="H17" s="500"/>
      <c r="I17" s="324"/>
      <c r="J17" s="499">
        <f>SUM(J3:J16)</f>
        <v>20</v>
      </c>
      <c r="K17" s="500"/>
      <c r="L17" s="324"/>
      <c r="M17" s="499">
        <f>SUM(M3:M16)</f>
        <v>20</v>
      </c>
      <c r="N17" s="500"/>
      <c r="O17" s="324"/>
      <c r="P17" s="499">
        <f>SUM(P3:P16)</f>
        <v>20</v>
      </c>
      <c r="Q17" s="500"/>
    </row>
    <row r="18" spans="1:17" ht="18" customHeight="1">
      <c r="C18" s="496">
        <v>45845</v>
      </c>
      <c r="D18" s="497"/>
      <c r="E18" s="498"/>
      <c r="F18" s="496">
        <v>45846</v>
      </c>
      <c r="G18" s="497"/>
      <c r="H18" s="498"/>
      <c r="I18" s="496">
        <v>45847</v>
      </c>
      <c r="J18" s="497"/>
      <c r="K18" s="498"/>
      <c r="L18" s="496">
        <v>45848</v>
      </c>
      <c r="M18" s="497"/>
      <c r="N18" s="498"/>
      <c r="O18" s="496">
        <v>45849</v>
      </c>
      <c r="P18" s="497"/>
      <c r="Q18" s="498"/>
    </row>
    <row r="19" spans="1:17" ht="18" customHeight="1">
      <c r="C19" s="325" t="s">
        <v>1</v>
      </c>
      <c r="D19" s="326" t="s">
        <v>3</v>
      </c>
      <c r="E19" s="327" t="s">
        <v>4</v>
      </c>
      <c r="F19" s="325" t="s">
        <v>1</v>
      </c>
      <c r="G19" s="326" t="s">
        <v>3</v>
      </c>
      <c r="H19" s="327" t="s">
        <v>4</v>
      </c>
      <c r="I19" s="325" t="s">
        <v>1</v>
      </c>
      <c r="J19" s="326" t="s">
        <v>3</v>
      </c>
      <c r="K19" s="327" t="s">
        <v>4</v>
      </c>
      <c r="L19" s="325" t="s">
        <v>1</v>
      </c>
      <c r="M19" s="326" t="s">
        <v>3</v>
      </c>
      <c r="N19" s="327" t="s">
        <v>4</v>
      </c>
      <c r="O19" s="325" t="s">
        <v>1</v>
      </c>
      <c r="P19" s="326" t="s">
        <v>3</v>
      </c>
      <c r="Q19" s="327" t="s">
        <v>4</v>
      </c>
    </row>
    <row r="20" spans="1:17" ht="18" customHeight="1">
      <c r="A20" s="342" t="s">
        <v>325</v>
      </c>
      <c r="C20" s="331" t="s">
        <v>13</v>
      </c>
      <c r="D20" s="332"/>
      <c r="E20" s="333"/>
      <c r="F20" s="331" t="s">
        <v>13</v>
      </c>
      <c r="G20" s="332"/>
      <c r="H20" s="333"/>
      <c r="I20" s="331" t="s">
        <v>13</v>
      </c>
      <c r="J20" s="332"/>
      <c r="K20" s="333"/>
      <c r="L20" s="328" t="s">
        <v>324</v>
      </c>
      <c r="M20" s="329">
        <v>1</v>
      </c>
      <c r="N20" s="330" t="s">
        <v>8</v>
      </c>
      <c r="O20" s="331" t="s">
        <v>13</v>
      </c>
      <c r="P20" s="332"/>
      <c r="Q20" s="333"/>
    </row>
    <row r="21" spans="1:17" ht="18" customHeight="1">
      <c r="A21" s="343" t="s">
        <v>69</v>
      </c>
      <c r="C21" s="331" t="s">
        <v>380</v>
      </c>
      <c r="D21" s="332">
        <v>3</v>
      </c>
      <c r="E21" s="333" t="s">
        <v>18</v>
      </c>
      <c r="F21" s="331" t="s">
        <v>380</v>
      </c>
      <c r="G21" s="332">
        <v>4</v>
      </c>
      <c r="H21" s="333" t="s">
        <v>18</v>
      </c>
      <c r="I21" s="331" t="s">
        <v>75</v>
      </c>
      <c r="J21" s="332">
        <v>1</v>
      </c>
      <c r="K21" s="333" t="s">
        <v>18</v>
      </c>
      <c r="L21" s="331" t="s">
        <v>13</v>
      </c>
      <c r="M21" s="332"/>
      <c r="N21" s="333"/>
      <c r="O21" s="331" t="s">
        <v>380</v>
      </c>
      <c r="P21" s="332">
        <v>4</v>
      </c>
      <c r="Q21" s="333" t="s">
        <v>18</v>
      </c>
    </row>
    <row r="22" spans="1:17" ht="18" customHeight="1">
      <c r="A22" s="344" t="s">
        <v>70</v>
      </c>
      <c r="C22" s="331" t="s">
        <v>379</v>
      </c>
      <c r="D22" s="332">
        <v>2</v>
      </c>
      <c r="E22" s="333" t="s">
        <v>18</v>
      </c>
      <c r="F22" s="331" t="s">
        <v>379</v>
      </c>
      <c r="G22" s="332">
        <v>4</v>
      </c>
      <c r="H22" s="333" t="s">
        <v>18</v>
      </c>
      <c r="I22" s="331" t="s">
        <v>380</v>
      </c>
      <c r="J22" s="332">
        <v>4</v>
      </c>
      <c r="K22" s="333" t="s">
        <v>18</v>
      </c>
      <c r="L22" s="331" t="s">
        <v>380</v>
      </c>
      <c r="M22" s="332">
        <v>4</v>
      </c>
      <c r="N22" s="333" t="s">
        <v>18</v>
      </c>
      <c r="O22" s="331" t="s">
        <v>379</v>
      </c>
      <c r="P22" s="332">
        <v>3</v>
      </c>
      <c r="Q22" s="333" t="s">
        <v>18</v>
      </c>
    </row>
    <row r="23" spans="1:17" ht="18" customHeight="1">
      <c r="A23" s="345" t="s">
        <v>72</v>
      </c>
      <c r="C23" s="331" t="s">
        <v>382</v>
      </c>
      <c r="D23" s="332">
        <v>1</v>
      </c>
      <c r="E23" s="333" t="s">
        <v>18</v>
      </c>
      <c r="F23" s="401" t="s">
        <v>383</v>
      </c>
      <c r="G23" s="332">
        <v>2</v>
      </c>
      <c r="H23" s="333" t="s">
        <v>18</v>
      </c>
      <c r="I23" s="331" t="s">
        <v>379</v>
      </c>
      <c r="J23" s="332">
        <v>4</v>
      </c>
      <c r="K23" s="333" t="s">
        <v>18</v>
      </c>
      <c r="L23" s="331" t="s">
        <v>379</v>
      </c>
      <c r="M23" s="332">
        <v>4</v>
      </c>
      <c r="N23" s="333" t="s">
        <v>18</v>
      </c>
      <c r="O23" s="401" t="s">
        <v>383</v>
      </c>
      <c r="P23" s="332">
        <v>3</v>
      </c>
      <c r="Q23" s="333" t="s">
        <v>18</v>
      </c>
    </row>
    <row r="24" spans="1:17" ht="18" customHeight="1">
      <c r="A24" s="346" t="s">
        <v>67</v>
      </c>
      <c r="C24" s="331" t="s">
        <v>389</v>
      </c>
      <c r="D24" s="332">
        <v>1</v>
      </c>
      <c r="E24" s="333" t="s">
        <v>18</v>
      </c>
      <c r="F24" s="331" t="s">
        <v>381</v>
      </c>
      <c r="G24" s="332">
        <v>1</v>
      </c>
      <c r="H24" s="333" t="s">
        <v>18</v>
      </c>
      <c r="I24" s="401" t="s">
        <v>383</v>
      </c>
      <c r="J24" s="332">
        <v>2</v>
      </c>
      <c r="K24" s="333" t="s">
        <v>18</v>
      </c>
      <c r="L24" s="401" t="s">
        <v>383</v>
      </c>
      <c r="M24" s="332">
        <v>2</v>
      </c>
      <c r="N24" s="333" t="s">
        <v>18</v>
      </c>
      <c r="O24" s="331" t="s">
        <v>389</v>
      </c>
      <c r="P24" s="332">
        <v>1</v>
      </c>
      <c r="Q24" s="333" t="s">
        <v>18</v>
      </c>
    </row>
    <row r="25" spans="1:17" ht="18" customHeight="1">
      <c r="A25" s="338" t="s">
        <v>65</v>
      </c>
      <c r="C25" s="331" t="s">
        <v>390</v>
      </c>
      <c r="D25" s="332">
        <v>1</v>
      </c>
      <c r="E25" s="333" t="s">
        <v>18</v>
      </c>
      <c r="F25" s="331" t="s">
        <v>315</v>
      </c>
      <c r="G25" s="332">
        <v>1</v>
      </c>
      <c r="H25" s="333" t="s">
        <v>18</v>
      </c>
      <c r="I25" s="331" t="s">
        <v>389</v>
      </c>
      <c r="J25" s="332">
        <v>1</v>
      </c>
      <c r="K25" s="333" t="s">
        <v>18</v>
      </c>
      <c r="L25" s="331" t="s">
        <v>389</v>
      </c>
      <c r="M25" s="332">
        <v>1</v>
      </c>
      <c r="N25" s="333" t="s">
        <v>18</v>
      </c>
      <c r="O25" s="331" t="s">
        <v>391</v>
      </c>
      <c r="P25" s="332">
        <v>1</v>
      </c>
      <c r="Q25" s="333" t="s">
        <v>18</v>
      </c>
    </row>
    <row r="26" spans="1:17" ht="18" customHeight="1">
      <c r="A26" s="397" t="s">
        <v>326</v>
      </c>
      <c r="C26" s="331" t="s">
        <v>291</v>
      </c>
      <c r="D26" s="332">
        <v>1</v>
      </c>
      <c r="E26" s="333" t="s">
        <v>16</v>
      </c>
      <c r="F26" s="331" t="s">
        <v>389</v>
      </c>
      <c r="G26" s="332">
        <v>1</v>
      </c>
      <c r="H26" s="333" t="s">
        <v>18</v>
      </c>
      <c r="I26" s="331" t="s">
        <v>391</v>
      </c>
      <c r="J26" s="332">
        <v>1</v>
      </c>
      <c r="K26" s="333" t="s">
        <v>18</v>
      </c>
      <c r="L26" s="331" t="s">
        <v>391</v>
      </c>
      <c r="M26" s="332">
        <v>1</v>
      </c>
      <c r="N26" s="333" t="s">
        <v>18</v>
      </c>
      <c r="O26" s="331" t="s">
        <v>392</v>
      </c>
      <c r="P26" s="332">
        <v>1</v>
      </c>
      <c r="Q26" s="333" t="s">
        <v>18</v>
      </c>
    </row>
    <row r="27" spans="1:17" ht="18" customHeight="1">
      <c r="C27" s="354" t="s">
        <v>48</v>
      </c>
      <c r="D27" s="379">
        <v>2</v>
      </c>
      <c r="E27" s="355" t="s">
        <v>16</v>
      </c>
      <c r="F27" s="331" t="s">
        <v>390</v>
      </c>
      <c r="G27" s="332">
        <v>1</v>
      </c>
      <c r="H27" s="333" t="s">
        <v>18</v>
      </c>
      <c r="I27" s="331" t="s">
        <v>392</v>
      </c>
      <c r="J27" s="332">
        <v>1</v>
      </c>
      <c r="K27" s="333" t="s">
        <v>18</v>
      </c>
      <c r="L27" s="331" t="s">
        <v>392</v>
      </c>
      <c r="M27" s="332">
        <v>1</v>
      </c>
      <c r="N27" s="333" t="s">
        <v>18</v>
      </c>
      <c r="O27" s="354" t="s">
        <v>19</v>
      </c>
      <c r="P27" s="379">
        <v>1</v>
      </c>
      <c r="Q27" s="355" t="s">
        <v>16</v>
      </c>
    </row>
    <row r="28" spans="1:17" ht="18" customHeight="1">
      <c r="C28" s="383" t="s">
        <v>28</v>
      </c>
      <c r="D28" s="384">
        <v>1</v>
      </c>
      <c r="E28" s="385" t="s">
        <v>16</v>
      </c>
      <c r="F28" s="354" t="s">
        <v>148</v>
      </c>
      <c r="G28" s="379">
        <v>1</v>
      </c>
      <c r="H28" s="355" t="s">
        <v>16</v>
      </c>
      <c r="I28" s="380" t="s">
        <v>113</v>
      </c>
      <c r="J28" s="381">
        <v>2</v>
      </c>
      <c r="K28" s="382" t="s">
        <v>16</v>
      </c>
      <c r="L28" s="354" t="s">
        <v>27</v>
      </c>
      <c r="M28" s="379">
        <v>1</v>
      </c>
      <c r="N28" s="355" t="s">
        <v>16</v>
      </c>
      <c r="O28" s="354" t="s">
        <v>79</v>
      </c>
      <c r="P28" s="379">
        <v>1</v>
      </c>
      <c r="Q28" s="355" t="s">
        <v>23</v>
      </c>
    </row>
    <row r="29" spans="1:17" ht="18" customHeight="1">
      <c r="C29" s="331" t="s">
        <v>15</v>
      </c>
      <c r="D29" s="332">
        <v>2</v>
      </c>
      <c r="E29" s="333" t="s">
        <v>16</v>
      </c>
      <c r="F29" s="331" t="s">
        <v>366</v>
      </c>
      <c r="G29" s="332">
        <v>1</v>
      </c>
      <c r="H29" s="333" t="s">
        <v>16</v>
      </c>
      <c r="I29" s="354" t="s">
        <v>114</v>
      </c>
      <c r="J29" s="379">
        <v>1</v>
      </c>
      <c r="K29" s="355" t="s">
        <v>16</v>
      </c>
      <c r="L29" s="354" t="s">
        <v>177</v>
      </c>
      <c r="M29" s="379">
        <v>1</v>
      </c>
      <c r="N29" s="355" t="s">
        <v>16</v>
      </c>
      <c r="O29" s="331" t="s">
        <v>15</v>
      </c>
      <c r="P29" s="332">
        <v>5</v>
      </c>
      <c r="Q29" s="333" t="s">
        <v>16</v>
      </c>
    </row>
    <row r="30" spans="1:17" ht="18" customHeight="1">
      <c r="C30" s="354" t="s">
        <v>343</v>
      </c>
      <c r="D30" s="379">
        <v>1</v>
      </c>
      <c r="E30" s="355" t="s">
        <v>16</v>
      </c>
      <c r="F30" s="331" t="s">
        <v>15</v>
      </c>
      <c r="G30" s="332">
        <v>2</v>
      </c>
      <c r="H30" s="333" t="s">
        <v>16</v>
      </c>
      <c r="I30" s="354" t="s">
        <v>93</v>
      </c>
      <c r="J30" s="379">
        <v>1</v>
      </c>
      <c r="K30" s="355" t="s">
        <v>16</v>
      </c>
      <c r="L30" s="354" t="s">
        <v>119</v>
      </c>
      <c r="M30" s="379">
        <v>1</v>
      </c>
      <c r="N30" s="355" t="s">
        <v>16</v>
      </c>
      <c r="O30" s="331"/>
      <c r="P30" s="332"/>
      <c r="Q30" s="333"/>
    </row>
    <row r="31" spans="1:17" ht="18" customHeight="1">
      <c r="C31" s="331" t="s">
        <v>384</v>
      </c>
      <c r="D31" s="332">
        <v>1</v>
      </c>
      <c r="E31" s="333" t="s">
        <v>18</v>
      </c>
      <c r="F31" s="354" t="s">
        <v>393</v>
      </c>
      <c r="G31" s="379">
        <v>1</v>
      </c>
      <c r="H31" s="355" t="s">
        <v>16</v>
      </c>
      <c r="I31" s="354" t="s">
        <v>146</v>
      </c>
      <c r="J31" s="379">
        <v>1</v>
      </c>
      <c r="K31" s="355" t="s">
        <v>16</v>
      </c>
      <c r="L31" s="354" t="s">
        <v>125</v>
      </c>
      <c r="M31" s="379">
        <v>1</v>
      </c>
      <c r="N31" s="355" t="s">
        <v>16</v>
      </c>
      <c r="O31" s="331"/>
      <c r="P31" s="332"/>
      <c r="Q31" s="333"/>
    </row>
    <row r="32" spans="1:17" ht="18" customHeight="1">
      <c r="C32" s="331" t="s">
        <v>385</v>
      </c>
      <c r="D32" s="332">
        <v>1</v>
      </c>
      <c r="E32" s="333" t="s">
        <v>18</v>
      </c>
      <c r="F32" s="354" t="s">
        <v>25</v>
      </c>
      <c r="G32" s="379">
        <v>1</v>
      </c>
      <c r="H32" s="355" t="s">
        <v>16</v>
      </c>
      <c r="I32" s="354" t="s">
        <v>5</v>
      </c>
      <c r="J32" s="379">
        <v>1</v>
      </c>
      <c r="K32" s="355" t="s">
        <v>16</v>
      </c>
      <c r="L32" s="354" t="s">
        <v>61</v>
      </c>
      <c r="M32" s="379">
        <v>1</v>
      </c>
      <c r="N32" s="355" t="s">
        <v>16</v>
      </c>
      <c r="O32" s="331"/>
      <c r="P32" s="332"/>
      <c r="Q32" s="333"/>
    </row>
    <row r="33" spans="3:17" ht="18" customHeight="1">
      <c r="C33" s="331" t="s">
        <v>381</v>
      </c>
      <c r="D33" s="332">
        <v>3</v>
      </c>
      <c r="E33" s="333" t="s">
        <v>18</v>
      </c>
      <c r="F33" s="331"/>
      <c r="G33" s="332"/>
      <c r="H33" s="333"/>
      <c r="I33" s="331"/>
      <c r="J33" s="332"/>
      <c r="K33" s="333"/>
      <c r="L33" s="331" t="s">
        <v>394</v>
      </c>
      <c r="M33" s="332">
        <v>1</v>
      </c>
      <c r="N33" s="333" t="s">
        <v>18</v>
      </c>
      <c r="O33" s="331"/>
      <c r="P33" s="332"/>
      <c r="Q33" s="333"/>
    </row>
    <row r="34" spans="3:17" ht="18" customHeight="1">
      <c r="C34" s="331"/>
      <c r="D34" s="332"/>
      <c r="E34" s="333"/>
      <c r="F34" s="331"/>
      <c r="G34" s="332"/>
      <c r="H34" s="333"/>
      <c r="I34" s="331"/>
      <c r="J34" s="332"/>
      <c r="K34" s="333"/>
      <c r="L34" s="331"/>
      <c r="M34" s="332"/>
      <c r="N34" s="333"/>
      <c r="O34" s="331"/>
      <c r="P34" s="332"/>
      <c r="Q34" s="333"/>
    </row>
    <row r="35" spans="3:17" ht="18" customHeight="1">
      <c r="C35" s="324"/>
      <c r="D35" s="499">
        <f>SUM(D20:D34)</f>
        <v>20</v>
      </c>
      <c r="E35" s="500"/>
      <c r="F35" s="324"/>
      <c r="G35" s="499">
        <f>SUM(G20:G34)</f>
        <v>20</v>
      </c>
      <c r="H35" s="500"/>
      <c r="I35" s="324"/>
      <c r="J35" s="499">
        <f>SUM(J20:J34)</f>
        <v>20</v>
      </c>
      <c r="K35" s="500"/>
      <c r="L35" s="324"/>
      <c r="M35" s="499">
        <f>SUM(M20:M34)</f>
        <v>20</v>
      </c>
      <c r="N35" s="500"/>
      <c r="O35" s="324"/>
      <c r="P35" s="499">
        <f>SUM(P20:P34)</f>
        <v>20</v>
      </c>
      <c r="Q35" s="500"/>
    </row>
    <row r="36" spans="3:17" ht="18" customHeight="1">
      <c r="C36" s="496">
        <v>45852</v>
      </c>
      <c r="D36" s="497"/>
      <c r="E36" s="498"/>
      <c r="F36" s="496">
        <v>45853</v>
      </c>
      <c r="G36" s="497"/>
      <c r="H36" s="498"/>
      <c r="I36" s="496">
        <v>45854</v>
      </c>
      <c r="J36" s="497"/>
      <c r="K36" s="498"/>
      <c r="L36" s="496">
        <v>45855</v>
      </c>
      <c r="M36" s="497"/>
      <c r="N36" s="498"/>
      <c r="O36" s="496">
        <v>45856</v>
      </c>
      <c r="P36" s="497"/>
      <c r="Q36" s="498"/>
    </row>
    <row r="37" spans="3:17" ht="18" customHeight="1">
      <c r="C37" s="325" t="s">
        <v>1</v>
      </c>
      <c r="D37" s="326" t="s">
        <v>3</v>
      </c>
      <c r="E37" s="327" t="s">
        <v>4</v>
      </c>
      <c r="F37" s="325" t="s">
        <v>1</v>
      </c>
      <c r="G37" s="326" t="s">
        <v>3</v>
      </c>
      <c r="H37" s="327" t="s">
        <v>4</v>
      </c>
      <c r="I37" s="325" t="s">
        <v>1</v>
      </c>
      <c r="J37" s="326" t="s">
        <v>3</v>
      </c>
      <c r="K37" s="327" t="s">
        <v>4</v>
      </c>
      <c r="L37" s="325" t="s">
        <v>1</v>
      </c>
      <c r="M37" s="326" t="s">
        <v>3</v>
      </c>
      <c r="N37" s="327" t="s">
        <v>4</v>
      </c>
      <c r="O37" s="325" t="s">
        <v>1</v>
      </c>
      <c r="P37" s="326" t="s">
        <v>3</v>
      </c>
      <c r="Q37" s="327" t="s">
        <v>4</v>
      </c>
    </row>
    <row r="38" spans="3:17" ht="18" customHeight="1">
      <c r="C38" s="331" t="s">
        <v>13</v>
      </c>
      <c r="D38" s="332"/>
      <c r="E38" s="333"/>
      <c r="F38" s="331" t="s">
        <v>13</v>
      </c>
      <c r="G38" s="332"/>
      <c r="H38" s="333"/>
      <c r="I38" s="331" t="s">
        <v>13</v>
      </c>
      <c r="J38" s="332"/>
      <c r="K38" s="333"/>
      <c r="L38" s="328" t="s">
        <v>324</v>
      </c>
      <c r="M38" s="329">
        <v>1</v>
      </c>
      <c r="N38" s="330" t="s">
        <v>8</v>
      </c>
      <c r="O38" s="331" t="s">
        <v>13</v>
      </c>
      <c r="P38" s="332"/>
      <c r="Q38" s="333"/>
    </row>
    <row r="39" spans="3:17" ht="19.5" customHeight="1">
      <c r="C39" s="401" t="s">
        <v>383</v>
      </c>
      <c r="D39" s="332">
        <v>4</v>
      </c>
      <c r="E39" s="333" t="s">
        <v>18</v>
      </c>
      <c r="F39" s="401" t="s">
        <v>383</v>
      </c>
      <c r="G39" s="332">
        <v>4</v>
      </c>
      <c r="H39" s="333" t="s">
        <v>18</v>
      </c>
      <c r="I39" s="331" t="s">
        <v>75</v>
      </c>
      <c r="J39" s="332">
        <v>1</v>
      </c>
      <c r="K39" s="333" t="s">
        <v>18</v>
      </c>
      <c r="L39" s="331" t="s">
        <v>13</v>
      </c>
      <c r="M39" s="332"/>
      <c r="N39" s="333"/>
      <c r="O39" s="331" t="s">
        <v>395</v>
      </c>
      <c r="P39" s="332">
        <v>1</v>
      </c>
      <c r="Q39" s="333" t="s">
        <v>18</v>
      </c>
    </row>
    <row r="40" spans="3:17" ht="18" customHeight="1">
      <c r="C40" s="331" t="s">
        <v>389</v>
      </c>
      <c r="D40" s="332">
        <v>1</v>
      </c>
      <c r="E40" s="333" t="s">
        <v>18</v>
      </c>
      <c r="F40" s="331" t="s">
        <v>319</v>
      </c>
      <c r="G40" s="332">
        <v>2</v>
      </c>
      <c r="H40" s="333" t="s">
        <v>23</v>
      </c>
      <c r="I40" s="401" t="s">
        <v>383</v>
      </c>
      <c r="J40" s="332">
        <v>4</v>
      </c>
      <c r="K40" s="333" t="s">
        <v>18</v>
      </c>
      <c r="L40" s="331" t="s">
        <v>340</v>
      </c>
      <c r="M40" s="332">
        <v>1</v>
      </c>
      <c r="N40" s="333" t="s">
        <v>23</v>
      </c>
      <c r="O40" s="331" t="s">
        <v>396</v>
      </c>
      <c r="P40" s="332">
        <v>1</v>
      </c>
      <c r="Q40" s="333" t="s">
        <v>18</v>
      </c>
    </row>
    <row r="41" spans="3:17" ht="18" customHeight="1">
      <c r="C41" s="331" t="s">
        <v>319</v>
      </c>
      <c r="D41" s="332">
        <v>2</v>
      </c>
      <c r="E41" s="333" t="s">
        <v>23</v>
      </c>
      <c r="F41" s="354" t="s">
        <v>79</v>
      </c>
      <c r="G41" s="379">
        <v>1</v>
      </c>
      <c r="H41" s="355" t="s">
        <v>23</v>
      </c>
      <c r="I41" s="331" t="s">
        <v>340</v>
      </c>
      <c r="J41" s="332">
        <v>1</v>
      </c>
      <c r="K41" s="333" t="s">
        <v>23</v>
      </c>
      <c r="L41" s="331" t="s">
        <v>291</v>
      </c>
      <c r="M41" s="332">
        <v>2</v>
      </c>
      <c r="N41" s="333" t="s">
        <v>23</v>
      </c>
      <c r="O41" s="331" t="s">
        <v>394</v>
      </c>
      <c r="P41" s="332">
        <v>2</v>
      </c>
      <c r="Q41" s="333" t="s">
        <v>18</v>
      </c>
    </row>
    <row r="42" spans="3:17" ht="18" customHeight="1">
      <c r="C42" s="331" t="s">
        <v>380</v>
      </c>
      <c r="D42" s="332">
        <v>2</v>
      </c>
      <c r="E42" s="333" t="s">
        <v>18</v>
      </c>
      <c r="F42" s="331" t="s">
        <v>380</v>
      </c>
      <c r="G42" s="332">
        <v>2</v>
      </c>
      <c r="H42" s="333" t="s">
        <v>18</v>
      </c>
      <c r="I42" s="331" t="s">
        <v>291</v>
      </c>
      <c r="J42" s="332">
        <v>2</v>
      </c>
      <c r="K42" s="333" t="s">
        <v>23</v>
      </c>
      <c r="L42" s="401" t="s">
        <v>383</v>
      </c>
      <c r="M42" s="332">
        <v>4</v>
      </c>
      <c r="N42" s="333" t="s">
        <v>18</v>
      </c>
      <c r="O42" s="331" t="s">
        <v>397</v>
      </c>
      <c r="P42" s="332">
        <v>2</v>
      </c>
      <c r="Q42" s="333" t="s">
        <v>18</v>
      </c>
    </row>
    <row r="43" spans="3:17" ht="18" customHeight="1">
      <c r="C43" s="331" t="s">
        <v>379</v>
      </c>
      <c r="D43" s="332">
        <v>2</v>
      </c>
      <c r="E43" s="333" t="s">
        <v>18</v>
      </c>
      <c r="F43" s="331" t="s">
        <v>379</v>
      </c>
      <c r="G43" s="332">
        <v>2</v>
      </c>
      <c r="H43" s="333" t="s">
        <v>18</v>
      </c>
      <c r="I43" s="354" t="s">
        <v>82</v>
      </c>
      <c r="J43" s="379">
        <v>1</v>
      </c>
      <c r="K43" s="355" t="s">
        <v>23</v>
      </c>
      <c r="L43" s="331" t="s">
        <v>395</v>
      </c>
      <c r="M43" s="332">
        <v>1</v>
      </c>
      <c r="N43" s="333" t="s">
        <v>18</v>
      </c>
      <c r="O43" s="331" t="s">
        <v>398</v>
      </c>
      <c r="P43" s="332">
        <v>2</v>
      </c>
      <c r="Q43" s="333" t="s">
        <v>18</v>
      </c>
    </row>
    <row r="44" spans="3:17" ht="18" customHeight="1">
      <c r="C44" s="331" t="s">
        <v>394</v>
      </c>
      <c r="D44" s="332">
        <v>1</v>
      </c>
      <c r="E44" s="333" t="s">
        <v>18</v>
      </c>
      <c r="F44" s="331" t="s">
        <v>394</v>
      </c>
      <c r="G44" s="332">
        <v>1</v>
      </c>
      <c r="H44" s="333" t="s">
        <v>18</v>
      </c>
      <c r="I44" s="331" t="s">
        <v>396</v>
      </c>
      <c r="J44" s="332">
        <v>1</v>
      </c>
      <c r="K44" s="333" t="s">
        <v>18</v>
      </c>
      <c r="L44" s="331" t="s">
        <v>396</v>
      </c>
      <c r="M44" s="332">
        <v>1</v>
      </c>
      <c r="N44" s="333" t="s">
        <v>18</v>
      </c>
      <c r="O44" s="331" t="s">
        <v>385</v>
      </c>
      <c r="P44" s="332">
        <v>1</v>
      </c>
      <c r="Q44" s="333" t="s">
        <v>18</v>
      </c>
    </row>
    <row r="45" spans="3:17" ht="18" customHeight="1">
      <c r="C45" s="331" t="s">
        <v>397</v>
      </c>
      <c r="D45" s="332">
        <v>2</v>
      </c>
      <c r="E45" s="333" t="s">
        <v>18</v>
      </c>
      <c r="F45" s="331" t="s">
        <v>391</v>
      </c>
      <c r="G45" s="332">
        <v>1</v>
      </c>
      <c r="H45" s="333" t="s">
        <v>18</v>
      </c>
      <c r="I45" s="331" t="s">
        <v>394</v>
      </c>
      <c r="J45" s="332">
        <v>2</v>
      </c>
      <c r="K45" s="333" t="s">
        <v>18</v>
      </c>
      <c r="L45" s="331" t="s">
        <v>394</v>
      </c>
      <c r="M45" s="332">
        <v>2</v>
      </c>
      <c r="N45" s="333" t="s">
        <v>18</v>
      </c>
      <c r="O45" s="354" t="s">
        <v>48</v>
      </c>
      <c r="P45" s="379">
        <v>1</v>
      </c>
      <c r="Q45" s="355" t="s">
        <v>23</v>
      </c>
    </row>
    <row r="46" spans="3:17" ht="18" customHeight="1">
      <c r="C46" s="331" t="s">
        <v>398</v>
      </c>
      <c r="D46" s="332">
        <v>2</v>
      </c>
      <c r="E46" s="333" t="s">
        <v>18</v>
      </c>
      <c r="F46" s="331" t="s">
        <v>397</v>
      </c>
      <c r="G46" s="332">
        <v>2</v>
      </c>
      <c r="H46" s="333" t="s">
        <v>18</v>
      </c>
      <c r="I46" s="331" t="s">
        <v>397</v>
      </c>
      <c r="J46" s="332">
        <v>2</v>
      </c>
      <c r="K46" s="333" t="s">
        <v>18</v>
      </c>
      <c r="L46" s="331" t="s">
        <v>397</v>
      </c>
      <c r="M46" s="332">
        <v>2</v>
      </c>
      <c r="N46" s="333" t="s">
        <v>18</v>
      </c>
      <c r="O46" s="331" t="s">
        <v>167</v>
      </c>
      <c r="P46" s="332">
        <v>1</v>
      </c>
      <c r="Q46" s="333" t="s">
        <v>23</v>
      </c>
    </row>
    <row r="47" spans="3:17" ht="18" customHeight="1">
      <c r="C47" s="331" t="s">
        <v>391</v>
      </c>
      <c r="D47" s="332">
        <v>1</v>
      </c>
      <c r="E47" s="333" t="s">
        <v>18</v>
      </c>
      <c r="F47" s="331" t="s">
        <v>398</v>
      </c>
      <c r="G47" s="332">
        <v>2</v>
      </c>
      <c r="H47" s="333" t="s">
        <v>18</v>
      </c>
      <c r="I47" s="331" t="s">
        <v>398</v>
      </c>
      <c r="J47" s="332">
        <v>2</v>
      </c>
      <c r="K47" s="333" t="s">
        <v>18</v>
      </c>
      <c r="L47" s="331" t="s">
        <v>398</v>
      </c>
      <c r="M47" s="332">
        <v>2</v>
      </c>
      <c r="N47" s="333" t="s">
        <v>18</v>
      </c>
      <c r="O47" s="354" t="s">
        <v>116</v>
      </c>
      <c r="P47" s="379">
        <v>1</v>
      </c>
      <c r="Q47" s="355" t="s">
        <v>23</v>
      </c>
    </row>
    <row r="48" spans="3:17" ht="18" customHeight="1">
      <c r="C48" s="331" t="s">
        <v>385</v>
      </c>
      <c r="D48" s="332">
        <v>1</v>
      </c>
      <c r="E48" s="333" t="s">
        <v>18</v>
      </c>
      <c r="F48" s="331" t="s">
        <v>84</v>
      </c>
      <c r="G48" s="332">
        <v>1</v>
      </c>
      <c r="H48" s="333" t="s">
        <v>16</v>
      </c>
      <c r="I48" s="331" t="s">
        <v>352</v>
      </c>
      <c r="J48" s="332">
        <v>1</v>
      </c>
      <c r="K48" s="333" t="s">
        <v>16</v>
      </c>
      <c r="L48" s="331" t="s">
        <v>15</v>
      </c>
      <c r="M48" s="332">
        <v>4</v>
      </c>
      <c r="N48" s="333" t="s">
        <v>16</v>
      </c>
      <c r="O48" s="354" t="s">
        <v>66</v>
      </c>
      <c r="P48" s="379">
        <v>1</v>
      </c>
      <c r="Q48" s="355" t="s">
        <v>16</v>
      </c>
    </row>
    <row r="49" spans="3:20" ht="18" customHeight="1">
      <c r="C49" s="331" t="s">
        <v>35</v>
      </c>
      <c r="D49" s="332">
        <v>1</v>
      </c>
      <c r="E49" s="333" t="s">
        <v>16</v>
      </c>
      <c r="F49" s="331" t="s">
        <v>330</v>
      </c>
      <c r="G49" s="332">
        <v>1</v>
      </c>
      <c r="H49" s="333" t="s">
        <v>16</v>
      </c>
      <c r="I49" s="331" t="s">
        <v>333</v>
      </c>
      <c r="J49" s="332">
        <v>1</v>
      </c>
      <c r="K49" s="333" t="s">
        <v>16</v>
      </c>
      <c r="L49" s="331"/>
      <c r="M49" s="332"/>
      <c r="N49" s="333"/>
      <c r="O49" s="354" t="s">
        <v>15</v>
      </c>
      <c r="P49" s="379">
        <v>2</v>
      </c>
      <c r="Q49" s="355" t="s">
        <v>16</v>
      </c>
    </row>
    <row r="50" spans="3:20" ht="18" customHeight="1">
      <c r="C50" s="331" t="s">
        <v>399</v>
      </c>
      <c r="D50" s="332">
        <v>1</v>
      </c>
      <c r="E50" s="333" t="s">
        <v>16</v>
      </c>
      <c r="F50" s="354" t="s">
        <v>19</v>
      </c>
      <c r="G50" s="379">
        <v>1</v>
      </c>
      <c r="H50" s="355" t="s">
        <v>16</v>
      </c>
      <c r="I50" s="331" t="s">
        <v>86</v>
      </c>
      <c r="J50" s="332">
        <v>1</v>
      </c>
      <c r="K50" s="333" t="s">
        <v>16</v>
      </c>
      <c r="L50" s="331"/>
      <c r="M50" s="332"/>
      <c r="N50" s="333"/>
      <c r="O50" s="331" t="s">
        <v>355</v>
      </c>
      <c r="P50" s="332">
        <v>1</v>
      </c>
      <c r="Q50" s="333" t="s">
        <v>16</v>
      </c>
    </row>
    <row r="51" spans="3:20" ht="18" customHeight="1">
      <c r="C51" s="331"/>
      <c r="D51" s="332"/>
      <c r="E51" s="333"/>
      <c r="F51" s="331"/>
      <c r="G51" s="332"/>
      <c r="H51" s="333"/>
      <c r="I51" s="331" t="s">
        <v>120</v>
      </c>
      <c r="J51" s="332">
        <v>1</v>
      </c>
      <c r="K51" s="333" t="s">
        <v>16</v>
      </c>
      <c r="L51" s="331"/>
      <c r="M51" s="332"/>
      <c r="N51" s="333"/>
      <c r="O51" s="331" t="s">
        <v>361</v>
      </c>
      <c r="P51" s="332">
        <v>1</v>
      </c>
      <c r="Q51" s="333" t="s">
        <v>16</v>
      </c>
    </row>
    <row r="52" spans="3:20" ht="18" customHeight="1">
      <c r="C52" s="331"/>
      <c r="D52" s="332"/>
      <c r="E52" s="333"/>
      <c r="F52" s="331"/>
      <c r="G52" s="332"/>
      <c r="H52" s="333"/>
      <c r="I52" s="331"/>
      <c r="J52" s="332"/>
      <c r="K52" s="333"/>
      <c r="L52" s="331"/>
      <c r="M52" s="332"/>
      <c r="N52" s="333"/>
      <c r="O52" s="331" t="s">
        <v>15</v>
      </c>
      <c r="P52" s="332">
        <v>3</v>
      </c>
      <c r="Q52" s="333" t="s">
        <v>16</v>
      </c>
      <c r="S52"/>
      <c r="T52"/>
    </row>
    <row r="53" spans="3:20" ht="18" customHeight="1">
      <c r="C53" s="331"/>
      <c r="D53" s="332"/>
      <c r="E53" s="333"/>
      <c r="F53" s="331"/>
      <c r="G53" s="332"/>
      <c r="H53" s="333"/>
      <c r="I53" s="331"/>
      <c r="J53" s="332"/>
      <c r="K53" s="333"/>
      <c r="L53" s="331"/>
      <c r="M53" s="332"/>
      <c r="N53" s="333"/>
      <c r="O53" s="331"/>
      <c r="P53" s="332"/>
      <c r="Q53" s="333"/>
      <c r="S53"/>
      <c r="T53"/>
    </row>
    <row r="54" spans="3:20" ht="18" customHeight="1">
      <c r="C54" s="324"/>
      <c r="D54" s="499">
        <f>SUM(D38:D53)</f>
        <v>20</v>
      </c>
      <c r="E54" s="500"/>
      <c r="F54" s="324"/>
      <c r="G54" s="499">
        <f>SUM(G38:G53)</f>
        <v>20</v>
      </c>
      <c r="H54" s="500"/>
      <c r="I54" s="324"/>
      <c r="J54" s="499">
        <f>SUM(J38:J53)</f>
        <v>20</v>
      </c>
      <c r="K54" s="500"/>
      <c r="L54" s="324"/>
      <c r="M54" s="499">
        <f>SUM(M38:M53)</f>
        <v>20</v>
      </c>
      <c r="N54" s="500"/>
      <c r="O54" s="324"/>
      <c r="P54" s="499">
        <f>SUM(P38:P53)</f>
        <v>20</v>
      </c>
      <c r="Q54" s="500"/>
      <c r="S54"/>
      <c r="T54"/>
    </row>
    <row r="55" spans="3:20" ht="18" customHeight="1">
      <c r="C55" s="496">
        <v>45859</v>
      </c>
      <c r="D55" s="497"/>
      <c r="E55" s="498"/>
      <c r="F55" s="496">
        <v>45860</v>
      </c>
      <c r="G55" s="497"/>
      <c r="H55" s="498"/>
      <c r="I55" s="496">
        <v>45861</v>
      </c>
      <c r="J55" s="497"/>
      <c r="K55" s="498"/>
      <c r="L55" s="496">
        <v>45862</v>
      </c>
      <c r="M55" s="497"/>
      <c r="N55" s="498"/>
      <c r="O55" s="496">
        <v>45863</v>
      </c>
      <c r="P55" s="497"/>
      <c r="Q55" s="498"/>
      <c r="S55"/>
      <c r="T55"/>
    </row>
    <row r="56" spans="3:20" ht="18" customHeight="1">
      <c r="C56" s="325" t="s">
        <v>1</v>
      </c>
      <c r="D56" s="326" t="s">
        <v>3</v>
      </c>
      <c r="E56" s="327" t="s">
        <v>4</v>
      </c>
      <c r="F56" s="325" t="s">
        <v>1</v>
      </c>
      <c r="G56" s="326" t="s">
        <v>3</v>
      </c>
      <c r="H56" s="327" t="s">
        <v>4</v>
      </c>
      <c r="I56" s="325" t="s">
        <v>1</v>
      </c>
      <c r="J56" s="326" t="s">
        <v>3</v>
      </c>
      <c r="K56" s="327" t="s">
        <v>4</v>
      </c>
      <c r="L56" s="325" t="s">
        <v>1</v>
      </c>
      <c r="M56" s="326" t="s">
        <v>3</v>
      </c>
      <c r="N56" s="327" t="s">
        <v>4</v>
      </c>
      <c r="O56" s="325" t="s">
        <v>1</v>
      </c>
      <c r="P56" s="326" t="s">
        <v>3</v>
      </c>
      <c r="Q56" s="327" t="s">
        <v>4</v>
      </c>
      <c r="S56"/>
      <c r="T56"/>
    </row>
    <row r="57" spans="3:20" ht="18" customHeight="1">
      <c r="C57" s="331" t="s">
        <v>13</v>
      </c>
      <c r="D57" s="332"/>
      <c r="E57" s="333"/>
      <c r="F57" s="331" t="s">
        <v>13</v>
      </c>
      <c r="G57" s="332"/>
      <c r="H57" s="333"/>
      <c r="I57" s="331" t="s">
        <v>13</v>
      </c>
      <c r="J57" s="332"/>
      <c r="K57" s="333"/>
      <c r="L57" s="328" t="s">
        <v>324</v>
      </c>
      <c r="M57" s="329">
        <v>1</v>
      </c>
      <c r="N57" s="330" t="s">
        <v>8</v>
      </c>
      <c r="O57" s="331" t="s">
        <v>13</v>
      </c>
      <c r="P57" s="332"/>
      <c r="Q57" s="333"/>
      <c r="S57"/>
      <c r="T57"/>
    </row>
    <row r="58" spans="3:20" ht="18" customHeight="1">
      <c r="C58" s="331" t="s">
        <v>186</v>
      </c>
      <c r="D58" s="332">
        <v>2</v>
      </c>
      <c r="E58" s="333"/>
      <c r="F58" s="331" t="s">
        <v>186</v>
      </c>
      <c r="G58" s="332">
        <v>2</v>
      </c>
      <c r="H58" s="333"/>
      <c r="I58" s="331" t="s">
        <v>186</v>
      </c>
      <c r="J58" s="332">
        <v>2</v>
      </c>
      <c r="K58" s="333"/>
      <c r="L58" s="331" t="s">
        <v>13</v>
      </c>
      <c r="M58" s="332"/>
      <c r="N58" s="333"/>
      <c r="O58" s="331" t="s">
        <v>186</v>
      </c>
      <c r="P58" s="332">
        <v>2</v>
      </c>
      <c r="Q58" s="333"/>
      <c r="S58"/>
      <c r="T58"/>
    </row>
    <row r="59" spans="3:20" ht="18" customHeight="1">
      <c r="C59" s="331"/>
      <c r="D59" s="332"/>
      <c r="E59" s="333"/>
      <c r="F59" s="331" t="s">
        <v>340</v>
      </c>
      <c r="G59" s="332">
        <v>1</v>
      </c>
      <c r="H59" s="333" t="s">
        <v>23</v>
      </c>
      <c r="I59" s="331"/>
      <c r="J59" s="332"/>
      <c r="K59" s="333"/>
      <c r="L59" s="331" t="s">
        <v>186</v>
      </c>
      <c r="M59" s="332">
        <v>2</v>
      </c>
      <c r="N59" s="333"/>
      <c r="O59" s="331"/>
      <c r="P59" s="332"/>
      <c r="Q59" s="333"/>
      <c r="S59"/>
      <c r="T59"/>
    </row>
    <row r="60" spans="3:20" ht="18" customHeight="1">
      <c r="C60" s="331"/>
      <c r="D60" s="332"/>
      <c r="E60" s="333"/>
      <c r="F60" s="331" t="s">
        <v>291</v>
      </c>
      <c r="G60" s="332">
        <v>2</v>
      </c>
      <c r="H60" s="333" t="s">
        <v>23</v>
      </c>
      <c r="I60" s="331"/>
      <c r="J60" s="332"/>
      <c r="K60" s="333"/>
      <c r="L60" s="331"/>
      <c r="M60" s="332"/>
      <c r="N60" s="333"/>
      <c r="O60" s="331"/>
      <c r="P60" s="332"/>
      <c r="Q60" s="333"/>
      <c r="S60"/>
      <c r="T60"/>
    </row>
    <row r="61" spans="3:20" ht="18" customHeight="1">
      <c r="C61" s="331"/>
      <c r="D61" s="332"/>
      <c r="E61" s="333"/>
      <c r="F61" s="331"/>
      <c r="G61" s="332"/>
      <c r="H61" s="333"/>
      <c r="I61" s="331"/>
      <c r="J61" s="332"/>
      <c r="K61" s="333"/>
      <c r="L61" s="331"/>
      <c r="M61" s="332"/>
      <c r="N61" s="333"/>
      <c r="O61" s="331"/>
      <c r="P61" s="332"/>
      <c r="Q61" s="333"/>
      <c r="S61"/>
      <c r="T61"/>
    </row>
    <row r="62" spans="3:20" ht="18" customHeight="1">
      <c r="C62" s="331"/>
      <c r="D62" s="332"/>
      <c r="E62" s="333"/>
      <c r="F62" s="331"/>
      <c r="G62" s="332"/>
      <c r="H62" s="333"/>
      <c r="I62" s="331"/>
      <c r="J62" s="332"/>
      <c r="K62" s="333"/>
      <c r="L62" s="331"/>
      <c r="M62" s="332"/>
      <c r="N62" s="333"/>
      <c r="O62" s="331"/>
      <c r="P62" s="332"/>
      <c r="Q62" s="333"/>
      <c r="S62"/>
      <c r="T62"/>
    </row>
    <row r="63" spans="3:20" ht="18" customHeight="1">
      <c r="C63" s="331"/>
      <c r="D63" s="332"/>
      <c r="E63" s="333"/>
      <c r="F63" s="331"/>
      <c r="G63" s="332"/>
      <c r="H63" s="333"/>
      <c r="I63" s="331"/>
      <c r="J63" s="332"/>
      <c r="K63" s="333"/>
      <c r="L63" s="331"/>
      <c r="M63" s="332"/>
      <c r="N63" s="333"/>
      <c r="O63" s="331"/>
      <c r="P63" s="332"/>
      <c r="Q63" s="333"/>
      <c r="S63"/>
      <c r="T63"/>
    </row>
    <row r="64" spans="3:20" ht="18" customHeight="1">
      <c r="C64" s="331"/>
      <c r="D64" s="332"/>
      <c r="E64" s="333"/>
      <c r="F64" s="331"/>
      <c r="G64" s="332"/>
      <c r="H64" s="333"/>
      <c r="I64" s="331"/>
      <c r="J64" s="332"/>
      <c r="K64" s="333"/>
      <c r="L64" s="331"/>
      <c r="M64" s="332"/>
      <c r="N64" s="333"/>
      <c r="O64" s="331"/>
      <c r="P64" s="332"/>
      <c r="Q64" s="333"/>
      <c r="S64"/>
      <c r="T64"/>
    </row>
    <row r="65" spans="3:20" ht="18" customHeight="1">
      <c r="C65" s="331"/>
      <c r="D65" s="332"/>
      <c r="E65" s="333"/>
      <c r="F65" s="331"/>
      <c r="G65" s="332"/>
      <c r="H65" s="333"/>
      <c r="I65" s="331"/>
      <c r="J65" s="332"/>
      <c r="K65" s="333"/>
      <c r="L65" s="331"/>
      <c r="M65" s="332"/>
      <c r="N65" s="333"/>
      <c r="O65" s="331"/>
      <c r="P65" s="332"/>
      <c r="Q65" s="333"/>
      <c r="S65"/>
      <c r="T65"/>
    </row>
    <row r="66" spans="3:20" ht="18" customHeight="1">
      <c r="C66" s="331"/>
      <c r="D66" s="332"/>
      <c r="E66" s="333"/>
      <c r="F66" s="331"/>
      <c r="G66" s="332"/>
      <c r="H66" s="333"/>
      <c r="I66" s="331"/>
      <c r="J66" s="332"/>
      <c r="K66" s="333"/>
      <c r="L66" s="331"/>
      <c r="M66" s="332"/>
      <c r="N66" s="333"/>
      <c r="O66" s="331"/>
      <c r="P66" s="332"/>
      <c r="Q66" s="333"/>
      <c r="S66"/>
      <c r="T66"/>
    </row>
    <row r="67" spans="3:20" ht="18" customHeight="1">
      <c r="C67" s="331"/>
      <c r="D67" s="332"/>
      <c r="E67" s="333"/>
      <c r="F67" s="331"/>
      <c r="G67" s="332"/>
      <c r="H67" s="333"/>
      <c r="I67" s="331"/>
      <c r="J67" s="332"/>
      <c r="K67" s="333"/>
      <c r="L67" s="331"/>
      <c r="M67" s="332"/>
      <c r="N67" s="333"/>
      <c r="O67" s="331"/>
      <c r="P67" s="332"/>
      <c r="Q67" s="333"/>
      <c r="S67"/>
      <c r="T67"/>
    </row>
    <row r="68" spans="3:20" ht="18" customHeight="1">
      <c r="C68" s="331"/>
      <c r="D68" s="332"/>
      <c r="E68" s="333"/>
      <c r="F68" s="331"/>
      <c r="G68" s="332"/>
      <c r="H68" s="333"/>
      <c r="I68" s="331"/>
      <c r="J68" s="332"/>
      <c r="K68" s="333"/>
      <c r="L68" s="331"/>
      <c r="M68" s="332"/>
      <c r="N68" s="333"/>
      <c r="O68" s="331"/>
      <c r="P68" s="332"/>
      <c r="Q68" s="333"/>
    </row>
    <row r="69" spans="3:20" ht="18" customHeight="1">
      <c r="C69" s="331"/>
      <c r="D69" s="332"/>
      <c r="E69" s="333"/>
      <c r="F69" s="331"/>
      <c r="G69" s="332"/>
      <c r="H69" s="333"/>
      <c r="I69" s="331"/>
      <c r="J69" s="332"/>
      <c r="K69" s="333"/>
      <c r="L69" s="331"/>
      <c r="M69" s="332"/>
      <c r="N69" s="333"/>
      <c r="O69" s="331"/>
      <c r="P69" s="332"/>
      <c r="Q69" s="333"/>
    </row>
    <row r="70" spans="3:20" ht="18" customHeight="1">
      <c r="C70" s="331"/>
      <c r="D70" s="332"/>
      <c r="E70" s="333"/>
      <c r="F70" s="331"/>
      <c r="G70" s="332"/>
      <c r="H70" s="333"/>
      <c r="I70" s="331"/>
      <c r="J70" s="332"/>
      <c r="K70" s="333"/>
      <c r="L70" s="331"/>
      <c r="M70" s="332"/>
      <c r="N70" s="333"/>
      <c r="O70" s="331"/>
      <c r="P70" s="332"/>
      <c r="Q70" s="333"/>
    </row>
    <row r="71" spans="3:20" ht="18" customHeight="1">
      <c r="C71" s="324"/>
      <c r="D71" s="499">
        <f>SUM(D57:D70)</f>
        <v>2</v>
      </c>
      <c r="E71" s="500"/>
      <c r="F71" s="324"/>
      <c r="G71" s="499">
        <f>SUM(G57:G70)</f>
        <v>5</v>
      </c>
      <c r="H71" s="500"/>
      <c r="I71" s="324"/>
      <c r="J71" s="499">
        <f>SUM(J57:J70)</f>
        <v>2</v>
      </c>
      <c r="K71" s="500"/>
      <c r="L71" s="324"/>
      <c r="M71" s="499">
        <f>SUM(M57:M70)</f>
        <v>3</v>
      </c>
      <c r="N71" s="500"/>
      <c r="O71" s="324"/>
      <c r="P71" s="499">
        <f>SUM(P57:P70)</f>
        <v>2</v>
      </c>
      <c r="Q71" s="500"/>
    </row>
    <row r="72" spans="3:20" ht="18" customHeight="1">
      <c r="C72" s="496">
        <v>45866</v>
      </c>
      <c r="D72" s="497"/>
      <c r="E72" s="498"/>
      <c r="F72" s="496">
        <v>45867</v>
      </c>
      <c r="G72" s="497"/>
      <c r="H72" s="498"/>
      <c r="I72" s="496">
        <v>45868</v>
      </c>
      <c r="J72" s="497"/>
      <c r="K72" s="498"/>
      <c r="L72" s="496">
        <v>45869</v>
      </c>
      <c r="M72" s="497"/>
      <c r="N72" s="498"/>
    </row>
    <row r="73" spans="3:20" ht="18" customHeight="1">
      <c r="C73" s="325" t="s">
        <v>1</v>
      </c>
      <c r="D73" s="326" t="s">
        <v>3</v>
      </c>
      <c r="E73" s="327" t="s">
        <v>4</v>
      </c>
      <c r="F73" s="325" t="s">
        <v>1</v>
      </c>
      <c r="G73" s="326" t="s">
        <v>3</v>
      </c>
      <c r="H73" s="327" t="s">
        <v>4</v>
      </c>
      <c r="I73" s="325" t="s">
        <v>1</v>
      </c>
      <c r="J73" s="326" t="s">
        <v>3</v>
      </c>
      <c r="K73" s="327" t="s">
        <v>4</v>
      </c>
      <c r="L73" s="325" t="s">
        <v>1</v>
      </c>
      <c r="M73" s="326" t="s">
        <v>3</v>
      </c>
      <c r="N73" s="327" t="s">
        <v>4</v>
      </c>
    </row>
    <row r="74" spans="3:20" ht="18" customHeight="1">
      <c r="C74" s="331" t="s">
        <v>13</v>
      </c>
      <c r="D74" s="332"/>
      <c r="E74" s="333"/>
      <c r="F74" s="331" t="s">
        <v>13</v>
      </c>
      <c r="G74" s="332"/>
      <c r="H74" s="333"/>
      <c r="I74" s="331" t="s">
        <v>13</v>
      </c>
      <c r="J74" s="332"/>
      <c r="K74" s="333"/>
      <c r="L74" s="331" t="s">
        <v>13</v>
      </c>
      <c r="M74" s="332"/>
      <c r="N74" s="333"/>
    </row>
    <row r="75" spans="3:20" ht="18" customHeight="1">
      <c r="C75" s="331" t="s">
        <v>186</v>
      </c>
      <c r="D75" s="332">
        <v>2</v>
      </c>
      <c r="E75" s="333"/>
      <c r="F75" s="331" t="s">
        <v>186</v>
      </c>
      <c r="G75" s="332">
        <v>2</v>
      </c>
      <c r="H75" s="333"/>
      <c r="I75" s="331" t="s">
        <v>186</v>
      </c>
      <c r="J75" s="332">
        <v>2</v>
      </c>
      <c r="K75" s="333"/>
      <c r="L75" s="331" t="s">
        <v>186</v>
      </c>
      <c r="M75" s="332">
        <v>2</v>
      </c>
      <c r="N75" s="333"/>
    </row>
    <row r="76" spans="3:20" ht="18" customHeight="1">
      <c r="C76" s="331"/>
      <c r="D76" s="332"/>
      <c r="E76" s="333"/>
      <c r="F76" s="331"/>
      <c r="G76" s="332"/>
      <c r="H76" s="333"/>
      <c r="I76" s="331"/>
      <c r="J76" s="332"/>
      <c r="K76" s="333"/>
      <c r="L76" s="331"/>
      <c r="M76" s="332"/>
      <c r="N76" s="333"/>
    </row>
    <row r="77" spans="3:20" ht="18" customHeight="1">
      <c r="C77" s="331"/>
      <c r="D77" s="332"/>
      <c r="E77" s="333"/>
      <c r="F77" s="331"/>
      <c r="G77" s="332"/>
      <c r="H77" s="333"/>
      <c r="I77" s="331"/>
      <c r="J77" s="332"/>
      <c r="K77" s="333"/>
      <c r="L77" s="331"/>
      <c r="M77" s="332"/>
      <c r="N77" s="333"/>
    </row>
    <row r="78" spans="3:20" ht="18" customHeight="1">
      <c r="C78" s="331"/>
      <c r="D78" s="332"/>
      <c r="E78" s="333"/>
      <c r="F78" s="331"/>
      <c r="G78" s="332"/>
      <c r="H78" s="333"/>
      <c r="I78" s="331"/>
      <c r="J78" s="332"/>
      <c r="K78" s="333"/>
      <c r="L78" s="331"/>
      <c r="M78" s="332"/>
      <c r="N78" s="333"/>
    </row>
    <row r="79" spans="3:20" ht="18" customHeight="1">
      <c r="C79" s="331"/>
      <c r="D79" s="332"/>
      <c r="E79" s="333"/>
      <c r="F79" s="331"/>
      <c r="G79" s="332"/>
      <c r="H79" s="333"/>
      <c r="I79" s="331"/>
      <c r="J79" s="332"/>
      <c r="K79" s="333"/>
      <c r="L79" s="331"/>
      <c r="M79" s="332"/>
      <c r="N79" s="333"/>
    </row>
    <row r="80" spans="3:20" ht="18" customHeight="1">
      <c r="C80" s="331"/>
      <c r="D80" s="332"/>
      <c r="E80" s="333"/>
      <c r="F80" s="331"/>
      <c r="G80" s="332"/>
      <c r="H80" s="333"/>
      <c r="I80" s="331"/>
      <c r="J80" s="332"/>
      <c r="K80" s="333"/>
      <c r="L80" s="331"/>
      <c r="M80" s="332"/>
      <c r="N80" s="333"/>
    </row>
    <row r="81" spans="3:14" ht="18" customHeight="1">
      <c r="C81" s="331"/>
      <c r="D81" s="332"/>
      <c r="E81" s="333"/>
      <c r="F81" s="331"/>
      <c r="G81" s="332"/>
      <c r="H81" s="333"/>
      <c r="I81" s="331"/>
      <c r="J81" s="332"/>
      <c r="K81" s="333"/>
      <c r="L81" s="331"/>
      <c r="M81" s="332"/>
      <c r="N81" s="333"/>
    </row>
    <row r="82" spans="3:14" ht="18" customHeight="1">
      <c r="C82" s="331"/>
      <c r="D82" s="332"/>
      <c r="E82" s="333"/>
      <c r="F82" s="331"/>
      <c r="G82" s="332"/>
      <c r="H82" s="333"/>
      <c r="I82" s="331"/>
      <c r="J82" s="332"/>
      <c r="K82" s="333"/>
      <c r="L82" s="331"/>
      <c r="M82" s="332"/>
      <c r="N82" s="333"/>
    </row>
    <row r="83" spans="3:14" ht="18" customHeight="1">
      <c r="C83" s="331"/>
      <c r="D83" s="332"/>
      <c r="E83" s="333"/>
      <c r="F83" s="331"/>
      <c r="G83" s="332"/>
      <c r="H83" s="333"/>
      <c r="I83" s="331"/>
      <c r="J83" s="332"/>
      <c r="K83" s="333"/>
      <c r="L83" s="331"/>
      <c r="M83" s="332"/>
      <c r="N83" s="333"/>
    </row>
    <row r="84" spans="3:14" ht="18" customHeight="1">
      <c r="C84" s="331"/>
      <c r="D84" s="332"/>
      <c r="E84" s="333"/>
      <c r="F84" s="331"/>
      <c r="G84" s="332"/>
      <c r="H84" s="333"/>
      <c r="I84" s="331"/>
      <c r="J84" s="332"/>
      <c r="K84" s="333"/>
      <c r="L84" s="331"/>
      <c r="M84" s="332"/>
      <c r="N84" s="333"/>
    </row>
    <row r="85" spans="3:14" ht="18" customHeight="1">
      <c r="C85" s="331"/>
      <c r="D85" s="332"/>
      <c r="E85" s="333"/>
      <c r="F85" s="331"/>
      <c r="G85" s="332"/>
      <c r="H85" s="333"/>
      <c r="I85" s="331"/>
      <c r="J85" s="332"/>
      <c r="K85" s="333"/>
      <c r="L85" s="331"/>
      <c r="M85" s="332"/>
      <c r="N85" s="333"/>
    </row>
    <row r="86" spans="3:14" ht="18" customHeight="1">
      <c r="C86" s="331"/>
      <c r="D86" s="332"/>
      <c r="E86" s="333"/>
      <c r="F86" s="331"/>
      <c r="G86" s="332"/>
      <c r="H86" s="333"/>
      <c r="I86" s="331"/>
      <c r="J86" s="332"/>
      <c r="K86" s="333"/>
      <c r="L86" s="331"/>
      <c r="M86" s="332"/>
      <c r="N86" s="333"/>
    </row>
    <row r="87" spans="3:14" ht="18" customHeight="1">
      <c r="C87" s="331"/>
      <c r="D87" s="332"/>
      <c r="E87" s="333"/>
      <c r="F87" s="331"/>
      <c r="G87" s="332"/>
      <c r="H87" s="333"/>
      <c r="I87" s="331"/>
      <c r="J87" s="332"/>
      <c r="K87" s="333"/>
      <c r="L87" s="331"/>
      <c r="M87" s="332"/>
      <c r="N87" s="333"/>
    </row>
    <row r="88" spans="3:14" ht="18" customHeight="1">
      <c r="C88" s="331"/>
      <c r="D88" s="332"/>
      <c r="E88" s="333"/>
      <c r="F88" s="331"/>
      <c r="G88" s="332"/>
      <c r="H88" s="333"/>
      <c r="I88" s="331"/>
      <c r="J88" s="332"/>
      <c r="K88" s="333"/>
      <c r="L88" s="331"/>
      <c r="M88" s="332"/>
      <c r="N88" s="333"/>
    </row>
    <row r="89" spans="3:14" ht="18" customHeight="1">
      <c r="C89" s="324"/>
      <c r="D89" s="499">
        <f>SUM(D74:D88)</f>
        <v>2</v>
      </c>
      <c r="E89" s="500"/>
      <c r="F89" s="324"/>
      <c r="G89" s="499">
        <f>SUM(G74:G88)</f>
        <v>2</v>
      </c>
      <c r="H89" s="500"/>
      <c r="I89" s="324"/>
      <c r="J89" s="499">
        <f>SUM(J74:J88)</f>
        <v>2</v>
      </c>
      <c r="K89" s="500"/>
      <c r="L89" s="324"/>
      <c r="M89" s="499">
        <f>SUM(M74:M88)</f>
        <v>2</v>
      </c>
      <c r="N89" s="500"/>
    </row>
  </sheetData>
  <mergeCells count="46">
    <mergeCell ref="F1:H1"/>
    <mergeCell ref="I1:K1"/>
    <mergeCell ref="L1:N1"/>
    <mergeCell ref="O1:Q1"/>
    <mergeCell ref="G17:H17"/>
    <mergeCell ref="J17:K17"/>
    <mergeCell ref="M17:N17"/>
    <mergeCell ref="P17:Q17"/>
    <mergeCell ref="D35:E35"/>
    <mergeCell ref="G35:H35"/>
    <mergeCell ref="J35:K35"/>
    <mergeCell ref="M35:N35"/>
    <mergeCell ref="P35:Q35"/>
    <mergeCell ref="C18:E18"/>
    <mergeCell ref="F18:H18"/>
    <mergeCell ref="I18:K18"/>
    <mergeCell ref="L18:N18"/>
    <mergeCell ref="O18:Q18"/>
    <mergeCell ref="D54:E54"/>
    <mergeCell ref="G54:H54"/>
    <mergeCell ref="J54:K54"/>
    <mergeCell ref="M54:N54"/>
    <mergeCell ref="P54:Q54"/>
    <mergeCell ref="C36:E36"/>
    <mergeCell ref="F36:H36"/>
    <mergeCell ref="I36:K36"/>
    <mergeCell ref="L36:N36"/>
    <mergeCell ref="O36:Q36"/>
    <mergeCell ref="D71:E71"/>
    <mergeCell ref="G71:H71"/>
    <mergeCell ref="J71:K71"/>
    <mergeCell ref="M71:N71"/>
    <mergeCell ref="P71:Q71"/>
    <mergeCell ref="C55:E55"/>
    <mergeCell ref="F55:H55"/>
    <mergeCell ref="I55:K55"/>
    <mergeCell ref="L55:N55"/>
    <mergeCell ref="O55:Q55"/>
    <mergeCell ref="L72:N72"/>
    <mergeCell ref="M89:N89"/>
    <mergeCell ref="C72:E72"/>
    <mergeCell ref="D89:E89"/>
    <mergeCell ref="F72:H72"/>
    <mergeCell ref="G89:H89"/>
    <mergeCell ref="I72:K72"/>
    <mergeCell ref="J89:K89"/>
  </mergeCells>
  <conditionalFormatting sqref="H4:H16 K4:K16 Q4:Q16 E21:E34 H21:H34 K21:K34 Q21:Q34 N22:N34 E39:E53 H39:H53 K39:K53 Q39:Q53 N40:N53 E58:E70 H58:H70 K58:K70 Q58:Q70 N59:N70 E75:E88 H75:H88 K75:K88 N75:N88">
    <cfRule type="cellIs" dxfId="257" priority="106" operator="equal">
      <formula>"Low"</formula>
    </cfRule>
    <cfRule type="cellIs" dxfId="256" priority="107" operator="equal">
      <formula>"Medium"</formula>
    </cfRule>
    <cfRule type="cellIs" dxfId="255" priority="108" operator="equal">
      <formula>"High"</formula>
    </cfRule>
  </conditionalFormatting>
  <conditionalFormatting sqref="N3:N16">
    <cfRule type="cellIs" dxfId="254" priority="1" operator="equal">
      <formula>"Low"</formula>
    </cfRule>
    <cfRule type="cellIs" dxfId="253" priority="2" operator="equal">
      <formula>"Medium"</formula>
    </cfRule>
    <cfRule type="cellIs" dxfId="252" priority="3" operator="equal">
      <formula>"High"</formula>
    </cfRule>
  </conditionalFormatting>
  <dataValidations count="1">
    <dataValidation allowBlank="1" showInputMessage="1" showErrorMessage="1" sqref="A25" xr:uid="{0ED0361D-AE47-4E01-ABDA-086573CE3728}"/>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B0911CA-9B84-41FB-A32A-D8FA00C7A085}">
          <x14:formula1>
            <xm:f>Lists!$C$2:$C$8</xm:f>
          </x14:formula1>
          <xm:sqref>H3:H16 K3:K16 Q3:Q16 N3:N16 E74:E88 K20:K34 H57:H70 H20:H34 H38:H53 E20:E34 N38:N53 N20:N34 E57:E70 N57:N70 Q57:Q70 K57:K70 Q20:Q34 K74:K88 H74:H88 N74:N88 K38:K53 E38:E53 Q38:Q53</xm:sqref>
        </x14:dataValidation>
        <x14:dataValidation type="list" allowBlank="1" showInputMessage="1" showErrorMessage="1" xr:uid="{BF15B10E-4972-44A0-B56C-81E05806B485}">
          <x14:formula1>
            <xm:f>Lists!$A:$A</xm:f>
          </x14:formula1>
          <xm:sqref>O3:O16 I3:I16 F3:F16 L3:L16 L74:L88 I20:I34 F20:F34 C20:C34 F38:F53 L38:L53 F57:F70 L20:L34 C57:C70 O20:O34 L57:L70 O57:O70 I57:I70 I74:I88 F74:F88 C74:C88 C38:C53 I38:I53 O38:O53</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895BD-01AC-4BDD-BC76-01D9BFF10B2D}">
  <dimension ref="A1:U76"/>
  <sheetViews>
    <sheetView topLeftCell="A9" zoomScale="110" zoomScaleNormal="110" workbookViewId="0">
      <selection activeCell="O44" sqref="O44:Q44"/>
    </sheetView>
  </sheetViews>
  <sheetFormatPr defaultColWidth="17.453125" defaultRowHeight="18" customHeight="1"/>
  <cols>
    <col min="1" max="1" width="26.26953125" style="2" bestFit="1" customWidth="1"/>
    <col min="2" max="2" width="3.26953125" style="2" customWidth="1"/>
    <col min="3" max="3" width="25.54296875" style="2" customWidth="1"/>
    <col min="4" max="4" width="10.7265625" style="2" bestFit="1" customWidth="1"/>
    <col min="5" max="5" width="13.7265625" style="2" customWidth="1"/>
    <col min="6" max="6" width="25.453125" style="2" customWidth="1"/>
    <col min="7" max="7" width="10.7265625" style="2" bestFit="1" customWidth="1"/>
    <col min="8" max="8" width="13.7265625" style="2" customWidth="1"/>
    <col min="9" max="9" width="25.54296875" style="2" customWidth="1"/>
    <col min="10" max="11" width="13.7265625" style="2" customWidth="1"/>
    <col min="12" max="12" width="30.453125" style="2" customWidth="1"/>
    <col min="13" max="14" width="13.7265625" style="2" customWidth="1"/>
    <col min="15" max="15" width="31.1796875" style="2" customWidth="1"/>
    <col min="16" max="16" width="13.7265625" style="2" customWidth="1"/>
    <col min="17" max="17" width="13.81640625" style="2" customWidth="1"/>
    <col min="18" max="18" width="9.1796875" style="2"/>
    <col min="19" max="16384" width="17.453125" style="2"/>
  </cols>
  <sheetData>
    <row r="1" spans="3:21" ht="18" customHeight="1">
      <c r="C1" s="496">
        <v>45810</v>
      </c>
      <c r="D1" s="497"/>
      <c r="E1" s="498"/>
      <c r="F1" s="496">
        <v>45811</v>
      </c>
      <c r="G1" s="497"/>
      <c r="H1" s="498"/>
      <c r="I1" s="496">
        <v>45812</v>
      </c>
      <c r="J1" s="497"/>
      <c r="K1" s="498"/>
      <c r="L1" s="496">
        <v>45813</v>
      </c>
      <c r="M1" s="497"/>
      <c r="N1" s="498"/>
      <c r="O1" s="496">
        <v>45814</v>
      </c>
      <c r="P1" s="497"/>
      <c r="Q1" s="498"/>
    </row>
    <row r="2" spans="3:21" ht="18" customHeight="1">
      <c r="C2" s="325" t="s">
        <v>1</v>
      </c>
      <c r="D2" s="326" t="s">
        <v>3</v>
      </c>
      <c r="E2" s="327" t="s">
        <v>4</v>
      </c>
      <c r="F2" s="325" t="s">
        <v>1</v>
      </c>
      <c r="G2" s="326" t="s">
        <v>3</v>
      </c>
      <c r="H2" s="327" t="s">
        <v>4</v>
      </c>
      <c r="I2" s="325" t="s">
        <v>1</v>
      </c>
      <c r="J2" s="326" t="s">
        <v>3</v>
      </c>
      <c r="K2" s="327" t="s">
        <v>4</v>
      </c>
      <c r="L2" s="325" t="s">
        <v>1</v>
      </c>
      <c r="M2" s="326" t="s">
        <v>3</v>
      </c>
      <c r="N2" s="327" t="s">
        <v>4</v>
      </c>
      <c r="O2" s="325" t="s">
        <v>1</v>
      </c>
      <c r="P2" s="326" t="s">
        <v>3</v>
      </c>
      <c r="Q2" s="327" t="s">
        <v>4</v>
      </c>
    </row>
    <row r="3" spans="3:21" ht="18" customHeight="1">
      <c r="C3" s="368"/>
      <c r="D3" s="369" t="s">
        <v>126</v>
      </c>
      <c r="E3" s="370"/>
      <c r="F3" s="331" t="s">
        <v>13</v>
      </c>
      <c r="G3" s="332">
        <v>1</v>
      </c>
      <c r="H3" s="333"/>
      <c r="I3" s="331" t="s">
        <v>13</v>
      </c>
      <c r="J3" s="332">
        <v>1</v>
      </c>
      <c r="K3" s="333"/>
      <c r="L3" s="328" t="s">
        <v>324</v>
      </c>
      <c r="M3" s="329">
        <v>1</v>
      </c>
      <c r="N3" s="330" t="s">
        <v>8</v>
      </c>
      <c r="O3" s="331" t="s">
        <v>13</v>
      </c>
      <c r="P3" s="332">
        <v>1</v>
      </c>
      <c r="Q3" s="333"/>
    </row>
    <row r="4" spans="3:21" ht="18" customHeight="1">
      <c r="C4" s="371"/>
      <c r="D4" s="372"/>
      <c r="E4" s="373"/>
      <c r="F4" s="331" t="s">
        <v>400</v>
      </c>
      <c r="G4" s="332">
        <v>3</v>
      </c>
      <c r="H4" s="333" t="s">
        <v>18</v>
      </c>
      <c r="I4" s="331" t="s">
        <v>75</v>
      </c>
      <c r="J4" s="332">
        <v>1</v>
      </c>
      <c r="K4" s="333" t="s">
        <v>18</v>
      </c>
      <c r="L4" s="331" t="s">
        <v>13</v>
      </c>
      <c r="M4" s="332">
        <v>1</v>
      </c>
      <c r="N4" s="333"/>
      <c r="O4" s="331" t="s">
        <v>380</v>
      </c>
      <c r="P4" s="332">
        <v>8</v>
      </c>
      <c r="Q4" s="333" t="s">
        <v>18</v>
      </c>
    </row>
    <row r="5" spans="3:21" ht="18" customHeight="1">
      <c r="C5" s="371"/>
      <c r="D5" s="372"/>
      <c r="E5" s="373"/>
      <c r="F5" s="331" t="s">
        <v>380</v>
      </c>
      <c r="G5" s="332">
        <v>8</v>
      </c>
      <c r="H5" s="333" t="s">
        <v>18</v>
      </c>
      <c r="I5" s="331" t="s">
        <v>400</v>
      </c>
      <c r="J5" s="332">
        <v>3</v>
      </c>
      <c r="K5" s="333" t="s">
        <v>18</v>
      </c>
      <c r="L5" s="331" t="s">
        <v>380</v>
      </c>
      <c r="M5" s="332">
        <v>8</v>
      </c>
      <c r="N5" s="333" t="s">
        <v>18</v>
      </c>
      <c r="O5" s="401" t="s">
        <v>379</v>
      </c>
      <c r="P5" s="332">
        <v>4</v>
      </c>
      <c r="Q5" s="333" t="s">
        <v>18</v>
      </c>
    </row>
    <row r="6" spans="3:21" ht="18" customHeight="1">
      <c r="C6" s="371"/>
      <c r="D6" s="372"/>
      <c r="E6" s="373"/>
      <c r="F6" s="401" t="s">
        <v>379</v>
      </c>
      <c r="G6" s="332">
        <v>4</v>
      </c>
      <c r="H6" s="333" t="s">
        <v>18</v>
      </c>
      <c r="I6" s="331" t="s">
        <v>380</v>
      </c>
      <c r="J6" s="332">
        <v>6</v>
      </c>
      <c r="K6" s="333" t="s">
        <v>18</v>
      </c>
      <c r="L6" s="401" t="s">
        <v>379</v>
      </c>
      <c r="M6" s="332">
        <v>4</v>
      </c>
      <c r="N6" s="333" t="s">
        <v>18</v>
      </c>
      <c r="O6" s="354" t="s">
        <v>42</v>
      </c>
      <c r="P6" s="379">
        <v>3</v>
      </c>
      <c r="Q6" s="355" t="s">
        <v>16</v>
      </c>
      <c r="S6"/>
      <c r="T6"/>
      <c r="U6"/>
    </row>
    <row r="7" spans="3:21" ht="18" customHeight="1">
      <c r="C7" s="371"/>
      <c r="D7" s="372"/>
      <c r="E7" s="373"/>
      <c r="F7" s="354" t="s">
        <v>42</v>
      </c>
      <c r="G7" s="379">
        <v>1</v>
      </c>
      <c r="H7" s="355" t="s">
        <v>16</v>
      </c>
      <c r="I7" s="401" t="s">
        <v>379</v>
      </c>
      <c r="J7" s="332">
        <v>4</v>
      </c>
      <c r="K7" s="333" t="s">
        <v>18</v>
      </c>
      <c r="L7" s="331" t="s">
        <v>401</v>
      </c>
      <c r="M7" s="332">
        <v>1</v>
      </c>
      <c r="N7" s="333" t="s">
        <v>16</v>
      </c>
      <c r="O7" s="331" t="s">
        <v>15</v>
      </c>
      <c r="P7" s="332">
        <v>3</v>
      </c>
      <c r="Q7" s="333" t="s">
        <v>16</v>
      </c>
      <c r="S7"/>
      <c r="T7"/>
      <c r="U7"/>
    </row>
    <row r="8" spans="3:21" ht="18" customHeight="1">
      <c r="C8" s="371"/>
      <c r="D8" s="372"/>
      <c r="E8" s="373"/>
      <c r="F8" s="401" t="s">
        <v>85</v>
      </c>
      <c r="G8" s="332">
        <v>1</v>
      </c>
      <c r="H8" s="333" t="s">
        <v>16</v>
      </c>
      <c r="I8" s="383" t="s">
        <v>28</v>
      </c>
      <c r="J8" s="384">
        <v>1</v>
      </c>
      <c r="K8" s="385" t="s">
        <v>16</v>
      </c>
      <c r="L8" s="354" t="s">
        <v>56</v>
      </c>
      <c r="M8" s="379">
        <v>1</v>
      </c>
      <c r="N8" s="355" t="s">
        <v>16</v>
      </c>
      <c r="O8" s="354" t="s">
        <v>24</v>
      </c>
      <c r="P8" s="379">
        <v>1</v>
      </c>
      <c r="Q8" s="355" t="s">
        <v>16</v>
      </c>
    </row>
    <row r="9" spans="3:21" ht="18" customHeight="1">
      <c r="C9" s="371"/>
      <c r="D9" s="372"/>
      <c r="E9" s="373"/>
      <c r="F9" s="380" t="s">
        <v>40</v>
      </c>
      <c r="G9" s="381">
        <v>1</v>
      </c>
      <c r="H9" s="382" t="s">
        <v>16</v>
      </c>
      <c r="I9" s="383" t="s">
        <v>44</v>
      </c>
      <c r="J9" s="384">
        <v>1</v>
      </c>
      <c r="K9" s="385" t="s">
        <v>16</v>
      </c>
      <c r="L9" s="354" t="s">
        <v>66</v>
      </c>
      <c r="M9" s="379">
        <v>1</v>
      </c>
      <c r="N9" s="355" t="s">
        <v>16</v>
      </c>
      <c r="O9" s="331"/>
      <c r="P9" s="332"/>
      <c r="Q9" s="333"/>
    </row>
    <row r="10" spans="3:21" ht="18" customHeight="1">
      <c r="C10" s="371"/>
      <c r="D10" s="372"/>
      <c r="E10" s="373"/>
      <c r="F10" s="331" t="s">
        <v>402</v>
      </c>
      <c r="G10" s="332">
        <v>1</v>
      </c>
      <c r="H10" s="333" t="s">
        <v>18</v>
      </c>
      <c r="I10" s="402" t="s">
        <v>20</v>
      </c>
      <c r="J10" s="384">
        <v>1</v>
      </c>
      <c r="K10" s="385" t="s">
        <v>16</v>
      </c>
      <c r="L10" s="331" t="s">
        <v>273</v>
      </c>
      <c r="M10" s="332">
        <v>1</v>
      </c>
      <c r="N10" s="333" t="s">
        <v>16</v>
      </c>
      <c r="O10" s="331"/>
      <c r="P10" s="332"/>
      <c r="Q10" s="333"/>
    </row>
    <row r="11" spans="3:21" ht="18" customHeight="1">
      <c r="C11" s="371"/>
      <c r="D11" s="372"/>
      <c r="E11" s="373"/>
      <c r="F11" s="331"/>
      <c r="G11" s="332"/>
      <c r="H11" s="333"/>
      <c r="I11" s="331" t="s">
        <v>402</v>
      </c>
      <c r="J11" s="332">
        <v>2</v>
      </c>
      <c r="K11" s="333" t="s">
        <v>18</v>
      </c>
      <c r="L11" s="331" t="s">
        <v>403</v>
      </c>
      <c r="M11" s="332">
        <v>1</v>
      </c>
      <c r="N11" s="333" t="s">
        <v>18</v>
      </c>
      <c r="O11" s="331"/>
      <c r="P11" s="332"/>
      <c r="Q11" s="333"/>
    </row>
    <row r="12" spans="3:21" ht="18" customHeight="1">
      <c r="C12" s="371"/>
      <c r="D12" s="372"/>
      <c r="E12" s="373"/>
      <c r="F12" s="331"/>
      <c r="G12" s="332"/>
      <c r="H12" s="333"/>
      <c r="I12" s="331"/>
      <c r="J12" s="332"/>
      <c r="K12" s="333"/>
      <c r="L12" s="331" t="s">
        <v>400</v>
      </c>
      <c r="M12" s="332">
        <v>1</v>
      </c>
      <c r="N12" s="333" t="s">
        <v>18</v>
      </c>
      <c r="O12" s="331"/>
      <c r="P12" s="332"/>
      <c r="Q12" s="333"/>
    </row>
    <row r="13" spans="3:21" ht="18" customHeight="1">
      <c r="C13" s="371"/>
      <c r="D13" s="372"/>
      <c r="E13" s="373"/>
      <c r="F13" s="331"/>
      <c r="G13" s="332"/>
      <c r="H13" s="333"/>
      <c r="I13" s="331"/>
      <c r="J13" s="332"/>
      <c r="K13" s="333"/>
      <c r="L13" s="331"/>
      <c r="M13" s="332"/>
      <c r="N13" s="333"/>
      <c r="O13" s="331"/>
      <c r="P13" s="332"/>
      <c r="Q13" s="333"/>
    </row>
    <row r="14" spans="3:21" ht="18" customHeight="1">
      <c r="C14" s="374"/>
      <c r="D14" s="501"/>
      <c r="E14" s="502"/>
      <c r="F14" s="324"/>
      <c r="G14" s="499">
        <f>SUM(G3:G13)</f>
        <v>20</v>
      </c>
      <c r="H14" s="500"/>
      <c r="I14" s="324"/>
      <c r="J14" s="499">
        <f>SUM(J3:J13)</f>
        <v>20</v>
      </c>
      <c r="K14" s="500"/>
      <c r="L14" s="324"/>
      <c r="M14" s="499">
        <f>SUM(M3:M13)</f>
        <v>20</v>
      </c>
      <c r="N14" s="500"/>
      <c r="O14" s="324"/>
      <c r="P14" s="499">
        <f>SUM(P3:P13)</f>
        <v>20</v>
      </c>
      <c r="Q14" s="500"/>
    </row>
    <row r="15" spans="3:21" ht="18" customHeight="1">
      <c r="C15" s="496">
        <v>45817</v>
      </c>
      <c r="D15" s="497"/>
      <c r="E15" s="498"/>
      <c r="F15" s="496">
        <v>45818</v>
      </c>
      <c r="G15" s="497"/>
      <c r="H15" s="498"/>
      <c r="I15" s="496">
        <v>45819</v>
      </c>
      <c r="J15" s="497"/>
      <c r="K15" s="498"/>
      <c r="L15" s="496">
        <v>45820</v>
      </c>
      <c r="M15" s="497"/>
      <c r="N15" s="498"/>
      <c r="O15" s="496">
        <v>45821</v>
      </c>
      <c r="P15" s="497"/>
      <c r="Q15" s="498"/>
    </row>
    <row r="16" spans="3:21" ht="18" customHeight="1">
      <c r="C16" s="325" t="s">
        <v>1</v>
      </c>
      <c r="D16" s="326" t="s">
        <v>3</v>
      </c>
      <c r="E16" s="327" t="s">
        <v>4</v>
      </c>
      <c r="F16" s="325" t="s">
        <v>1</v>
      </c>
      <c r="G16" s="326" t="s">
        <v>3</v>
      </c>
      <c r="H16" s="327" t="s">
        <v>4</v>
      </c>
      <c r="I16" s="325" t="s">
        <v>1</v>
      </c>
      <c r="J16" s="326" t="s">
        <v>3</v>
      </c>
      <c r="K16" s="327" t="s">
        <v>4</v>
      </c>
      <c r="L16" s="325" t="s">
        <v>1</v>
      </c>
      <c r="M16" s="326" t="s">
        <v>3</v>
      </c>
      <c r="N16" s="327" t="s">
        <v>4</v>
      </c>
      <c r="O16" s="325" t="s">
        <v>1</v>
      </c>
      <c r="P16" s="326" t="s">
        <v>3</v>
      </c>
      <c r="Q16" s="327" t="s">
        <v>4</v>
      </c>
    </row>
    <row r="17" spans="1:17" ht="18" customHeight="1">
      <c r="C17" s="331" t="s">
        <v>13</v>
      </c>
      <c r="D17" s="332">
        <v>3</v>
      </c>
      <c r="E17" s="333"/>
      <c r="F17" s="331" t="s">
        <v>13</v>
      </c>
      <c r="G17" s="332">
        <v>2</v>
      </c>
      <c r="H17" s="333"/>
      <c r="I17" s="331" t="s">
        <v>13</v>
      </c>
      <c r="J17" s="332">
        <v>2</v>
      </c>
      <c r="K17" s="333"/>
      <c r="L17" s="331" t="s">
        <v>13</v>
      </c>
      <c r="M17" s="332">
        <v>1</v>
      </c>
      <c r="N17" s="333"/>
      <c r="O17" s="331" t="s">
        <v>13</v>
      </c>
      <c r="P17" s="332">
        <v>1</v>
      </c>
      <c r="Q17" s="333"/>
    </row>
    <row r="18" spans="1:17" ht="18" customHeight="1">
      <c r="A18" s="342" t="s">
        <v>325</v>
      </c>
      <c r="C18" s="331" t="s">
        <v>380</v>
      </c>
      <c r="D18" s="332">
        <v>4</v>
      </c>
      <c r="E18" s="333" t="s">
        <v>18</v>
      </c>
      <c r="F18" s="331" t="s">
        <v>403</v>
      </c>
      <c r="G18" s="332">
        <v>2</v>
      </c>
      <c r="H18" s="333" t="s">
        <v>16</v>
      </c>
      <c r="I18" s="331" t="s">
        <v>380</v>
      </c>
      <c r="J18" s="332">
        <v>3</v>
      </c>
      <c r="K18" s="333" t="s">
        <v>18</v>
      </c>
      <c r="L18" s="331" t="s">
        <v>324</v>
      </c>
      <c r="M18" s="332">
        <v>1</v>
      </c>
      <c r="N18" s="333" t="s">
        <v>8</v>
      </c>
      <c r="O18" s="331" t="s">
        <v>380</v>
      </c>
      <c r="P18" s="332">
        <v>5</v>
      </c>
      <c r="Q18" s="333" t="s">
        <v>18</v>
      </c>
    </row>
    <row r="19" spans="1:17" ht="18" customHeight="1">
      <c r="A19" s="343" t="s">
        <v>69</v>
      </c>
      <c r="C19" s="401" t="s">
        <v>379</v>
      </c>
      <c r="D19" s="332">
        <v>2</v>
      </c>
      <c r="E19" s="333" t="s">
        <v>18</v>
      </c>
      <c r="F19" s="331" t="s">
        <v>75</v>
      </c>
      <c r="G19" s="332">
        <v>1</v>
      </c>
      <c r="H19" s="333" t="s">
        <v>16</v>
      </c>
      <c r="I19" s="401" t="s">
        <v>379</v>
      </c>
      <c r="J19" s="332">
        <v>1</v>
      </c>
      <c r="K19" s="333" t="s">
        <v>18</v>
      </c>
      <c r="L19" s="331" t="s">
        <v>380</v>
      </c>
      <c r="M19" s="332">
        <v>3</v>
      </c>
      <c r="N19" s="333" t="s">
        <v>18</v>
      </c>
      <c r="O19" s="401" t="s">
        <v>379</v>
      </c>
      <c r="P19" s="332">
        <v>3</v>
      </c>
      <c r="Q19" s="333" t="s">
        <v>18</v>
      </c>
    </row>
    <row r="20" spans="1:17" ht="18" customHeight="1">
      <c r="A20" s="344" t="s">
        <v>70</v>
      </c>
      <c r="C20" s="331" t="s">
        <v>400</v>
      </c>
      <c r="D20" s="332">
        <v>1</v>
      </c>
      <c r="E20" s="333" t="s">
        <v>18</v>
      </c>
      <c r="F20" s="331" t="s">
        <v>380</v>
      </c>
      <c r="G20" s="332">
        <v>6</v>
      </c>
      <c r="H20" s="333" t="s">
        <v>18</v>
      </c>
      <c r="I20" s="331" t="s">
        <v>404</v>
      </c>
      <c r="J20" s="332">
        <v>1</v>
      </c>
      <c r="K20" s="333" t="s">
        <v>18</v>
      </c>
      <c r="L20" s="401" t="s">
        <v>379</v>
      </c>
      <c r="M20" s="332">
        <v>3</v>
      </c>
      <c r="N20" s="333" t="s">
        <v>18</v>
      </c>
      <c r="O20" s="331" t="s">
        <v>405</v>
      </c>
      <c r="P20" s="332">
        <v>2</v>
      </c>
      <c r="Q20" s="333" t="s">
        <v>18</v>
      </c>
    </row>
    <row r="21" spans="1:17" ht="18" customHeight="1">
      <c r="A21" s="345" t="s">
        <v>72</v>
      </c>
      <c r="C21" s="331" t="s">
        <v>404</v>
      </c>
      <c r="D21" s="332">
        <v>2</v>
      </c>
      <c r="E21" s="333" t="s">
        <v>18</v>
      </c>
      <c r="F21" s="401" t="s">
        <v>379</v>
      </c>
      <c r="G21" s="332">
        <v>4</v>
      </c>
      <c r="H21" s="333" t="s">
        <v>18</v>
      </c>
      <c r="I21" s="331" t="s">
        <v>405</v>
      </c>
      <c r="J21" s="332">
        <v>1</v>
      </c>
      <c r="K21" s="333" t="s">
        <v>18</v>
      </c>
      <c r="L21" s="331" t="s">
        <v>405</v>
      </c>
      <c r="M21" s="332">
        <v>1</v>
      </c>
      <c r="N21" s="333" t="s">
        <v>18</v>
      </c>
      <c r="O21" s="354" t="s">
        <v>60</v>
      </c>
      <c r="P21" s="379">
        <v>2</v>
      </c>
      <c r="Q21" s="355" t="s">
        <v>16</v>
      </c>
    </row>
    <row r="22" spans="1:17" ht="18" customHeight="1">
      <c r="A22" s="346" t="s">
        <v>67</v>
      </c>
      <c r="C22" s="331" t="s">
        <v>406</v>
      </c>
      <c r="D22" s="332">
        <v>4</v>
      </c>
      <c r="E22" s="333" t="s">
        <v>18</v>
      </c>
      <c r="F22" s="354" t="s">
        <v>60</v>
      </c>
      <c r="G22" s="379">
        <v>2</v>
      </c>
      <c r="H22" s="355" t="s">
        <v>16</v>
      </c>
      <c r="I22" s="354" t="s">
        <v>60</v>
      </c>
      <c r="J22" s="379">
        <v>3</v>
      </c>
      <c r="K22" s="355" t="s">
        <v>16</v>
      </c>
      <c r="L22" s="354" t="s">
        <v>60</v>
      </c>
      <c r="M22" s="379">
        <v>2</v>
      </c>
      <c r="N22" s="355" t="s">
        <v>16</v>
      </c>
      <c r="O22" s="354" t="s">
        <v>127</v>
      </c>
      <c r="P22" s="379">
        <v>1</v>
      </c>
      <c r="Q22" s="355" t="s">
        <v>16</v>
      </c>
    </row>
    <row r="23" spans="1:17" ht="18" customHeight="1">
      <c r="A23" s="338" t="s">
        <v>65</v>
      </c>
      <c r="C23" s="331" t="s">
        <v>405</v>
      </c>
      <c r="D23" s="332">
        <v>1</v>
      </c>
      <c r="E23" s="333" t="s">
        <v>18</v>
      </c>
      <c r="F23" s="354" t="s">
        <v>127</v>
      </c>
      <c r="G23" s="379">
        <v>1</v>
      </c>
      <c r="H23" s="355" t="s">
        <v>16</v>
      </c>
      <c r="I23" s="354" t="s">
        <v>127</v>
      </c>
      <c r="J23" s="379">
        <v>1</v>
      </c>
      <c r="K23" s="355" t="s">
        <v>16</v>
      </c>
      <c r="L23" s="401" t="s">
        <v>15</v>
      </c>
      <c r="M23" s="332">
        <v>5</v>
      </c>
      <c r="N23" s="333" t="s">
        <v>16</v>
      </c>
      <c r="O23" s="402" t="s">
        <v>20</v>
      </c>
      <c r="P23" s="384">
        <v>2</v>
      </c>
      <c r="Q23" s="385" t="s">
        <v>16</v>
      </c>
    </row>
    <row r="24" spans="1:17" ht="18" customHeight="1">
      <c r="A24" s="397" t="s">
        <v>326</v>
      </c>
      <c r="C24" s="354" t="s">
        <v>85</v>
      </c>
      <c r="D24" s="379">
        <v>1</v>
      </c>
      <c r="E24" s="355" t="s">
        <v>16</v>
      </c>
      <c r="F24" s="354" t="s">
        <v>63</v>
      </c>
      <c r="G24" s="379">
        <v>1</v>
      </c>
      <c r="H24" s="355" t="s">
        <v>16</v>
      </c>
      <c r="I24" s="354" t="s">
        <v>157</v>
      </c>
      <c r="J24" s="379">
        <v>1</v>
      </c>
      <c r="K24" s="355" t="s">
        <v>16</v>
      </c>
      <c r="L24" s="331" t="s">
        <v>388</v>
      </c>
      <c r="M24" s="332">
        <v>2</v>
      </c>
      <c r="N24" s="333" t="s">
        <v>18</v>
      </c>
      <c r="O24" s="354" t="s">
        <v>268</v>
      </c>
      <c r="P24" s="379">
        <v>2</v>
      </c>
      <c r="Q24" s="355" t="s">
        <v>16</v>
      </c>
    </row>
    <row r="25" spans="1:17" ht="18" customHeight="1">
      <c r="C25" s="354" t="s">
        <v>42</v>
      </c>
      <c r="D25" s="379">
        <v>2</v>
      </c>
      <c r="E25" s="355" t="s">
        <v>16</v>
      </c>
      <c r="F25" s="354" t="s">
        <v>205</v>
      </c>
      <c r="G25" s="379">
        <v>1</v>
      </c>
      <c r="H25" s="355" t="s">
        <v>16</v>
      </c>
      <c r="I25" s="331" t="s">
        <v>388</v>
      </c>
      <c r="J25" s="332">
        <v>3</v>
      </c>
      <c r="K25" s="333" t="s">
        <v>18</v>
      </c>
      <c r="L25" s="331" t="s">
        <v>407</v>
      </c>
      <c r="M25" s="332">
        <v>1</v>
      </c>
      <c r="N25" s="333" t="s">
        <v>18</v>
      </c>
      <c r="O25" s="331" t="s">
        <v>388</v>
      </c>
      <c r="P25" s="332">
        <v>1</v>
      </c>
      <c r="Q25" s="333" t="s">
        <v>18</v>
      </c>
    </row>
    <row r="26" spans="1:17" ht="18" customHeight="1">
      <c r="C26" s="331"/>
      <c r="D26" s="332"/>
      <c r="E26" s="333"/>
      <c r="F26" s="331"/>
      <c r="G26" s="332"/>
      <c r="H26" s="333"/>
      <c r="I26" s="331" t="s">
        <v>407</v>
      </c>
      <c r="J26" s="332">
        <v>2</v>
      </c>
      <c r="K26" s="333" t="s">
        <v>18</v>
      </c>
      <c r="L26" s="331" t="s">
        <v>408</v>
      </c>
      <c r="M26" s="332">
        <v>1</v>
      </c>
      <c r="N26" s="333" t="s">
        <v>18</v>
      </c>
      <c r="O26" s="331" t="s">
        <v>407</v>
      </c>
      <c r="P26" s="332">
        <v>1</v>
      </c>
      <c r="Q26" s="333" t="s">
        <v>18</v>
      </c>
    </row>
    <row r="27" spans="1:17" ht="18" customHeight="1">
      <c r="C27" s="331"/>
      <c r="D27" s="332"/>
      <c r="E27" s="333"/>
      <c r="F27" s="331"/>
      <c r="G27" s="332"/>
      <c r="H27" s="333"/>
      <c r="I27" s="331" t="s">
        <v>408</v>
      </c>
      <c r="J27" s="332">
        <v>2</v>
      </c>
      <c r="K27" s="333" t="s">
        <v>18</v>
      </c>
      <c r="L27" s="331"/>
      <c r="M27" s="332"/>
      <c r="N27" s="333"/>
      <c r="O27" s="331"/>
      <c r="P27" s="332"/>
      <c r="Q27" s="333"/>
    </row>
    <row r="28" spans="1:17" ht="18" customHeight="1">
      <c r="C28" s="331"/>
      <c r="D28" s="332"/>
      <c r="E28" s="333"/>
      <c r="F28" s="331"/>
      <c r="G28" s="332"/>
      <c r="H28" s="333"/>
      <c r="I28" s="331"/>
      <c r="J28" s="332"/>
      <c r="K28" s="333"/>
      <c r="L28" s="331"/>
      <c r="M28" s="332"/>
      <c r="N28" s="333"/>
      <c r="O28" s="331"/>
      <c r="P28" s="332"/>
      <c r="Q28" s="333"/>
    </row>
    <row r="29" spans="1:17" ht="18" customHeight="1">
      <c r="C29" s="324"/>
      <c r="D29" s="499">
        <f>SUM(D17:D28)</f>
        <v>20</v>
      </c>
      <c r="E29" s="500"/>
      <c r="F29" s="324"/>
      <c r="G29" s="499">
        <f>SUM(G17:G28)</f>
        <v>20</v>
      </c>
      <c r="H29" s="500"/>
      <c r="I29" s="324"/>
      <c r="J29" s="499">
        <f>SUM(J17:J28)</f>
        <v>20</v>
      </c>
      <c r="K29" s="500"/>
      <c r="L29" s="324"/>
      <c r="M29" s="499">
        <f>SUM(M17:M28)</f>
        <v>20</v>
      </c>
      <c r="N29" s="500"/>
      <c r="O29" s="324"/>
      <c r="P29" s="499">
        <f>SUM(P17:P28)</f>
        <v>20</v>
      </c>
      <c r="Q29" s="500"/>
    </row>
    <row r="30" spans="1:17" ht="18" customHeight="1">
      <c r="C30" s="496">
        <v>45824</v>
      </c>
      <c r="D30" s="497"/>
      <c r="E30" s="498"/>
      <c r="F30" s="496">
        <v>45825</v>
      </c>
      <c r="G30" s="497"/>
      <c r="H30" s="498"/>
      <c r="I30" s="496">
        <v>45826</v>
      </c>
      <c r="J30" s="497"/>
      <c r="K30" s="498"/>
      <c r="L30" s="496">
        <v>45827</v>
      </c>
      <c r="M30" s="497"/>
      <c r="N30" s="498"/>
      <c r="O30" s="496">
        <v>45828</v>
      </c>
      <c r="P30" s="497"/>
      <c r="Q30" s="498"/>
    </row>
    <row r="31" spans="1:17" ht="18" customHeight="1">
      <c r="C31" s="325" t="s">
        <v>1</v>
      </c>
      <c r="D31" s="326" t="s">
        <v>3</v>
      </c>
      <c r="E31" s="327" t="s">
        <v>4</v>
      </c>
      <c r="F31" s="325" t="s">
        <v>1</v>
      </c>
      <c r="G31" s="326" t="s">
        <v>3</v>
      </c>
      <c r="H31" s="327" t="s">
        <v>4</v>
      </c>
      <c r="I31" s="325" t="s">
        <v>1</v>
      </c>
      <c r="J31" s="326" t="s">
        <v>3</v>
      </c>
      <c r="K31" s="327" t="s">
        <v>4</v>
      </c>
      <c r="L31" s="325" t="s">
        <v>1</v>
      </c>
      <c r="M31" s="326" t="s">
        <v>3</v>
      </c>
      <c r="N31" s="327" t="s">
        <v>4</v>
      </c>
      <c r="O31" s="325" t="s">
        <v>1</v>
      </c>
      <c r="P31" s="326" t="s">
        <v>3</v>
      </c>
      <c r="Q31" s="327" t="s">
        <v>4</v>
      </c>
    </row>
    <row r="32" spans="1:17" ht="18" customHeight="1">
      <c r="C32" s="331" t="s">
        <v>13</v>
      </c>
      <c r="D32" s="332"/>
      <c r="E32" s="333"/>
      <c r="F32" s="331" t="s">
        <v>13</v>
      </c>
      <c r="G32" s="332"/>
      <c r="H32" s="333"/>
      <c r="I32" s="331" t="s">
        <v>13</v>
      </c>
      <c r="J32" s="332"/>
      <c r="K32" s="333"/>
      <c r="L32" s="328" t="s">
        <v>324</v>
      </c>
      <c r="M32" s="329">
        <v>1</v>
      </c>
      <c r="N32" s="330" t="s">
        <v>8</v>
      </c>
      <c r="O32" s="331" t="s">
        <v>13</v>
      </c>
      <c r="P32" s="332"/>
      <c r="Q32" s="333"/>
    </row>
    <row r="33" spans="3:20" ht="19.5" customHeight="1">
      <c r="C33" s="331" t="s">
        <v>380</v>
      </c>
      <c r="D33" s="332">
        <v>5</v>
      </c>
      <c r="E33" s="333" t="s">
        <v>18</v>
      </c>
      <c r="F33" s="331" t="s">
        <v>380</v>
      </c>
      <c r="G33" s="332">
        <v>10</v>
      </c>
      <c r="H33" s="333" t="s">
        <v>18</v>
      </c>
      <c r="I33" s="331" t="s">
        <v>380</v>
      </c>
      <c r="J33" s="332">
        <v>10</v>
      </c>
      <c r="K33" s="333" t="s">
        <v>18</v>
      </c>
      <c r="L33" s="331" t="s">
        <v>13</v>
      </c>
      <c r="M33" s="332"/>
      <c r="N33" s="333"/>
      <c r="O33" s="401" t="s">
        <v>379</v>
      </c>
      <c r="P33" s="332">
        <v>5</v>
      </c>
      <c r="Q33" s="333" t="s">
        <v>18</v>
      </c>
    </row>
    <row r="34" spans="3:20" ht="18" customHeight="1">
      <c r="C34" s="401" t="s">
        <v>379</v>
      </c>
      <c r="D34" s="332">
        <v>5</v>
      </c>
      <c r="E34" s="333" t="s">
        <v>18</v>
      </c>
      <c r="F34" s="401" t="s">
        <v>379</v>
      </c>
      <c r="G34" s="332">
        <v>5</v>
      </c>
      <c r="H34" s="333" t="s">
        <v>18</v>
      </c>
      <c r="I34" s="401" t="s">
        <v>379</v>
      </c>
      <c r="J34" s="332">
        <v>5</v>
      </c>
      <c r="K34" s="333" t="s">
        <v>18</v>
      </c>
      <c r="L34" s="331" t="s">
        <v>380</v>
      </c>
      <c r="M34" s="332">
        <v>10</v>
      </c>
      <c r="N34" s="333" t="s">
        <v>18</v>
      </c>
      <c r="O34" s="331" t="s">
        <v>190</v>
      </c>
      <c r="P34" s="332">
        <v>1</v>
      </c>
      <c r="Q34" s="333" t="s">
        <v>16</v>
      </c>
    </row>
    <row r="35" spans="3:20" ht="18" customHeight="1">
      <c r="C35" s="331" t="s">
        <v>384</v>
      </c>
      <c r="D35" s="332">
        <v>9</v>
      </c>
      <c r="E35" s="333" t="s">
        <v>18</v>
      </c>
      <c r="F35" s="331" t="s">
        <v>75</v>
      </c>
      <c r="G35" s="332">
        <v>1</v>
      </c>
      <c r="H35" s="333" t="s">
        <v>18</v>
      </c>
      <c r="I35" s="331" t="s">
        <v>409</v>
      </c>
      <c r="J35" s="332">
        <v>3</v>
      </c>
      <c r="K35" s="333" t="s">
        <v>18</v>
      </c>
      <c r="L35" s="401" t="s">
        <v>379</v>
      </c>
      <c r="M35" s="332">
        <v>5</v>
      </c>
      <c r="N35" s="333" t="s">
        <v>18</v>
      </c>
      <c r="O35" s="331" t="s">
        <v>407</v>
      </c>
      <c r="P35" s="332">
        <v>1</v>
      </c>
      <c r="Q35" s="333" t="s">
        <v>18</v>
      </c>
    </row>
    <row r="36" spans="3:20" ht="18" customHeight="1">
      <c r="C36" s="380" t="s">
        <v>38</v>
      </c>
      <c r="D36" s="381">
        <v>1</v>
      </c>
      <c r="E36" s="382" t="s">
        <v>16</v>
      </c>
      <c r="F36" s="331" t="s">
        <v>405</v>
      </c>
      <c r="G36" s="332">
        <v>2</v>
      </c>
      <c r="H36" s="333" t="s">
        <v>18</v>
      </c>
      <c r="I36" s="380" t="s">
        <v>329</v>
      </c>
      <c r="J36" s="381">
        <v>1</v>
      </c>
      <c r="K36" s="382" t="s">
        <v>16</v>
      </c>
      <c r="L36" s="331" t="s">
        <v>75</v>
      </c>
      <c r="M36" s="332">
        <v>1</v>
      </c>
      <c r="N36" s="333" t="s">
        <v>18</v>
      </c>
      <c r="O36" s="331" t="s">
        <v>408</v>
      </c>
      <c r="P36" s="332">
        <v>2</v>
      </c>
      <c r="Q36" s="333" t="s">
        <v>18</v>
      </c>
    </row>
    <row r="37" spans="3:20" ht="18" customHeight="1">
      <c r="C37" s="331"/>
      <c r="D37" s="332"/>
      <c r="E37" s="333"/>
      <c r="F37" s="331" t="s">
        <v>388</v>
      </c>
      <c r="G37" s="332">
        <v>2</v>
      </c>
      <c r="H37" s="333" t="s">
        <v>18</v>
      </c>
      <c r="I37" s="331" t="s">
        <v>410</v>
      </c>
      <c r="J37" s="332">
        <v>1</v>
      </c>
      <c r="K37" s="333" t="s">
        <v>18</v>
      </c>
      <c r="L37" s="331" t="s">
        <v>388</v>
      </c>
      <c r="M37" s="332">
        <v>3</v>
      </c>
      <c r="N37" s="333" t="s">
        <v>18</v>
      </c>
      <c r="O37" s="380" t="s">
        <v>40</v>
      </c>
      <c r="P37" s="381">
        <v>2</v>
      </c>
      <c r="Q37" s="382" t="s">
        <v>16</v>
      </c>
    </row>
    <row r="38" spans="3:20" ht="18" customHeight="1">
      <c r="C38" s="331"/>
      <c r="D38" s="332"/>
      <c r="E38" s="333"/>
      <c r="F38" s="331"/>
      <c r="G38" s="332"/>
      <c r="H38" s="333"/>
      <c r="I38" s="331"/>
      <c r="J38" s="332"/>
      <c r="K38" s="333"/>
      <c r="L38" s="331"/>
      <c r="M38" s="332"/>
      <c r="N38" s="333"/>
      <c r="O38" s="383" t="s">
        <v>28</v>
      </c>
      <c r="P38" s="384">
        <v>2</v>
      </c>
      <c r="Q38" s="385" t="s">
        <v>16</v>
      </c>
    </row>
    <row r="39" spans="3:20" ht="18" customHeight="1">
      <c r="C39" s="331"/>
      <c r="D39" s="332"/>
      <c r="E39" s="333"/>
      <c r="F39" s="331"/>
      <c r="G39" s="332"/>
      <c r="H39" s="333"/>
      <c r="I39" s="331"/>
      <c r="J39" s="332"/>
      <c r="K39" s="333"/>
      <c r="L39" s="331"/>
      <c r="M39" s="332"/>
      <c r="N39" s="333"/>
      <c r="O39" s="331" t="s">
        <v>15</v>
      </c>
      <c r="P39" s="332">
        <v>1</v>
      </c>
      <c r="Q39" s="333" t="s">
        <v>16</v>
      </c>
    </row>
    <row r="40" spans="3:20" ht="18" customHeight="1">
      <c r="C40" s="331"/>
      <c r="D40" s="332"/>
      <c r="E40" s="333"/>
      <c r="F40" s="331"/>
      <c r="G40" s="332"/>
      <c r="H40" s="333"/>
      <c r="I40" s="331"/>
      <c r="J40" s="332"/>
      <c r="K40" s="333"/>
      <c r="L40" s="331"/>
      <c r="M40" s="332"/>
      <c r="N40" s="333"/>
      <c r="O40" s="383" t="s">
        <v>20</v>
      </c>
      <c r="P40" s="384">
        <v>3</v>
      </c>
      <c r="Q40" s="385" t="s">
        <v>16</v>
      </c>
    </row>
    <row r="41" spans="3:20" ht="18" customHeight="1">
      <c r="C41" s="331"/>
      <c r="D41" s="332"/>
      <c r="E41" s="333"/>
      <c r="F41" s="331"/>
      <c r="G41" s="332"/>
      <c r="H41" s="333"/>
      <c r="I41" s="331"/>
      <c r="J41" s="332"/>
      <c r="K41" s="333"/>
      <c r="L41" s="331"/>
      <c r="M41" s="332"/>
      <c r="N41" s="333"/>
      <c r="O41" s="354" t="s">
        <v>268</v>
      </c>
      <c r="P41" s="379">
        <v>3</v>
      </c>
      <c r="Q41" s="355" t="s">
        <v>16</v>
      </c>
    </row>
    <row r="42" spans="3:20" ht="18" customHeight="1">
      <c r="C42" s="331"/>
      <c r="D42" s="332"/>
      <c r="E42" s="333"/>
      <c r="F42" s="331"/>
      <c r="G42" s="332"/>
      <c r="H42" s="333"/>
      <c r="I42" s="331"/>
      <c r="J42" s="332"/>
      <c r="K42" s="333"/>
      <c r="L42" s="331"/>
      <c r="M42" s="332"/>
      <c r="N42" s="333"/>
      <c r="O42" s="331"/>
      <c r="P42" s="332"/>
      <c r="Q42" s="333"/>
    </row>
    <row r="43" spans="3:20" ht="18" customHeight="1">
      <c r="C43" s="324"/>
      <c r="D43" s="499">
        <f>SUM(D32:D42)</f>
        <v>20</v>
      </c>
      <c r="E43" s="500"/>
      <c r="F43" s="324"/>
      <c r="G43" s="499">
        <f>SUM(G32:G42)</f>
        <v>20</v>
      </c>
      <c r="H43" s="500"/>
      <c r="I43" s="324"/>
      <c r="J43" s="499">
        <f>SUM(J32:J42)</f>
        <v>20</v>
      </c>
      <c r="K43" s="500"/>
      <c r="L43" s="324"/>
      <c r="M43" s="499">
        <f>SUM(M32:M42)</f>
        <v>20</v>
      </c>
      <c r="N43" s="500"/>
      <c r="O43" s="324"/>
      <c r="P43" s="499">
        <f>SUM(P32:P42)</f>
        <v>20</v>
      </c>
      <c r="Q43" s="500"/>
      <c r="S43"/>
      <c r="T43"/>
    </row>
    <row r="44" spans="3:20" ht="18" customHeight="1">
      <c r="C44" s="496">
        <v>45831</v>
      </c>
      <c r="D44" s="497"/>
      <c r="E44" s="498"/>
      <c r="F44" s="496">
        <v>45832</v>
      </c>
      <c r="G44" s="497"/>
      <c r="H44" s="498"/>
      <c r="I44" s="496">
        <v>45833</v>
      </c>
      <c r="J44" s="497"/>
      <c r="K44" s="498"/>
      <c r="L44" s="496">
        <v>45834</v>
      </c>
      <c r="M44" s="497"/>
      <c r="N44" s="498"/>
      <c r="O44" s="496">
        <v>45835</v>
      </c>
      <c r="P44" s="497"/>
      <c r="Q44" s="498"/>
      <c r="S44"/>
      <c r="T44"/>
    </row>
    <row r="45" spans="3:20" ht="18" customHeight="1">
      <c r="C45" s="325" t="s">
        <v>1</v>
      </c>
      <c r="D45" s="326" t="s">
        <v>3</v>
      </c>
      <c r="E45" s="327" t="s">
        <v>4</v>
      </c>
      <c r="F45" s="325" t="s">
        <v>1</v>
      </c>
      <c r="G45" s="326" t="s">
        <v>3</v>
      </c>
      <c r="H45" s="327" t="s">
        <v>4</v>
      </c>
      <c r="I45" s="325" t="s">
        <v>1</v>
      </c>
      <c r="J45" s="326" t="s">
        <v>3</v>
      </c>
      <c r="K45" s="327" t="s">
        <v>4</v>
      </c>
      <c r="L45" s="325" t="s">
        <v>1</v>
      </c>
      <c r="M45" s="326" t="s">
        <v>3</v>
      </c>
      <c r="N45" s="327" t="s">
        <v>4</v>
      </c>
      <c r="O45" s="325" t="s">
        <v>1</v>
      </c>
      <c r="P45" s="326" t="s">
        <v>3</v>
      </c>
      <c r="Q45" s="327" t="s">
        <v>4</v>
      </c>
      <c r="S45"/>
      <c r="T45"/>
    </row>
    <row r="46" spans="3:20" ht="18" customHeight="1">
      <c r="C46" s="368"/>
      <c r="D46" s="369" t="s">
        <v>126</v>
      </c>
      <c r="E46" s="370"/>
      <c r="F46" s="331" t="s">
        <v>13</v>
      </c>
      <c r="G46" s="332">
        <v>2</v>
      </c>
      <c r="H46" s="333"/>
      <c r="I46" s="331" t="s">
        <v>13</v>
      </c>
      <c r="J46" s="332">
        <v>2</v>
      </c>
      <c r="K46" s="333"/>
      <c r="L46" s="331" t="s">
        <v>13</v>
      </c>
      <c r="M46" s="332">
        <v>2</v>
      </c>
      <c r="N46" s="333"/>
      <c r="O46" s="331" t="s">
        <v>13</v>
      </c>
      <c r="P46" s="332">
        <v>1</v>
      </c>
      <c r="Q46" s="333"/>
      <c r="S46"/>
      <c r="T46"/>
    </row>
    <row r="47" spans="3:20" ht="18" customHeight="1">
      <c r="C47" s="371"/>
      <c r="D47" s="372"/>
      <c r="E47" s="373"/>
      <c r="F47" s="331" t="s">
        <v>380</v>
      </c>
      <c r="G47" s="332">
        <v>4</v>
      </c>
      <c r="H47" s="333" t="s">
        <v>18</v>
      </c>
      <c r="I47" s="401" t="s">
        <v>379</v>
      </c>
      <c r="J47" s="332">
        <v>2</v>
      </c>
      <c r="K47" s="333" t="s">
        <v>18</v>
      </c>
      <c r="L47" s="401" t="s">
        <v>379</v>
      </c>
      <c r="M47" s="332">
        <v>1</v>
      </c>
      <c r="N47" s="333" t="s">
        <v>18</v>
      </c>
      <c r="O47" s="401" t="s">
        <v>379</v>
      </c>
      <c r="P47" s="332">
        <v>2</v>
      </c>
      <c r="Q47" s="333" t="s">
        <v>18</v>
      </c>
      <c r="S47"/>
      <c r="T47"/>
    </row>
    <row r="48" spans="3:20" ht="18" customHeight="1">
      <c r="C48" s="371"/>
      <c r="D48" s="372"/>
      <c r="E48" s="373"/>
      <c r="F48" s="331" t="s">
        <v>405</v>
      </c>
      <c r="G48" s="332">
        <v>1</v>
      </c>
      <c r="H48" s="333" t="s">
        <v>18</v>
      </c>
      <c r="I48" s="331" t="s">
        <v>75</v>
      </c>
      <c r="J48" s="332">
        <v>1</v>
      </c>
      <c r="K48" s="333" t="s">
        <v>18</v>
      </c>
      <c r="L48" s="331" t="s">
        <v>380</v>
      </c>
      <c r="M48" s="332">
        <v>1</v>
      </c>
      <c r="N48" s="333" t="s">
        <v>18</v>
      </c>
      <c r="O48" s="331" t="s">
        <v>380</v>
      </c>
      <c r="P48" s="332">
        <v>1</v>
      </c>
      <c r="Q48" s="333" t="s">
        <v>18</v>
      </c>
      <c r="S48"/>
      <c r="T48"/>
    </row>
    <row r="49" spans="3:20" ht="18" customHeight="1">
      <c r="C49" s="371"/>
      <c r="D49" s="372"/>
      <c r="E49" s="373"/>
      <c r="F49" s="331" t="s">
        <v>411</v>
      </c>
      <c r="G49" s="332">
        <v>8</v>
      </c>
      <c r="H49" s="333" t="s">
        <v>18</v>
      </c>
      <c r="I49" s="331" t="s">
        <v>411</v>
      </c>
      <c r="J49" s="332">
        <v>7</v>
      </c>
      <c r="K49" s="333" t="s">
        <v>18</v>
      </c>
      <c r="L49" s="331" t="s">
        <v>388</v>
      </c>
      <c r="M49" s="332">
        <v>1</v>
      </c>
      <c r="N49" s="333" t="s">
        <v>18</v>
      </c>
      <c r="O49" s="331" t="s">
        <v>291</v>
      </c>
      <c r="P49" s="332">
        <v>2</v>
      </c>
      <c r="Q49" s="333" t="s">
        <v>16</v>
      </c>
      <c r="S49"/>
      <c r="T49"/>
    </row>
    <row r="50" spans="3:20" ht="18" customHeight="1">
      <c r="C50" s="371"/>
      <c r="D50" s="372"/>
      <c r="E50" s="373"/>
      <c r="F50" s="331" t="s">
        <v>388</v>
      </c>
      <c r="G50" s="332">
        <v>2</v>
      </c>
      <c r="H50" s="333" t="s">
        <v>18</v>
      </c>
      <c r="I50" s="331" t="s">
        <v>380</v>
      </c>
      <c r="J50" s="332">
        <v>1</v>
      </c>
      <c r="K50" s="333" t="s">
        <v>18</v>
      </c>
      <c r="L50" s="331" t="s">
        <v>411</v>
      </c>
      <c r="M50" s="332">
        <v>1</v>
      </c>
      <c r="N50" s="333" t="s">
        <v>18</v>
      </c>
      <c r="O50" s="331" t="s">
        <v>412</v>
      </c>
      <c r="P50" s="332">
        <v>1</v>
      </c>
      <c r="Q50" s="333" t="s">
        <v>16</v>
      </c>
      <c r="S50"/>
      <c r="T50"/>
    </row>
    <row r="51" spans="3:20" ht="18" customHeight="1">
      <c r="C51" s="371"/>
      <c r="D51" s="372"/>
      <c r="E51" s="373"/>
      <c r="F51" s="331" t="s">
        <v>407</v>
      </c>
      <c r="G51" s="332">
        <v>1</v>
      </c>
      <c r="H51" s="333" t="s">
        <v>18</v>
      </c>
      <c r="I51" s="331" t="s">
        <v>405</v>
      </c>
      <c r="J51" s="332">
        <v>2</v>
      </c>
      <c r="K51" s="333" t="s">
        <v>18</v>
      </c>
      <c r="L51" s="354" t="s">
        <v>127</v>
      </c>
      <c r="M51" s="379">
        <v>1</v>
      </c>
      <c r="N51" s="355" t="s">
        <v>16</v>
      </c>
      <c r="O51" s="401" t="s">
        <v>333</v>
      </c>
      <c r="P51" s="332">
        <v>2</v>
      </c>
      <c r="Q51" s="333" t="s">
        <v>16</v>
      </c>
      <c r="S51"/>
      <c r="T51"/>
    </row>
    <row r="52" spans="3:20" ht="18" customHeight="1">
      <c r="C52" s="371"/>
      <c r="D52" s="372"/>
      <c r="E52" s="373"/>
      <c r="F52" s="331" t="s">
        <v>409</v>
      </c>
      <c r="G52" s="332">
        <v>1</v>
      </c>
      <c r="H52" s="333" t="s">
        <v>18</v>
      </c>
      <c r="I52" s="331" t="s">
        <v>388</v>
      </c>
      <c r="J52" s="332">
        <v>2</v>
      </c>
      <c r="K52" s="333" t="s">
        <v>18</v>
      </c>
      <c r="L52" s="354" t="s">
        <v>60</v>
      </c>
      <c r="M52" s="379">
        <v>1</v>
      </c>
      <c r="N52" s="355" t="s">
        <v>16</v>
      </c>
      <c r="O52" s="331" t="s">
        <v>413</v>
      </c>
      <c r="P52" s="332">
        <v>1</v>
      </c>
      <c r="Q52" s="333" t="s">
        <v>16</v>
      </c>
      <c r="S52"/>
      <c r="T52"/>
    </row>
    <row r="53" spans="3:20" ht="18" customHeight="1">
      <c r="C53" s="371"/>
      <c r="D53" s="372"/>
      <c r="E53" s="373"/>
      <c r="F53" s="331" t="s">
        <v>414</v>
      </c>
      <c r="G53" s="332">
        <v>1</v>
      </c>
      <c r="H53" s="333" t="s">
        <v>18</v>
      </c>
      <c r="I53" s="331" t="s">
        <v>407</v>
      </c>
      <c r="J53" s="332">
        <v>1</v>
      </c>
      <c r="K53" s="333" t="s">
        <v>18</v>
      </c>
      <c r="L53" s="331" t="s">
        <v>15</v>
      </c>
      <c r="M53" s="332">
        <v>6</v>
      </c>
      <c r="N53" s="333" t="s">
        <v>16</v>
      </c>
      <c r="O53" s="331" t="s">
        <v>198</v>
      </c>
      <c r="P53" s="332">
        <v>1</v>
      </c>
      <c r="Q53" s="333" t="s">
        <v>16</v>
      </c>
      <c r="S53"/>
      <c r="T53"/>
    </row>
    <row r="54" spans="3:20" ht="18" customHeight="1">
      <c r="C54" s="371"/>
      <c r="D54" s="372"/>
      <c r="E54" s="373"/>
      <c r="F54" s="331"/>
      <c r="G54" s="332"/>
      <c r="H54" s="333"/>
      <c r="I54" s="331" t="s">
        <v>408</v>
      </c>
      <c r="J54" s="332">
        <v>1</v>
      </c>
      <c r="K54" s="333" t="s">
        <v>18</v>
      </c>
      <c r="L54" s="383" t="s">
        <v>28</v>
      </c>
      <c r="M54" s="384">
        <v>1</v>
      </c>
      <c r="N54" s="385" t="s">
        <v>16</v>
      </c>
      <c r="O54" s="331" t="s">
        <v>415</v>
      </c>
      <c r="P54" s="332">
        <v>2</v>
      </c>
      <c r="Q54" s="333" t="s">
        <v>18</v>
      </c>
      <c r="S54"/>
      <c r="T54"/>
    </row>
    <row r="55" spans="3:20" ht="18" customHeight="1">
      <c r="C55" s="371"/>
      <c r="D55" s="372"/>
      <c r="E55" s="373"/>
      <c r="F55" s="331"/>
      <c r="G55" s="332"/>
      <c r="H55" s="333"/>
      <c r="I55" s="354" t="s">
        <v>117</v>
      </c>
      <c r="J55" s="379">
        <v>1</v>
      </c>
      <c r="K55" s="355" t="s">
        <v>16</v>
      </c>
      <c r="L55" s="354" t="s">
        <v>42</v>
      </c>
      <c r="M55" s="379">
        <v>1</v>
      </c>
      <c r="N55" s="355" t="s">
        <v>16</v>
      </c>
      <c r="O55" s="354" t="s">
        <v>115</v>
      </c>
      <c r="P55" s="379">
        <v>1</v>
      </c>
      <c r="Q55" s="355" t="s">
        <v>16</v>
      </c>
      <c r="S55"/>
      <c r="T55"/>
    </row>
    <row r="56" spans="3:20" ht="18" customHeight="1">
      <c r="C56" s="371"/>
      <c r="D56" s="372"/>
      <c r="E56" s="373"/>
      <c r="F56" s="331"/>
      <c r="G56" s="332"/>
      <c r="H56" s="333"/>
      <c r="I56" s="331"/>
      <c r="J56" s="332"/>
      <c r="K56" s="333"/>
      <c r="L56" s="354" t="s">
        <v>268</v>
      </c>
      <c r="M56" s="379">
        <v>2</v>
      </c>
      <c r="N56" s="355" t="s">
        <v>16</v>
      </c>
      <c r="O56" s="383" t="s">
        <v>110</v>
      </c>
      <c r="P56" s="384">
        <v>2</v>
      </c>
      <c r="Q56" s="385" t="s">
        <v>16</v>
      </c>
    </row>
    <row r="57" spans="3:20" ht="18" customHeight="1">
      <c r="C57" s="371"/>
      <c r="D57" s="372"/>
      <c r="E57" s="373"/>
      <c r="F57" s="331"/>
      <c r="G57" s="332"/>
      <c r="H57" s="333"/>
      <c r="I57" s="331"/>
      <c r="J57" s="332"/>
      <c r="K57" s="333"/>
      <c r="L57" s="383" t="s">
        <v>149</v>
      </c>
      <c r="M57" s="384">
        <v>1</v>
      </c>
      <c r="N57" s="385" t="s">
        <v>16</v>
      </c>
      <c r="O57" s="383" t="s">
        <v>20</v>
      </c>
      <c r="P57" s="384">
        <v>3</v>
      </c>
      <c r="Q57" s="385" t="s">
        <v>16</v>
      </c>
    </row>
    <row r="58" spans="3:20" ht="18" customHeight="1">
      <c r="C58" s="371"/>
      <c r="D58" s="372"/>
      <c r="E58" s="373"/>
      <c r="F58" s="331"/>
      <c r="G58" s="332"/>
      <c r="H58" s="333"/>
      <c r="I58" s="331"/>
      <c r="J58" s="332"/>
      <c r="K58" s="333"/>
      <c r="L58" s="383" t="s">
        <v>20</v>
      </c>
      <c r="M58" s="384">
        <v>1</v>
      </c>
      <c r="N58" s="385" t="s">
        <v>16</v>
      </c>
      <c r="O58" s="331" t="s">
        <v>127</v>
      </c>
      <c r="P58" s="332">
        <v>1</v>
      </c>
      <c r="Q58" s="333" t="s">
        <v>16</v>
      </c>
    </row>
    <row r="59" spans="3:20" ht="18" customHeight="1">
      <c r="C59" s="371"/>
      <c r="D59" s="372"/>
      <c r="E59" s="373"/>
      <c r="F59" s="331"/>
      <c r="G59" s="332"/>
      <c r="H59" s="333"/>
      <c r="I59" s="331"/>
      <c r="J59" s="332"/>
      <c r="K59" s="333"/>
      <c r="L59" s="331"/>
      <c r="M59" s="332"/>
      <c r="N59" s="333"/>
      <c r="O59" s="331"/>
      <c r="P59" s="332"/>
      <c r="Q59" s="333"/>
    </row>
    <row r="60" spans="3:20" ht="18" customHeight="1">
      <c r="C60" s="371"/>
      <c r="D60" s="372"/>
      <c r="E60" s="373"/>
      <c r="F60" s="331"/>
      <c r="G60" s="332"/>
      <c r="H60" s="333"/>
      <c r="I60" s="331"/>
      <c r="J60" s="332"/>
      <c r="K60" s="333"/>
      <c r="L60" s="331"/>
      <c r="M60" s="332"/>
      <c r="N60" s="333"/>
      <c r="O60" s="331"/>
      <c r="P60" s="332"/>
      <c r="Q60" s="333"/>
    </row>
    <row r="61" spans="3:20" ht="18" customHeight="1">
      <c r="C61" s="374"/>
      <c r="D61" s="501"/>
      <c r="E61" s="502"/>
      <c r="F61" s="324"/>
      <c r="G61" s="499">
        <f>SUM(G46:G60)</f>
        <v>20</v>
      </c>
      <c r="H61" s="500"/>
      <c r="I61" s="324"/>
      <c r="J61" s="499">
        <f>SUM(J46:J60)</f>
        <v>20</v>
      </c>
      <c r="K61" s="500"/>
      <c r="L61" s="324"/>
      <c r="M61" s="499">
        <f>SUM(M46:M60)</f>
        <v>20</v>
      </c>
      <c r="N61" s="500"/>
      <c r="O61" s="324"/>
      <c r="P61" s="499">
        <f>SUM(P46:P60)</f>
        <v>20</v>
      </c>
      <c r="Q61" s="500"/>
    </row>
    <row r="62" spans="3:20" ht="18" customHeight="1">
      <c r="C62" s="496">
        <v>45838</v>
      </c>
      <c r="D62" s="497"/>
      <c r="E62" s="498"/>
    </row>
    <row r="63" spans="3:20" ht="18" customHeight="1">
      <c r="C63" s="325" t="s">
        <v>1</v>
      </c>
      <c r="D63" s="326" t="s">
        <v>3</v>
      </c>
      <c r="E63" s="327" t="s">
        <v>4</v>
      </c>
    </row>
    <row r="64" spans="3:20" ht="18" customHeight="1">
      <c r="C64" s="368"/>
      <c r="D64" s="369" t="s">
        <v>126</v>
      </c>
      <c r="E64" s="370"/>
    </row>
    <row r="65" spans="3:5" ht="18" customHeight="1">
      <c r="C65" s="371"/>
      <c r="D65" s="372"/>
      <c r="E65" s="373"/>
    </row>
    <row r="66" spans="3:5" ht="18" customHeight="1">
      <c r="C66" s="371"/>
      <c r="D66" s="372"/>
      <c r="E66" s="373"/>
    </row>
    <row r="67" spans="3:5" ht="18" customHeight="1">
      <c r="C67" s="371"/>
      <c r="D67" s="372"/>
      <c r="E67" s="373"/>
    </row>
    <row r="68" spans="3:5" ht="18" customHeight="1">
      <c r="C68" s="371"/>
      <c r="D68" s="372"/>
      <c r="E68" s="373"/>
    </row>
    <row r="69" spans="3:5" ht="18" customHeight="1">
      <c r="C69" s="371"/>
      <c r="D69" s="372"/>
      <c r="E69" s="373"/>
    </row>
    <row r="70" spans="3:5" ht="18" customHeight="1">
      <c r="C70" s="371"/>
      <c r="D70" s="372"/>
      <c r="E70" s="373"/>
    </row>
    <row r="71" spans="3:5" ht="18" customHeight="1">
      <c r="C71" s="371"/>
      <c r="D71" s="372"/>
      <c r="E71" s="373"/>
    </row>
    <row r="72" spans="3:5" ht="18" customHeight="1">
      <c r="C72" s="371"/>
      <c r="D72" s="372"/>
      <c r="E72" s="373"/>
    </row>
    <row r="73" spans="3:5" ht="18" customHeight="1">
      <c r="C73" s="371"/>
      <c r="D73" s="372"/>
      <c r="E73" s="373"/>
    </row>
    <row r="74" spans="3:5" ht="18" customHeight="1">
      <c r="C74" s="371"/>
      <c r="D74" s="372"/>
      <c r="E74" s="373"/>
    </row>
    <row r="75" spans="3:5" ht="18" customHeight="1">
      <c r="C75" s="371"/>
      <c r="D75" s="372"/>
      <c r="E75" s="373"/>
    </row>
    <row r="76" spans="3:5" ht="18" customHeight="1">
      <c r="C76" s="374"/>
      <c r="D76" s="501"/>
      <c r="E76" s="502"/>
    </row>
  </sheetData>
  <mergeCells count="42">
    <mergeCell ref="D14:E14"/>
    <mergeCell ref="G14:H14"/>
    <mergeCell ref="J14:K14"/>
    <mergeCell ref="M14:N14"/>
    <mergeCell ref="P14:Q14"/>
    <mergeCell ref="C1:E1"/>
    <mergeCell ref="F1:H1"/>
    <mergeCell ref="I1:K1"/>
    <mergeCell ref="L1:N1"/>
    <mergeCell ref="O1:Q1"/>
    <mergeCell ref="D29:E29"/>
    <mergeCell ref="G29:H29"/>
    <mergeCell ref="J29:K29"/>
    <mergeCell ref="M29:N29"/>
    <mergeCell ref="P29:Q29"/>
    <mergeCell ref="C15:E15"/>
    <mergeCell ref="F15:H15"/>
    <mergeCell ref="I15:K15"/>
    <mergeCell ref="L15:N15"/>
    <mergeCell ref="O15:Q15"/>
    <mergeCell ref="D43:E43"/>
    <mergeCell ref="G43:H43"/>
    <mergeCell ref="J43:K43"/>
    <mergeCell ref="M43:N43"/>
    <mergeCell ref="P43:Q43"/>
    <mergeCell ref="C30:E30"/>
    <mergeCell ref="F30:H30"/>
    <mergeCell ref="I30:K30"/>
    <mergeCell ref="L30:N30"/>
    <mergeCell ref="O30:Q30"/>
    <mergeCell ref="L44:N44"/>
    <mergeCell ref="O44:Q44"/>
    <mergeCell ref="D61:E61"/>
    <mergeCell ref="G61:H61"/>
    <mergeCell ref="J61:K61"/>
    <mergeCell ref="M61:N61"/>
    <mergeCell ref="P61:Q61"/>
    <mergeCell ref="C62:E62"/>
    <mergeCell ref="D76:E76"/>
    <mergeCell ref="C44:E44"/>
    <mergeCell ref="F44:H44"/>
    <mergeCell ref="I44:K44"/>
  </mergeCells>
  <conditionalFormatting sqref="C48:D49 E48:E60">
    <cfRule type="cellIs" dxfId="251" priority="864" operator="equal">
      <formula>"High"</formula>
    </cfRule>
    <cfRule type="cellIs" dxfId="250" priority="863" operator="equal">
      <formula>"Medium"</formula>
    </cfRule>
    <cfRule type="cellIs" dxfId="249" priority="862" operator="equal">
      <formula>"Low"</formula>
    </cfRule>
  </conditionalFormatting>
  <conditionalFormatting sqref="C66:D67 E66:E75">
    <cfRule type="cellIs" dxfId="248" priority="753" operator="equal">
      <formula>"High"</formula>
    </cfRule>
    <cfRule type="cellIs" dxfId="247" priority="752" operator="equal">
      <formula>"Medium"</formula>
    </cfRule>
    <cfRule type="cellIs" dxfId="246" priority="751" operator="equal">
      <formula>"Low"</formula>
    </cfRule>
  </conditionalFormatting>
  <conditionalFormatting sqref="E33:E42">
    <cfRule type="cellIs" dxfId="245" priority="507" operator="equal">
      <formula>"High"</formula>
    </cfRule>
    <cfRule type="cellIs" dxfId="244" priority="506" operator="equal">
      <formula>"Medium"</formula>
    </cfRule>
    <cfRule type="cellIs" dxfId="243" priority="505" operator="equal">
      <formula>"Low"</formula>
    </cfRule>
  </conditionalFormatting>
  <conditionalFormatting sqref="H4:H13 K4:K13 Q4:Q13 C5:D6 E5:E13 N5:N13 H17:H28 K17:K28 E18:E28 Q18:Q28 N19:N28">
    <cfRule type="cellIs" dxfId="242" priority="759" operator="equal">
      <formula>"High"</formula>
    </cfRule>
    <cfRule type="cellIs" dxfId="241" priority="758" operator="equal">
      <formula>"Medium"</formula>
    </cfRule>
    <cfRule type="cellIs" dxfId="240" priority="757" operator="equal">
      <formula>"Low"</formula>
    </cfRule>
  </conditionalFormatting>
  <conditionalFormatting sqref="H33:H42">
    <cfRule type="cellIs" dxfId="239" priority="424" operator="equal">
      <formula>"Low"</formula>
    </cfRule>
    <cfRule type="cellIs" dxfId="238" priority="425" operator="equal">
      <formula>"Medium"</formula>
    </cfRule>
    <cfRule type="cellIs" dxfId="237" priority="426" operator="equal">
      <formula>"High"</formula>
    </cfRule>
  </conditionalFormatting>
  <conditionalFormatting sqref="H47:H60">
    <cfRule type="cellIs" dxfId="236" priority="460" operator="equal">
      <formula>"Low"</formula>
    </cfRule>
    <cfRule type="cellIs" dxfId="235" priority="461" operator="equal">
      <formula>"Medium"</formula>
    </cfRule>
    <cfRule type="cellIs" dxfId="234" priority="462" operator="equal">
      <formula>"High"</formula>
    </cfRule>
  </conditionalFormatting>
  <conditionalFormatting sqref="K33:K42">
    <cfRule type="cellIs" dxfId="233" priority="487" operator="equal">
      <formula>"Low"</formula>
    </cfRule>
    <cfRule type="cellIs" dxfId="232" priority="488" operator="equal">
      <formula>"Medium"</formula>
    </cfRule>
    <cfRule type="cellIs" dxfId="231" priority="489" operator="equal">
      <formula>"High"</formula>
    </cfRule>
  </conditionalFormatting>
  <conditionalFormatting sqref="K47:K60">
    <cfRule type="cellIs" dxfId="230" priority="37" operator="equal">
      <formula>"Low"</formula>
    </cfRule>
    <cfRule type="cellIs" dxfId="229" priority="39" operator="equal">
      <formula>"High"</formula>
    </cfRule>
    <cfRule type="cellIs" dxfId="228" priority="38" operator="equal">
      <formula>"Medium"</formula>
    </cfRule>
  </conditionalFormatting>
  <conditionalFormatting sqref="N17">
    <cfRule type="cellIs" dxfId="227" priority="234" operator="equal">
      <formula>"High"</formula>
    </cfRule>
    <cfRule type="cellIs" dxfId="226" priority="233" operator="equal">
      <formula>"Medium"</formula>
    </cfRule>
    <cfRule type="cellIs" dxfId="225" priority="232" operator="equal">
      <formula>"Low"</formula>
    </cfRule>
  </conditionalFormatting>
  <conditionalFormatting sqref="N34:N42">
    <cfRule type="cellIs" dxfId="224" priority="423" operator="equal">
      <formula>"High"</formula>
    </cfRule>
    <cfRule type="cellIs" dxfId="223" priority="422" operator="equal">
      <formula>"Medium"</formula>
    </cfRule>
    <cfRule type="cellIs" dxfId="222" priority="421" operator="equal">
      <formula>"Low"</formula>
    </cfRule>
  </conditionalFormatting>
  <conditionalFormatting sqref="N47:N60">
    <cfRule type="cellIs" dxfId="221" priority="20" operator="equal">
      <formula>"Medium"</formula>
    </cfRule>
    <cfRule type="cellIs" dxfId="220" priority="21" operator="equal">
      <formula>"High"</formula>
    </cfRule>
    <cfRule type="cellIs" dxfId="219" priority="19" operator="equal">
      <formula>"Low"</formula>
    </cfRule>
  </conditionalFormatting>
  <conditionalFormatting sqref="Q33:Q42">
    <cfRule type="cellIs" dxfId="218" priority="99" operator="equal">
      <formula>"High"</formula>
    </cfRule>
    <cfRule type="cellIs" dxfId="217" priority="98" operator="equal">
      <formula>"Medium"</formula>
    </cfRule>
    <cfRule type="cellIs" dxfId="216" priority="97" operator="equal">
      <formula>"Low"</formula>
    </cfRule>
  </conditionalFormatting>
  <conditionalFormatting sqref="Q47:Q60">
    <cfRule type="cellIs" dxfId="215" priority="22" operator="equal">
      <formula>"Low"</formula>
    </cfRule>
    <cfRule type="cellIs" dxfId="214" priority="23" operator="equal">
      <formula>"Medium"</formula>
    </cfRule>
    <cfRule type="cellIs" dxfId="213" priority="24" operator="equal">
      <formula>"High"</formula>
    </cfRule>
  </conditionalFormatting>
  <dataValidations count="1">
    <dataValidation allowBlank="1" showInputMessage="1" showErrorMessage="1" sqref="A23" xr:uid="{0089488B-004E-4846-A793-C30A468F866B}"/>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DDF904B-350F-428E-9FE1-55A3A34986A3}">
          <x14:formula1>
            <xm:f>Lists!$C$2:$C$8</xm:f>
          </x14:formula1>
          <xm:sqref>K32:K42 H32:H42 Q32:Q42 K46:K60 E46:E60 N32:N42 E32:E42 E64:E75 H46:H60 N46:N60 E3:E13 Q17:Q28 E17:E28 H17:H28 N17:N28 K17:K28 N3:N13 Q3:Q13 K3:K13 H3:H13 Q46:Q60</xm:sqref>
        </x14:dataValidation>
        <x14:dataValidation type="list" allowBlank="1" showInputMessage="1" showErrorMessage="1" xr:uid="{5DBDE476-3EA4-4883-B62F-80D6CC90EBFF}">
          <x14:formula1>
            <xm:f>Lists!$A:$A</xm:f>
          </x14:formula1>
          <xm:sqref>O32:O42 C46:C61 I46:I60 L32:L42 F32:F42 I32:I42 C64:C76 F46:F60 C32:C42 L46:L60 C3:C14 O17:O28 C17:C28 L17:L28 F17:F28 I17:I28 I3:I13 F3:F13 O3:O13 L3:L13 O46:O60</xm:sqref>
        </x14:dataValidation>
      </x14:dataValidations>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EC4E5-0C9D-4745-8D23-58BBDAF1A121}">
  <dimension ref="A1:U72"/>
  <sheetViews>
    <sheetView zoomScale="110" zoomScaleNormal="110" workbookViewId="0">
      <pane xSplit="1" topLeftCell="C1" activePane="topRight" state="frozen"/>
      <selection activeCell="A48" sqref="A48"/>
      <selection pane="topRight" activeCell="J37" sqref="J37"/>
    </sheetView>
  </sheetViews>
  <sheetFormatPr defaultColWidth="17.453125" defaultRowHeight="18" customHeight="1"/>
  <cols>
    <col min="1" max="1" width="26.26953125" style="2" bestFit="1" customWidth="1"/>
    <col min="2" max="2" width="3.26953125" style="2" customWidth="1"/>
    <col min="3" max="3" width="29.7265625" style="2" customWidth="1"/>
    <col min="4" max="4" width="10.7265625" style="2" bestFit="1" customWidth="1"/>
    <col min="5" max="5" width="13.7265625" style="2" customWidth="1"/>
    <col min="6" max="6" width="29.1796875" style="2" customWidth="1"/>
    <col min="7" max="7" width="10.7265625" style="2" bestFit="1" customWidth="1"/>
    <col min="8" max="8" width="13.7265625" style="2" customWidth="1"/>
    <col min="9" max="9" width="27.453125" style="2" customWidth="1"/>
    <col min="10" max="11" width="13.7265625" style="2" customWidth="1"/>
    <col min="12" max="12" width="24.7265625" style="2" customWidth="1"/>
    <col min="13" max="14" width="13.7265625" style="2" customWidth="1"/>
    <col min="15" max="15" width="22.81640625" style="2" customWidth="1"/>
    <col min="16" max="17" width="13.7265625" style="2" customWidth="1"/>
    <col min="18" max="18" width="9.1796875" style="2"/>
    <col min="19" max="16384" width="17.453125" style="2"/>
  </cols>
  <sheetData>
    <row r="1" spans="1:21" ht="18" customHeight="1">
      <c r="C1"/>
      <c r="D1"/>
      <c r="E1"/>
      <c r="F1"/>
      <c r="G1"/>
      <c r="H1"/>
      <c r="I1"/>
      <c r="J1"/>
      <c r="K1"/>
      <c r="L1" s="496">
        <v>45778</v>
      </c>
      <c r="M1" s="497"/>
      <c r="N1" s="498"/>
      <c r="O1" s="496">
        <v>45779</v>
      </c>
      <c r="P1" s="497"/>
      <c r="Q1" s="498"/>
    </row>
    <row r="2" spans="1:21" ht="18" customHeight="1">
      <c r="C2"/>
      <c r="D2"/>
      <c r="E2"/>
      <c r="F2"/>
      <c r="G2"/>
      <c r="H2"/>
      <c r="I2"/>
      <c r="J2"/>
      <c r="K2"/>
      <c r="L2" s="325" t="s">
        <v>1</v>
      </c>
      <c r="M2" s="326" t="s">
        <v>3</v>
      </c>
      <c r="N2" s="327" t="s">
        <v>4</v>
      </c>
      <c r="O2" s="325" t="s">
        <v>1</v>
      </c>
      <c r="P2" s="326" t="s">
        <v>3</v>
      </c>
      <c r="Q2" s="327" t="s">
        <v>4</v>
      </c>
    </row>
    <row r="3" spans="1:21" ht="18" customHeight="1">
      <c r="C3"/>
      <c r="D3"/>
      <c r="E3"/>
      <c r="F3"/>
      <c r="G3"/>
      <c r="H3"/>
      <c r="I3"/>
      <c r="J3"/>
      <c r="K3"/>
      <c r="L3" s="368"/>
      <c r="M3" s="369" t="s">
        <v>126</v>
      </c>
      <c r="N3" s="370"/>
      <c r="O3" s="331" t="s">
        <v>13</v>
      </c>
      <c r="P3" s="332">
        <v>1</v>
      </c>
      <c r="Q3" s="333"/>
    </row>
    <row r="4" spans="1:21" ht="18" customHeight="1">
      <c r="C4"/>
      <c r="D4"/>
      <c r="E4"/>
      <c r="F4"/>
      <c r="G4"/>
      <c r="H4"/>
      <c r="I4"/>
      <c r="J4"/>
      <c r="K4"/>
      <c r="L4" s="371"/>
      <c r="M4" s="372"/>
      <c r="N4" s="373"/>
      <c r="O4" s="331" t="s">
        <v>379</v>
      </c>
      <c r="P4" s="332">
        <v>4</v>
      </c>
      <c r="Q4" s="333" t="s">
        <v>18</v>
      </c>
    </row>
    <row r="5" spans="1:21" ht="18" customHeight="1">
      <c r="C5"/>
      <c r="D5"/>
      <c r="E5"/>
      <c r="F5"/>
      <c r="G5"/>
      <c r="H5"/>
      <c r="I5"/>
      <c r="J5"/>
      <c r="K5"/>
      <c r="L5" s="371"/>
      <c r="M5" s="372"/>
      <c r="N5" s="373"/>
      <c r="O5" s="380" t="s">
        <v>113</v>
      </c>
      <c r="P5" s="381">
        <v>1</v>
      </c>
      <c r="Q5" s="382" t="s">
        <v>16</v>
      </c>
    </row>
    <row r="6" spans="1:21" ht="18" customHeight="1">
      <c r="C6"/>
      <c r="D6"/>
      <c r="E6"/>
      <c r="F6"/>
      <c r="G6"/>
      <c r="H6"/>
      <c r="I6"/>
      <c r="J6"/>
      <c r="K6"/>
      <c r="L6" s="371"/>
      <c r="M6" s="372"/>
      <c r="N6" s="373"/>
      <c r="O6" s="380" t="s">
        <v>40</v>
      </c>
      <c r="P6" s="381">
        <v>1</v>
      </c>
      <c r="Q6" s="382" t="s">
        <v>16</v>
      </c>
      <c r="S6"/>
      <c r="T6"/>
      <c r="U6"/>
    </row>
    <row r="7" spans="1:21" ht="18" customHeight="1">
      <c r="C7"/>
      <c r="D7"/>
      <c r="E7"/>
      <c r="F7"/>
      <c r="G7"/>
      <c r="H7"/>
      <c r="I7"/>
      <c r="J7"/>
      <c r="K7"/>
      <c r="L7" s="371"/>
      <c r="M7" s="372"/>
      <c r="N7" s="373"/>
      <c r="O7" s="331" t="s">
        <v>15</v>
      </c>
      <c r="P7" s="332">
        <v>1</v>
      </c>
      <c r="Q7" s="333" t="s">
        <v>16</v>
      </c>
      <c r="S7"/>
      <c r="T7"/>
      <c r="U7"/>
    </row>
    <row r="8" spans="1:21" ht="18" customHeight="1">
      <c r="C8"/>
      <c r="D8"/>
      <c r="E8"/>
      <c r="F8"/>
      <c r="G8"/>
      <c r="H8"/>
      <c r="I8"/>
      <c r="J8"/>
      <c r="K8"/>
      <c r="L8" s="371"/>
      <c r="M8" s="372"/>
      <c r="N8" s="373"/>
      <c r="O8" s="331" t="s">
        <v>416</v>
      </c>
      <c r="P8" s="332">
        <v>3</v>
      </c>
      <c r="Q8" s="333" t="s">
        <v>18</v>
      </c>
    </row>
    <row r="9" spans="1:21" ht="18" customHeight="1">
      <c r="C9"/>
      <c r="D9"/>
      <c r="E9"/>
      <c r="F9"/>
      <c r="G9"/>
      <c r="H9"/>
      <c r="I9"/>
      <c r="J9"/>
      <c r="K9"/>
      <c r="L9" s="371"/>
      <c r="M9" s="372"/>
      <c r="N9" s="373"/>
      <c r="O9" s="331" t="s">
        <v>417</v>
      </c>
      <c r="P9" s="332">
        <v>3</v>
      </c>
      <c r="Q9" s="333" t="s">
        <v>18</v>
      </c>
    </row>
    <row r="10" spans="1:21" ht="18" customHeight="1">
      <c r="C10"/>
      <c r="D10"/>
      <c r="E10"/>
      <c r="F10"/>
      <c r="G10"/>
      <c r="H10"/>
      <c r="I10"/>
      <c r="J10"/>
      <c r="K10"/>
      <c r="L10" s="371"/>
      <c r="M10" s="372"/>
      <c r="N10" s="373"/>
      <c r="O10" s="331"/>
      <c r="P10" s="332"/>
      <c r="Q10" s="333"/>
    </row>
    <row r="11" spans="1:21" ht="18" customHeight="1">
      <c r="C11"/>
      <c r="D11"/>
      <c r="E11"/>
      <c r="F11"/>
      <c r="G11"/>
      <c r="H11"/>
      <c r="I11"/>
      <c r="J11"/>
      <c r="K11"/>
      <c r="L11" s="371"/>
      <c r="M11" s="372"/>
      <c r="N11" s="373"/>
      <c r="O11" s="331"/>
      <c r="P11" s="332"/>
      <c r="Q11" s="333"/>
    </row>
    <row r="12" spans="1:21" ht="18" customHeight="1">
      <c r="C12"/>
      <c r="D12"/>
      <c r="E12"/>
      <c r="F12"/>
      <c r="G12"/>
      <c r="H12"/>
      <c r="I12"/>
      <c r="J12"/>
      <c r="K12"/>
      <c r="L12" s="374"/>
      <c r="M12" s="501"/>
      <c r="N12" s="502"/>
      <c r="O12" s="324"/>
      <c r="P12" s="499">
        <f>SUM(P3:P11)</f>
        <v>14</v>
      </c>
      <c r="Q12" s="500"/>
    </row>
    <row r="13" spans="1:21" ht="18" customHeight="1">
      <c r="C13" s="496">
        <v>45782</v>
      </c>
      <c r="D13" s="497"/>
      <c r="E13" s="498"/>
      <c r="F13" s="496">
        <v>45783</v>
      </c>
      <c r="G13" s="497"/>
      <c r="H13" s="498"/>
      <c r="I13" s="496">
        <v>45784</v>
      </c>
      <c r="J13" s="497"/>
      <c r="K13" s="498"/>
      <c r="L13" s="496">
        <v>45785</v>
      </c>
      <c r="M13" s="497"/>
      <c r="N13" s="498"/>
      <c r="O13" s="496">
        <v>45786</v>
      </c>
      <c r="P13" s="497"/>
      <c r="Q13" s="498"/>
    </row>
    <row r="14" spans="1:21" ht="18" customHeight="1">
      <c r="C14" s="325" t="s">
        <v>1</v>
      </c>
      <c r="D14" s="326" t="s">
        <v>3</v>
      </c>
      <c r="E14" s="327" t="s">
        <v>4</v>
      </c>
      <c r="F14" s="325" t="s">
        <v>1</v>
      </c>
      <c r="G14" s="326" t="s">
        <v>3</v>
      </c>
      <c r="H14" s="327" t="s">
        <v>4</v>
      </c>
      <c r="I14" s="325" t="s">
        <v>1</v>
      </c>
      <c r="J14" s="326" t="s">
        <v>3</v>
      </c>
      <c r="K14" s="327" t="s">
        <v>4</v>
      </c>
      <c r="L14" s="325" t="s">
        <v>1</v>
      </c>
      <c r="M14" s="326" t="s">
        <v>3</v>
      </c>
      <c r="N14" s="327" t="s">
        <v>4</v>
      </c>
      <c r="O14" s="325" t="s">
        <v>1</v>
      </c>
      <c r="P14" s="326" t="s">
        <v>3</v>
      </c>
      <c r="Q14" s="327" t="s">
        <v>4</v>
      </c>
    </row>
    <row r="15" spans="1:21" ht="18" customHeight="1">
      <c r="A15" s="342" t="s">
        <v>325</v>
      </c>
      <c r="C15" s="331" t="s">
        <v>13</v>
      </c>
      <c r="D15" s="332"/>
      <c r="E15" s="333"/>
      <c r="F15" s="331" t="s">
        <v>13</v>
      </c>
      <c r="G15" s="332"/>
      <c r="H15" s="333"/>
      <c r="I15" s="331" t="s">
        <v>13</v>
      </c>
      <c r="J15" s="332"/>
      <c r="K15" s="333"/>
      <c r="L15" s="331" t="s">
        <v>13</v>
      </c>
      <c r="M15" s="332"/>
      <c r="N15" s="333"/>
      <c r="O15" s="331" t="s">
        <v>13</v>
      </c>
      <c r="P15" s="332"/>
      <c r="Q15" s="333"/>
    </row>
    <row r="16" spans="1:21" ht="18" customHeight="1">
      <c r="A16" s="343" t="s">
        <v>69</v>
      </c>
      <c r="C16" s="331" t="s">
        <v>379</v>
      </c>
      <c r="D16" s="332">
        <v>6</v>
      </c>
      <c r="E16" s="333" t="s">
        <v>18</v>
      </c>
      <c r="F16" s="331" t="s">
        <v>379</v>
      </c>
      <c r="G16" s="332">
        <v>6</v>
      </c>
      <c r="H16" s="333" t="s">
        <v>18</v>
      </c>
      <c r="I16" s="331" t="s">
        <v>379</v>
      </c>
      <c r="J16" s="332">
        <v>6</v>
      </c>
      <c r="K16" s="333" t="s">
        <v>18</v>
      </c>
      <c r="L16" s="331" t="s">
        <v>324</v>
      </c>
      <c r="M16" s="332">
        <v>1</v>
      </c>
      <c r="N16" s="333" t="s">
        <v>8</v>
      </c>
      <c r="O16" s="331" t="s">
        <v>379</v>
      </c>
      <c r="P16" s="332">
        <v>4</v>
      </c>
      <c r="Q16" s="333" t="s">
        <v>18</v>
      </c>
    </row>
    <row r="17" spans="1:17" ht="18" customHeight="1">
      <c r="A17" s="344" t="s">
        <v>70</v>
      </c>
      <c r="C17" s="331" t="s">
        <v>418</v>
      </c>
      <c r="D17" s="332">
        <v>4</v>
      </c>
      <c r="E17" s="333" t="s">
        <v>18</v>
      </c>
      <c r="F17" s="331" t="s">
        <v>418</v>
      </c>
      <c r="G17" s="332">
        <v>4</v>
      </c>
      <c r="H17" s="333" t="s">
        <v>18</v>
      </c>
      <c r="I17" s="331" t="s">
        <v>419</v>
      </c>
      <c r="J17" s="332">
        <v>3</v>
      </c>
      <c r="K17" s="333" t="s">
        <v>18</v>
      </c>
      <c r="L17" s="331" t="s">
        <v>379</v>
      </c>
      <c r="M17" s="332">
        <v>3</v>
      </c>
      <c r="N17" s="333" t="s">
        <v>18</v>
      </c>
      <c r="O17" s="331" t="s">
        <v>419</v>
      </c>
      <c r="P17" s="332">
        <v>3</v>
      </c>
      <c r="Q17" s="333" t="s">
        <v>18</v>
      </c>
    </row>
    <row r="18" spans="1:17" ht="18" customHeight="1">
      <c r="A18" s="345" t="s">
        <v>72</v>
      </c>
      <c r="C18" s="331" t="s">
        <v>420</v>
      </c>
      <c r="D18" s="332">
        <v>2</v>
      </c>
      <c r="E18" s="333" t="s">
        <v>18</v>
      </c>
      <c r="F18" s="331" t="s">
        <v>421</v>
      </c>
      <c r="G18" s="332">
        <v>1</v>
      </c>
      <c r="H18" s="333" t="s">
        <v>18</v>
      </c>
      <c r="I18" s="351" t="s">
        <v>110</v>
      </c>
      <c r="J18" s="375">
        <v>1</v>
      </c>
      <c r="K18" s="353" t="s">
        <v>16</v>
      </c>
      <c r="L18" s="331" t="s">
        <v>419</v>
      </c>
      <c r="M18" s="332">
        <v>4</v>
      </c>
      <c r="N18" s="333" t="s">
        <v>18</v>
      </c>
      <c r="O18" s="331" t="s">
        <v>333</v>
      </c>
      <c r="P18" s="332">
        <v>3</v>
      </c>
      <c r="Q18" s="333" t="s">
        <v>16</v>
      </c>
    </row>
    <row r="19" spans="1:17" ht="18" customHeight="1">
      <c r="A19" s="346" t="s">
        <v>67</v>
      </c>
      <c r="C19" s="331"/>
      <c r="D19" s="332"/>
      <c r="E19" s="333"/>
      <c r="F19" s="351" t="s">
        <v>28</v>
      </c>
      <c r="G19" s="375">
        <v>1</v>
      </c>
      <c r="H19" s="353" t="s">
        <v>16</v>
      </c>
      <c r="I19" s="351" t="s">
        <v>20</v>
      </c>
      <c r="J19" s="375">
        <v>2</v>
      </c>
      <c r="K19" s="353" t="s">
        <v>16</v>
      </c>
      <c r="L19" s="354" t="s">
        <v>48</v>
      </c>
      <c r="M19" s="379">
        <v>2</v>
      </c>
      <c r="N19" s="355" t="s">
        <v>16</v>
      </c>
      <c r="O19" s="354" t="s">
        <v>158</v>
      </c>
      <c r="P19" s="379">
        <v>1</v>
      </c>
      <c r="Q19" s="355" t="s">
        <v>16</v>
      </c>
    </row>
    <row r="20" spans="1:17" ht="18" customHeight="1">
      <c r="A20" s="338" t="s">
        <v>65</v>
      </c>
      <c r="C20" s="331"/>
      <c r="D20" s="332"/>
      <c r="E20" s="333"/>
      <c r="F20" s="331"/>
      <c r="G20" s="332"/>
      <c r="H20" s="333"/>
      <c r="I20" s="380" t="s">
        <v>38</v>
      </c>
      <c r="J20" s="381">
        <v>1</v>
      </c>
      <c r="K20" s="382" t="s">
        <v>16</v>
      </c>
      <c r="L20" s="331" t="s">
        <v>330</v>
      </c>
      <c r="M20" s="332">
        <v>1</v>
      </c>
      <c r="N20" s="333" t="s">
        <v>16</v>
      </c>
      <c r="O20" s="354" t="s">
        <v>177</v>
      </c>
      <c r="P20" s="379">
        <v>1</v>
      </c>
      <c r="Q20" s="355" t="s">
        <v>16</v>
      </c>
    </row>
    <row r="21" spans="1:17" ht="18" customHeight="1">
      <c r="A21" s="397" t="s">
        <v>326</v>
      </c>
      <c r="C21" s="331"/>
      <c r="D21" s="332"/>
      <c r="E21" s="333"/>
      <c r="F21" s="331"/>
      <c r="G21" s="332"/>
      <c r="H21" s="333"/>
      <c r="I21" s="380" t="s">
        <v>40</v>
      </c>
      <c r="J21" s="381">
        <v>1</v>
      </c>
      <c r="K21" s="382" t="s">
        <v>16</v>
      </c>
      <c r="L21" s="331" t="s">
        <v>97</v>
      </c>
      <c r="M21" s="332">
        <v>1</v>
      </c>
      <c r="N21" s="333" t="s">
        <v>16</v>
      </c>
      <c r="O21" s="331" t="s">
        <v>123</v>
      </c>
      <c r="P21" s="332">
        <v>1</v>
      </c>
      <c r="Q21" s="333" t="s">
        <v>16</v>
      </c>
    </row>
    <row r="22" spans="1:17" ht="18" customHeight="1">
      <c r="C22" s="331"/>
      <c r="D22" s="332"/>
      <c r="E22" s="333"/>
      <c r="F22" s="331"/>
      <c r="G22" s="332"/>
      <c r="H22" s="333"/>
      <c r="I22" s="351" t="s">
        <v>28</v>
      </c>
      <c r="J22" s="375">
        <v>2</v>
      </c>
      <c r="K22" s="353" t="s">
        <v>16</v>
      </c>
      <c r="L22" s="354" t="s">
        <v>268</v>
      </c>
      <c r="M22" s="379">
        <v>1</v>
      </c>
      <c r="N22" s="355" t="s">
        <v>16</v>
      </c>
      <c r="O22" s="354" t="s">
        <v>25</v>
      </c>
      <c r="P22" s="379">
        <v>1</v>
      </c>
      <c r="Q22" s="355" t="s">
        <v>16</v>
      </c>
    </row>
    <row r="23" spans="1:17" ht="18" customHeight="1">
      <c r="C23" s="331"/>
      <c r="D23" s="332"/>
      <c r="E23" s="333"/>
      <c r="F23" s="331"/>
      <c r="G23" s="332"/>
      <c r="H23" s="333"/>
      <c r="I23" s="331"/>
      <c r="J23" s="332"/>
      <c r="K23" s="333"/>
      <c r="L23" s="354" t="s">
        <v>153</v>
      </c>
      <c r="M23" s="379">
        <v>1</v>
      </c>
      <c r="N23" s="355" t="s">
        <v>16</v>
      </c>
      <c r="O23" s="351" t="s">
        <v>44</v>
      </c>
      <c r="P23" s="375">
        <v>1</v>
      </c>
      <c r="Q23" s="353" t="s">
        <v>16</v>
      </c>
    </row>
    <row r="24" spans="1:17" ht="18" customHeight="1">
      <c r="C24" s="331"/>
      <c r="D24" s="332"/>
      <c r="E24" s="333"/>
      <c r="F24" s="331"/>
      <c r="G24" s="332"/>
      <c r="H24" s="333"/>
      <c r="I24" s="331"/>
      <c r="J24" s="332"/>
      <c r="K24" s="333"/>
      <c r="L24" s="331" t="s">
        <v>340</v>
      </c>
      <c r="M24" s="332">
        <v>1</v>
      </c>
      <c r="N24" s="333" t="s">
        <v>16</v>
      </c>
      <c r="O24" s="351" t="s">
        <v>110</v>
      </c>
      <c r="P24" s="375">
        <v>1</v>
      </c>
      <c r="Q24" s="353" t="s">
        <v>16</v>
      </c>
    </row>
    <row r="25" spans="1:17" ht="18" customHeight="1">
      <c r="C25" s="331"/>
      <c r="D25" s="332"/>
      <c r="E25" s="333"/>
      <c r="F25" s="331"/>
      <c r="G25" s="332"/>
      <c r="H25" s="333"/>
      <c r="I25" s="331"/>
      <c r="J25" s="332"/>
      <c r="K25" s="333"/>
      <c r="L25" s="331" t="s">
        <v>421</v>
      </c>
      <c r="M25" s="332">
        <v>1</v>
      </c>
      <c r="N25" s="333" t="s">
        <v>18</v>
      </c>
      <c r="O25" s="331"/>
      <c r="P25" s="332"/>
      <c r="Q25" s="333"/>
    </row>
    <row r="26" spans="1:17" ht="18" customHeight="1">
      <c r="C26" s="331"/>
      <c r="D26" s="332"/>
      <c r="E26" s="333"/>
      <c r="F26" s="331"/>
      <c r="G26" s="332"/>
      <c r="H26" s="333"/>
      <c r="I26" s="331"/>
      <c r="J26" s="332"/>
      <c r="K26" s="333"/>
      <c r="L26" s="331"/>
      <c r="M26" s="332"/>
      <c r="N26" s="333"/>
      <c r="O26" s="331"/>
      <c r="P26" s="332"/>
      <c r="Q26" s="333"/>
    </row>
    <row r="27" spans="1:17" ht="18" customHeight="1">
      <c r="C27" s="324"/>
      <c r="D27" s="499">
        <f>SUM(D15:D26)</f>
        <v>12</v>
      </c>
      <c r="E27" s="500"/>
      <c r="F27" s="324"/>
      <c r="G27" s="499">
        <f>SUM(G15:G26)</f>
        <v>12</v>
      </c>
      <c r="H27" s="500"/>
      <c r="I27" s="324"/>
      <c r="J27" s="499">
        <f>SUM(J15:J26)</f>
        <v>16</v>
      </c>
      <c r="K27" s="500"/>
      <c r="L27" s="324"/>
      <c r="M27" s="499">
        <f>SUM(M15:M26)</f>
        <v>16</v>
      </c>
      <c r="N27" s="500"/>
      <c r="O27" s="324"/>
      <c r="P27" s="499">
        <f>SUM(P15:P26)</f>
        <v>16</v>
      </c>
      <c r="Q27" s="500"/>
    </row>
    <row r="28" spans="1:17" ht="18" customHeight="1">
      <c r="C28" s="496">
        <v>45789</v>
      </c>
      <c r="D28" s="497"/>
      <c r="E28" s="498"/>
      <c r="F28" s="496">
        <v>45790</v>
      </c>
      <c r="G28" s="497"/>
      <c r="H28" s="498"/>
      <c r="I28" s="496">
        <v>45791</v>
      </c>
      <c r="J28" s="497"/>
      <c r="K28" s="498"/>
      <c r="L28" s="496">
        <v>45792</v>
      </c>
      <c r="M28" s="497"/>
      <c r="N28" s="498"/>
      <c r="O28" s="496">
        <v>45793</v>
      </c>
      <c r="P28" s="497"/>
      <c r="Q28" s="498"/>
    </row>
    <row r="29" spans="1:17" ht="18" customHeight="1">
      <c r="C29" s="325" t="s">
        <v>1</v>
      </c>
      <c r="D29" s="326" t="s">
        <v>3</v>
      </c>
      <c r="E29" s="327" t="s">
        <v>4</v>
      </c>
      <c r="F29" s="325" t="s">
        <v>1</v>
      </c>
      <c r="G29" s="326" t="s">
        <v>3</v>
      </c>
      <c r="H29" s="327" t="s">
        <v>4</v>
      </c>
      <c r="I29" s="325" t="s">
        <v>1</v>
      </c>
      <c r="J29" s="326" t="s">
        <v>3</v>
      </c>
      <c r="K29" s="327" t="s">
        <v>4</v>
      </c>
      <c r="L29" s="325" t="s">
        <v>1</v>
      </c>
      <c r="M29" s="326" t="s">
        <v>3</v>
      </c>
      <c r="N29" s="327" t="s">
        <v>4</v>
      </c>
      <c r="O29" s="325" t="s">
        <v>1</v>
      </c>
      <c r="P29" s="326" t="s">
        <v>3</v>
      </c>
      <c r="Q29" s="327" t="s">
        <v>4</v>
      </c>
    </row>
    <row r="30" spans="1:17" ht="18" customHeight="1">
      <c r="C30" s="331" t="s">
        <v>13</v>
      </c>
      <c r="D30" s="332"/>
      <c r="E30" s="333"/>
      <c r="F30" s="331" t="s">
        <v>13</v>
      </c>
      <c r="G30" s="332"/>
      <c r="H30" s="333"/>
      <c r="I30" s="331" t="s">
        <v>13</v>
      </c>
      <c r="J30" s="332"/>
      <c r="K30" s="333"/>
      <c r="L30" s="331" t="s">
        <v>13</v>
      </c>
      <c r="M30" s="332">
        <v>1</v>
      </c>
      <c r="N30" s="333"/>
      <c r="O30" s="331" t="s">
        <v>13</v>
      </c>
      <c r="P30" s="332">
        <v>1</v>
      </c>
      <c r="Q30" s="333"/>
    </row>
    <row r="31" spans="1:17" ht="19.5" customHeight="1">
      <c r="C31" s="331" t="s">
        <v>379</v>
      </c>
      <c r="D31" s="332">
        <v>6</v>
      </c>
      <c r="E31" s="333" t="s">
        <v>18</v>
      </c>
      <c r="F31" s="331" t="s">
        <v>277</v>
      </c>
      <c r="G31" s="332">
        <v>3</v>
      </c>
      <c r="H31" s="333" t="s">
        <v>16</v>
      </c>
      <c r="I31" s="331" t="s">
        <v>277</v>
      </c>
      <c r="J31" s="332">
        <v>3</v>
      </c>
      <c r="K31" s="333" t="s">
        <v>23</v>
      </c>
      <c r="L31" s="331"/>
      <c r="M31" s="332"/>
      <c r="N31" s="333"/>
      <c r="O31" s="331" t="s">
        <v>379</v>
      </c>
      <c r="P31" s="332">
        <v>4</v>
      </c>
      <c r="Q31" s="333" t="s">
        <v>18</v>
      </c>
    </row>
    <row r="32" spans="1:17" ht="18" customHeight="1">
      <c r="C32" s="331" t="s">
        <v>419</v>
      </c>
      <c r="D32" s="332">
        <v>6</v>
      </c>
      <c r="E32" s="333" t="s">
        <v>18</v>
      </c>
      <c r="F32" s="331" t="s">
        <v>422</v>
      </c>
      <c r="G32" s="332">
        <v>1</v>
      </c>
      <c r="H32" s="333" t="s">
        <v>18</v>
      </c>
      <c r="I32" s="331" t="s">
        <v>422</v>
      </c>
      <c r="J32" s="332">
        <v>3</v>
      </c>
      <c r="K32" s="333" t="s">
        <v>18</v>
      </c>
      <c r="L32" s="331" t="s">
        <v>277</v>
      </c>
      <c r="M32" s="332">
        <v>3</v>
      </c>
      <c r="N32" s="333" t="s">
        <v>23</v>
      </c>
      <c r="O32" s="331" t="s">
        <v>422</v>
      </c>
      <c r="P32" s="332">
        <v>2</v>
      </c>
      <c r="Q32" s="333" t="s">
        <v>18</v>
      </c>
    </row>
    <row r="33" spans="3:20" ht="18" customHeight="1">
      <c r="C33" s="389" t="s">
        <v>394</v>
      </c>
      <c r="D33" s="390">
        <v>2</v>
      </c>
      <c r="E33" s="391" t="s">
        <v>18</v>
      </c>
      <c r="F33" s="331" t="s">
        <v>319</v>
      </c>
      <c r="G33" s="332">
        <v>5</v>
      </c>
      <c r="H33" s="333" t="s">
        <v>16</v>
      </c>
      <c r="I33" s="331" t="s">
        <v>42</v>
      </c>
      <c r="J33" s="332">
        <v>2</v>
      </c>
      <c r="K33" s="333" t="s">
        <v>16</v>
      </c>
      <c r="L33" s="331" t="s">
        <v>422</v>
      </c>
      <c r="M33" s="332">
        <v>4</v>
      </c>
      <c r="N33" s="333" t="s">
        <v>18</v>
      </c>
      <c r="O33" s="351" t="s">
        <v>149</v>
      </c>
      <c r="P33" s="375">
        <v>1</v>
      </c>
      <c r="Q33" s="353" t="s">
        <v>16</v>
      </c>
    </row>
    <row r="34" spans="3:20" ht="18" customHeight="1">
      <c r="C34" s="380" t="s">
        <v>40</v>
      </c>
      <c r="D34" s="381">
        <v>1</v>
      </c>
      <c r="E34" s="382" t="s">
        <v>16</v>
      </c>
      <c r="F34" s="331" t="s">
        <v>328</v>
      </c>
      <c r="G34" s="332">
        <v>2</v>
      </c>
      <c r="H34" s="333" t="s">
        <v>16</v>
      </c>
      <c r="I34" s="389" t="s">
        <v>394</v>
      </c>
      <c r="J34" s="390">
        <v>2</v>
      </c>
      <c r="K34" s="391" t="s">
        <v>18</v>
      </c>
      <c r="L34" s="331" t="s">
        <v>379</v>
      </c>
      <c r="M34" s="332">
        <v>3</v>
      </c>
      <c r="N34" s="333" t="s">
        <v>18</v>
      </c>
      <c r="O34" s="351" t="s">
        <v>15</v>
      </c>
      <c r="P34" s="375">
        <v>2</v>
      </c>
      <c r="Q34" s="353" t="s">
        <v>16</v>
      </c>
    </row>
    <row r="35" spans="3:20" ht="18" customHeight="1">
      <c r="C35" s="331" t="s">
        <v>217</v>
      </c>
      <c r="D35" s="332">
        <v>1</v>
      </c>
      <c r="E35" s="333" t="s">
        <v>16</v>
      </c>
      <c r="F35" s="331" t="s">
        <v>301</v>
      </c>
      <c r="G35" s="332">
        <v>1</v>
      </c>
      <c r="H35" s="333" t="s">
        <v>16</v>
      </c>
      <c r="I35" s="354" t="s">
        <v>295</v>
      </c>
      <c r="J35" s="379">
        <v>2</v>
      </c>
      <c r="K35" s="355" t="s">
        <v>16</v>
      </c>
      <c r="L35" s="331" t="s">
        <v>241</v>
      </c>
      <c r="M35" s="332">
        <v>1</v>
      </c>
      <c r="N35" s="333" t="s">
        <v>23</v>
      </c>
      <c r="O35" s="351" t="s">
        <v>110</v>
      </c>
      <c r="P35" s="375">
        <v>1</v>
      </c>
      <c r="Q35" s="353" t="s">
        <v>16</v>
      </c>
    </row>
    <row r="36" spans="3:20" ht="18" customHeight="1">
      <c r="C36" s="331"/>
      <c r="D36" s="332"/>
      <c r="E36" s="333"/>
      <c r="F36" s="331" t="s">
        <v>423</v>
      </c>
      <c r="G36" s="332">
        <v>1</v>
      </c>
      <c r="H36" s="333" t="s">
        <v>18</v>
      </c>
      <c r="I36" s="354" t="s">
        <v>226</v>
      </c>
      <c r="J36" s="379">
        <v>1</v>
      </c>
      <c r="K36" s="355" t="s">
        <v>16</v>
      </c>
      <c r="L36" s="331" t="s">
        <v>270</v>
      </c>
      <c r="M36" s="332">
        <v>1</v>
      </c>
      <c r="N36" s="333" t="s">
        <v>23</v>
      </c>
      <c r="O36" s="351" t="s">
        <v>20</v>
      </c>
      <c r="P36" s="375">
        <v>1</v>
      </c>
      <c r="Q36" s="353" t="s">
        <v>16</v>
      </c>
    </row>
    <row r="37" spans="3:20" ht="18" customHeight="1">
      <c r="C37" s="331"/>
      <c r="D37" s="332"/>
      <c r="E37" s="333"/>
      <c r="F37" s="331" t="s">
        <v>217</v>
      </c>
      <c r="G37" s="332">
        <v>2</v>
      </c>
      <c r="H37" s="333" t="s">
        <v>23</v>
      </c>
      <c r="I37" s="331" t="s">
        <v>15</v>
      </c>
      <c r="J37" s="332">
        <v>1</v>
      </c>
      <c r="K37" s="333" t="s">
        <v>16</v>
      </c>
      <c r="L37" s="380" t="s">
        <v>15</v>
      </c>
      <c r="M37" s="381">
        <v>2</v>
      </c>
      <c r="N37" s="382" t="s">
        <v>16</v>
      </c>
      <c r="O37" s="351" t="s">
        <v>44</v>
      </c>
      <c r="P37" s="375">
        <v>2</v>
      </c>
      <c r="Q37" s="353" t="s">
        <v>16</v>
      </c>
    </row>
    <row r="38" spans="3:20" ht="18" customHeight="1">
      <c r="C38" s="331"/>
      <c r="D38" s="332"/>
      <c r="E38" s="333"/>
      <c r="F38" s="331" t="s">
        <v>419</v>
      </c>
      <c r="G38" s="332">
        <v>1</v>
      </c>
      <c r="H38" s="333" t="s">
        <v>18</v>
      </c>
      <c r="I38" s="331" t="s">
        <v>397</v>
      </c>
      <c r="J38" s="332">
        <v>1</v>
      </c>
      <c r="K38" s="333" t="s">
        <v>18</v>
      </c>
      <c r="L38" s="351" t="s">
        <v>108</v>
      </c>
      <c r="M38" s="375">
        <v>1</v>
      </c>
      <c r="N38" s="353" t="s">
        <v>16</v>
      </c>
      <c r="O38" s="354" t="s">
        <v>265</v>
      </c>
      <c r="P38" s="379">
        <v>1</v>
      </c>
      <c r="Q38" s="355" t="s">
        <v>16</v>
      </c>
    </row>
    <row r="39" spans="3:20" ht="18" customHeight="1">
      <c r="C39" s="331"/>
      <c r="D39" s="332"/>
      <c r="E39" s="333"/>
      <c r="F39" s="331"/>
      <c r="G39" s="332"/>
      <c r="H39" s="333"/>
      <c r="I39" s="331" t="s">
        <v>217</v>
      </c>
      <c r="J39" s="332">
        <v>1</v>
      </c>
      <c r="K39" s="333" t="s">
        <v>23</v>
      </c>
      <c r="L39" s="331"/>
      <c r="M39" s="332"/>
      <c r="N39" s="333"/>
      <c r="O39" s="331" t="s">
        <v>85</v>
      </c>
      <c r="P39" s="332">
        <v>1</v>
      </c>
      <c r="Q39" s="333" t="s">
        <v>16</v>
      </c>
      <c r="T39" s="396"/>
    </row>
    <row r="40" spans="3:20" ht="18" customHeight="1">
      <c r="C40" s="331"/>
      <c r="D40" s="332"/>
      <c r="E40" s="333"/>
      <c r="F40" s="331"/>
      <c r="G40" s="332"/>
      <c r="H40" s="333"/>
      <c r="I40" s="331"/>
      <c r="J40" s="332"/>
      <c r="K40" s="333"/>
      <c r="L40" s="331"/>
      <c r="M40" s="332"/>
      <c r="N40" s="333"/>
      <c r="O40" s="331"/>
      <c r="P40" s="332"/>
      <c r="Q40" s="333"/>
      <c r="S40"/>
      <c r="T40"/>
    </row>
    <row r="41" spans="3:20" ht="18" customHeight="1">
      <c r="C41" s="324"/>
      <c r="D41" s="499">
        <f>SUM(D30:D40)</f>
        <v>16</v>
      </c>
      <c r="E41" s="500"/>
      <c r="F41" s="324"/>
      <c r="G41" s="499">
        <f>SUM(G30:G40)</f>
        <v>16</v>
      </c>
      <c r="H41" s="500"/>
      <c r="I41" s="324"/>
      <c r="J41" s="499">
        <f>SUM(J30:J40)</f>
        <v>16</v>
      </c>
      <c r="K41" s="500"/>
      <c r="L41" s="324"/>
      <c r="M41" s="499">
        <f>SUM(M30:M40)</f>
        <v>16</v>
      </c>
      <c r="N41" s="500"/>
      <c r="O41" s="324"/>
      <c r="P41" s="499">
        <f>SUM(P30:P40)</f>
        <v>16</v>
      </c>
      <c r="Q41" s="500"/>
      <c r="S41"/>
      <c r="T41"/>
    </row>
    <row r="42" spans="3:20" ht="18" customHeight="1">
      <c r="C42" s="496">
        <v>45796</v>
      </c>
      <c r="D42" s="497"/>
      <c r="E42" s="498"/>
      <c r="F42" s="496">
        <v>45797</v>
      </c>
      <c r="G42" s="497"/>
      <c r="H42" s="498"/>
      <c r="I42" s="496">
        <v>45798</v>
      </c>
      <c r="J42" s="497"/>
      <c r="K42" s="498"/>
      <c r="L42" s="496">
        <v>45799</v>
      </c>
      <c r="M42" s="497"/>
      <c r="N42" s="498"/>
      <c r="O42" s="496">
        <v>45800</v>
      </c>
      <c r="P42" s="497"/>
      <c r="Q42" s="498"/>
      <c r="S42"/>
      <c r="T42"/>
    </row>
    <row r="43" spans="3:20" ht="18" customHeight="1">
      <c r="C43" s="325" t="s">
        <v>1</v>
      </c>
      <c r="D43" s="326" t="s">
        <v>3</v>
      </c>
      <c r="E43" s="327" t="s">
        <v>4</v>
      </c>
      <c r="F43" s="325" t="s">
        <v>1</v>
      </c>
      <c r="G43" s="326" t="s">
        <v>3</v>
      </c>
      <c r="H43" s="327" t="s">
        <v>4</v>
      </c>
      <c r="I43" s="325" t="s">
        <v>1</v>
      </c>
      <c r="J43" s="326" t="s">
        <v>3</v>
      </c>
      <c r="K43" s="327" t="s">
        <v>4</v>
      </c>
      <c r="L43" s="325" t="s">
        <v>1</v>
      </c>
      <c r="M43" s="326" t="s">
        <v>3</v>
      </c>
      <c r="N43" s="327" t="s">
        <v>4</v>
      </c>
      <c r="O43" s="325" t="s">
        <v>1</v>
      </c>
      <c r="P43" s="326" t="s">
        <v>3</v>
      </c>
      <c r="Q43" s="327" t="s">
        <v>4</v>
      </c>
      <c r="S43"/>
      <c r="T43"/>
    </row>
    <row r="44" spans="3:20" ht="18" customHeight="1">
      <c r="C44" s="331" t="s">
        <v>13</v>
      </c>
      <c r="D44" s="332">
        <v>1</v>
      </c>
      <c r="E44" s="333"/>
      <c r="F44" s="331" t="s">
        <v>13</v>
      </c>
      <c r="G44" s="332">
        <v>1</v>
      </c>
      <c r="H44" s="333"/>
      <c r="I44" s="331" t="s">
        <v>13</v>
      </c>
      <c r="J44" s="332">
        <v>1</v>
      </c>
      <c r="K44" s="333"/>
      <c r="L44" s="331" t="s">
        <v>13</v>
      </c>
      <c r="M44" s="332">
        <v>2</v>
      </c>
      <c r="N44" s="333"/>
      <c r="O44" s="331" t="s">
        <v>13</v>
      </c>
      <c r="P44" s="332">
        <v>2</v>
      </c>
      <c r="Q44" s="333"/>
      <c r="S44"/>
      <c r="T44"/>
    </row>
    <row r="45" spans="3:20" ht="18" customHeight="1">
      <c r="C45" s="331" t="s">
        <v>422</v>
      </c>
      <c r="D45" s="332">
        <v>3</v>
      </c>
      <c r="E45" s="333" t="s">
        <v>18</v>
      </c>
      <c r="F45" s="331" t="s">
        <v>277</v>
      </c>
      <c r="G45" s="332">
        <v>3</v>
      </c>
      <c r="H45" s="333" t="s">
        <v>23</v>
      </c>
      <c r="I45" s="331" t="s">
        <v>277</v>
      </c>
      <c r="J45" s="332">
        <v>3</v>
      </c>
      <c r="K45" s="333" t="s">
        <v>23</v>
      </c>
      <c r="L45" s="331" t="s">
        <v>324</v>
      </c>
      <c r="M45" s="332">
        <v>1</v>
      </c>
      <c r="N45" s="333" t="s">
        <v>8</v>
      </c>
      <c r="O45" s="331" t="s">
        <v>402</v>
      </c>
      <c r="P45" s="332">
        <v>2</v>
      </c>
      <c r="Q45" s="333" t="s">
        <v>18</v>
      </c>
      <c r="S45"/>
      <c r="T45"/>
    </row>
    <row r="46" spans="3:20" ht="18" customHeight="1">
      <c r="C46" s="331" t="s">
        <v>400</v>
      </c>
      <c r="D46" s="332">
        <v>2</v>
      </c>
      <c r="E46" s="333" t="s">
        <v>18</v>
      </c>
      <c r="F46" s="354" t="s">
        <v>42</v>
      </c>
      <c r="G46" s="379">
        <v>2</v>
      </c>
      <c r="H46" s="355" t="s">
        <v>16</v>
      </c>
      <c r="I46" s="331" t="s">
        <v>402</v>
      </c>
      <c r="J46" s="332">
        <v>3</v>
      </c>
      <c r="K46" s="333" t="s">
        <v>18</v>
      </c>
      <c r="L46" s="331" t="s">
        <v>277</v>
      </c>
      <c r="M46" s="332">
        <v>3</v>
      </c>
      <c r="N46" s="333" t="s">
        <v>23</v>
      </c>
      <c r="O46" s="331" t="s">
        <v>380</v>
      </c>
      <c r="P46" s="332">
        <v>3</v>
      </c>
      <c r="Q46" s="333" t="s">
        <v>18</v>
      </c>
      <c r="S46"/>
      <c r="T46"/>
    </row>
    <row r="47" spans="3:20" ht="18" customHeight="1">
      <c r="C47" s="331" t="s">
        <v>380</v>
      </c>
      <c r="D47" s="332">
        <v>2</v>
      </c>
      <c r="E47" s="333" t="s">
        <v>18</v>
      </c>
      <c r="F47" s="331" t="s">
        <v>402</v>
      </c>
      <c r="G47" s="332">
        <v>2</v>
      </c>
      <c r="H47" s="333" t="s">
        <v>18</v>
      </c>
      <c r="I47" s="331" t="s">
        <v>380</v>
      </c>
      <c r="J47" s="332">
        <v>2</v>
      </c>
      <c r="K47" s="333" t="s">
        <v>18</v>
      </c>
      <c r="L47" s="354" t="s">
        <v>42</v>
      </c>
      <c r="M47" s="379">
        <v>1</v>
      </c>
      <c r="N47" s="355" t="s">
        <v>16</v>
      </c>
      <c r="O47" s="398" t="s">
        <v>366</v>
      </c>
      <c r="P47" s="399">
        <v>1</v>
      </c>
      <c r="Q47" s="400" t="s">
        <v>16</v>
      </c>
      <c r="S47"/>
      <c r="T47"/>
    </row>
    <row r="48" spans="3:20" ht="18" customHeight="1">
      <c r="C48" s="331" t="s">
        <v>217</v>
      </c>
      <c r="D48" s="332">
        <v>1</v>
      </c>
      <c r="E48" s="333" t="s">
        <v>23</v>
      </c>
      <c r="F48" s="331" t="s">
        <v>380</v>
      </c>
      <c r="G48" s="332">
        <v>3</v>
      </c>
      <c r="H48" s="333" t="s">
        <v>18</v>
      </c>
      <c r="I48" s="398" t="s">
        <v>110</v>
      </c>
      <c r="J48" s="399">
        <v>1</v>
      </c>
      <c r="K48" s="400" t="s">
        <v>16</v>
      </c>
      <c r="L48" s="331" t="s">
        <v>402</v>
      </c>
      <c r="M48" s="332">
        <v>1</v>
      </c>
      <c r="N48" s="333" t="s">
        <v>18</v>
      </c>
      <c r="O48" s="398" t="s">
        <v>26</v>
      </c>
      <c r="P48" s="399">
        <v>1</v>
      </c>
      <c r="Q48" s="400" t="s">
        <v>16</v>
      </c>
      <c r="S48"/>
      <c r="T48"/>
    </row>
    <row r="49" spans="3:20" ht="18" customHeight="1">
      <c r="C49" s="331" t="s">
        <v>424</v>
      </c>
      <c r="D49" s="332">
        <v>2</v>
      </c>
      <c r="E49" s="333" t="s">
        <v>23</v>
      </c>
      <c r="F49" s="398" t="s">
        <v>98</v>
      </c>
      <c r="G49" s="399">
        <v>2</v>
      </c>
      <c r="H49" s="400" t="s">
        <v>16</v>
      </c>
      <c r="I49" s="398" t="s">
        <v>386</v>
      </c>
      <c r="J49" s="399">
        <v>1</v>
      </c>
      <c r="K49" s="400" t="s">
        <v>16</v>
      </c>
      <c r="L49" s="331" t="s">
        <v>380</v>
      </c>
      <c r="M49" s="332">
        <v>3</v>
      </c>
      <c r="N49" s="333" t="s">
        <v>18</v>
      </c>
      <c r="O49" s="398" t="s">
        <v>332</v>
      </c>
      <c r="P49" s="399">
        <v>1</v>
      </c>
      <c r="Q49" s="400" t="s">
        <v>16</v>
      </c>
      <c r="S49"/>
      <c r="T49"/>
    </row>
    <row r="50" spans="3:20" ht="18" customHeight="1">
      <c r="C50" s="398" t="s">
        <v>79</v>
      </c>
      <c r="D50" s="399">
        <v>1</v>
      </c>
      <c r="E50" s="400" t="s">
        <v>16</v>
      </c>
      <c r="F50" s="398" t="s">
        <v>373</v>
      </c>
      <c r="G50" s="399">
        <v>1</v>
      </c>
      <c r="H50" s="400" t="s">
        <v>16</v>
      </c>
      <c r="I50" s="398" t="s">
        <v>352</v>
      </c>
      <c r="J50" s="399">
        <v>1</v>
      </c>
      <c r="K50" s="400" t="s">
        <v>16</v>
      </c>
      <c r="L50" s="398" t="s">
        <v>115</v>
      </c>
      <c r="M50" s="399">
        <v>1</v>
      </c>
      <c r="N50" s="400" t="s">
        <v>16</v>
      </c>
      <c r="O50" s="398" t="s">
        <v>326</v>
      </c>
      <c r="P50" s="399">
        <v>6</v>
      </c>
      <c r="Q50" s="400" t="s">
        <v>16</v>
      </c>
      <c r="S50"/>
      <c r="T50"/>
    </row>
    <row r="51" spans="3:20" ht="18" customHeight="1">
      <c r="C51" s="398" t="s">
        <v>291</v>
      </c>
      <c r="D51" s="399">
        <v>2</v>
      </c>
      <c r="E51" s="400" t="s">
        <v>16</v>
      </c>
      <c r="F51" s="398" t="s">
        <v>275</v>
      </c>
      <c r="G51" s="399">
        <v>1</v>
      </c>
      <c r="H51" s="400" t="s">
        <v>16</v>
      </c>
      <c r="I51" s="398" t="s">
        <v>298</v>
      </c>
      <c r="J51" s="399">
        <v>1</v>
      </c>
      <c r="K51" s="400" t="s">
        <v>16</v>
      </c>
      <c r="L51" s="398" t="s">
        <v>326</v>
      </c>
      <c r="M51" s="399">
        <v>4</v>
      </c>
      <c r="N51" s="400" t="s">
        <v>16</v>
      </c>
      <c r="O51" s="331"/>
      <c r="P51" s="332"/>
      <c r="Q51" s="333"/>
    </row>
    <row r="52" spans="3:20" ht="18" customHeight="1">
      <c r="C52" s="398" t="s">
        <v>412</v>
      </c>
      <c r="D52" s="399">
        <v>1</v>
      </c>
      <c r="E52" s="400" t="s">
        <v>16</v>
      </c>
      <c r="F52" s="398" t="s">
        <v>79</v>
      </c>
      <c r="G52" s="399">
        <v>1</v>
      </c>
      <c r="H52" s="400" t="s">
        <v>16</v>
      </c>
      <c r="I52" s="398" t="s">
        <v>161</v>
      </c>
      <c r="J52" s="399">
        <v>1</v>
      </c>
      <c r="K52" s="400" t="s">
        <v>16</v>
      </c>
      <c r="L52" s="331"/>
      <c r="M52" s="332"/>
      <c r="N52" s="333"/>
      <c r="O52" s="331"/>
      <c r="P52" s="332"/>
      <c r="Q52" s="333"/>
    </row>
    <row r="53" spans="3:20" ht="18" customHeight="1">
      <c r="C53" s="398" t="s">
        <v>190</v>
      </c>
      <c r="D53" s="399">
        <v>1</v>
      </c>
      <c r="E53" s="400" t="s">
        <v>16</v>
      </c>
      <c r="F53" s="331"/>
      <c r="G53" s="332"/>
      <c r="H53" s="333"/>
      <c r="I53" s="398" t="s">
        <v>198</v>
      </c>
      <c r="J53" s="399">
        <v>1</v>
      </c>
      <c r="K53" s="400" t="s">
        <v>16</v>
      </c>
      <c r="L53" s="331"/>
      <c r="M53" s="332"/>
      <c r="N53" s="333"/>
      <c r="O53" s="331"/>
      <c r="P53" s="332"/>
      <c r="Q53" s="333"/>
    </row>
    <row r="54" spans="3:20" ht="18" customHeight="1">
      <c r="C54" s="331"/>
      <c r="D54" s="332"/>
      <c r="E54" s="333"/>
      <c r="F54" s="331"/>
      <c r="G54" s="332"/>
      <c r="H54" s="333"/>
      <c r="I54" s="398" t="s">
        <v>106</v>
      </c>
      <c r="J54" s="399">
        <v>1</v>
      </c>
      <c r="K54" s="400" t="s">
        <v>16</v>
      </c>
      <c r="L54" s="331"/>
      <c r="M54" s="332"/>
      <c r="N54" s="333"/>
      <c r="O54" s="331"/>
      <c r="P54" s="332"/>
      <c r="Q54" s="333"/>
    </row>
    <row r="55" spans="3:20" ht="18" customHeight="1">
      <c r="C55" s="331"/>
      <c r="D55" s="332"/>
      <c r="E55" s="333"/>
      <c r="F55" s="331"/>
      <c r="G55" s="332"/>
      <c r="H55" s="333"/>
      <c r="I55" s="331"/>
      <c r="J55" s="332"/>
      <c r="K55" s="333"/>
      <c r="L55" s="331"/>
      <c r="M55" s="332"/>
      <c r="N55" s="333"/>
      <c r="O55" s="331"/>
      <c r="P55" s="332"/>
      <c r="Q55" s="333"/>
    </row>
    <row r="56" spans="3:20" ht="18" customHeight="1">
      <c r="C56" s="331"/>
      <c r="D56" s="332"/>
      <c r="E56" s="333"/>
      <c r="F56" s="331"/>
      <c r="G56" s="332"/>
      <c r="H56" s="333"/>
      <c r="I56" s="331"/>
      <c r="J56" s="332"/>
      <c r="K56" s="333"/>
      <c r="L56" s="331"/>
      <c r="M56" s="332"/>
      <c r="N56" s="333"/>
      <c r="O56" s="331"/>
      <c r="P56" s="332"/>
      <c r="Q56" s="333"/>
    </row>
    <row r="57" spans="3:20" ht="18" customHeight="1">
      <c r="C57" s="324"/>
      <c r="D57" s="499">
        <f>SUM(D44:D55)</f>
        <v>16</v>
      </c>
      <c r="E57" s="500"/>
      <c r="F57" s="324"/>
      <c r="G57" s="499">
        <f>SUM(G44:G55)</f>
        <v>16</v>
      </c>
      <c r="H57" s="500"/>
      <c r="I57" s="324"/>
      <c r="J57" s="499">
        <f>SUM(J44:J55)</f>
        <v>16</v>
      </c>
      <c r="K57" s="500"/>
      <c r="L57" s="324"/>
      <c r="M57" s="499">
        <f>SUM(M44:M55)</f>
        <v>16</v>
      </c>
      <c r="N57" s="500"/>
      <c r="O57" s="324"/>
      <c r="P57" s="499">
        <f>SUM(P44:P55)</f>
        <v>16</v>
      </c>
      <c r="Q57" s="500"/>
    </row>
    <row r="58" spans="3:20" ht="18" customHeight="1">
      <c r="C58" s="496">
        <v>45803</v>
      </c>
      <c r="D58" s="497"/>
      <c r="E58" s="498"/>
      <c r="F58" s="496">
        <v>45804</v>
      </c>
      <c r="G58" s="497"/>
      <c r="H58" s="498"/>
      <c r="I58" s="496">
        <v>45805</v>
      </c>
      <c r="J58" s="497"/>
      <c r="K58" s="498"/>
      <c r="L58" s="496">
        <v>45806</v>
      </c>
      <c r="M58" s="497"/>
      <c r="N58" s="498"/>
      <c r="O58" s="496">
        <v>45807</v>
      </c>
      <c r="P58" s="497"/>
      <c r="Q58" s="498"/>
    </row>
    <row r="59" spans="3:20" ht="18" customHeight="1">
      <c r="C59" s="325" t="s">
        <v>1</v>
      </c>
      <c r="D59" s="326" t="s">
        <v>3</v>
      </c>
      <c r="E59" s="327" t="s">
        <v>4</v>
      </c>
      <c r="F59" s="325" t="s">
        <v>1</v>
      </c>
      <c r="G59" s="326" t="s">
        <v>3</v>
      </c>
      <c r="H59" s="327" t="s">
        <v>4</v>
      </c>
      <c r="I59" s="325" t="s">
        <v>1</v>
      </c>
      <c r="J59" s="326" t="s">
        <v>3</v>
      </c>
      <c r="K59" s="327" t="s">
        <v>4</v>
      </c>
      <c r="L59" s="325" t="s">
        <v>1</v>
      </c>
      <c r="M59" s="326" t="s">
        <v>3</v>
      </c>
      <c r="N59" s="327" t="s">
        <v>4</v>
      </c>
      <c r="O59" s="325" t="s">
        <v>1</v>
      </c>
      <c r="P59" s="326" t="s">
        <v>3</v>
      </c>
      <c r="Q59" s="327" t="s">
        <v>4</v>
      </c>
    </row>
    <row r="60" spans="3:20" ht="18" customHeight="1">
      <c r="C60" s="331" t="s">
        <v>13</v>
      </c>
      <c r="D60" s="332">
        <v>1</v>
      </c>
      <c r="E60" s="333"/>
      <c r="F60" s="331" t="s">
        <v>13</v>
      </c>
      <c r="G60" s="332">
        <v>2</v>
      </c>
      <c r="H60" s="333"/>
      <c r="I60" s="331" t="s">
        <v>13</v>
      </c>
      <c r="J60" s="332">
        <v>1</v>
      </c>
      <c r="K60" s="333"/>
      <c r="L60" s="331" t="s">
        <v>13</v>
      </c>
      <c r="M60" s="332">
        <v>2</v>
      </c>
      <c r="N60" s="333"/>
      <c r="O60" s="331" t="s">
        <v>13</v>
      </c>
      <c r="P60" s="332">
        <v>2</v>
      </c>
      <c r="Q60" s="333"/>
    </row>
    <row r="61" spans="3:20" ht="18" customHeight="1">
      <c r="C61" s="331" t="s">
        <v>425</v>
      </c>
      <c r="D61" s="332">
        <v>3</v>
      </c>
      <c r="E61" s="333" t="s">
        <v>18</v>
      </c>
      <c r="F61" s="331" t="s">
        <v>277</v>
      </c>
      <c r="G61" s="332">
        <v>3</v>
      </c>
      <c r="H61" s="333" t="s">
        <v>23</v>
      </c>
      <c r="I61" s="331" t="s">
        <v>277</v>
      </c>
      <c r="J61" s="332">
        <v>3</v>
      </c>
      <c r="K61" s="333" t="s">
        <v>23</v>
      </c>
      <c r="L61" s="331" t="s">
        <v>324</v>
      </c>
      <c r="M61" s="332">
        <v>1</v>
      </c>
      <c r="N61" s="333" t="s">
        <v>8</v>
      </c>
      <c r="O61" s="331" t="s">
        <v>380</v>
      </c>
      <c r="P61" s="332">
        <v>5</v>
      </c>
      <c r="Q61" s="333" t="s">
        <v>18</v>
      </c>
    </row>
    <row r="62" spans="3:20" ht="18" customHeight="1">
      <c r="C62" s="331" t="s">
        <v>402</v>
      </c>
      <c r="D62" s="332">
        <v>7</v>
      </c>
      <c r="E62" s="333" t="s">
        <v>18</v>
      </c>
      <c r="F62" s="331" t="s">
        <v>402</v>
      </c>
      <c r="G62" s="332">
        <v>10</v>
      </c>
      <c r="H62" s="333" t="s">
        <v>18</v>
      </c>
      <c r="I62" s="331" t="s">
        <v>402</v>
      </c>
      <c r="J62" s="332">
        <v>7</v>
      </c>
      <c r="K62" s="333" t="s">
        <v>18</v>
      </c>
      <c r="L62" s="331" t="s">
        <v>402</v>
      </c>
      <c r="M62" s="332">
        <v>8</v>
      </c>
      <c r="N62" s="333" t="s">
        <v>18</v>
      </c>
      <c r="O62" s="331" t="s">
        <v>402</v>
      </c>
      <c r="P62" s="332">
        <v>5</v>
      </c>
      <c r="Q62" s="333" t="s">
        <v>18</v>
      </c>
    </row>
    <row r="63" spans="3:20" ht="18" customHeight="1">
      <c r="C63" s="331" t="s">
        <v>426</v>
      </c>
      <c r="D63" s="332">
        <v>4</v>
      </c>
      <c r="E63" s="333" t="s">
        <v>18</v>
      </c>
      <c r="F63" s="331" t="s">
        <v>426</v>
      </c>
      <c r="G63" s="332">
        <v>1</v>
      </c>
      <c r="H63" s="333" t="s">
        <v>18</v>
      </c>
      <c r="I63" s="331" t="s">
        <v>380</v>
      </c>
      <c r="J63" s="332">
        <v>5</v>
      </c>
      <c r="K63" s="333" t="s">
        <v>18</v>
      </c>
      <c r="L63" s="331" t="s">
        <v>380</v>
      </c>
      <c r="M63" s="332">
        <v>5</v>
      </c>
      <c r="N63" s="333" t="s">
        <v>18</v>
      </c>
      <c r="O63" s="380" t="s">
        <v>38</v>
      </c>
      <c r="P63" s="381">
        <v>1</v>
      </c>
      <c r="Q63" s="382" t="s">
        <v>16</v>
      </c>
    </row>
    <row r="64" spans="3:20" ht="18" customHeight="1">
      <c r="C64" s="331" t="s">
        <v>380</v>
      </c>
      <c r="D64" s="332">
        <v>3</v>
      </c>
      <c r="E64" s="333" t="s">
        <v>18</v>
      </c>
      <c r="F64" s="331" t="s">
        <v>380</v>
      </c>
      <c r="G64" s="332">
        <v>1</v>
      </c>
      <c r="H64" s="333" t="s">
        <v>18</v>
      </c>
      <c r="I64" s="331" t="s">
        <v>319</v>
      </c>
      <c r="J64" s="332">
        <v>2</v>
      </c>
      <c r="K64" s="333" t="s">
        <v>16</v>
      </c>
      <c r="L64" s="331" t="s">
        <v>427</v>
      </c>
      <c r="M64" s="332">
        <v>1</v>
      </c>
      <c r="N64" s="333" t="s">
        <v>18</v>
      </c>
      <c r="O64" s="383" t="s">
        <v>29</v>
      </c>
      <c r="P64" s="384">
        <v>1</v>
      </c>
      <c r="Q64" s="385" t="s">
        <v>16</v>
      </c>
    </row>
    <row r="65" spans="3:17" ht="18" customHeight="1">
      <c r="C65" s="331" t="s">
        <v>428</v>
      </c>
      <c r="D65" s="332">
        <v>2</v>
      </c>
      <c r="E65" s="333" t="s">
        <v>18</v>
      </c>
      <c r="F65" s="354" t="s">
        <v>42</v>
      </c>
      <c r="G65" s="379">
        <v>2</v>
      </c>
      <c r="H65" s="355" t="s">
        <v>16</v>
      </c>
      <c r="I65" s="331" t="s">
        <v>281</v>
      </c>
      <c r="J65" s="332">
        <v>1</v>
      </c>
      <c r="K65" s="333" t="s">
        <v>16</v>
      </c>
      <c r="L65" s="331" t="s">
        <v>15</v>
      </c>
      <c r="M65" s="332">
        <v>2</v>
      </c>
      <c r="N65" s="333" t="s">
        <v>16</v>
      </c>
      <c r="O65" s="383" t="s">
        <v>110</v>
      </c>
      <c r="P65" s="384">
        <v>1</v>
      </c>
      <c r="Q65" s="385" t="s">
        <v>16</v>
      </c>
    </row>
    <row r="66" spans="3:17" ht="18" customHeight="1">
      <c r="C66" s="331"/>
      <c r="D66" s="332"/>
      <c r="E66" s="333"/>
      <c r="F66" s="331" t="s">
        <v>428</v>
      </c>
      <c r="G66" s="332">
        <v>1</v>
      </c>
      <c r="H66" s="333" t="s">
        <v>18</v>
      </c>
      <c r="I66" s="383" t="s">
        <v>28</v>
      </c>
      <c r="J66" s="384">
        <v>1</v>
      </c>
      <c r="K66" s="385" t="s">
        <v>16</v>
      </c>
      <c r="L66" s="354" t="s">
        <v>42</v>
      </c>
      <c r="M66" s="379">
        <v>1</v>
      </c>
      <c r="N66" s="355" t="s">
        <v>16</v>
      </c>
      <c r="O66" s="383" t="s">
        <v>44</v>
      </c>
      <c r="P66" s="384">
        <v>1</v>
      </c>
      <c r="Q66" s="385" t="s">
        <v>16</v>
      </c>
    </row>
    <row r="67" spans="3:17" ht="18" customHeight="1">
      <c r="C67" s="331"/>
      <c r="D67" s="332"/>
      <c r="E67" s="333"/>
      <c r="F67" s="331"/>
      <c r="G67" s="332"/>
      <c r="H67" s="333"/>
      <c r="I67" s="331"/>
      <c r="J67" s="332"/>
      <c r="K67" s="333"/>
      <c r="L67" s="331"/>
      <c r="M67" s="332"/>
      <c r="N67" s="333"/>
      <c r="O67" s="331" t="s">
        <v>15</v>
      </c>
      <c r="P67" s="332">
        <v>4</v>
      </c>
      <c r="Q67" s="333" t="s">
        <v>16</v>
      </c>
    </row>
    <row r="68" spans="3:17" ht="18" customHeight="1">
      <c r="C68" s="331"/>
      <c r="D68" s="332"/>
      <c r="E68" s="333"/>
      <c r="F68" s="331"/>
      <c r="G68" s="332"/>
      <c r="H68" s="333"/>
      <c r="I68" s="331"/>
      <c r="J68" s="332"/>
      <c r="K68" s="333"/>
      <c r="L68" s="331"/>
      <c r="M68" s="332"/>
      <c r="N68" s="333"/>
      <c r="O68" s="331"/>
      <c r="P68" s="332"/>
      <c r="Q68" s="333"/>
    </row>
    <row r="69" spans="3:17" ht="18" customHeight="1">
      <c r="C69" s="331"/>
      <c r="D69" s="332"/>
      <c r="E69" s="333"/>
      <c r="F69" s="331"/>
      <c r="G69" s="332"/>
      <c r="H69" s="333"/>
      <c r="I69" s="331"/>
      <c r="J69" s="332"/>
      <c r="K69" s="333"/>
      <c r="L69" s="331"/>
      <c r="M69" s="332"/>
      <c r="N69" s="333"/>
      <c r="O69" s="331"/>
      <c r="P69" s="332"/>
      <c r="Q69" s="333"/>
    </row>
    <row r="70" spans="3:17" ht="18" customHeight="1">
      <c r="C70" s="331"/>
      <c r="D70" s="332"/>
      <c r="E70" s="333"/>
      <c r="F70" s="331"/>
      <c r="G70" s="332"/>
      <c r="H70" s="333"/>
      <c r="I70" s="331"/>
      <c r="J70" s="332"/>
      <c r="K70" s="333"/>
      <c r="L70" s="331"/>
      <c r="M70" s="332"/>
      <c r="N70" s="333"/>
      <c r="O70" s="331"/>
      <c r="P70" s="332"/>
      <c r="Q70" s="333"/>
    </row>
    <row r="71" spans="3:17" ht="18" customHeight="1">
      <c r="C71" s="331"/>
      <c r="D71" s="332"/>
      <c r="E71" s="333"/>
      <c r="F71" s="331"/>
      <c r="G71" s="332"/>
      <c r="H71" s="333"/>
      <c r="I71" s="331"/>
      <c r="J71" s="332"/>
      <c r="K71" s="333"/>
      <c r="L71" s="331"/>
      <c r="M71" s="332"/>
      <c r="N71" s="333"/>
      <c r="O71" s="331"/>
      <c r="P71" s="332"/>
      <c r="Q71" s="333"/>
    </row>
    <row r="72" spans="3:17" ht="18" customHeight="1">
      <c r="C72" s="324"/>
      <c r="D72" s="499">
        <f>SUM(D60:D71)</f>
        <v>20</v>
      </c>
      <c r="E72" s="500"/>
      <c r="F72" s="324"/>
      <c r="G72" s="499">
        <f>SUM(G60:G71)</f>
        <v>20</v>
      </c>
      <c r="H72" s="500"/>
      <c r="I72" s="324"/>
      <c r="J72" s="499">
        <f>SUM(J60:J71)</f>
        <v>20</v>
      </c>
      <c r="K72" s="500"/>
      <c r="L72" s="324"/>
      <c r="M72" s="499">
        <f>SUM(M60:M71)</f>
        <v>20</v>
      </c>
      <c r="N72" s="500"/>
      <c r="O72" s="324"/>
      <c r="P72" s="499">
        <f>SUM(P60:P71)</f>
        <v>20</v>
      </c>
      <c r="Q72" s="500"/>
    </row>
  </sheetData>
  <mergeCells count="44">
    <mergeCell ref="L1:N1"/>
    <mergeCell ref="O1:Q1"/>
    <mergeCell ref="M12:N12"/>
    <mergeCell ref="P12:Q12"/>
    <mergeCell ref="D27:E27"/>
    <mergeCell ref="G27:H27"/>
    <mergeCell ref="J27:K27"/>
    <mergeCell ref="M27:N27"/>
    <mergeCell ref="P27:Q27"/>
    <mergeCell ref="C13:E13"/>
    <mergeCell ref="F13:H13"/>
    <mergeCell ref="I13:K13"/>
    <mergeCell ref="L13:N13"/>
    <mergeCell ref="O13:Q13"/>
    <mergeCell ref="D41:E41"/>
    <mergeCell ref="G41:H41"/>
    <mergeCell ref="J41:K41"/>
    <mergeCell ref="M41:N41"/>
    <mergeCell ref="P41:Q41"/>
    <mergeCell ref="C28:E28"/>
    <mergeCell ref="F28:H28"/>
    <mergeCell ref="I28:K28"/>
    <mergeCell ref="L28:N28"/>
    <mergeCell ref="O28:Q28"/>
    <mergeCell ref="D57:E57"/>
    <mergeCell ref="G57:H57"/>
    <mergeCell ref="J57:K57"/>
    <mergeCell ref="M57:N57"/>
    <mergeCell ref="P57:Q57"/>
    <mergeCell ref="C42:E42"/>
    <mergeCell ref="F42:H42"/>
    <mergeCell ref="I42:K42"/>
    <mergeCell ref="L42:N42"/>
    <mergeCell ref="O42:Q42"/>
    <mergeCell ref="L58:N58"/>
    <mergeCell ref="M72:N72"/>
    <mergeCell ref="O58:Q58"/>
    <mergeCell ref="P72:Q72"/>
    <mergeCell ref="C58:E58"/>
    <mergeCell ref="D72:E72"/>
    <mergeCell ref="F58:H58"/>
    <mergeCell ref="G72:H72"/>
    <mergeCell ref="I58:K58"/>
    <mergeCell ref="J72:K72"/>
  </mergeCells>
  <conditionalFormatting sqref="E31:E40 H31:H40 K31:K40 N31:N40 Q31:Q40 E45:E56">
    <cfRule type="cellIs" dxfId="212" priority="258" operator="equal">
      <formula>"High"</formula>
    </cfRule>
    <cfRule type="cellIs" dxfId="211" priority="257" operator="equal">
      <formula>"Medium"</formula>
    </cfRule>
    <cfRule type="cellIs" dxfId="210" priority="256" operator="equal">
      <formula>"Low"</formula>
    </cfRule>
  </conditionalFormatting>
  <conditionalFormatting sqref="E61:E71">
    <cfRule type="cellIs" dxfId="209" priority="62" operator="equal">
      <formula>"Medium"</formula>
    </cfRule>
    <cfRule type="cellIs" dxfId="208" priority="61" operator="equal">
      <formula>"Low"</formula>
    </cfRule>
    <cfRule type="cellIs" dxfId="207" priority="63" operator="equal">
      <formula>"High"</formula>
    </cfRule>
  </conditionalFormatting>
  <conditionalFormatting sqref="H45:H56">
    <cfRule type="cellIs" dxfId="206" priority="46" operator="equal">
      <formula>"Low"</formula>
    </cfRule>
    <cfRule type="cellIs" dxfId="205" priority="47" operator="equal">
      <formula>"Medium"</formula>
    </cfRule>
    <cfRule type="cellIs" dxfId="204" priority="48" operator="equal">
      <formula>"High"</formula>
    </cfRule>
  </conditionalFormatting>
  <conditionalFormatting sqref="H61:H71">
    <cfRule type="cellIs" dxfId="203" priority="25" operator="equal">
      <formula>"Low"</formula>
    </cfRule>
    <cfRule type="cellIs" dxfId="202" priority="26" operator="equal">
      <formula>"Medium"</formula>
    </cfRule>
    <cfRule type="cellIs" dxfId="201" priority="27" operator="equal">
      <formula>"High"</formula>
    </cfRule>
  </conditionalFormatting>
  <conditionalFormatting sqref="K45:K56">
    <cfRule type="cellIs" dxfId="200" priority="34" operator="equal">
      <formula>"Low"</formula>
    </cfRule>
    <cfRule type="cellIs" dxfId="199" priority="35" operator="equal">
      <formula>"Medium"</formula>
    </cfRule>
    <cfRule type="cellIs" dxfId="198" priority="36" operator="equal">
      <formula>"High"</formula>
    </cfRule>
  </conditionalFormatting>
  <conditionalFormatting sqref="K61:K71">
    <cfRule type="cellIs" dxfId="197" priority="22" operator="equal">
      <formula>"Low"</formula>
    </cfRule>
    <cfRule type="cellIs" dxfId="196" priority="23" operator="equal">
      <formula>"Medium"</formula>
    </cfRule>
    <cfRule type="cellIs" dxfId="195" priority="24" operator="equal">
      <formula>"High"</formula>
    </cfRule>
  </conditionalFormatting>
  <conditionalFormatting sqref="L5:M6">
    <cfRule type="cellIs" dxfId="194" priority="521" operator="equal">
      <formula>"Medium"</formula>
    </cfRule>
    <cfRule type="cellIs" dxfId="193" priority="522" operator="equal">
      <formula>"High"</formula>
    </cfRule>
    <cfRule type="cellIs" dxfId="192" priority="520" operator="equal">
      <formula>"Low"</formula>
    </cfRule>
  </conditionalFormatting>
  <conditionalFormatting sqref="N16:N26">
    <cfRule type="cellIs" dxfId="191" priority="352" operator="equal">
      <formula>"Low"</formula>
    </cfRule>
    <cfRule type="cellIs" dxfId="190" priority="353" operator="equal">
      <formula>"Medium"</formula>
    </cfRule>
    <cfRule type="cellIs" dxfId="189" priority="354" operator="equal">
      <formula>"High"</formula>
    </cfRule>
  </conditionalFormatting>
  <conditionalFormatting sqref="N45:N56">
    <cfRule type="cellIs" dxfId="188" priority="103" operator="equal">
      <formula>"Low"</formula>
    </cfRule>
    <cfRule type="cellIs" dxfId="187" priority="104" operator="equal">
      <formula>"Medium"</formula>
    </cfRule>
    <cfRule type="cellIs" dxfId="186" priority="105" operator="equal">
      <formula>"High"</formula>
    </cfRule>
  </conditionalFormatting>
  <conditionalFormatting sqref="N61:N71">
    <cfRule type="cellIs" dxfId="185" priority="2" operator="equal">
      <formula>"Medium"</formula>
    </cfRule>
    <cfRule type="cellIs" dxfId="184" priority="3" operator="equal">
      <formula>"High"</formula>
    </cfRule>
    <cfRule type="cellIs" dxfId="183" priority="1" operator="equal">
      <formula>"Low"</formula>
    </cfRule>
  </conditionalFormatting>
  <conditionalFormatting sqref="Q4:Q11 N5:N11 E16:E26 H16:H26 K16:K26 Q16:Q26">
    <cfRule type="cellIs" dxfId="182" priority="403" operator="equal">
      <formula>"Low"</formula>
    </cfRule>
    <cfRule type="cellIs" dxfId="181" priority="404" operator="equal">
      <formula>"Medium"</formula>
    </cfRule>
    <cfRule type="cellIs" dxfId="180" priority="405" operator="equal">
      <formula>"High"</formula>
    </cfRule>
  </conditionalFormatting>
  <conditionalFormatting sqref="Q45:Q56">
    <cfRule type="cellIs" dxfId="179" priority="101" operator="equal">
      <formula>"Medium"</formula>
    </cfRule>
    <cfRule type="cellIs" dxfId="178" priority="102" operator="equal">
      <formula>"High"</formula>
    </cfRule>
    <cfRule type="cellIs" dxfId="177" priority="100" operator="equal">
      <formula>"Low"</formula>
    </cfRule>
  </conditionalFormatting>
  <conditionalFormatting sqref="Q61:Q71">
    <cfRule type="cellIs" dxfId="176" priority="38" operator="equal">
      <formula>"Medium"</formula>
    </cfRule>
    <cfRule type="cellIs" dxfId="175" priority="37" operator="equal">
      <formula>"Low"</formula>
    </cfRule>
    <cfRule type="cellIs" dxfId="174" priority="39" operator="equal">
      <formula>"High"</formula>
    </cfRule>
  </conditionalFormatting>
  <dataValidations count="1">
    <dataValidation allowBlank="1" showInputMessage="1" showErrorMessage="1" sqref="A20" xr:uid="{7D4F2A2C-F158-4E3E-959F-1EE5C65E8083}"/>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BE65DDCC-ABAC-4CF6-A0A4-6C405D76B11F}">
          <x14:formula1>
            <xm:f>Lists!$C$2:$C$8</xm:f>
          </x14:formula1>
          <xm:sqref>Q15:Q26 K44:K56 Q60:Q71 E60:E71 N3:N11 Q3:Q11 N15:N26 H15:H26 E15:E26 K15:K26 K60:K71 N30:N40 H60:H71 K30:K40 E30:E40 Q30:Q40 H30:H40 Q44:Q56 H44:H56 E44:E56 N44:N56 N60:N71</xm:sqref>
        </x14:dataValidation>
        <x14:dataValidation type="list" allowBlank="1" showInputMessage="1" showErrorMessage="1" xr:uid="{9745AB52-E160-49AF-91AD-E4298307457D}">
          <x14:formula1>
            <xm:f>Lists!$A:$A</xm:f>
          </x14:formula1>
          <xm:sqref>F15:F26 F44:F56 C60:C71 O60:O71 L3:L12 O3:O11 O15:O26 L15:L26 C15:C26 I15:I26 I60:I71 L30:L40 F60:F71 O30:O40 C30:C40 I30:I40 F30:F40 O44:O56 I44:I56 L44:L56 C44:C56 L60:L71</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16E76-0B33-4609-93F1-9DE5F5B60C75}">
  <dimension ref="A1:U85"/>
  <sheetViews>
    <sheetView topLeftCell="A36" zoomScale="110" zoomScaleNormal="110" workbookViewId="0">
      <pane xSplit="2" topLeftCell="C1" activePane="topRight" state="frozen"/>
      <selection activeCell="D19" sqref="D19:E19"/>
      <selection pane="topRight" activeCell="D19" sqref="D19:E19"/>
    </sheetView>
  </sheetViews>
  <sheetFormatPr defaultColWidth="17.453125" defaultRowHeight="18" customHeight="1"/>
  <cols>
    <col min="1" max="1" width="26.26953125" style="2" bestFit="1" customWidth="1"/>
    <col min="2" max="2" width="3.26953125" style="2" customWidth="1"/>
    <col min="3" max="3" width="21.7265625" style="2" customWidth="1"/>
    <col min="4" max="4" width="10.7265625" style="2" bestFit="1" customWidth="1"/>
    <col min="5" max="5" width="13.7265625" style="2" customWidth="1"/>
    <col min="6" max="6" width="24" style="2" customWidth="1"/>
    <col min="7" max="7" width="10.7265625" style="2" bestFit="1" customWidth="1"/>
    <col min="8" max="8" width="13.7265625" style="2" customWidth="1"/>
    <col min="9" max="9" width="26.453125" style="2" customWidth="1"/>
    <col min="10" max="11" width="13.7265625" style="2" customWidth="1"/>
    <col min="12" max="12" width="24.7265625" style="2" customWidth="1"/>
    <col min="13" max="14" width="13.7265625" style="2" customWidth="1"/>
    <col min="15" max="15" width="22.81640625" style="2" customWidth="1"/>
    <col min="16" max="17" width="13.7265625" style="2" customWidth="1"/>
    <col min="18" max="18" width="9.1796875" style="2"/>
    <col min="19" max="16384" width="17.453125" style="2"/>
  </cols>
  <sheetData>
    <row r="1" spans="3:21" ht="18" customHeight="1">
      <c r="C1"/>
      <c r="D1"/>
      <c r="E1"/>
      <c r="F1" s="496">
        <v>45748</v>
      </c>
      <c r="G1" s="497"/>
      <c r="H1" s="498"/>
      <c r="I1" s="496">
        <v>45749</v>
      </c>
      <c r="J1" s="497"/>
      <c r="K1" s="498"/>
      <c r="L1" s="496">
        <v>45750</v>
      </c>
      <c r="M1" s="497"/>
      <c r="N1" s="498"/>
      <c r="O1" s="496">
        <v>45751</v>
      </c>
      <c r="P1" s="497"/>
      <c r="Q1" s="498"/>
    </row>
    <row r="2" spans="3:21" ht="18" customHeight="1">
      <c r="C2"/>
      <c r="D2"/>
      <c r="E2"/>
      <c r="F2" s="325" t="s">
        <v>1</v>
      </c>
      <c r="G2" s="326" t="s">
        <v>3</v>
      </c>
      <c r="H2" s="327" t="s">
        <v>4</v>
      </c>
      <c r="I2" s="325" t="s">
        <v>1</v>
      </c>
      <c r="J2" s="326" t="s">
        <v>3</v>
      </c>
      <c r="K2" s="327" t="s">
        <v>4</v>
      </c>
      <c r="L2" s="325" t="s">
        <v>1</v>
      </c>
      <c r="M2" s="326" t="s">
        <v>3</v>
      </c>
      <c r="N2" s="327" t="s">
        <v>4</v>
      </c>
      <c r="O2" s="325" t="s">
        <v>1</v>
      </c>
      <c r="P2" s="326" t="s">
        <v>3</v>
      </c>
      <c r="Q2" s="327" t="s">
        <v>4</v>
      </c>
    </row>
    <row r="3" spans="3:21" ht="18" customHeight="1">
      <c r="C3"/>
      <c r="D3"/>
      <c r="E3"/>
      <c r="F3" s="328" t="s">
        <v>10</v>
      </c>
      <c r="G3" s="329">
        <v>1</v>
      </c>
      <c r="H3" s="330" t="s">
        <v>11</v>
      </c>
      <c r="I3" s="328" t="s">
        <v>10</v>
      </c>
      <c r="J3" s="329">
        <v>1</v>
      </c>
      <c r="K3" s="330" t="s">
        <v>11</v>
      </c>
      <c r="L3" s="331" t="s">
        <v>10</v>
      </c>
      <c r="M3" s="332">
        <v>1</v>
      </c>
      <c r="N3" s="333" t="s">
        <v>11</v>
      </c>
      <c r="O3" s="328" t="s">
        <v>10</v>
      </c>
      <c r="P3" s="329">
        <v>1</v>
      </c>
      <c r="Q3" s="330" t="s">
        <v>11</v>
      </c>
    </row>
    <row r="4" spans="3:21" ht="18" customHeight="1">
      <c r="C4"/>
      <c r="D4"/>
      <c r="E4"/>
      <c r="F4" s="331" t="s">
        <v>13</v>
      </c>
      <c r="G4" s="332">
        <v>1</v>
      </c>
      <c r="H4" s="333"/>
      <c r="I4" s="331" t="s">
        <v>13</v>
      </c>
      <c r="J4" s="332"/>
      <c r="K4" s="333"/>
      <c r="L4" s="331" t="s">
        <v>13</v>
      </c>
      <c r="M4" s="332"/>
      <c r="N4" s="333"/>
      <c r="O4" s="331" t="s">
        <v>429</v>
      </c>
      <c r="P4" s="332">
        <v>1</v>
      </c>
      <c r="Q4" s="333" t="s">
        <v>8</v>
      </c>
    </row>
    <row r="5" spans="3:21" ht="18" customHeight="1">
      <c r="C5"/>
      <c r="D5"/>
      <c r="E5"/>
      <c r="F5" s="389" t="s">
        <v>417</v>
      </c>
      <c r="G5" s="390">
        <v>2</v>
      </c>
      <c r="H5" s="391" t="s">
        <v>18</v>
      </c>
      <c r="I5" s="331" t="s">
        <v>430</v>
      </c>
      <c r="J5" s="332">
        <v>5</v>
      </c>
      <c r="K5" s="333" t="s">
        <v>18</v>
      </c>
      <c r="L5" s="389" t="s">
        <v>417</v>
      </c>
      <c r="M5" s="390">
        <v>2</v>
      </c>
      <c r="N5" s="391" t="s">
        <v>18</v>
      </c>
      <c r="O5" s="331" t="s">
        <v>13</v>
      </c>
      <c r="P5" s="332">
        <v>1</v>
      </c>
      <c r="Q5" s="333"/>
    </row>
    <row r="6" spans="3:21" ht="18" customHeight="1">
      <c r="C6"/>
      <c r="D6"/>
      <c r="E6"/>
      <c r="F6" s="380" t="s">
        <v>113</v>
      </c>
      <c r="G6" s="381">
        <v>1</v>
      </c>
      <c r="H6" s="382" t="s">
        <v>16</v>
      </c>
      <c r="I6" s="331" t="s">
        <v>413</v>
      </c>
      <c r="J6" s="332">
        <v>2</v>
      </c>
      <c r="K6" s="333" t="s">
        <v>18</v>
      </c>
      <c r="L6" s="354" t="s">
        <v>66</v>
      </c>
      <c r="M6" s="379">
        <v>1</v>
      </c>
      <c r="N6" s="355" t="s">
        <v>16</v>
      </c>
      <c r="O6" s="331" t="s">
        <v>430</v>
      </c>
      <c r="P6" s="332">
        <v>2</v>
      </c>
      <c r="Q6" s="333" t="s">
        <v>18</v>
      </c>
      <c r="S6"/>
      <c r="T6"/>
      <c r="U6"/>
    </row>
    <row r="7" spans="3:21" ht="18" customHeight="1">
      <c r="C7"/>
      <c r="D7"/>
      <c r="E7"/>
      <c r="F7" s="380" t="s">
        <v>38</v>
      </c>
      <c r="G7" s="381">
        <v>1</v>
      </c>
      <c r="H7" s="382" t="s">
        <v>16</v>
      </c>
      <c r="I7" s="331" t="s">
        <v>431</v>
      </c>
      <c r="J7" s="332">
        <v>1</v>
      </c>
      <c r="K7" s="333" t="s">
        <v>18</v>
      </c>
      <c r="L7" s="331" t="s">
        <v>84</v>
      </c>
      <c r="M7" s="332">
        <v>1</v>
      </c>
      <c r="N7" s="333" t="s">
        <v>16</v>
      </c>
      <c r="O7" s="331" t="s">
        <v>413</v>
      </c>
      <c r="P7" s="332">
        <v>1</v>
      </c>
      <c r="Q7" s="333" t="s">
        <v>18</v>
      </c>
      <c r="S7"/>
      <c r="T7"/>
      <c r="U7"/>
    </row>
    <row r="8" spans="3:21" ht="18" customHeight="1">
      <c r="C8"/>
      <c r="D8"/>
      <c r="E8"/>
      <c r="F8" s="380" t="s">
        <v>40</v>
      </c>
      <c r="G8" s="381">
        <v>1</v>
      </c>
      <c r="H8" s="382" t="s">
        <v>16</v>
      </c>
      <c r="I8" s="331" t="s">
        <v>432</v>
      </c>
      <c r="J8" s="332">
        <v>1</v>
      </c>
      <c r="K8" s="333" t="s">
        <v>18</v>
      </c>
      <c r="L8" s="331" t="s">
        <v>35</v>
      </c>
      <c r="M8" s="332">
        <v>1</v>
      </c>
      <c r="N8" s="333" t="s">
        <v>16</v>
      </c>
      <c r="O8" s="331" t="s">
        <v>432</v>
      </c>
      <c r="P8" s="332">
        <v>1</v>
      </c>
      <c r="Q8" s="333" t="s">
        <v>18</v>
      </c>
    </row>
    <row r="9" spans="3:21" ht="18" customHeight="1">
      <c r="C9"/>
      <c r="D9"/>
      <c r="E9"/>
      <c r="F9" s="383" t="s">
        <v>28</v>
      </c>
      <c r="G9" s="384">
        <v>1</v>
      </c>
      <c r="H9" s="385" t="s">
        <v>16</v>
      </c>
      <c r="I9" s="331" t="s">
        <v>433</v>
      </c>
      <c r="J9" s="332">
        <v>1</v>
      </c>
      <c r="K9" s="333" t="s">
        <v>18</v>
      </c>
      <c r="L9" s="331" t="s">
        <v>330</v>
      </c>
      <c r="M9" s="332">
        <v>1</v>
      </c>
      <c r="N9" s="333" t="s">
        <v>16</v>
      </c>
      <c r="O9" s="331" t="s">
        <v>433</v>
      </c>
      <c r="P9" s="332">
        <v>1</v>
      </c>
      <c r="Q9" s="333" t="s">
        <v>18</v>
      </c>
    </row>
    <row r="10" spans="3:21" ht="18" customHeight="1">
      <c r="C10"/>
      <c r="D10"/>
      <c r="E10"/>
      <c r="F10" s="383" t="s">
        <v>44</v>
      </c>
      <c r="G10" s="384">
        <v>1</v>
      </c>
      <c r="H10" s="385" t="s">
        <v>16</v>
      </c>
      <c r="I10" s="331" t="s">
        <v>399</v>
      </c>
      <c r="J10" s="332">
        <v>2</v>
      </c>
      <c r="K10" s="333" t="s">
        <v>18</v>
      </c>
      <c r="L10" s="331" t="s">
        <v>333</v>
      </c>
      <c r="M10" s="332">
        <v>1</v>
      </c>
      <c r="N10" s="333" t="s">
        <v>16</v>
      </c>
      <c r="O10" s="331" t="s">
        <v>399</v>
      </c>
      <c r="P10" s="332">
        <v>1</v>
      </c>
      <c r="Q10" s="333" t="s">
        <v>18</v>
      </c>
    </row>
    <row r="11" spans="3:21" ht="18" customHeight="1">
      <c r="C11"/>
      <c r="D11"/>
      <c r="E11"/>
      <c r="F11" s="383" t="s">
        <v>20</v>
      </c>
      <c r="G11" s="384">
        <v>1</v>
      </c>
      <c r="H11" s="385" t="s">
        <v>16</v>
      </c>
      <c r="I11" s="331" t="s">
        <v>424</v>
      </c>
      <c r="J11" s="332">
        <v>1</v>
      </c>
      <c r="K11" s="333" t="s">
        <v>18</v>
      </c>
      <c r="L11" s="354" t="s">
        <v>48</v>
      </c>
      <c r="M11" s="379">
        <v>1</v>
      </c>
      <c r="N11" s="355" t="s">
        <v>16</v>
      </c>
      <c r="O11" s="331" t="s">
        <v>15</v>
      </c>
      <c r="P11" s="332">
        <v>1</v>
      </c>
      <c r="Q11" s="333" t="s">
        <v>16</v>
      </c>
    </row>
    <row r="12" spans="3:21" ht="18" customHeight="1">
      <c r="C12"/>
      <c r="D12"/>
      <c r="E12"/>
      <c r="F12" s="383" t="s">
        <v>109</v>
      </c>
      <c r="G12" s="384">
        <v>1</v>
      </c>
      <c r="H12" s="385" t="s">
        <v>16</v>
      </c>
      <c r="I12" s="331" t="s">
        <v>434</v>
      </c>
      <c r="J12" s="332">
        <v>7</v>
      </c>
      <c r="K12" s="333" t="s">
        <v>18</v>
      </c>
      <c r="L12" s="331" t="s">
        <v>331</v>
      </c>
      <c r="M12" s="332">
        <v>1</v>
      </c>
      <c r="N12" s="333" t="s">
        <v>16</v>
      </c>
      <c r="O12" s="331" t="s">
        <v>434</v>
      </c>
      <c r="P12" s="332">
        <v>10</v>
      </c>
      <c r="Q12" s="333" t="s">
        <v>18</v>
      </c>
    </row>
    <row r="13" spans="3:21" ht="18" customHeight="1">
      <c r="C13"/>
      <c r="D13"/>
      <c r="E13"/>
      <c r="F13" s="383" t="s">
        <v>107</v>
      </c>
      <c r="G13" s="384">
        <v>1</v>
      </c>
      <c r="H13" s="385" t="s">
        <v>16</v>
      </c>
      <c r="I13" s="331"/>
      <c r="J13" s="332"/>
      <c r="K13" s="333"/>
      <c r="L13" s="331" t="s">
        <v>15</v>
      </c>
      <c r="M13" s="332">
        <v>4</v>
      </c>
      <c r="N13" s="333" t="s">
        <v>16</v>
      </c>
      <c r="O13" s="331" t="s">
        <v>431</v>
      </c>
      <c r="P13" s="332">
        <v>1</v>
      </c>
      <c r="Q13" s="333" t="s">
        <v>18</v>
      </c>
    </row>
    <row r="14" spans="3:21" ht="18" customHeight="1">
      <c r="C14"/>
      <c r="D14"/>
      <c r="E14"/>
      <c r="F14" s="383" t="s">
        <v>110</v>
      </c>
      <c r="G14" s="384">
        <v>1</v>
      </c>
      <c r="H14" s="385" t="s">
        <v>16</v>
      </c>
      <c r="I14" s="331"/>
      <c r="J14" s="332"/>
      <c r="K14" s="333"/>
      <c r="L14" s="354" t="s">
        <v>158</v>
      </c>
      <c r="M14" s="379">
        <v>1</v>
      </c>
      <c r="N14" s="355" t="s">
        <v>16</v>
      </c>
      <c r="O14" s="331"/>
      <c r="P14" s="332"/>
      <c r="Q14" s="333"/>
    </row>
    <row r="15" spans="3:21" ht="18" customHeight="1">
      <c r="C15"/>
      <c r="D15"/>
      <c r="E15"/>
      <c r="F15" s="331" t="s">
        <v>15</v>
      </c>
      <c r="G15" s="332">
        <v>4</v>
      </c>
      <c r="H15" s="333" t="s">
        <v>16</v>
      </c>
      <c r="I15" s="331"/>
      <c r="J15" s="332"/>
      <c r="K15" s="333"/>
      <c r="L15" s="354" t="s">
        <v>25</v>
      </c>
      <c r="M15" s="379">
        <v>2</v>
      </c>
      <c r="N15" s="355" t="s">
        <v>16</v>
      </c>
      <c r="O15" s="331"/>
      <c r="P15" s="332"/>
      <c r="Q15" s="333"/>
    </row>
    <row r="16" spans="3:21" ht="18" customHeight="1">
      <c r="C16"/>
      <c r="D16"/>
      <c r="E16"/>
      <c r="F16" s="331" t="s">
        <v>434</v>
      </c>
      <c r="G16" s="332">
        <v>4</v>
      </c>
      <c r="H16" s="333" t="s">
        <v>18</v>
      </c>
      <c r="I16" s="331"/>
      <c r="J16" s="332"/>
      <c r="K16" s="333"/>
      <c r="L16" s="383" t="s">
        <v>44</v>
      </c>
      <c r="M16" s="384">
        <v>1</v>
      </c>
      <c r="N16" s="385" t="s">
        <v>16</v>
      </c>
      <c r="O16" s="331"/>
      <c r="P16" s="332"/>
      <c r="Q16" s="333"/>
    </row>
    <row r="17" spans="1:17" ht="18" customHeight="1">
      <c r="C17"/>
      <c r="D17"/>
      <c r="E17"/>
      <c r="F17" s="331"/>
      <c r="G17" s="332"/>
      <c r="H17" s="333"/>
      <c r="I17" s="331"/>
      <c r="J17" s="332"/>
      <c r="K17" s="333"/>
      <c r="L17" s="354" t="s">
        <v>435</v>
      </c>
      <c r="M17" s="379">
        <v>1</v>
      </c>
      <c r="N17" s="355" t="s">
        <v>23</v>
      </c>
      <c r="O17" s="331"/>
      <c r="P17" s="332"/>
      <c r="Q17" s="333"/>
    </row>
    <row r="18" spans="1:17" ht="18" customHeight="1">
      <c r="C18"/>
      <c r="D18"/>
      <c r="E18"/>
      <c r="F18" s="331"/>
      <c r="G18" s="332"/>
      <c r="H18" s="333"/>
      <c r="I18" s="331"/>
      <c r="J18" s="332"/>
      <c r="K18" s="333"/>
      <c r="L18" s="331" t="s">
        <v>51</v>
      </c>
      <c r="M18" s="332">
        <v>1</v>
      </c>
      <c r="N18" s="333" t="s">
        <v>23</v>
      </c>
      <c r="O18" s="331"/>
      <c r="P18" s="332"/>
      <c r="Q18" s="333"/>
    </row>
    <row r="19" spans="1:17" ht="18" customHeight="1">
      <c r="C19"/>
      <c r="D19"/>
      <c r="E19"/>
      <c r="F19" s="331"/>
      <c r="G19" s="332"/>
      <c r="H19" s="333"/>
      <c r="I19" s="331"/>
      <c r="J19" s="332"/>
      <c r="K19" s="333"/>
      <c r="L19" s="331" t="s">
        <v>436</v>
      </c>
      <c r="M19" s="332">
        <v>1</v>
      </c>
      <c r="N19" s="333" t="s">
        <v>8</v>
      </c>
      <c r="O19" s="331"/>
      <c r="P19" s="332"/>
      <c r="Q19" s="333"/>
    </row>
    <row r="20" spans="1:17" ht="18" customHeight="1">
      <c r="C20"/>
      <c r="D20"/>
      <c r="E20"/>
      <c r="F20" s="324"/>
      <c r="G20" s="499">
        <f>SUM(G3:G19)</f>
        <v>21</v>
      </c>
      <c r="H20" s="500"/>
      <c r="I20" s="324"/>
      <c r="J20" s="499">
        <f>SUM(J3:J19)</f>
        <v>21</v>
      </c>
      <c r="K20" s="500"/>
      <c r="L20" s="324"/>
      <c r="M20" s="499">
        <f>SUM(M3:M19)</f>
        <v>21</v>
      </c>
      <c r="N20" s="500"/>
      <c r="O20" s="324"/>
      <c r="P20" s="499">
        <f>SUM(P3:P19)</f>
        <v>21</v>
      </c>
      <c r="Q20" s="500"/>
    </row>
    <row r="21" spans="1:17" ht="18" customHeight="1">
      <c r="C21" s="496">
        <v>45754</v>
      </c>
      <c r="D21" s="497"/>
      <c r="E21" s="498"/>
      <c r="F21" s="496">
        <v>45755</v>
      </c>
      <c r="G21" s="497"/>
      <c r="H21" s="498"/>
      <c r="I21" s="496">
        <v>45756</v>
      </c>
      <c r="J21" s="497"/>
      <c r="K21" s="498"/>
      <c r="L21" s="496">
        <v>45757</v>
      </c>
      <c r="M21" s="497"/>
      <c r="N21" s="498"/>
      <c r="O21" s="496">
        <v>45758</v>
      </c>
      <c r="P21" s="497"/>
      <c r="Q21" s="498"/>
    </row>
    <row r="22" spans="1:17" ht="18" customHeight="1">
      <c r="C22" s="325" t="s">
        <v>1</v>
      </c>
      <c r="D22" s="326" t="s">
        <v>3</v>
      </c>
      <c r="E22" s="327" t="s">
        <v>4</v>
      </c>
      <c r="F22" s="325" t="s">
        <v>1</v>
      </c>
      <c r="G22" s="326" t="s">
        <v>3</v>
      </c>
      <c r="H22" s="327" t="s">
        <v>4</v>
      </c>
      <c r="I22" s="325" t="s">
        <v>1</v>
      </c>
      <c r="J22" s="326" t="s">
        <v>3</v>
      </c>
      <c r="K22" s="327" t="s">
        <v>4</v>
      </c>
      <c r="L22" s="325" t="s">
        <v>1</v>
      </c>
      <c r="M22" s="326" t="s">
        <v>3</v>
      </c>
      <c r="N22" s="327" t="s">
        <v>4</v>
      </c>
      <c r="O22" s="325" t="s">
        <v>1</v>
      </c>
      <c r="P22" s="326" t="s">
        <v>3</v>
      </c>
      <c r="Q22" s="327" t="s">
        <v>4</v>
      </c>
    </row>
    <row r="23" spans="1:17" ht="18" customHeight="1">
      <c r="A23" s="342" t="s">
        <v>325</v>
      </c>
      <c r="C23" s="328" t="s">
        <v>10</v>
      </c>
      <c r="D23" s="329">
        <v>1</v>
      </c>
      <c r="E23" s="330" t="s">
        <v>11</v>
      </c>
      <c r="F23" s="328" t="s">
        <v>10</v>
      </c>
      <c r="G23" s="329">
        <v>1</v>
      </c>
      <c r="H23" s="330" t="s">
        <v>11</v>
      </c>
      <c r="I23" s="328" t="s">
        <v>10</v>
      </c>
      <c r="J23" s="329">
        <v>1</v>
      </c>
      <c r="K23" s="330" t="s">
        <v>11</v>
      </c>
      <c r="L23" s="331" t="s">
        <v>10</v>
      </c>
      <c r="M23" s="332">
        <v>1</v>
      </c>
      <c r="N23" s="333" t="s">
        <v>11</v>
      </c>
      <c r="O23" s="331" t="s">
        <v>10</v>
      </c>
      <c r="P23" s="332">
        <v>1</v>
      </c>
      <c r="Q23" s="333" t="s">
        <v>11</v>
      </c>
    </row>
    <row r="24" spans="1:17" ht="18" customHeight="1">
      <c r="A24" s="343" t="s">
        <v>69</v>
      </c>
      <c r="C24" s="331" t="s">
        <v>13</v>
      </c>
      <c r="D24" s="332">
        <v>2</v>
      </c>
      <c r="E24" s="333"/>
      <c r="F24" s="331" t="s">
        <v>13</v>
      </c>
      <c r="G24" s="332">
        <v>1</v>
      </c>
      <c r="H24" s="333"/>
      <c r="I24" s="331" t="s">
        <v>13</v>
      </c>
      <c r="J24" s="332">
        <v>2</v>
      </c>
      <c r="K24" s="333"/>
      <c r="L24" s="331" t="s">
        <v>13</v>
      </c>
      <c r="M24" s="332">
        <v>1</v>
      </c>
      <c r="N24" s="333"/>
      <c r="O24" s="331" t="s">
        <v>13</v>
      </c>
      <c r="P24" s="332">
        <v>1</v>
      </c>
      <c r="Q24" s="333"/>
    </row>
    <row r="25" spans="1:17" ht="18" customHeight="1">
      <c r="A25" s="344" t="s">
        <v>70</v>
      </c>
      <c r="C25" s="331" t="s">
        <v>430</v>
      </c>
      <c r="D25" s="332">
        <v>7</v>
      </c>
      <c r="E25" s="333" t="s">
        <v>18</v>
      </c>
      <c r="F25" s="331" t="s">
        <v>430</v>
      </c>
      <c r="G25" s="332">
        <v>8</v>
      </c>
      <c r="H25" s="333" t="s">
        <v>18</v>
      </c>
      <c r="I25" s="354" t="s">
        <v>177</v>
      </c>
      <c r="J25" s="379">
        <v>1</v>
      </c>
      <c r="K25" s="355" t="s">
        <v>16</v>
      </c>
      <c r="L25" s="331" t="s">
        <v>291</v>
      </c>
      <c r="M25" s="332">
        <v>2</v>
      </c>
      <c r="N25" s="333" t="s">
        <v>16</v>
      </c>
      <c r="O25" s="331" t="s">
        <v>399</v>
      </c>
      <c r="P25" s="332">
        <v>3</v>
      </c>
      <c r="Q25" s="333" t="s">
        <v>18</v>
      </c>
    </row>
    <row r="26" spans="1:17" ht="18" customHeight="1">
      <c r="A26" s="345" t="s">
        <v>72</v>
      </c>
      <c r="C26" s="331" t="s">
        <v>433</v>
      </c>
      <c r="D26" s="332">
        <v>1</v>
      </c>
      <c r="E26" s="333" t="s">
        <v>18</v>
      </c>
      <c r="F26" s="331" t="s">
        <v>399</v>
      </c>
      <c r="G26" s="332">
        <v>2</v>
      </c>
      <c r="H26" s="333" t="s">
        <v>18</v>
      </c>
      <c r="I26" s="383" t="s">
        <v>28</v>
      </c>
      <c r="J26" s="384">
        <v>1</v>
      </c>
      <c r="K26" s="385" t="s">
        <v>16</v>
      </c>
      <c r="L26" s="331" t="s">
        <v>275</v>
      </c>
      <c r="M26" s="332">
        <v>2</v>
      </c>
      <c r="N26" s="333" t="s">
        <v>16</v>
      </c>
      <c r="O26" s="331" t="s">
        <v>429</v>
      </c>
      <c r="P26" s="332">
        <v>1</v>
      </c>
      <c r="Q26" s="333" t="s">
        <v>8</v>
      </c>
    </row>
    <row r="27" spans="1:17" ht="18" customHeight="1">
      <c r="A27" s="346" t="s">
        <v>67</v>
      </c>
      <c r="C27" s="331" t="s">
        <v>399</v>
      </c>
      <c r="D27" s="332">
        <v>4</v>
      </c>
      <c r="E27" s="333" t="s">
        <v>18</v>
      </c>
      <c r="F27" s="331" t="s">
        <v>437</v>
      </c>
      <c r="G27" s="332">
        <v>1</v>
      </c>
      <c r="H27" s="333" t="s">
        <v>18</v>
      </c>
      <c r="I27" s="383" t="s">
        <v>44</v>
      </c>
      <c r="J27" s="384">
        <v>1</v>
      </c>
      <c r="K27" s="385" t="s">
        <v>16</v>
      </c>
      <c r="L27" s="331" t="s">
        <v>15</v>
      </c>
      <c r="M27" s="332">
        <v>11</v>
      </c>
      <c r="N27" s="333" t="s">
        <v>16</v>
      </c>
      <c r="O27" s="331" t="s">
        <v>413</v>
      </c>
      <c r="P27" s="332">
        <v>3</v>
      </c>
      <c r="Q27" s="333" t="s">
        <v>18</v>
      </c>
    </row>
    <row r="28" spans="1:17" ht="18" customHeight="1">
      <c r="A28" s="338" t="s">
        <v>65</v>
      </c>
      <c r="C28" s="331" t="s">
        <v>424</v>
      </c>
      <c r="D28" s="332">
        <v>2</v>
      </c>
      <c r="E28" s="333" t="s">
        <v>18</v>
      </c>
      <c r="F28" s="389" t="s">
        <v>417</v>
      </c>
      <c r="G28" s="390">
        <v>2</v>
      </c>
      <c r="H28" s="391" t="s">
        <v>18</v>
      </c>
      <c r="I28" s="383" t="s">
        <v>20</v>
      </c>
      <c r="J28" s="384">
        <v>1</v>
      </c>
      <c r="K28" s="385" t="s">
        <v>16</v>
      </c>
      <c r="L28" s="331" t="s">
        <v>115</v>
      </c>
      <c r="M28" s="332">
        <v>2</v>
      </c>
      <c r="N28" s="333" t="s">
        <v>16</v>
      </c>
      <c r="O28" s="331" t="s">
        <v>431</v>
      </c>
      <c r="P28" s="332">
        <v>1</v>
      </c>
      <c r="Q28" s="333" t="s">
        <v>18</v>
      </c>
    </row>
    <row r="29" spans="1:17" ht="18" customHeight="1">
      <c r="A29" s="392" t="s">
        <v>326</v>
      </c>
      <c r="C29" s="331" t="s">
        <v>438</v>
      </c>
      <c r="D29" s="332">
        <v>1</v>
      </c>
      <c r="E29" s="333" t="s">
        <v>18</v>
      </c>
      <c r="F29" s="331" t="s">
        <v>413</v>
      </c>
      <c r="G29" s="332">
        <v>3</v>
      </c>
      <c r="H29" s="333" t="s">
        <v>18</v>
      </c>
      <c r="I29" s="331" t="s">
        <v>399</v>
      </c>
      <c r="J29" s="332">
        <v>3</v>
      </c>
      <c r="K29" s="333" t="s">
        <v>18</v>
      </c>
      <c r="L29" s="331" t="s">
        <v>424</v>
      </c>
      <c r="M29" s="332">
        <v>2</v>
      </c>
      <c r="N29" s="333" t="s">
        <v>18</v>
      </c>
      <c r="O29" s="331" t="s">
        <v>432</v>
      </c>
      <c r="P29" s="332">
        <v>3</v>
      </c>
      <c r="Q29" s="333" t="s">
        <v>18</v>
      </c>
    </row>
    <row r="30" spans="1:17" ht="18" customHeight="1">
      <c r="C30" s="331" t="s">
        <v>434</v>
      </c>
      <c r="D30" s="332">
        <v>3</v>
      </c>
      <c r="E30" s="333" t="s">
        <v>18</v>
      </c>
      <c r="F30" s="380" t="s">
        <v>113</v>
      </c>
      <c r="G30" s="381">
        <v>1</v>
      </c>
      <c r="H30" s="382" t="s">
        <v>16</v>
      </c>
      <c r="I30" s="331" t="s">
        <v>431</v>
      </c>
      <c r="J30" s="332">
        <v>1</v>
      </c>
      <c r="K30" s="333" t="s">
        <v>18</v>
      </c>
      <c r="L30" s="331"/>
      <c r="M30" s="332"/>
      <c r="N30" s="333"/>
      <c r="O30" s="331" t="s">
        <v>433</v>
      </c>
      <c r="P30" s="332">
        <v>1</v>
      </c>
      <c r="Q30" s="333" t="s">
        <v>18</v>
      </c>
    </row>
    <row r="31" spans="1:17" ht="18" customHeight="1">
      <c r="C31" s="331"/>
      <c r="D31" s="332"/>
      <c r="E31" s="333"/>
      <c r="F31" s="380" t="s">
        <v>36</v>
      </c>
      <c r="G31" s="381">
        <v>1</v>
      </c>
      <c r="H31" s="382" t="s">
        <v>16</v>
      </c>
      <c r="I31" s="331" t="s">
        <v>15</v>
      </c>
      <c r="J31" s="332">
        <v>4</v>
      </c>
      <c r="K31" s="333" t="s">
        <v>16</v>
      </c>
      <c r="L31" s="331"/>
      <c r="M31" s="332"/>
      <c r="N31" s="333"/>
      <c r="O31" s="331" t="s">
        <v>15</v>
      </c>
      <c r="P31" s="332">
        <v>7</v>
      </c>
      <c r="Q31" s="333" t="s">
        <v>16</v>
      </c>
    </row>
    <row r="32" spans="1:17" ht="18" customHeight="1">
      <c r="C32" s="331"/>
      <c r="D32" s="332"/>
      <c r="E32" s="333"/>
      <c r="F32" s="380" t="s">
        <v>40</v>
      </c>
      <c r="G32" s="381">
        <v>1</v>
      </c>
      <c r="H32" s="382" t="s">
        <v>16</v>
      </c>
      <c r="I32" s="331" t="s">
        <v>430</v>
      </c>
      <c r="J32" s="332">
        <v>2</v>
      </c>
      <c r="K32" s="333" t="s">
        <v>16</v>
      </c>
      <c r="L32" s="331"/>
      <c r="M32" s="332"/>
      <c r="N32" s="333"/>
      <c r="O32" s="331"/>
      <c r="P32" s="332"/>
      <c r="Q32" s="333"/>
    </row>
    <row r="33" spans="3:17" ht="18" customHeight="1">
      <c r="C33" s="331"/>
      <c r="D33" s="332"/>
      <c r="E33" s="333"/>
      <c r="F33" s="331"/>
      <c r="G33" s="332"/>
      <c r="H33" s="333"/>
      <c r="I33" s="331" t="s">
        <v>15</v>
      </c>
      <c r="J33" s="332">
        <v>4</v>
      </c>
      <c r="K33" s="333" t="s">
        <v>16</v>
      </c>
      <c r="L33" s="331"/>
      <c r="M33" s="332"/>
      <c r="N33" s="333"/>
      <c r="O33" s="331"/>
      <c r="P33" s="332"/>
      <c r="Q33" s="333"/>
    </row>
    <row r="34" spans="3:17" ht="18" customHeight="1">
      <c r="C34" s="331"/>
      <c r="D34" s="332"/>
      <c r="E34" s="333"/>
      <c r="F34" s="331"/>
      <c r="G34" s="332"/>
      <c r="H34" s="333"/>
      <c r="I34" s="331"/>
      <c r="J34" s="332"/>
      <c r="K34" s="333"/>
      <c r="L34" s="331"/>
      <c r="M34" s="332"/>
      <c r="N34" s="333"/>
      <c r="O34" s="331"/>
      <c r="P34" s="332"/>
      <c r="Q34" s="333"/>
    </row>
    <row r="35" spans="3:17" ht="18" customHeight="1">
      <c r="C35" s="331"/>
      <c r="D35" s="332"/>
      <c r="E35" s="333"/>
      <c r="F35" s="331"/>
      <c r="G35" s="332"/>
      <c r="H35" s="333"/>
      <c r="I35" s="331"/>
      <c r="J35" s="332"/>
      <c r="K35" s="333"/>
      <c r="L35" s="331"/>
      <c r="M35" s="332"/>
      <c r="N35" s="333"/>
      <c r="O35" s="331"/>
      <c r="P35" s="332"/>
      <c r="Q35" s="333"/>
    </row>
    <row r="36" spans="3:17" ht="18" customHeight="1">
      <c r="C36" s="324"/>
      <c r="D36" s="499">
        <f>SUM(D23:D35)</f>
        <v>21</v>
      </c>
      <c r="E36" s="500"/>
      <c r="F36" s="324"/>
      <c r="G36" s="499">
        <f>SUM(G23:G35)</f>
        <v>21</v>
      </c>
      <c r="H36" s="500"/>
      <c r="I36" s="324"/>
      <c r="J36" s="499">
        <f>SUM(J23:J35)</f>
        <v>21</v>
      </c>
      <c r="K36" s="500"/>
      <c r="L36" s="324"/>
      <c r="M36" s="499">
        <f>SUM(M23:M35)</f>
        <v>21</v>
      </c>
      <c r="N36" s="500"/>
      <c r="O36" s="324"/>
      <c r="P36" s="499">
        <f>SUM(P23:P35)</f>
        <v>21</v>
      </c>
      <c r="Q36" s="500"/>
    </row>
    <row r="37" spans="3:17" ht="18" customHeight="1">
      <c r="C37" s="496">
        <v>45761</v>
      </c>
      <c r="D37" s="497"/>
      <c r="E37" s="498"/>
      <c r="F37" s="496">
        <v>45762</v>
      </c>
      <c r="G37" s="497"/>
      <c r="H37" s="498"/>
      <c r="I37" s="496">
        <v>45763</v>
      </c>
      <c r="J37" s="497"/>
      <c r="K37" s="498"/>
      <c r="L37" s="496">
        <v>45764</v>
      </c>
      <c r="M37" s="497"/>
      <c r="N37" s="498"/>
      <c r="O37" s="496">
        <v>45765</v>
      </c>
      <c r="P37" s="497"/>
      <c r="Q37" s="498"/>
    </row>
    <row r="38" spans="3:17" ht="18" customHeight="1">
      <c r="C38" s="325" t="s">
        <v>1</v>
      </c>
      <c r="D38" s="326" t="s">
        <v>3</v>
      </c>
      <c r="E38" s="327" t="s">
        <v>4</v>
      </c>
      <c r="F38" s="325" t="s">
        <v>1</v>
      </c>
      <c r="G38" s="326" t="s">
        <v>3</v>
      </c>
      <c r="H38" s="327" t="s">
        <v>4</v>
      </c>
      <c r="I38" s="325" t="s">
        <v>1</v>
      </c>
      <c r="J38" s="326" t="s">
        <v>3</v>
      </c>
      <c r="K38" s="327" t="s">
        <v>4</v>
      </c>
      <c r="L38" s="325" t="s">
        <v>1</v>
      </c>
      <c r="M38" s="326" t="s">
        <v>3</v>
      </c>
      <c r="N38" s="327" t="s">
        <v>4</v>
      </c>
      <c r="O38" s="325" t="s">
        <v>1</v>
      </c>
      <c r="P38" s="326" t="s">
        <v>3</v>
      </c>
      <c r="Q38" s="327" t="s">
        <v>4</v>
      </c>
    </row>
    <row r="39" spans="3:17" ht="18" customHeight="1">
      <c r="C39" s="331" t="s">
        <v>429</v>
      </c>
      <c r="D39" s="332">
        <v>1</v>
      </c>
      <c r="E39" s="333" t="s">
        <v>8</v>
      </c>
      <c r="F39" s="331" t="s">
        <v>13</v>
      </c>
      <c r="G39" s="332">
        <v>3</v>
      </c>
      <c r="H39" s="333"/>
      <c r="I39" s="331" t="s">
        <v>13</v>
      </c>
      <c r="J39" s="332">
        <v>2</v>
      </c>
      <c r="K39" s="333"/>
      <c r="L39" s="368"/>
      <c r="M39" s="369" t="s">
        <v>126</v>
      </c>
      <c r="N39" s="370"/>
      <c r="O39" s="368"/>
      <c r="P39" s="369" t="s">
        <v>126</v>
      </c>
      <c r="Q39" s="370"/>
    </row>
    <row r="40" spans="3:17" ht="19.5" customHeight="1">
      <c r="C40" s="331" t="s">
        <v>438</v>
      </c>
      <c r="D40" s="332">
        <v>2</v>
      </c>
      <c r="E40" s="333" t="s">
        <v>18</v>
      </c>
      <c r="F40" s="331" t="s">
        <v>429</v>
      </c>
      <c r="G40" s="332">
        <v>1</v>
      </c>
      <c r="H40" s="333" t="s">
        <v>8</v>
      </c>
      <c r="I40" s="331" t="s">
        <v>429</v>
      </c>
      <c r="J40" s="332">
        <v>1</v>
      </c>
      <c r="K40" s="333" t="s">
        <v>8</v>
      </c>
      <c r="L40" s="371"/>
      <c r="M40" s="372"/>
      <c r="N40" s="373"/>
      <c r="O40" s="371"/>
      <c r="P40" s="372"/>
      <c r="Q40" s="373"/>
    </row>
    <row r="41" spans="3:17" ht="18" customHeight="1">
      <c r="C41" s="331" t="s">
        <v>437</v>
      </c>
      <c r="D41" s="332">
        <v>4</v>
      </c>
      <c r="E41" s="333" t="s">
        <v>18</v>
      </c>
      <c r="F41" s="331" t="s">
        <v>437</v>
      </c>
      <c r="G41" s="332">
        <v>2</v>
      </c>
      <c r="H41" s="333" t="s">
        <v>18</v>
      </c>
      <c r="I41" s="331" t="s">
        <v>271</v>
      </c>
      <c r="J41" s="332">
        <v>2</v>
      </c>
      <c r="K41" s="333" t="s">
        <v>23</v>
      </c>
      <c r="L41" s="371"/>
      <c r="M41" s="372"/>
      <c r="N41" s="373"/>
      <c r="O41" s="371"/>
      <c r="P41" s="372"/>
      <c r="Q41" s="373"/>
    </row>
    <row r="42" spans="3:17" ht="18" customHeight="1">
      <c r="C42" s="331" t="s">
        <v>413</v>
      </c>
      <c r="D42" s="332">
        <v>2</v>
      </c>
      <c r="E42" s="333" t="s">
        <v>18</v>
      </c>
      <c r="F42" s="331" t="s">
        <v>417</v>
      </c>
      <c r="G42" s="332">
        <v>3</v>
      </c>
      <c r="H42" s="333" t="s">
        <v>18</v>
      </c>
      <c r="I42" s="331" t="s">
        <v>439</v>
      </c>
      <c r="J42" s="332">
        <v>1</v>
      </c>
      <c r="K42" s="333" t="s">
        <v>23</v>
      </c>
      <c r="L42" s="371"/>
      <c r="M42" s="372"/>
      <c r="N42" s="373"/>
      <c r="O42" s="371"/>
      <c r="P42" s="372"/>
      <c r="Q42" s="373"/>
    </row>
    <row r="43" spans="3:17" ht="18" customHeight="1">
      <c r="C43" s="331" t="s">
        <v>417</v>
      </c>
      <c r="D43" s="332">
        <v>2</v>
      </c>
      <c r="E43" s="333" t="s">
        <v>18</v>
      </c>
      <c r="F43" s="331" t="s">
        <v>432</v>
      </c>
      <c r="G43" s="332">
        <v>3</v>
      </c>
      <c r="H43" s="333" t="s">
        <v>18</v>
      </c>
      <c r="I43" s="331" t="s">
        <v>300</v>
      </c>
      <c r="J43" s="332">
        <v>2</v>
      </c>
      <c r="K43" s="333" t="s">
        <v>23</v>
      </c>
      <c r="L43" s="371"/>
      <c r="M43" s="372"/>
      <c r="N43" s="373"/>
      <c r="O43" s="371"/>
      <c r="P43" s="372"/>
      <c r="Q43" s="373"/>
    </row>
    <row r="44" spans="3:17" ht="18" customHeight="1">
      <c r="C44" s="331" t="s">
        <v>440</v>
      </c>
      <c r="D44" s="332">
        <v>3</v>
      </c>
      <c r="E44" s="333" t="s">
        <v>18</v>
      </c>
      <c r="F44" s="331" t="s">
        <v>416</v>
      </c>
      <c r="G44" s="332">
        <v>2</v>
      </c>
      <c r="H44" s="333" t="s">
        <v>18</v>
      </c>
      <c r="I44" s="331" t="s">
        <v>191</v>
      </c>
      <c r="J44" s="332">
        <v>1</v>
      </c>
      <c r="K44" s="333" t="s">
        <v>23</v>
      </c>
      <c r="L44" s="371"/>
      <c r="M44" s="372"/>
      <c r="N44" s="373"/>
      <c r="O44" s="371"/>
      <c r="P44" s="372"/>
      <c r="Q44" s="373"/>
    </row>
    <row r="45" spans="3:17" ht="18" customHeight="1">
      <c r="C45" s="380" t="s">
        <v>40</v>
      </c>
      <c r="D45" s="380">
        <v>1</v>
      </c>
      <c r="E45" s="380" t="s">
        <v>16</v>
      </c>
      <c r="F45" s="380" t="s">
        <v>15</v>
      </c>
      <c r="G45" s="332">
        <v>3</v>
      </c>
      <c r="H45" s="333" t="s">
        <v>16</v>
      </c>
      <c r="I45" s="331" t="s">
        <v>309</v>
      </c>
      <c r="J45" s="332">
        <v>1</v>
      </c>
      <c r="K45" s="333" t="s">
        <v>23</v>
      </c>
      <c r="L45" s="371"/>
      <c r="M45" s="372"/>
      <c r="N45" s="373"/>
      <c r="O45" s="371"/>
      <c r="P45" s="372"/>
      <c r="Q45" s="373"/>
    </row>
    <row r="46" spans="3:17" ht="18" customHeight="1">
      <c r="C46" s="331" t="s">
        <v>441</v>
      </c>
      <c r="D46" s="332">
        <v>3</v>
      </c>
      <c r="E46" s="333" t="s">
        <v>18</v>
      </c>
      <c r="F46" s="331" t="s">
        <v>399</v>
      </c>
      <c r="G46" s="332">
        <v>2</v>
      </c>
      <c r="H46" s="333" t="s">
        <v>18</v>
      </c>
      <c r="I46" s="331" t="s">
        <v>296</v>
      </c>
      <c r="J46" s="332">
        <v>1</v>
      </c>
      <c r="K46" s="333" t="s">
        <v>23</v>
      </c>
      <c r="L46" s="371"/>
      <c r="M46" s="372"/>
      <c r="N46" s="373"/>
      <c r="O46" s="371"/>
      <c r="P46" s="372"/>
      <c r="Q46" s="373"/>
    </row>
    <row r="47" spans="3:17" ht="18" customHeight="1">
      <c r="C47" s="331" t="s">
        <v>431</v>
      </c>
      <c r="D47" s="332">
        <v>1</v>
      </c>
      <c r="E47" s="333" t="s">
        <v>18</v>
      </c>
      <c r="F47" s="331" t="s">
        <v>413</v>
      </c>
      <c r="G47" s="332">
        <v>1</v>
      </c>
      <c r="H47" s="333" t="s">
        <v>18</v>
      </c>
      <c r="I47" s="331" t="s">
        <v>211</v>
      </c>
      <c r="J47" s="332">
        <v>1</v>
      </c>
      <c r="K47" s="333" t="s">
        <v>23</v>
      </c>
      <c r="L47" s="371"/>
      <c r="M47" s="372"/>
      <c r="N47" s="373"/>
      <c r="O47" s="371"/>
      <c r="P47" s="372"/>
      <c r="Q47" s="373"/>
    </row>
    <row r="48" spans="3:17" ht="18" customHeight="1">
      <c r="C48" s="331" t="s">
        <v>13</v>
      </c>
      <c r="D48" s="332">
        <v>1</v>
      </c>
      <c r="E48" s="333"/>
      <c r="F48" s="331"/>
      <c r="G48" s="332"/>
      <c r="H48" s="333"/>
      <c r="I48" s="331" t="s">
        <v>432</v>
      </c>
      <c r="J48" s="332">
        <v>2</v>
      </c>
      <c r="K48" s="333" t="s">
        <v>18</v>
      </c>
      <c r="L48" s="371"/>
      <c r="M48" s="372"/>
      <c r="N48" s="373"/>
      <c r="O48" s="371"/>
      <c r="P48" s="372"/>
      <c r="Q48" s="373"/>
    </row>
    <row r="49" spans="3:20" ht="18" customHeight="1">
      <c r="C49" s="331"/>
      <c r="D49" s="332"/>
      <c r="E49" s="333"/>
      <c r="F49" s="331"/>
      <c r="G49" s="332"/>
      <c r="H49" s="333"/>
      <c r="I49" s="351" t="s">
        <v>44</v>
      </c>
      <c r="J49" s="375">
        <v>2</v>
      </c>
      <c r="K49" s="353" t="s">
        <v>16</v>
      </c>
      <c r="L49" s="371"/>
      <c r="M49" s="372"/>
      <c r="N49" s="373"/>
      <c r="O49" s="371"/>
      <c r="P49" s="372"/>
      <c r="Q49" s="373"/>
    </row>
    <row r="50" spans="3:20" ht="18" customHeight="1">
      <c r="C50" s="331"/>
      <c r="D50" s="332"/>
      <c r="E50" s="333"/>
      <c r="F50" s="331"/>
      <c r="G50" s="332"/>
      <c r="H50" s="333"/>
      <c r="I50" s="351" t="s">
        <v>20</v>
      </c>
      <c r="J50" s="375">
        <v>1</v>
      </c>
      <c r="K50" s="353" t="s">
        <v>16</v>
      </c>
      <c r="L50" s="371"/>
      <c r="M50" s="372"/>
      <c r="N50" s="373"/>
      <c r="O50" s="371"/>
      <c r="P50" s="372"/>
      <c r="Q50" s="373"/>
    </row>
    <row r="51" spans="3:20" ht="18" customHeight="1">
      <c r="C51" s="331"/>
      <c r="D51" s="332"/>
      <c r="E51" s="333"/>
      <c r="F51" s="331"/>
      <c r="G51" s="332"/>
      <c r="H51" s="333"/>
      <c r="I51" s="331" t="s">
        <v>416</v>
      </c>
      <c r="J51" s="332">
        <v>1</v>
      </c>
      <c r="K51" s="333" t="s">
        <v>18</v>
      </c>
      <c r="L51" s="371"/>
      <c r="M51" s="372"/>
      <c r="N51" s="373"/>
      <c r="O51" s="371"/>
      <c r="P51" s="372"/>
      <c r="Q51" s="373"/>
    </row>
    <row r="52" spans="3:20" ht="18" customHeight="1">
      <c r="C52" s="331"/>
      <c r="D52" s="332"/>
      <c r="E52" s="333"/>
      <c r="F52" s="331"/>
      <c r="G52" s="332"/>
      <c r="H52" s="333"/>
      <c r="I52" s="331" t="s">
        <v>399</v>
      </c>
      <c r="J52" s="332">
        <v>2</v>
      </c>
      <c r="K52" s="333" t="s">
        <v>18</v>
      </c>
      <c r="L52" s="371"/>
      <c r="M52" s="372"/>
      <c r="N52" s="373"/>
      <c r="O52" s="371"/>
      <c r="P52" s="372"/>
      <c r="Q52" s="373"/>
    </row>
    <row r="53" spans="3:20" ht="18" customHeight="1">
      <c r="C53" s="331"/>
      <c r="D53" s="332"/>
      <c r="E53" s="333"/>
      <c r="F53" s="331"/>
      <c r="G53" s="332"/>
      <c r="H53" s="333"/>
      <c r="I53" s="331"/>
      <c r="J53" s="332"/>
      <c r="K53" s="333"/>
      <c r="L53" s="371"/>
      <c r="M53" s="372"/>
      <c r="N53" s="373"/>
      <c r="O53" s="371"/>
      <c r="P53" s="372"/>
      <c r="Q53" s="373"/>
    </row>
    <row r="54" spans="3:20" ht="18" customHeight="1">
      <c r="C54" s="331"/>
      <c r="D54" s="332"/>
      <c r="E54" s="333"/>
      <c r="F54" s="331"/>
      <c r="G54" s="332"/>
      <c r="H54" s="333"/>
      <c r="I54" s="331"/>
      <c r="J54" s="332"/>
      <c r="K54" s="333"/>
      <c r="L54" s="371"/>
      <c r="M54" s="372"/>
      <c r="N54" s="373"/>
      <c r="O54" s="371"/>
      <c r="P54" s="372"/>
      <c r="Q54" s="373"/>
      <c r="S54"/>
      <c r="T54"/>
    </row>
    <row r="55" spans="3:20" ht="18" customHeight="1">
      <c r="C55" s="324"/>
      <c r="D55" s="499">
        <f>SUM(D39:D54)</f>
        <v>20</v>
      </c>
      <c r="E55" s="500"/>
      <c r="F55" s="324"/>
      <c r="G55" s="499">
        <f>SUM(G39:G54)</f>
        <v>20</v>
      </c>
      <c r="H55" s="500"/>
      <c r="I55" s="324"/>
      <c r="J55" s="499">
        <f>SUM(J39:J54)</f>
        <v>20</v>
      </c>
      <c r="K55" s="500"/>
      <c r="L55" s="374"/>
      <c r="M55" s="501"/>
      <c r="N55" s="502"/>
      <c r="O55" s="374"/>
      <c r="P55" s="501"/>
      <c r="Q55" s="502"/>
      <c r="S55"/>
      <c r="T55"/>
    </row>
    <row r="56" spans="3:20" ht="18" customHeight="1">
      <c r="C56" s="496">
        <v>45768</v>
      </c>
      <c r="D56" s="497"/>
      <c r="E56" s="498"/>
      <c r="F56" s="496">
        <v>45769</v>
      </c>
      <c r="G56" s="497"/>
      <c r="H56" s="498"/>
      <c r="I56" s="496">
        <v>45770</v>
      </c>
      <c r="J56" s="497"/>
      <c r="K56" s="498"/>
      <c r="L56" s="496">
        <v>45771</v>
      </c>
      <c r="M56" s="497"/>
      <c r="N56" s="498"/>
      <c r="O56" s="496">
        <v>45772</v>
      </c>
      <c r="P56" s="497"/>
      <c r="Q56" s="498"/>
      <c r="S56"/>
      <c r="T56"/>
    </row>
    <row r="57" spans="3:20" ht="18" customHeight="1">
      <c r="C57" s="325" t="s">
        <v>1</v>
      </c>
      <c r="D57" s="326" t="s">
        <v>3</v>
      </c>
      <c r="E57" s="327" t="s">
        <v>4</v>
      </c>
      <c r="F57" s="325" t="s">
        <v>1</v>
      </c>
      <c r="G57" s="326" t="s">
        <v>3</v>
      </c>
      <c r="H57" s="327" t="s">
        <v>4</v>
      </c>
      <c r="I57" s="325" t="s">
        <v>1</v>
      </c>
      <c r="J57" s="326" t="s">
        <v>3</v>
      </c>
      <c r="K57" s="327" t="s">
        <v>4</v>
      </c>
      <c r="L57" s="325" t="s">
        <v>1</v>
      </c>
      <c r="M57" s="326" t="s">
        <v>3</v>
      </c>
      <c r="N57" s="327" t="s">
        <v>4</v>
      </c>
      <c r="O57" s="325" t="s">
        <v>1</v>
      </c>
      <c r="P57" s="326" t="s">
        <v>3</v>
      </c>
      <c r="Q57" s="327" t="s">
        <v>4</v>
      </c>
      <c r="S57"/>
      <c r="T57"/>
    </row>
    <row r="58" spans="3:20" ht="14.5">
      <c r="C58" s="331" t="s">
        <v>13</v>
      </c>
      <c r="D58" s="332">
        <v>2</v>
      </c>
      <c r="E58" s="333"/>
      <c r="F58" s="331" t="s">
        <v>13</v>
      </c>
      <c r="G58" s="332">
        <v>2</v>
      </c>
      <c r="H58" s="333"/>
      <c r="I58" s="331" t="s">
        <v>13</v>
      </c>
      <c r="J58" s="332"/>
      <c r="K58" s="333"/>
      <c r="L58" s="328" t="s">
        <v>324</v>
      </c>
      <c r="M58" s="329">
        <v>1</v>
      </c>
      <c r="N58" s="330" t="s">
        <v>8</v>
      </c>
      <c r="O58" s="331" t="s">
        <v>429</v>
      </c>
      <c r="P58" s="332">
        <v>1</v>
      </c>
      <c r="Q58" s="333" t="s">
        <v>8</v>
      </c>
      <c r="S58"/>
      <c r="T58"/>
    </row>
    <row r="59" spans="3:20" ht="18" customHeight="1">
      <c r="C59" s="331" t="s">
        <v>438</v>
      </c>
      <c r="D59" s="332">
        <v>1</v>
      </c>
      <c r="E59" s="333" t="s">
        <v>18</v>
      </c>
      <c r="F59" s="331" t="s">
        <v>326</v>
      </c>
      <c r="G59" s="332">
        <v>2</v>
      </c>
      <c r="H59" s="333" t="s">
        <v>16</v>
      </c>
      <c r="I59" s="331" t="s">
        <v>399</v>
      </c>
      <c r="J59" s="332">
        <v>1</v>
      </c>
      <c r="K59" s="333" t="s">
        <v>18</v>
      </c>
      <c r="L59" s="331" t="s">
        <v>436</v>
      </c>
      <c r="M59" s="332">
        <v>1</v>
      </c>
      <c r="N59" s="333" t="s">
        <v>8</v>
      </c>
      <c r="O59" s="331" t="s">
        <v>436</v>
      </c>
      <c r="P59" s="332">
        <v>1</v>
      </c>
      <c r="Q59" s="333" t="s">
        <v>8</v>
      </c>
      <c r="S59"/>
      <c r="T59"/>
    </row>
    <row r="60" spans="3:20" ht="18" customHeight="1">
      <c r="C60" s="331" t="s">
        <v>437</v>
      </c>
      <c r="D60" s="332">
        <v>4</v>
      </c>
      <c r="E60" s="333" t="s">
        <v>18</v>
      </c>
      <c r="F60" s="331" t="s">
        <v>376</v>
      </c>
      <c r="G60" s="332">
        <v>1</v>
      </c>
      <c r="H60" s="333" t="s">
        <v>18</v>
      </c>
      <c r="I60" s="331" t="s">
        <v>442</v>
      </c>
      <c r="J60" s="332">
        <v>1</v>
      </c>
      <c r="K60" s="333" t="s">
        <v>18</v>
      </c>
      <c r="L60" s="331" t="s">
        <v>416</v>
      </c>
      <c r="M60" s="332">
        <v>5</v>
      </c>
      <c r="N60" s="333" t="s">
        <v>18</v>
      </c>
      <c r="O60" s="331" t="s">
        <v>417</v>
      </c>
      <c r="P60" s="332">
        <v>5</v>
      </c>
      <c r="Q60" s="333" t="s">
        <v>18</v>
      </c>
      <c r="S60"/>
      <c r="T60"/>
    </row>
    <row r="61" spans="3:20" ht="18" customHeight="1">
      <c r="C61" s="331" t="s">
        <v>417</v>
      </c>
      <c r="D61" s="332">
        <v>5</v>
      </c>
      <c r="E61" s="333" t="s">
        <v>18</v>
      </c>
      <c r="F61" s="331" t="s">
        <v>298</v>
      </c>
      <c r="G61" s="332">
        <v>2</v>
      </c>
      <c r="H61" s="333" t="s">
        <v>16</v>
      </c>
      <c r="I61" s="331" t="s">
        <v>440</v>
      </c>
      <c r="J61" s="332">
        <v>4</v>
      </c>
      <c r="K61" s="333" t="s">
        <v>18</v>
      </c>
      <c r="L61" s="331" t="s">
        <v>399</v>
      </c>
      <c r="M61" s="332">
        <v>1</v>
      </c>
      <c r="N61" s="333" t="s">
        <v>18</v>
      </c>
      <c r="O61" s="331" t="s">
        <v>416</v>
      </c>
      <c r="P61" s="332">
        <v>1</v>
      </c>
      <c r="Q61" s="333" t="s">
        <v>18</v>
      </c>
      <c r="S61"/>
      <c r="T61"/>
    </row>
    <row r="62" spans="3:20" ht="18" customHeight="1">
      <c r="C62" s="331" t="s">
        <v>442</v>
      </c>
      <c r="D62" s="332">
        <v>2</v>
      </c>
      <c r="E62" s="333" t="s">
        <v>18</v>
      </c>
      <c r="F62" s="331" t="s">
        <v>198</v>
      </c>
      <c r="G62" s="332">
        <v>1</v>
      </c>
      <c r="H62" s="333" t="s">
        <v>16</v>
      </c>
      <c r="I62" s="331" t="s">
        <v>437</v>
      </c>
      <c r="J62" s="332">
        <v>1</v>
      </c>
      <c r="K62" s="333" t="s">
        <v>18</v>
      </c>
      <c r="L62" s="331" t="s">
        <v>442</v>
      </c>
      <c r="M62" s="332">
        <v>1</v>
      </c>
      <c r="N62" s="333" t="s">
        <v>18</v>
      </c>
      <c r="O62" s="331" t="s">
        <v>441</v>
      </c>
      <c r="P62" s="332">
        <v>1</v>
      </c>
      <c r="Q62" s="333" t="s">
        <v>18</v>
      </c>
      <c r="S62"/>
      <c r="T62"/>
    </row>
    <row r="63" spans="3:20" ht="18" customHeight="1">
      <c r="C63" s="331" t="s">
        <v>440</v>
      </c>
      <c r="D63" s="332">
        <v>3</v>
      </c>
      <c r="E63" s="333" t="s">
        <v>18</v>
      </c>
      <c r="F63" s="331" t="s">
        <v>441</v>
      </c>
      <c r="G63" s="332">
        <v>1</v>
      </c>
      <c r="H63" s="333" t="s">
        <v>18</v>
      </c>
      <c r="I63" s="394" t="s">
        <v>15</v>
      </c>
      <c r="J63" s="375">
        <v>3</v>
      </c>
      <c r="K63" s="353" t="s">
        <v>16</v>
      </c>
      <c r="L63" s="331" t="s">
        <v>440</v>
      </c>
      <c r="M63" s="332">
        <v>3</v>
      </c>
      <c r="N63" s="333" t="s">
        <v>18</v>
      </c>
      <c r="O63" s="331" t="s">
        <v>394</v>
      </c>
      <c r="P63" s="332">
        <v>5</v>
      </c>
      <c r="Q63" s="333" t="s">
        <v>18</v>
      </c>
      <c r="S63"/>
      <c r="T63"/>
    </row>
    <row r="64" spans="3:20" ht="18" customHeight="1">
      <c r="C64" s="331" t="s">
        <v>399</v>
      </c>
      <c r="D64" s="332">
        <v>1</v>
      </c>
      <c r="E64" s="333" t="s">
        <v>18</v>
      </c>
      <c r="F64" s="331" t="s">
        <v>443</v>
      </c>
      <c r="G64" s="332">
        <v>1</v>
      </c>
      <c r="H64" s="333" t="s">
        <v>18</v>
      </c>
      <c r="I64" s="351" t="s">
        <v>28</v>
      </c>
      <c r="J64" s="375">
        <v>1</v>
      </c>
      <c r="K64" s="353" t="s">
        <v>16</v>
      </c>
      <c r="L64" s="331" t="s">
        <v>437</v>
      </c>
      <c r="M64" s="332">
        <v>1</v>
      </c>
      <c r="N64" s="333" t="s">
        <v>18</v>
      </c>
      <c r="O64" s="394" t="s">
        <v>15</v>
      </c>
      <c r="P64" s="375">
        <v>1</v>
      </c>
      <c r="Q64" s="353" t="s">
        <v>16</v>
      </c>
      <c r="S64"/>
      <c r="T64"/>
    </row>
    <row r="65" spans="3:17" ht="18" customHeight="1">
      <c r="C65" s="331" t="s">
        <v>436</v>
      </c>
      <c r="D65" s="332">
        <v>1</v>
      </c>
      <c r="E65" s="333" t="s">
        <v>8</v>
      </c>
      <c r="F65" s="331" t="s">
        <v>416</v>
      </c>
      <c r="G65" s="332">
        <v>9</v>
      </c>
      <c r="H65" s="333" t="s">
        <v>18</v>
      </c>
      <c r="I65" s="331" t="s">
        <v>443</v>
      </c>
      <c r="J65" s="332">
        <v>1</v>
      </c>
      <c r="K65" s="333" t="s">
        <v>18</v>
      </c>
      <c r="L65" s="331" t="s">
        <v>417</v>
      </c>
      <c r="M65" s="332">
        <v>5</v>
      </c>
      <c r="N65" s="333" t="s">
        <v>18</v>
      </c>
      <c r="O65" s="331" t="s">
        <v>330</v>
      </c>
      <c r="P65" s="332">
        <v>1</v>
      </c>
      <c r="Q65" s="333" t="s">
        <v>16</v>
      </c>
    </row>
    <row r="66" spans="3:17" ht="18" customHeight="1">
      <c r="C66" s="331"/>
      <c r="D66" s="332"/>
      <c r="E66" s="333"/>
      <c r="F66" s="331"/>
      <c r="G66" s="332"/>
      <c r="H66" s="333"/>
      <c r="I66" s="331" t="s">
        <v>416</v>
      </c>
      <c r="J66" s="332">
        <v>6</v>
      </c>
      <c r="K66" s="333" t="s">
        <v>18</v>
      </c>
      <c r="L66" s="331" t="s">
        <v>436</v>
      </c>
      <c r="M66" s="332">
        <v>1</v>
      </c>
      <c r="N66" s="333" t="s">
        <v>8</v>
      </c>
      <c r="O66" s="331" t="s">
        <v>333</v>
      </c>
      <c r="P66" s="332">
        <v>1</v>
      </c>
      <c r="Q66" s="333" t="s">
        <v>16</v>
      </c>
    </row>
    <row r="67" spans="3:17" ht="18" customHeight="1">
      <c r="C67" s="331"/>
      <c r="D67" s="332"/>
      <c r="E67" s="333"/>
      <c r="F67" s="331"/>
      <c r="G67" s="332"/>
      <c r="H67" s="333"/>
      <c r="I67" s="331" t="s">
        <v>436</v>
      </c>
      <c r="J67" s="332">
        <v>1</v>
      </c>
      <c r="K67" s="333" t="s">
        <v>8</v>
      </c>
      <c r="L67" s="331"/>
      <c r="M67" s="332"/>
      <c r="N67" s="333"/>
      <c r="O67" s="331" t="s">
        <v>77</v>
      </c>
      <c r="P67" s="332">
        <v>1</v>
      </c>
      <c r="Q67" s="333" t="s">
        <v>16</v>
      </c>
    </row>
    <row r="68" spans="3:17" ht="18" customHeight="1">
      <c r="C68" s="331"/>
      <c r="D68" s="332"/>
      <c r="E68" s="333"/>
      <c r="F68" s="331"/>
      <c r="G68" s="332"/>
      <c r="H68" s="333"/>
      <c r="I68" s="331"/>
      <c r="J68" s="332"/>
      <c r="K68" s="333"/>
      <c r="L68" s="331"/>
      <c r="M68" s="332"/>
      <c r="N68" s="333"/>
      <c r="O68" s="331" t="s">
        <v>81</v>
      </c>
      <c r="P68" s="332">
        <v>1</v>
      </c>
      <c r="Q68" s="333" t="s">
        <v>16</v>
      </c>
    </row>
    <row r="69" spans="3:17" ht="18" customHeight="1">
      <c r="C69" s="331"/>
      <c r="D69" s="332"/>
      <c r="E69" s="333"/>
      <c r="F69" s="331"/>
      <c r="G69" s="332"/>
      <c r="H69" s="333"/>
      <c r="I69" s="331"/>
      <c r="J69" s="332"/>
      <c r="K69" s="333"/>
      <c r="L69" s="331"/>
      <c r="M69" s="332"/>
      <c r="N69" s="333"/>
      <c r="O69" s="331"/>
      <c r="P69" s="332"/>
      <c r="Q69" s="333"/>
    </row>
    <row r="70" spans="3:17" ht="18" customHeight="1">
      <c r="C70" s="324"/>
      <c r="D70" s="499">
        <f>SUM(D58:D69)</f>
        <v>19</v>
      </c>
      <c r="E70" s="500"/>
      <c r="F70" s="324"/>
      <c r="G70" s="499">
        <f>SUM(G58:G69)</f>
        <v>19</v>
      </c>
      <c r="H70" s="500"/>
      <c r="I70" s="324"/>
      <c r="J70" s="499">
        <f>SUM(J58:J69)</f>
        <v>19</v>
      </c>
      <c r="K70" s="500"/>
      <c r="L70" s="324"/>
      <c r="M70" s="499">
        <f>SUM(M58:M69)</f>
        <v>19</v>
      </c>
      <c r="N70" s="500"/>
      <c r="O70" s="324"/>
      <c r="P70" s="499">
        <f>SUM(P58:P69)</f>
        <v>19</v>
      </c>
      <c r="Q70" s="500"/>
    </row>
    <row r="71" spans="3:17" ht="18" customHeight="1">
      <c r="C71" s="496">
        <v>45775</v>
      </c>
      <c r="D71" s="497"/>
      <c r="E71" s="498"/>
      <c r="F71" s="496">
        <v>45776</v>
      </c>
      <c r="G71" s="497"/>
      <c r="H71" s="498"/>
      <c r="I71" s="496">
        <v>45777</v>
      </c>
      <c r="J71" s="497"/>
      <c r="K71" s="498"/>
    </row>
    <row r="72" spans="3:17" ht="18" customHeight="1">
      <c r="C72" s="325" t="s">
        <v>1</v>
      </c>
      <c r="D72" s="326" t="s">
        <v>3</v>
      </c>
      <c r="E72" s="327" t="s">
        <v>4</v>
      </c>
      <c r="F72" s="325" t="s">
        <v>1</v>
      </c>
      <c r="G72" s="326" t="s">
        <v>3</v>
      </c>
      <c r="H72" s="327" t="s">
        <v>4</v>
      </c>
      <c r="I72" s="325" t="s">
        <v>1</v>
      </c>
      <c r="J72" s="326" t="s">
        <v>3</v>
      </c>
      <c r="K72" s="327" t="s">
        <v>4</v>
      </c>
    </row>
    <row r="73" spans="3:17" ht="18" customHeight="1">
      <c r="C73" s="331" t="s">
        <v>13</v>
      </c>
      <c r="D73" s="332"/>
      <c r="E73" s="333"/>
      <c r="F73" s="331" t="s">
        <v>13</v>
      </c>
      <c r="G73" s="332"/>
      <c r="H73" s="333"/>
      <c r="I73" s="331" t="s">
        <v>13</v>
      </c>
      <c r="J73" s="332"/>
      <c r="K73" s="333"/>
    </row>
    <row r="74" spans="3:17" ht="18" customHeight="1">
      <c r="C74" s="331" t="s">
        <v>440</v>
      </c>
      <c r="D74" s="332">
        <v>1</v>
      </c>
      <c r="E74" s="333" t="s">
        <v>18</v>
      </c>
      <c r="F74" s="331" t="s">
        <v>379</v>
      </c>
      <c r="G74" s="332">
        <v>5</v>
      </c>
      <c r="H74" s="333" t="s">
        <v>18</v>
      </c>
      <c r="I74" s="331" t="s">
        <v>379</v>
      </c>
      <c r="J74" s="332">
        <v>7</v>
      </c>
      <c r="K74" s="333" t="s">
        <v>18</v>
      </c>
    </row>
    <row r="75" spans="3:17" ht="18" customHeight="1">
      <c r="C75" s="331" t="s">
        <v>416</v>
      </c>
      <c r="D75" s="332">
        <v>2</v>
      </c>
      <c r="E75" s="333" t="s">
        <v>18</v>
      </c>
      <c r="F75" s="331" t="s">
        <v>281</v>
      </c>
      <c r="G75" s="332">
        <v>1</v>
      </c>
      <c r="H75" s="333" t="s">
        <v>16</v>
      </c>
      <c r="I75" s="331" t="s">
        <v>15</v>
      </c>
      <c r="J75" s="332">
        <v>6</v>
      </c>
      <c r="K75" s="333" t="s">
        <v>16</v>
      </c>
    </row>
    <row r="76" spans="3:17" ht="18" customHeight="1">
      <c r="C76" s="331" t="s">
        <v>417</v>
      </c>
      <c r="D76" s="332">
        <v>2</v>
      </c>
      <c r="E76" s="333" t="s">
        <v>18</v>
      </c>
      <c r="F76" s="331" t="s">
        <v>98</v>
      </c>
      <c r="G76" s="332">
        <v>1</v>
      </c>
      <c r="H76" s="333" t="s">
        <v>16</v>
      </c>
      <c r="I76" s="354" t="s">
        <v>225</v>
      </c>
      <c r="J76" s="379">
        <v>1</v>
      </c>
      <c r="K76" s="355" t="s">
        <v>16</v>
      </c>
    </row>
    <row r="77" spans="3:17" ht="18" customHeight="1">
      <c r="C77" s="331" t="s">
        <v>379</v>
      </c>
      <c r="D77" s="332">
        <v>5</v>
      </c>
      <c r="E77" s="333" t="s">
        <v>18</v>
      </c>
      <c r="F77" s="331" t="s">
        <v>161</v>
      </c>
      <c r="G77" s="332">
        <v>1</v>
      </c>
      <c r="H77" s="333" t="s">
        <v>16</v>
      </c>
      <c r="I77" s="331"/>
      <c r="J77" s="332"/>
      <c r="K77" s="333"/>
    </row>
    <row r="78" spans="3:17" ht="18" customHeight="1">
      <c r="C78" s="331" t="s">
        <v>190</v>
      </c>
      <c r="D78" s="332">
        <v>1</v>
      </c>
      <c r="E78" s="333" t="s">
        <v>16</v>
      </c>
      <c r="F78" s="354" t="s">
        <v>198</v>
      </c>
      <c r="G78" s="379">
        <v>1</v>
      </c>
      <c r="H78" s="355" t="s">
        <v>16</v>
      </c>
      <c r="I78" s="331"/>
      <c r="J78" s="332"/>
      <c r="K78" s="333"/>
    </row>
    <row r="79" spans="3:17" ht="18" customHeight="1">
      <c r="C79" s="331" t="s">
        <v>352</v>
      </c>
      <c r="D79" s="332">
        <v>1</v>
      </c>
      <c r="E79" s="333" t="s">
        <v>16</v>
      </c>
      <c r="F79" s="354" t="s">
        <v>115</v>
      </c>
      <c r="G79" s="379">
        <v>1</v>
      </c>
      <c r="H79" s="355" t="s">
        <v>16</v>
      </c>
      <c r="I79" s="331"/>
      <c r="J79" s="332"/>
      <c r="K79" s="333"/>
    </row>
    <row r="80" spans="3:17" ht="18" customHeight="1">
      <c r="C80" s="331" t="s">
        <v>332</v>
      </c>
      <c r="D80" s="332">
        <v>1</v>
      </c>
      <c r="E80" s="333" t="s">
        <v>16</v>
      </c>
      <c r="F80" s="331" t="s">
        <v>373</v>
      </c>
      <c r="G80" s="332">
        <v>1</v>
      </c>
      <c r="H80" s="333" t="s">
        <v>16</v>
      </c>
      <c r="I80" s="331"/>
      <c r="J80" s="332"/>
      <c r="K80" s="333"/>
    </row>
    <row r="81" spans="3:11" ht="18" customHeight="1">
      <c r="C81" s="383" t="s">
        <v>28</v>
      </c>
      <c r="D81" s="384">
        <v>1</v>
      </c>
      <c r="E81" s="385" t="s">
        <v>16</v>
      </c>
      <c r="F81" s="383" t="s">
        <v>110</v>
      </c>
      <c r="G81" s="384">
        <v>1</v>
      </c>
      <c r="H81" s="385" t="s">
        <v>16</v>
      </c>
      <c r="I81" s="331"/>
      <c r="J81" s="332"/>
      <c r="K81" s="333"/>
    </row>
    <row r="82" spans="3:11" ht="18" customHeight="1">
      <c r="C82" s="331"/>
      <c r="D82" s="332"/>
      <c r="E82" s="333"/>
      <c r="F82" s="331" t="s">
        <v>366</v>
      </c>
      <c r="G82" s="332">
        <v>1</v>
      </c>
      <c r="H82" s="333" t="s">
        <v>16</v>
      </c>
      <c r="I82" s="331"/>
      <c r="J82" s="332"/>
      <c r="K82" s="333"/>
    </row>
    <row r="83" spans="3:11" ht="18" customHeight="1">
      <c r="C83" s="331"/>
      <c r="D83" s="332"/>
      <c r="E83" s="333"/>
      <c r="F83" s="380" t="s">
        <v>38</v>
      </c>
      <c r="G83" s="381">
        <v>1</v>
      </c>
      <c r="H83" s="382" t="s">
        <v>16</v>
      </c>
      <c r="I83" s="331"/>
      <c r="J83" s="332"/>
      <c r="K83" s="333"/>
    </row>
    <row r="84" spans="3:11" ht="18" customHeight="1">
      <c r="C84" s="331"/>
      <c r="D84" s="332"/>
      <c r="E84" s="333"/>
      <c r="F84" s="331"/>
      <c r="G84" s="332"/>
      <c r="H84" s="333"/>
      <c r="I84" s="331"/>
      <c r="J84" s="332"/>
      <c r="K84" s="333"/>
    </row>
    <row r="85" spans="3:11" ht="18" customHeight="1">
      <c r="C85" s="324"/>
      <c r="D85" s="499">
        <f>SUM(D73:D84)</f>
        <v>14</v>
      </c>
      <c r="E85" s="500"/>
      <c r="F85" s="324"/>
      <c r="G85" s="499">
        <f>SUM(G73:G84)</f>
        <v>14</v>
      </c>
      <c r="H85" s="500"/>
      <c r="I85" s="324"/>
      <c r="J85" s="499">
        <f>SUM(J73:J84)</f>
        <v>14</v>
      </c>
      <c r="K85" s="500"/>
    </row>
  </sheetData>
  <mergeCells count="44">
    <mergeCell ref="C71:E71"/>
    <mergeCell ref="D85:E85"/>
    <mergeCell ref="F71:H71"/>
    <mergeCell ref="G85:H85"/>
    <mergeCell ref="I71:K71"/>
    <mergeCell ref="J85:K85"/>
    <mergeCell ref="C56:E56"/>
    <mergeCell ref="F56:H56"/>
    <mergeCell ref="I56:K56"/>
    <mergeCell ref="L56:N56"/>
    <mergeCell ref="O56:Q56"/>
    <mergeCell ref="D70:E70"/>
    <mergeCell ref="G70:H70"/>
    <mergeCell ref="J70:K70"/>
    <mergeCell ref="M70:N70"/>
    <mergeCell ref="P70:Q70"/>
    <mergeCell ref="C37:E37"/>
    <mergeCell ref="F37:H37"/>
    <mergeCell ref="I37:K37"/>
    <mergeCell ref="L37:N37"/>
    <mergeCell ref="O37:Q37"/>
    <mergeCell ref="D55:E55"/>
    <mergeCell ref="G55:H55"/>
    <mergeCell ref="J55:K55"/>
    <mergeCell ref="M55:N55"/>
    <mergeCell ref="P55:Q55"/>
    <mergeCell ref="C21:E21"/>
    <mergeCell ref="F21:H21"/>
    <mergeCell ref="I21:K21"/>
    <mergeCell ref="L21:N21"/>
    <mergeCell ref="O21:Q21"/>
    <mergeCell ref="D36:E36"/>
    <mergeCell ref="G36:H36"/>
    <mergeCell ref="J36:K36"/>
    <mergeCell ref="M36:N36"/>
    <mergeCell ref="P36:Q36"/>
    <mergeCell ref="F1:H1"/>
    <mergeCell ref="I1:K1"/>
    <mergeCell ref="L1:N1"/>
    <mergeCell ref="O1:Q1"/>
    <mergeCell ref="G20:H20"/>
    <mergeCell ref="J20:K20"/>
    <mergeCell ref="M20:N20"/>
    <mergeCell ref="P20:Q20"/>
  </mergeCells>
  <conditionalFormatting sqref="E25:E35 N41:N54 Q41:Q54 E46:E54 H58:H69">
    <cfRule type="cellIs" dxfId="173" priority="213" operator="equal">
      <formula>"Low"</formula>
    </cfRule>
    <cfRule type="cellIs" dxfId="172" priority="215" operator="equal">
      <formula>"High"</formula>
    </cfRule>
    <cfRule type="cellIs" dxfId="171" priority="214" operator="equal">
      <formula>"Medium"</formula>
    </cfRule>
  </conditionalFormatting>
  <conditionalFormatting sqref="E40:E44">
    <cfRule type="cellIs" dxfId="170" priority="89" operator="equal">
      <formula>"Medium"</formula>
    </cfRule>
    <cfRule type="cellIs" dxfId="169" priority="90" operator="equal">
      <formula>"High"</formula>
    </cfRule>
    <cfRule type="cellIs" dxfId="168" priority="88" operator="equal">
      <formula>"Low"</formula>
    </cfRule>
  </conditionalFormatting>
  <conditionalFormatting sqref="E58:E69">
    <cfRule type="cellIs" dxfId="167" priority="73" operator="equal">
      <formula>"Low"</formula>
    </cfRule>
    <cfRule type="cellIs" dxfId="166" priority="74" operator="equal">
      <formula>"Medium"</formula>
    </cfRule>
    <cfRule type="cellIs" dxfId="165" priority="75" operator="equal">
      <formula>"High"</formula>
    </cfRule>
  </conditionalFormatting>
  <conditionalFormatting sqref="E74:E84">
    <cfRule type="cellIs" dxfId="164" priority="242" operator="equal">
      <formula>"High"</formula>
    </cfRule>
    <cfRule type="cellIs" dxfId="163" priority="241" operator="equal">
      <formula>"Medium"</formula>
    </cfRule>
    <cfRule type="cellIs" dxfId="162" priority="240" operator="equal">
      <formula>"Low"</formula>
    </cfRule>
  </conditionalFormatting>
  <conditionalFormatting sqref="H5:H19">
    <cfRule type="cellIs" dxfId="161" priority="171" operator="equal">
      <formula>"Low"</formula>
    </cfRule>
    <cfRule type="cellIs" dxfId="160" priority="173" operator="equal">
      <formula>"High"</formula>
    </cfRule>
    <cfRule type="cellIs" dxfId="159" priority="172" operator="equal">
      <formula>"Medium"</formula>
    </cfRule>
  </conditionalFormatting>
  <conditionalFormatting sqref="H25:H35">
    <cfRule type="cellIs" dxfId="158" priority="116" operator="equal">
      <formula>"Medium"</formula>
    </cfRule>
    <cfRule type="cellIs" dxfId="157" priority="115" operator="equal">
      <formula>"Low"</formula>
    </cfRule>
    <cfRule type="cellIs" dxfId="156" priority="117" operator="equal">
      <formula>"High"</formula>
    </cfRule>
  </conditionalFormatting>
  <conditionalFormatting sqref="H39:H54">
    <cfRule type="cellIs" dxfId="155" priority="85" operator="equal">
      <formula>"Low"</formula>
    </cfRule>
    <cfRule type="cellIs" dxfId="154" priority="87" operator="equal">
      <formula>"High"</formula>
    </cfRule>
    <cfRule type="cellIs" dxfId="153" priority="86" operator="equal">
      <formula>"Medium"</formula>
    </cfRule>
  </conditionalFormatting>
  <conditionalFormatting sqref="H74:H84">
    <cfRule type="cellIs" dxfId="152" priority="6" operator="equal">
      <formula>"High"</formula>
    </cfRule>
    <cfRule type="cellIs" dxfId="151" priority="4" operator="equal">
      <formula>"Low"</formula>
    </cfRule>
    <cfRule type="cellIs" dxfId="150" priority="5" operator="equal">
      <formula>"Medium"</formula>
    </cfRule>
  </conditionalFormatting>
  <conditionalFormatting sqref="K5:K19">
    <cfRule type="cellIs" dxfId="149" priority="159" operator="equal">
      <formula>"Low"</formula>
    </cfRule>
    <cfRule type="cellIs" dxfId="148" priority="160" operator="equal">
      <formula>"Medium"</formula>
    </cfRule>
    <cfRule type="cellIs" dxfId="147" priority="161" operator="equal">
      <formula>"High"</formula>
    </cfRule>
  </conditionalFormatting>
  <conditionalFormatting sqref="K25:K35">
    <cfRule type="cellIs" dxfId="146" priority="110" operator="equal">
      <formula>"Medium"</formula>
    </cfRule>
    <cfRule type="cellIs" dxfId="145" priority="109" operator="equal">
      <formula>"Low"</formula>
    </cfRule>
    <cfRule type="cellIs" dxfId="144" priority="111" operator="equal">
      <formula>"High"</formula>
    </cfRule>
  </conditionalFormatting>
  <conditionalFormatting sqref="K41:K54">
    <cfRule type="cellIs" dxfId="143" priority="82" operator="equal">
      <formula>"Low"</formula>
    </cfRule>
    <cfRule type="cellIs" dxfId="142" priority="83" operator="equal">
      <formula>"Medium"</formula>
    </cfRule>
    <cfRule type="cellIs" dxfId="141" priority="84" operator="equal">
      <formula>"High"</formula>
    </cfRule>
  </conditionalFormatting>
  <conditionalFormatting sqref="K58:K62">
    <cfRule type="cellIs" dxfId="140" priority="63" operator="equal">
      <formula>"High"</formula>
    </cfRule>
    <cfRule type="cellIs" dxfId="139" priority="61" operator="equal">
      <formula>"Low"</formula>
    </cfRule>
    <cfRule type="cellIs" dxfId="138" priority="62" operator="equal">
      <formula>"Medium"</formula>
    </cfRule>
  </conditionalFormatting>
  <conditionalFormatting sqref="K64:K69">
    <cfRule type="cellIs" dxfId="137" priority="57" operator="equal">
      <formula>"High"</formula>
    </cfRule>
    <cfRule type="cellIs" dxfId="136" priority="56" operator="equal">
      <formula>"Medium"</formula>
    </cfRule>
    <cfRule type="cellIs" dxfId="135" priority="55" operator="equal">
      <formula>"Low"</formula>
    </cfRule>
  </conditionalFormatting>
  <conditionalFormatting sqref="K74:K84">
    <cfRule type="cellIs" dxfId="134" priority="2" operator="equal">
      <formula>"Medium"</formula>
    </cfRule>
    <cfRule type="cellIs" dxfId="133" priority="3" operator="equal">
      <formula>"High"</formula>
    </cfRule>
    <cfRule type="cellIs" dxfId="132" priority="1" operator="equal">
      <formula>"Low"</formula>
    </cfRule>
  </conditionalFormatting>
  <conditionalFormatting sqref="L41:M42">
    <cfRule type="cellIs" dxfId="131" priority="231" operator="equal">
      <formula>"Low"</formula>
    </cfRule>
    <cfRule type="cellIs" dxfId="130" priority="232" operator="equal">
      <formula>"Medium"</formula>
    </cfRule>
    <cfRule type="cellIs" dxfId="129" priority="233" operator="equal">
      <formula>"High"</formula>
    </cfRule>
  </conditionalFormatting>
  <conditionalFormatting sqref="N5:N19">
    <cfRule type="cellIs" dxfId="128" priority="156" operator="equal">
      <formula>"Low"</formula>
    </cfRule>
    <cfRule type="cellIs" dxfId="127" priority="157" operator="equal">
      <formula>"Medium"</formula>
    </cfRule>
    <cfRule type="cellIs" dxfId="126" priority="158" operator="equal">
      <formula>"High"</formula>
    </cfRule>
  </conditionalFormatting>
  <conditionalFormatting sqref="N23:N35">
    <cfRule type="cellIs" dxfId="125" priority="78" operator="equal">
      <formula>"High"</formula>
    </cfRule>
    <cfRule type="cellIs" dxfId="124" priority="77" operator="equal">
      <formula>"Medium"</formula>
    </cfRule>
    <cfRule type="cellIs" dxfId="123" priority="76" operator="equal">
      <formula>"Low"</formula>
    </cfRule>
  </conditionalFormatting>
  <conditionalFormatting sqref="N59:N69">
    <cfRule type="cellIs" dxfId="122" priority="17" operator="equal">
      <formula>"Medium"</formula>
    </cfRule>
    <cfRule type="cellIs" dxfId="121" priority="16" operator="equal">
      <formula>"Low"</formula>
    </cfRule>
    <cfRule type="cellIs" dxfId="120" priority="18" operator="equal">
      <formula>"High"</formula>
    </cfRule>
  </conditionalFormatting>
  <conditionalFormatting sqref="O41:P42">
    <cfRule type="cellIs" dxfId="119" priority="228" operator="equal">
      <formula>"Low"</formula>
    </cfRule>
    <cfRule type="cellIs" dxfId="118" priority="229" operator="equal">
      <formula>"Medium"</formula>
    </cfRule>
    <cfRule type="cellIs" dxfId="117" priority="230" operator="equal">
      <formula>"High"</formula>
    </cfRule>
  </conditionalFormatting>
  <conditionalFormatting sqref="Q6:Q19">
    <cfRule type="cellIs" dxfId="116" priority="147" operator="equal">
      <formula>"Low"</formula>
    </cfRule>
    <cfRule type="cellIs" dxfId="115" priority="148" operator="equal">
      <formula>"Medium"</formula>
    </cfRule>
    <cfRule type="cellIs" dxfId="114" priority="149" operator="equal">
      <formula>"High"</formula>
    </cfRule>
  </conditionalFormatting>
  <conditionalFormatting sqref="Q23:Q35">
    <cfRule type="cellIs" dxfId="113" priority="80" operator="equal">
      <formula>"Medium"</formula>
    </cfRule>
    <cfRule type="cellIs" dxfId="112" priority="79" operator="equal">
      <formula>"Low"</formula>
    </cfRule>
    <cfRule type="cellIs" dxfId="111" priority="81" operator="equal">
      <formula>"High"</formula>
    </cfRule>
  </conditionalFormatting>
  <conditionalFormatting sqref="Q58:Q63">
    <cfRule type="cellIs" dxfId="110" priority="23" operator="equal">
      <formula>"Medium"</formula>
    </cfRule>
    <cfRule type="cellIs" dxfId="109" priority="22" operator="equal">
      <formula>"Low"</formula>
    </cfRule>
    <cfRule type="cellIs" dxfId="108" priority="24" operator="equal">
      <formula>"High"</formula>
    </cfRule>
  </conditionalFormatting>
  <conditionalFormatting sqref="Q65:Q69">
    <cfRule type="cellIs" dxfId="107" priority="243" operator="equal">
      <formula>"Low"</formula>
    </cfRule>
    <cfRule type="cellIs" dxfId="106" priority="244" operator="equal">
      <formula>"Medium"</formula>
    </cfRule>
    <cfRule type="cellIs" dxfId="105" priority="245" operator="equal">
      <formula>"High"</formula>
    </cfRule>
  </conditionalFormatting>
  <dataValidations count="1">
    <dataValidation allowBlank="1" showInputMessage="1" showErrorMessage="1" sqref="A28:A29" xr:uid="{783384BF-7DA5-4454-A770-DFAB1EC64C3E}"/>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9C3CB9CE-F1BB-44BF-A36F-57C1692805D0}">
          <x14:formula1>
            <xm:f>Lists!$C$2:$C$8</xm:f>
          </x14:formula1>
          <xm:sqref>K23:K35 H73:H84 Q3:Q19 E73:E84 N58:N69 E58:E69 Q58:Q69 K3:K19 H3:H19 N3:N19 H67:H69 H23:H35 E23:E35 Q35 Q23:Q32 E39:E46 H39:H45 K58:K69 K39:K54 H58:H65 N23:N35 H47:H54 E49:E54 N39:N54 Q39:Q54 K73:K84</xm:sqref>
        </x14:dataValidation>
        <x14:dataValidation type="list" allowBlank="1" showInputMessage="1" showErrorMessage="1" xr:uid="{72879307-16E6-4014-8C1E-E4275CBDB613}">
          <x14:formula1>
            <xm:f>Lists!$A:$A</xm:f>
          </x14:formula1>
          <xm:sqref>F73:F84 O23:O32 I23:I35 C23:C35 F23:F35 F67:F69 F3:F19 L3:L19 I3:I19 O3:O19 L58:L69 O35 I73:I84 C58:C69 F58:F59 O58:O69 I58:I69 L39:L55 F61:F65 L23:L35 F39:F54 C39:C54 I39:I54 O39:O55 C73:C84</xm:sqref>
        </x14:dataValidation>
      </x14:dataValidations>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CD231-BA62-4FED-8BC1-9992C5DD3647}">
  <dimension ref="A1:U80"/>
  <sheetViews>
    <sheetView topLeftCell="A29" zoomScale="85" zoomScaleNormal="85" workbookViewId="0">
      <pane xSplit="2" topLeftCell="C1" activePane="topRight" state="frozen"/>
      <selection activeCell="D19" sqref="D19:E19"/>
      <selection pane="topRight" activeCell="D19" sqref="D19:E19"/>
    </sheetView>
  </sheetViews>
  <sheetFormatPr defaultColWidth="17.453125" defaultRowHeight="18" customHeight="1"/>
  <cols>
    <col min="1" max="1" width="26.26953125" style="2" bestFit="1" customWidth="1"/>
    <col min="2" max="2" width="3.26953125" style="2" customWidth="1"/>
    <col min="3" max="3" width="31.26953125" style="2" bestFit="1" customWidth="1"/>
    <col min="4" max="4" width="10.7265625" style="2" bestFit="1" customWidth="1"/>
    <col min="5" max="5" width="13.7265625" style="2" customWidth="1"/>
    <col min="6" max="6" width="29.453125" style="2" bestFit="1" customWidth="1"/>
    <col min="7" max="7" width="10.7265625" style="2" bestFit="1" customWidth="1"/>
    <col min="8" max="8" width="13.7265625" style="2" customWidth="1"/>
    <col min="9" max="9" width="31.26953125" style="2" bestFit="1" customWidth="1"/>
    <col min="10" max="11" width="13.7265625" style="2" customWidth="1"/>
    <col min="12" max="12" width="28" style="2" bestFit="1" customWidth="1"/>
    <col min="13" max="14" width="13.7265625" style="2" customWidth="1"/>
    <col min="15" max="15" width="31.26953125" style="2" bestFit="1" customWidth="1"/>
    <col min="16" max="17" width="13.7265625" style="2" customWidth="1"/>
    <col min="18" max="18" width="9.1796875" style="2"/>
    <col min="19" max="19" width="22.26953125" style="2" bestFit="1" customWidth="1"/>
    <col min="20" max="16384" width="17.453125" style="2"/>
  </cols>
  <sheetData>
    <row r="1" spans="3:21" ht="18" customHeight="1">
      <c r="C1" s="496">
        <v>45719</v>
      </c>
      <c r="D1" s="497"/>
      <c r="E1" s="498"/>
      <c r="F1" s="496">
        <v>45720</v>
      </c>
      <c r="G1" s="497"/>
      <c r="H1" s="498"/>
      <c r="I1" s="496">
        <v>45721</v>
      </c>
      <c r="J1" s="497"/>
      <c r="K1" s="498"/>
      <c r="L1" s="496">
        <v>45722</v>
      </c>
      <c r="M1" s="497"/>
      <c r="N1" s="498"/>
      <c r="O1" s="496">
        <v>45723</v>
      </c>
      <c r="P1" s="497"/>
      <c r="Q1" s="498"/>
    </row>
    <row r="2" spans="3:21" ht="18" customHeight="1">
      <c r="C2" s="325" t="s">
        <v>1</v>
      </c>
      <c r="D2" s="326" t="s">
        <v>3</v>
      </c>
      <c r="E2" s="327" t="s">
        <v>4</v>
      </c>
      <c r="F2" s="325" t="s">
        <v>1</v>
      </c>
      <c r="G2" s="326" t="s">
        <v>3</v>
      </c>
      <c r="H2" s="327" t="s">
        <v>4</v>
      </c>
      <c r="I2" s="325" t="s">
        <v>1</v>
      </c>
      <c r="J2" s="326" t="s">
        <v>3</v>
      </c>
      <c r="K2" s="327" t="s">
        <v>4</v>
      </c>
      <c r="L2" s="325" t="s">
        <v>1</v>
      </c>
      <c r="M2" s="326" t="s">
        <v>3</v>
      </c>
      <c r="N2" s="327" t="s">
        <v>4</v>
      </c>
      <c r="O2" s="325" t="s">
        <v>1</v>
      </c>
      <c r="P2" s="326" t="s">
        <v>3</v>
      </c>
      <c r="Q2" s="327" t="s">
        <v>4</v>
      </c>
    </row>
    <row r="3" spans="3:21" ht="18" customHeight="1">
      <c r="C3" s="328" t="s">
        <v>10</v>
      </c>
      <c r="D3" s="329">
        <v>1</v>
      </c>
      <c r="E3" s="330" t="s">
        <v>11</v>
      </c>
      <c r="F3" s="328" t="s">
        <v>10</v>
      </c>
      <c r="G3" s="329">
        <v>1</v>
      </c>
      <c r="H3" s="330" t="s">
        <v>11</v>
      </c>
      <c r="I3" s="328" t="s">
        <v>10</v>
      </c>
      <c r="J3" s="329">
        <v>1</v>
      </c>
      <c r="K3" s="330" t="s">
        <v>11</v>
      </c>
      <c r="L3" s="328" t="s">
        <v>324</v>
      </c>
      <c r="M3" s="329">
        <v>2</v>
      </c>
      <c r="N3" s="330" t="s">
        <v>8</v>
      </c>
      <c r="O3" s="328" t="s">
        <v>10</v>
      </c>
      <c r="P3" s="329">
        <v>1</v>
      </c>
      <c r="Q3" s="330" t="s">
        <v>11</v>
      </c>
    </row>
    <row r="4" spans="3:21" ht="18" customHeight="1">
      <c r="C4" s="331" t="s">
        <v>13</v>
      </c>
      <c r="D4" s="332"/>
      <c r="E4" s="333"/>
      <c r="F4" s="331" t="s">
        <v>13</v>
      </c>
      <c r="G4" s="332"/>
      <c r="H4" s="333"/>
      <c r="I4" s="331" t="s">
        <v>13</v>
      </c>
      <c r="J4" s="332"/>
      <c r="K4" s="333"/>
      <c r="L4" s="331" t="s">
        <v>10</v>
      </c>
      <c r="M4" s="332">
        <v>1</v>
      </c>
      <c r="N4" s="333" t="s">
        <v>11</v>
      </c>
      <c r="O4" s="331" t="s">
        <v>13</v>
      </c>
      <c r="P4" s="332"/>
      <c r="Q4" s="333"/>
    </row>
    <row r="5" spans="3:21" ht="18" customHeight="1">
      <c r="C5" s="331" t="s">
        <v>412</v>
      </c>
      <c r="D5" s="332">
        <v>8</v>
      </c>
      <c r="E5" s="333" t="s">
        <v>18</v>
      </c>
      <c r="F5" s="380" t="s">
        <v>329</v>
      </c>
      <c r="G5" s="381">
        <v>1</v>
      </c>
      <c r="H5" s="382" t="s">
        <v>16</v>
      </c>
      <c r="I5" s="331" t="s">
        <v>429</v>
      </c>
      <c r="J5" s="332">
        <v>1</v>
      </c>
      <c r="K5" s="333" t="s">
        <v>8</v>
      </c>
      <c r="L5" s="331" t="s">
        <v>13</v>
      </c>
      <c r="M5" s="332"/>
      <c r="N5" s="333"/>
      <c r="O5" s="339" t="s">
        <v>444</v>
      </c>
      <c r="P5" s="340">
        <v>10</v>
      </c>
      <c r="Q5" s="341" t="s">
        <v>18</v>
      </c>
    </row>
    <row r="6" spans="3:21" ht="18" customHeight="1">
      <c r="C6" s="331" t="s">
        <v>445</v>
      </c>
      <c r="D6" s="332">
        <v>3</v>
      </c>
      <c r="E6" s="333" t="s">
        <v>18</v>
      </c>
      <c r="F6" s="383" t="s">
        <v>108</v>
      </c>
      <c r="G6" s="384">
        <v>1</v>
      </c>
      <c r="H6" s="385" t="s">
        <v>16</v>
      </c>
      <c r="I6" s="331" t="s">
        <v>412</v>
      </c>
      <c r="J6" s="332">
        <v>7</v>
      </c>
      <c r="K6" s="333" t="s">
        <v>18</v>
      </c>
      <c r="L6" s="380" t="s">
        <v>38</v>
      </c>
      <c r="M6" s="381">
        <v>1</v>
      </c>
      <c r="N6" s="382" t="s">
        <v>16</v>
      </c>
      <c r="O6" s="331" t="s">
        <v>15</v>
      </c>
      <c r="P6" s="332">
        <v>4</v>
      </c>
      <c r="Q6" s="333" t="s">
        <v>16</v>
      </c>
      <c r="U6"/>
    </row>
    <row r="7" spans="3:21" ht="18" customHeight="1">
      <c r="C7" s="339" t="s">
        <v>444</v>
      </c>
      <c r="D7" s="340">
        <v>8</v>
      </c>
      <c r="E7" s="341" t="s">
        <v>18</v>
      </c>
      <c r="F7" s="383" t="s">
        <v>110</v>
      </c>
      <c r="G7" s="384">
        <v>1</v>
      </c>
      <c r="H7" s="385" t="s">
        <v>16</v>
      </c>
      <c r="I7" s="331" t="s">
        <v>445</v>
      </c>
      <c r="J7" s="332">
        <v>4</v>
      </c>
      <c r="K7" s="333" t="s">
        <v>18</v>
      </c>
      <c r="L7" s="380" t="s">
        <v>113</v>
      </c>
      <c r="M7" s="381">
        <v>1</v>
      </c>
      <c r="N7" s="382" t="s">
        <v>16</v>
      </c>
      <c r="O7" s="354" t="s">
        <v>19</v>
      </c>
      <c r="P7" s="379">
        <v>1</v>
      </c>
      <c r="Q7" s="355" t="s">
        <v>16</v>
      </c>
      <c r="U7"/>
    </row>
    <row r="8" spans="3:21" ht="18" customHeight="1">
      <c r="C8" s="339" t="s">
        <v>446</v>
      </c>
      <c r="D8" s="340">
        <v>1</v>
      </c>
      <c r="E8" s="341" t="s">
        <v>18</v>
      </c>
      <c r="F8" s="383" t="s">
        <v>111</v>
      </c>
      <c r="G8" s="384">
        <v>1</v>
      </c>
      <c r="H8" s="385" t="s">
        <v>16</v>
      </c>
      <c r="I8" s="339" t="s">
        <v>444</v>
      </c>
      <c r="J8" s="340">
        <v>8</v>
      </c>
      <c r="K8" s="341" t="s">
        <v>18</v>
      </c>
      <c r="L8" s="380" t="s">
        <v>40</v>
      </c>
      <c r="M8" s="381">
        <v>1</v>
      </c>
      <c r="N8" s="382" t="s">
        <v>16</v>
      </c>
      <c r="O8" s="354" t="s">
        <v>116</v>
      </c>
      <c r="P8" s="379">
        <v>1</v>
      </c>
      <c r="Q8" s="355" t="s">
        <v>16</v>
      </c>
    </row>
    <row r="9" spans="3:21" ht="18" customHeight="1">
      <c r="C9" s="331"/>
      <c r="D9" s="332"/>
      <c r="E9" s="333"/>
      <c r="F9" s="331" t="s">
        <v>15</v>
      </c>
      <c r="G9" s="332">
        <v>2</v>
      </c>
      <c r="H9" s="333" t="s">
        <v>16</v>
      </c>
      <c r="I9" s="331"/>
      <c r="J9" s="332"/>
      <c r="K9" s="333"/>
      <c r="L9" s="383" t="s">
        <v>149</v>
      </c>
      <c r="M9" s="384">
        <v>1</v>
      </c>
      <c r="N9" s="385" t="s">
        <v>16</v>
      </c>
      <c r="O9" s="354" t="s">
        <v>92</v>
      </c>
      <c r="P9" s="379">
        <v>1</v>
      </c>
      <c r="Q9" s="355" t="s">
        <v>16</v>
      </c>
    </row>
    <row r="10" spans="3:21" ht="18" customHeight="1">
      <c r="C10" s="331"/>
      <c r="D10" s="332"/>
      <c r="E10" s="333"/>
      <c r="F10" s="354" t="s">
        <v>127</v>
      </c>
      <c r="G10" s="379">
        <v>4</v>
      </c>
      <c r="H10" s="355" t="s">
        <v>16</v>
      </c>
      <c r="I10" s="331"/>
      <c r="J10" s="332"/>
      <c r="K10" s="333"/>
      <c r="L10" s="383" t="s">
        <v>44</v>
      </c>
      <c r="M10" s="384">
        <v>2</v>
      </c>
      <c r="N10" s="385" t="s">
        <v>16</v>
      </c>
      <c r="O10" s="354" t="s">
        <v>115</v>
      </c>
      <c r="P10" s="379">
        <v>1</v>
      </c>
      <c r="Q10" s="355" t="s">
        <v>16</v>
      </c>
    </row>
    <row r="11" spans="3:21" ht="18" customHeight="1">
      <c r="C11" s="331"/>
      <c r="D11" s="332"/>
      <c r="E11" s="333"/>
      <c r="F11" s="354" t="s">
        <v>60</v>
      </c>
      <c r="G11" s="379">
        <v>3</v>
      </c>
      <c r="H11" s="355" t="s">
        <v>16</v>
      </c>
      <c r="I11" s="331"/>
      <c r="J11" s="332"/>
      <c r="K11" s="333"/>
      <c r="L11" s="383" t="s">
        <v>20</v>
      </c>
      <c r="M11" s="384">
        <v>2</v>
      </c>
      <c r="N11" s="385" t="s">
        <v>16</v>
      </c>
      <c r="O11" s="331" t="s">
        <v>352</v>
      </c>
      <c r="P11" s="332">
        <v>2</v>
      </c>
      <c r="Q11" s="333" t="s">
        <v>16</v>
      </c>
    </row>
    <row r="12" spans="3:21" ht="18" customHeight="1">
      <c r="C12" s="331"/>
      <c r="D12" s="332"/>
      <c r="E12" s="333"/>
      <c r="F12" s="354" t="s">
        <v>157</v>
      </c>
      <c r="G12" s="379">
        <v>1</v>
      </c>
      <c r="H12" s="355" t="s">
        <v>16</v>
      </c>
      <c r="I12" s="331"/>
      <c r="J12" s="332"/>
      <c r="K12" s="333"/>
      <c r="L12" s="354" t="s">
        <v>66</v>
      </c>
      <c r="M12" s="379">
        <v>2</v>
      </c>
      <c r="N12" s="355" t="s">
        <v>16</v>
      </c>
      <c r="O12" s="331"/>
      <c r="P12" s="332"/>
      <c r="Q12" s="333"/>
    </row>
    <row r="13" spans="3:21" ht="18" customHeight="1">
      <c r="C13" s="331"/>
      <c r="D13" s="332"/>
      <c r="E13" s="333"/>
      <c r="F13" s="354" t="s">
        <v>63</v>
      </c>
      <c r="G13" s="379">
        <v>2</v>
      </c>
      <c r="H13" s="355" t="s">
        <v>16</v>
      </c>
      <c r="I13" s="331"/>
      <c r="J13" s="332"/>
      <c r="K13" s="333"/>
      <c r="L13" s="354" t="s">
        <v>48</v>
      </c>
      <c r="M13" s="379">
        <v>3</v>
      </c>
      <c r="N13" s="355" t="s">
        <v>16</v>
      </c>
      <c r="O13" s="331"/>
      <c r="P13" s="332"/>
      <c r="Q13" s="333"/>
    </row>
    <row r="14" spans="3:21" ht="18" customHeight="1">
      <c r="C14" s="331"/>
      <c r="D14" s="332"/>
      <c r="E14" s="333"/>
      <c r="F14" s="354" t="s">
        <v>205</v>
      </c>
      <c r="G14" s="379">
        <v>1</v>
      </c>
      <c r="H14" s="355" t="s">
        <v>16</v>
      </c>
      <c r="I14" s="331"/>
      <c r="J14" s="332"/>
      <c r="K14" s="333"/>
      <c r="L14" s="331" t="s">
        <v>35</v>
      </c>
      <c r="M14" s="332">
        <v>1</v>
      </c>
      <c r="N14" s="333" t="s">
        <v>16</v>
      </c>
      <c r="O14" s="331"/>
      <c r="P14" s="332"/>
      <c r="Q14" s="333"/>
    </row>
    <row r="15" spans="3:21" ht="18" customHeight="1">
      <c r="C15" s="331"/>
      <c r="D15" s="332"/>
      <c r="E15" s="333"/>
      <c r="F15" s="354" t="s">
        <v>155</v>
      </c>
      <c r="G15" s="379">
        <v>1</v>
      </c>
      <c r="H15" s="355" t="s">
        <v>16</v>
      </c>
      <c r="I15" s="331"/>
      <c r="J15" s="332"/>
      <c r="K15" s="333"/>
      <c r="L15" s="331" t="s">
        <v>336</v>
      </c>
      <c r="M15" s="332">
        <v>1</v>
      </c>
      <c r="N15" s="333" t="s">
        <v>16</v>
      </c>
      <c r="O15" s="331"/>
      <c r="P15" s="332"/>
      <c r="Q15" s="333"/>
    </row>
    <row r="16" spans="3:21" ht="18" customHeight="1">
      <c r="C16" s="331"/>
      <c r="D16" s="332"/>
      <c r="E16" s="333"/>
      <c r="F16" s="354" t="s">
        <v>246</v>
      </c>
      <c r="G16" s="379">
        <v>1</v>
      </c>
      <c r="H16" s="355" t="s">
        <v>16</v>
      </c>
      <c r="I16" s="331"/>
      <c r="J16" s="332"/>
      <c r="K16" s="333"/>
      <c r="L16" s="331" t="s">
        <v>84</v>
      </c>
      <c r="M16" s="332">
        <v>1</v>
      </c>
      <c r="N16" s="333" t="s">
        <v>16</v>
      </c>
      <c r="O16" s="331"/>
      <c r="P16" s="332"/>
      <c r="Q16" s="333"/>
    </row>
    <row r="17" spans="1:17" ht="18" customHeight="1">
      <c r="C17" s="331"/>
      <c r="D17" s="332"/>
      <c r="E17" s="333"/>
      <c r="F17" s="331" t="s">
        <v>223</v>
      </c>
      <c r="G17" s="332">
        <v>1</v>
      </c>
      <c r="H17" s="333" t="s">
        <v>16</v>
      </c>
      <c r="I17" s="331"/>
      <c r="J17" s="332"/>
      <c r="K17" s="333"/>
      <c r="L17" s="331" t="s">
        <v>330</v>
      </c>
      <c r="M17" s="332">
        <v>1</v>
      </c>
      <c r="N17" s="333" t="s">
        <v>16</v>
      </c>
      <c r="O17" s="331"/>
      <c r="P17" s="332"/>
      <c r="Q17" s="333"/>
    </row>
    <row r="18" spans="1:17" ht="18" customHeight="1">
      <c r="C18" s="331"/>
      <c r="D18" s="332"/>
      <c r="E18" s="333"/>
      <c r="F18" s="331"/>
      <c r="G18" s="332"/>
      <c r="H18" s="333"/>
      <c r="I18" s="331"/>
      <c r="J18" s="332"/>
      <c r="K18" s="333"/>
      <c r="L18" s="331" t="s">
        <v>167</v>
      </c>
      <c r="M18" s="332">
        <v>1</v>
      </c>
      <c r="N18" s="333" t="s">
        <v>16</v>
      </c>
      <c r="O18" s="331"/>
      <c r="P18" s="332"/>
      <c r="Q18" s="333"/>
    </row>
    <row r="19" spans="1:17" ht="18" customHeight="1">
      <c r="C19" s="331"/>
      <c r="D19" s="332"/>
      <c r="E19" s="333"/>
      <c r="F19" s="331"/>
      <c r="G19" s="332"/>
      <c r="H19" s="333"/>
      <c r="I19" s="331"/>
      <c r="J19" s="332"/>
      <c r="K19" s="333"/>
      <c r="L19" s="331"/>
      <c r="M19" s="332"/>
      <c r="N19" s="333"/>
      <c r="O19" s="331"/>
      <c r="P19" s="332"/>
      <c r="Q19" s="333"/>
    </row>
    <row r="20" spans="1:17" ht="18" customHeight="1">
      <c r="C20" s="324"/>
      <c r="D20" s="499">
        <f>SUM(D3:D19)</f>
        <v>21</v>
      </c>
      <c r="E20" s="500"/>
      <c r="F20" s="324"/>
      <c r="G20" s="499">
        <f>SUM(G3:G19)</f>
        <v>21</v>
      </c>
      <c r="H20" s="500"/>
      <c r="I20" s="324"/>
      <c r="J20" s="499">
        <f>SUM(J3:J19)</f>
        <v>21</v>
      </c>
      <c r="K20" s="500"/>
      <c r="L20" s="324"/>
      <c r="M20" s="499">
        <f>SUM(M3:M19)</f>
        <v>21</v>
      </c>
      <c r="N20" s="500"/>
      <c r="O20" s="324"/>
      <c r="P20" s="499">
        <f>SUM(P3:P19)</f>
        <v>21</v>
      </c>
      <c r="Q20" s="500"/>
    </row>
    <row r="21" spans="1:17" ht="18" customHeight="1">
      <c r="C21" s="496">
        <v>45726</v>
      </c>
      <c r="D21" s="497"/>
      <c r="E21" s="498"/>
      <c r="F21" s="496">
        <v>45727</v>
      </c>
      <c r="G21" s="497"/>
      <c r="H21" s="498"/>
      <c r="I21" s="496">
        <v>45728</v>
      </c>
      <c r="J21" s="497"/>
      <c r="K21" s="498"/>
      <c r="L21" s="496">
        <v>45729</v>
      </c>
      <c r="M21" s="497"/>
      <c r="N21" s="498"/>
      <c r="O21" s="496">
        <v>45730</v>
      </c>
      <c r="P21" s="497"/>
      <c r="Q21" s="498"/>
    </row>
    <row r="22" spans="1:17" ht="18" customHeight="1">
      <c r="C22" s="325" t="s">
        <v>1</v>
      </c>
      <c r="D22" s="326" t="s">
        <v>3</v>
      </c>
      <c r="E22" s="327" t="s">
        <v>4</v>
      </c>
      <c r="F22" s="325" t="s">
        <v>1</v>
      </c>
      <c r="G22" s="326" t="s">
        <v>3</v>
      </c>
      <c r="H22" s="327" t="s">
        <v>4</v>
      </c>
      <c r="I22" s="325" t="s">
        <v>1</v>
      </c>
      <c r="J22" s="326" t="s">
        <v>3</v>
      </c>
      <c r="K22" s="327" t="s">
        <v>4</v>
      </c>
      <c r="L22" s="325" t="s">
        <v>1</v>
      </c>
      <c r="M22" s="326" t="s">
        <v>3</v>
      </c>
      <c r="N22" s="327" t="s">
        <v>4</v>
      </c>
      <c r="O22" s="325" t="s">
        <v>1</v>
      </c>
      <c r="P22" s="326" t="s">
        <v>3</v>
      </c>
      <c r="Q22" s="327" t="s">
        <v>4</v>
      </c>
    </row>
    <row r="23" spans="1:17" ht="18" customHeight="1">
      <c r="A23" s="342" t="s">
        <v>325</v>
      </c>
      <c r="C23" s="328" t="s">
        <v>10</v>
      </c>
      <c r="D23" s="329">
        <v>1</v>
      </c>
      <c r="E23" s="330" t="s">
        <v>11</v>
      </c>
      <c r="F23" s="328" t="s">
        <v>10</v>
      </c>
      <c r="G23" s="329">
        <v>1</v>
      </c>
      <c r="H23" s="330" t="s">
        <v>11</v>
      </c>
      <c r="I23" s="328" t="s">
        <v>10</v>
      </c>
      <c r="J23" s="329">
        <v>1</v>
      </c>
      <c r="K23" s="330" t="s">
        <v>11</v>
      </c>
      <c r="L23" s="328"/>
      <c r="M23" s="329"/>
      <c r="N23" s="330"/>
      <c r="O23" s="331" t="s">
        <v>447</v>
      </c>
      <c r="P23" s="332">
        <v>4</v>
      </c>
      <c r="Q23" s="333" t="s">
        <v>18</v>
      </c>
    </row>
    <row r="24" spans="1:17" ht="18" customHeight="1">
      <c r="A24" s="343" t="s">
        <v>69</v>
      </c>
      <c r="C24" s="331" t="s">
        <v>13</v>
      </c>
      <c r="D24" s="332">
        <v>1</v>
      </c>
      <c r="E24" s="333"/>
      <c r="F24" s="331" t="s">
        <v>13</v>
      </c>
      <c r="G24" s="332">
        <v>1</v>
      </c>
      <c r="H24" s="333"/>
      <c r="I24" s="331" t="s">
        <v>13</v>
      </c>
      <c r="J24" s="332"/>
      <c r="K24" s="333"/>
      <c r="L24" s="331" t="s">
        <v>10</v>
      </c>
      <c r="M24" s="332">
        <v>1</v>
      </c>
      <c r="N24" s="333" t="s">
        <v>11</v>
      </c>
      <c r="O24" s="331" t="s">
        <v>448</v>
      </c>
      <c r="P24" s="332">
        <v>8</v>
      </c>
      <c r="Q24" s="333" t="s">
        <v>18</v>
      </c>
    </row>
    <row r="25" spans="1:17" ht="18" customHeight="1">
      <c r="A25" s="344" t="s">
        <v>70</v>
      </c>
      <c r="C25" s="331" t="s">
        <v>412</v>
      </c>
      <c r="D25" s="332">
        <v>6</v>
      </c>
      <c r="E25" s="333" t="s">
        <v>18</v>
      </c>
      <c r="F25" s="380" t="s">
        <v>38</v>
      </c>
      <c r="G25" s="381">
        <v>2</v>
      </c>
      <c r="H25" s="382" t="s">
        <v>16</v>
      </c>
      <c r="I25" s="331" t="s">
        <v>429</v>
      </c>
      <c r="J25" s="332">
        <v>1</v>
      </c>
      <c r="K25" s="333" t="s">
        <v>8</v>
      </c>
      <c r="L25" s="331" t="s">
        <v>13</v>
      </c>
      <c r="M25" s="332"/>
      <c r="N25" s="333"/>
      <c r="O25" s="331" t="s">
        <v>445</v>
      </c>
      <c r="P25" s="332">
        <v>1</v>
      </c>
      <c r="Q25" s="333" t="s">
        <v>18</v>
      </c>
    </row>
    <row r="26" spans="1:17" ht="18" customHeight="1">
      <c r="A26" s="345" t="s">
        <v>72</v>
      </c>
      <c r="C26" s="331" t="s">
        <v>447</v>
      </c>
      <c r="D26" s="332">
        <v>6</v>
      </c>
      <c r="E26" s="333" t="s">
        <v>18</v>
      </c>
      <c r="F26" s="380" t="s">
        <v>40</v>
      </c>
      <c r="G26" s="381">
        <v>2</v>
      </c>
      <c r="H26" s="382" t="s">
        <v>16</v>
      </c>
      <c r="I26" s="331" t="s">
        <v>412</v>
      </c>
      <c r="J26" s="332">
        <v>3</v>
      </c>
      <c r="K26" s="333" t="s">
        <v>18</v>
      </c>
      <c r="L26" s="354" t="s">
        <v>60</v>
      </c>
      <c r="M26" s="379">
        <v>2</v>
      </c>
      <c r="N26" s="355" t="s">
        <v>16</v>
      </c>
      <c r="O26" s="331" t="s">
        <v>412</v>
      </c>
      <c r="P26" s="332">
        <v>1</v>
      </c>
      <c r="Q26" s="333" t="s">
        <v>18</v>
      </c>
    </row>
    <row r="27" spans="1:17" ht="18" customHeight="1">
      <c r="A27" s="346" t="s">
        <v>67</v>
      </c>
      <c r="C27" s="331"/>
      <c r="D27" s="332"/>
      <c r="E27" s="333"/>
      <c r="F27" s="380" t="s">
        <v>15</v>
      </c>
      <c r="G27" s="381">
        <v>2</v>
      </c>
      <c r="H27" s="382" t="s">
        <v>16</v>
      </c>
      <c r="I27" s="331" t="s">
        <v>447</v>
      </c>
      <c r="J27" s="332">
        <v>7</v>
      </c>
      <c r="K27" s="333" t="s">
        <v>18</v>
      </c>
      <c r="L27" s="354" t="s">
        <v>63</v>
      </c>
      <c r="M27" s="379">
        <v>2</v>
      </c>
      <c r="N27" s="355" t="s">
        <v>16</v>
      </c>
      <c r="O27" s="331"/>
      <c r="P27" s="332"/>
      <c r="Q27" s="333"/>
    </row>
    <row r="28" spans="1:17" ht="18" customHeight="1">
      <c r="A28" s="338" t="s">
        <v>65</v>
      </c>
      <c r="C28" s="331"/>
      <c r="D28" s="332"/>
      <c r="E28" s="333"/>
      <c r="F28" s="351" t="s">
        <v>15</v>
      </c>
      <c r="G28" s="375">
        <v>2</v>
      </c>
      <c r="H28" s="353" t="s">
        <v>16</v>
      </c>
      <c r="I28" s="354" t="s">
        <v>205</v>
      </c>
      <c r="J28" s="379">
        <v>1</v>
      </c>
      <c r="K28" s="355" t="s">
        <v>16</v>
      </c>
      <c r="L28" s="331" t="s">
        <v>223</v>
      </c>
      <c r="M28" s="332">
        <v>1</v>
      </c>
      <c r="N28" s="333" t="s">
        <v>16</v>
      </c>
      <c r="O28" s="331"/>
      <c r="P28" s="332"/>
      <c r="Q28" s="333"/>
    </row>
    <row r="29" spans="1:17" ht="18" customHeight="1">
      <c r="C29" s="331"/>
      <c r="D29" s="332"/>
      <c r="E29" s="333"/>
      <c r="F29" s="351" t="s">
        <v>15</v>
      </c>
      <c r="G29" s="375">
        <v>2</v>
      </c>
      <c r="H29" s="353" t="s">
        <v>16</v>
      </c>
      <c r="I29" s="380" t="s">
        <v>113</v>
      </c>
      <c r="J29" s="381">
        <v>1</v>
      </c>
      <c r="K29" s="382" t="s">
        <v>16</v>
      </c>
      <c r="L29" s="354" t="s">
        <v>157</v>
      </c>
      <c r="M29" s="379">
        <v>1</v>
      </c>
      <c r="N29" s="355" t="s">
        <v>16</v>
      </c>
      <c r="O29" s="331"/>
      <c r="P29" s="332"/>
      <c r="Q29" s="333"/>
    </row>
    <row r="30" spans="1:17" ht="18" customHeight="1">
      <c r="C30" s="331"/>
      <c r="D30" s="332"/>
      <c r="E30" s="333"/>
      <c r="F30" s="354" t="s">
        <v>127</v>
      </c>
      <c r="G30" s="379">
        <v>1</v>
      </c>
      <c r="H30" s="355" t="s">
        <v>16</v>
      </c>
      <c r="I30" s="331"/>
      <c r="J30" s="332"/>
      <c r="K30" s="333"/>
      <c r="L30" s="331" t="s">
        <v>100</v>
      </c>
      <c r="M30" s="332">
        <v>1</v>
      </c>
      <c r="N30" s="333" t="s">
        <v>16</v>
      </c>
      <c r="O30" s="331"/>
      <c r="P30" s="332"/>
      <c r="Q30" s="333"/>
    </row>
    <row r="31" spans="1:17" ht="18" customHeight="1">
      <c r="C31" s="331"/>
      <c r="D31" s="332"/>
      <c r="E31" s="333"/>
      <c r="F31" s="331" t="s">
        <v>251</v>
      </c>
      <c r="G31" s="332">
        <v>1</v>
      </c>
      <c r="H31" s="333" t="s">
        <v>16</v>
      </c>
      <c r="I31" s="331"/>
      <c r="J31" s="332"/>
      <c r="K31" s="333"/>
      <c r="L31" s="331" t="s">
        <v>15</v>
      </c>
      <c r="M31" s="332">
        <v>4</v>
      </c>
      <c r="N31" s="333" t="s">
        <v>16</v>
      </c>
      <c r="O31" s="331"/>
      <c r="P31" s="332"/>
      <c r="Q31" s="333"/>
    </row>
    <row r="32" spans="1:17" ht="18" customHeight="1">
      <c r="C32" s="331"/>
      <c r="D32" s="332"/>
      <c r="E32" s="333"/>
      <c r="F32" s="331"/>
      <c r="G32" s="332"/>
      <c r="H32" s="333"/>
      <c r="I32" s="331"/>
      <c r="J32" s="332"/>
      <c r="K32" s="333"/>
      <c r="L32" s="331" t="s">
        <v>412</v>
      </c>
      <c r="M32" s="332">
        <v>2</v>
      </c>
      <c r="N32" s="333" t="s">
        <v>18</v>
      </c>
      <c r="O32" s="331"/>
      <c r="P32" s="332"/>
      <c r="Q32" s="333"/>
    </row>
    <row r="33" spans="3:20" ht="18" customHeight="1">
      <c r="C33" s="331"/>
      <c r="D33" s="332"/>
      <c r="E33" s="333"/>
      <c r="F33" s="331"/>
      <c r="G33" s="332"/>
      <c r="H33" s="333"/>
      <c r="I33" s="331"/>
      <c r="J33" s="332"/>
      <c r="K33" s="333"/>
      <c r="L33" s="331"/>
      <c r="M33" s="332"/>
      <c r="N33" s="333"/>
      <c r="O33" s="331"/>
      <c r="P33" s="332"/>
      <c r="Q33" s="333"/>
    </row>
    <row r="34" spans="3:20" ht="18" customHeight="1">
      <c r="C34" s="324"/>
      <c r="D34" s="499">
        <f>SUM(D23:D33)</f>
        <v>14</v>
      </c>
      <c r="E34" s="500"/>
      <c r="F34" s="324"/>
      <c r="G34" s="499">
        <f>SUM(G23:G33)</f>
        <v>14</v>
      </c>
      <c r="H34" s="500"/>
      <c r="I34" s="324"/>
      <c r="J34" s="499">
        <f>SUM(J23:J33)</f>
        <v>14</v>
      </c>
      <c r="K34" s="500"/>
      <c r="L34" s="324"/>
      <c r="M34" s="499">
        <f>SUM(M23:M33)</f>
        <v>14</v>
      </c>
      <c r="N34" s="500"/>
      <c r="O34" s="324"/>
      <c r="P34" s="499">
        <f>SUM(P23:P33)</f>
        <v>14</v>
      </c>
      <c r="Q34" s="500"/>
    </row>
    <row r="35" spans="3:20" ht="18" customHeight="1">
      <c r="C35" s="496">
        <v>45733</v>
      </c>
      <c r="D35" s="497"/>
      <c r="E35" s="498"/>
      <c r="F35" s="496">
        <v>45734</v>
      </c>
      <c r="G35" s="497"/>
      <c r="H35" s="498"/>
      <c r="I35" s="496">
        <v>45735</v>
      </c>
      <c r="J35" s="497"/>
      <c r="K35" s="498"/>
      <c r="L35" s="496">
        <v>45736</v>
      </c>
      <c r="M35" s="497"/>
      <c r="N35" s="498"/>
      <c r="O35" s="496">
        <v>45737</v>
      </c>
      <c r="P35" s="497"/>
      <c r="Q35" s="498"/>
    </row>
    <row r="36" spans="3:20" ht="18" customHeight="1">
      <c r="C36" s="325" t="s">
        <v>1</v>
      </c>
      <c r="D36" s="326" t="s">
        <v>3</v>
      </c>
      <c r="E36" s="327" t="s">
        <v>4</v>
      </c>
      <c r="F36" s="325" t="s">
        <v>1</v>
      </c>
      <c r="G36" s="326" t="s">
        <v>3</v>
      </c>
      <c r="H36" s="327" t="s">
        <v>4</v>
      </c>
      <c r="I36" s="325" t="s">
        <v>1</v>
      </c>
      <c r="J36" s="326" t="s">
        <v>3</v>
      </c>
      <c r="K36" s="327" t="s">
        <v>4</v>
      </c>
      <c r="L36" s="325" t="s">
        <v>1</v>
      </c>
      <c r="M36" s="326" t="s">
        <v>3</v>
      </c>
      <c r="N36" s="327" t="s">
        <v>4</v>
      </c>
      <c r="O36" s="325" t="s">
        <v>1</v>
      </c>
      <c r="P36" s="326" t="s">
        <v>3</v>
      </c>
      <c r="Q36" s="327" t="s">
        <v>4</v>
      </c>
    </row>
    <row r="37" spans="3:20" ht="18" customHeight="1">
      <c r="C37" s="328" t="s">
        <v>10</v>
      </c>
      <c r="D37" s="329">
        <v>1</v>
      </c>
      <c r="E37" s="330" t="s">
        <v>11</v>
      </c>
      <c r="F37" s="328" t="s">
        <v>10</v>
      </c>
      <c r="G37" s="329">
        <v>1</v>
      </c>
      <c r="H37" s="330" t="s">
        <v>11</v>
      </c>
      <c r="I37" s="328" t="s">
        <v>10</v>
      </c>
      <c r="J37" s="329">
        <v>1</v>
      </c>
      <c r="K37" s="330" t="s">
        <v>11</v>
      </c>
      <c r="L37" s="328" t="s">
        <v>324</v>
      </c>
      <c r="M37" s="329">
        <v>1</v>
      </c>
      <c r="N37" s="330" t="s">
        <v>8</v>
      </c>
      <c r="O37" s="331" t="s">
        <v>13</v>
      </c>
      <c r="P37" s="332">
        <v>1</v>
      </c>
      <c r="Q37" s="333"/>
    </row>
    <row r="38" spans="3:20" ht="19.5" customHeight="1">
      <c r="C38" s="331" t="s">
        <v>13</v>
      </c>
      <c r="D38" s="332">
        <v>1</v>
      </c>
      <c r="E38" s="333"/>
      <c r="F38" s="331" t="s">
        <v>13</v>
      </c>
      <c r="G38" s="332">
        <v>1</v>
      </c>
      <c r="H38" s="333"/>
      <c r="I38" s="331" t="s">
        <v>13</v>
      </c>
      <c r="J38" s="332">
        <v>1</v>
      </c>
      <c r="K38" s="333"/>
      <c r="L38" s="331" t="s">
        <v>10</v>
      </c>
      <c r="M38" s="332">
        <v>1</v>
      </c>
      <c r="N38" s="333" t="s">
        <v>11</v>
      </c>
      <c r="O38" s="331" t="s">
        <v>434</v>
      </c>
      <c r="P38" s="332">
        <v>5</v>
      </c>
      <c r="Q38" s="333" t="s">
        <v>18</v>
      </c>
    </row>
    <row r="39" spans="3:20" ht="18" customHeight="1">
      <c r="C39" s="331" t="s">
        <v>447</v>
      </c>
      <c r="D39" s="332">
        <v>2</v>
      </c>
      <c r="E39" s="333" t="s">
        <v>18</v>
      </c>
      <c r="F39" s="354" t="s">
        <v>127</v>
      </c>
      <c r="G39" s="379">
        <v>4</v>
      </c>
      <c r="H39" s="355" t="s">
        <v>16</v>
      </c>
      <c r="I39" s="331" t="s">
        <v>429</v>
      </c>
      <c r="J39" s="332">
        <v>1</v>
      </c>
      <c r="K39" s="333" t="s">
        <v>8</v>
      </c>
      <c r="L39" s="331" t="s">
        <v>13</v>
      </c>
      <c r="M39" s="332">
        <v>1</v>
      </c>
      <c r="N39" s="333"/>
      <c r="O39" s="331" t="s">
        <v>448</v>
      </c>
      <c r="P39" s="332">
        <v>2</v>
      </c>
      <c r="Q39" s="333" t="s">
        <v>18</v>
      </c>
    </row>
    <row r="40" spans="3:20" ht="18" customHeight="1">
      <c r="C40" s="331" t="s">
        <v>448</v>
      </c>
      <c r="D40" s="332">
        <v>7</v>
      </c>
      <c r="E40" s="333" t="s">
        <v>18</v>
      </c>
      <c r="F40" s="354" t="s">
        <v>60</v>
      </c>
      <c r="G40" s="379">
        <v>1</v>
      </c>
      <c r="H40" s="355" t="s">
        <v>16</v>
      </c>
      <c r="I40" s="331" t="s">
        <v>448</v>
      </c>
      <c r="J40" s="332">
        <v>4</v>
      </c>
      <c r="K40" s="333" t="s">
        <v>18</v>
      </c>
      <c r="L40" s="331" t="s">
        <v>434</v>
      </c>
      <c r="M40" s="332">
        <v>7</v>
      </c>
      <c r="N40" s="333" t="s">
        <v>18</v>
      </c>
      <c r="O40" s="331" t="s">
        <v>401</v>
      </c>
      <c r="P40" s="332">
        <v>4</v>
      </c>
      <c r="Q40" s="333" t="s">
        <v>18</v>
      </c>
    </row>
    <row r="41" spans="3:20" ht="18" customHeight="1">
      <c r="C41" s="331" t="s">
        <v>434</v>
      </c>
      <c r="D41" s="332">
        <v>2</v>
      </c>
      <c r="E41" s="333" t="s">
        <v>18</v>
      </c>
      <c r="F41" s="331" t="s">
        <v>15</v>
      </c>
      <c r="G41" s="332">
        <v>1</v>
      </c>
      <c r="H41" s="333" t="s">
        <v>16</v>
      </c>
      <c r="I41" s="331" t="s">
        <v>434</v>
      </c>
      <c r="J41" s="332">
        <v>6</v>
      </c>
      <c r="K41" s="333" t="s">
        <v>18</v>
      </c>
      <c r="L41" s="331" t="s">
        <v>401</v>
      </c>
      <c r="M41" s="332">
        <v>6</v>
      </c>
      <c r="N41" s="333" t="s">
        <v>18</v>
      </c>
      <c r="O41" s="331" t="s">
        <v>430</v>
      </c>
      <c r="P41" s="332">
        <v>5</v>
      </c>
      <c r="Q41" s="333" t="s">
        <v>18</v>
      </c>
    </row>
    <row r="42" spans="3:20" ht="18" customHeight="1">
      <c r="C42" s="331" t="s">
        <v>20</v>
      </c>
      <c r="D42" s="332">
        <v>2</v>
      </c>
      <c r="E42" s="333" t="s">
        <v>16</v>
      </c>
      <c r="F42" s="331" t="s">
        <v>448</v>
      </c>
      <c r="G42" s="332">
        <v>7</v>
      </c>
      <c r="H42" s="333" t="s">
        <v>18</v>
      </c>
      <c r="I42" s="331" t="s">
        <v>447</v>
      </c>
      <c r="J42" s="332">
        <v>1</v>
      </c>
      <c r="K42" s="333" t="s">
        <v>18</v>
      </c>
      <c r="L42" s="331" t="s">
        <v>449</v>
      </c>
      <c r="M42" s="332">
        <v>2</v>
      </c>
      <c r="N42" s="333" t="s">
        <v>18</v>
      </c>
      <c r="O42" s="331" t="s">
        <v>413</v>
      </c>
      <c r="P42" s="332">
        <v>4</v>
      </c>
      <c r="Q42" s="333" t="s">
        <v>18</v>
      </c>
    </row>
    <row r="43" spans="3:20" ht="18" customHeight="1">
      <c r="C43" s="331" t="s">
        <v>28</v>
      </c>
      <c r="D43" s="332">
        <v>2</v>
      </c>
      <c r="E43" s="333" t="s">
        <v>16</v>
      </c>
      <c r="F43" s="331" t="s">
        <v>434</v>
      </c>
      <c r="G43" s="332">
        <v>3</v>
      </c>
      <c r="H43" s="333" t="s">
        <v>18</v>
      </c>
      <c r="I43" s="331" t="s">
        <v>401</v>
      </c>
      <c r="J43" s="332">
        <v>5</v>
      </c>
      <c r="K43" s="333" t="s">
        <v>18</v>
      </c>
      <c r="L43" s="331" t="s">
        <v>448</v>
      </c>
      <c r="M43" s="332">
        <v>3</v>
      </c>
      <c r="N43" s="333" t="s">
        <v>18</v>
      </c>
      <c r="O43" s="331"/>
      <c r="P43" s="332"/>
      <c r="Q43" s="333"/>
    </row>
    <row r="44" spans="3:20" ht="18" customHeight="1">
      <c r="C44" s="331" t="s">
        <v>44</v>
      </c>
      <c r="D44" s="332">
        <v>2</v>
      </c>
      <c r="E44" s="333" t="s">
        <v>16</v>
      </c>
      <c r="F44" s="331" t="s">
        <v>28</v>
      </c>
      <c r="G44" s="332">
        <v>1</v>
      </c>
      <c r="H44" s="333" t="s">
        <v>16</v>
      </c>
      <c r="I44" s="331" t="s">
        <v>449</v>
      </c>
      <c r="J44" s="332">
        <v>2</v>
      </c>
      <c r="K44" s="333" t="s">
        <v>18</v>
      </c>
      <c r="L44" s="331"/>
      <c r="M44" s="332"/>
      <c r="N44" s="333"/>
      <c r="O44" s="331"/>
      <c r="P44" s="332"/>
      <c r="Q44" s="333"/>
    </row>
    <row r="45" spans="3:20" ht="18" customHeight="1">
      <c r="C45" s="331" t="s">
        <v>149</v>
      </c>
      <c r="D45" s="332">
        <v>2</v>
      </c>
      <c r="E45" s="333" t="s">
        <v>16</v>
      </c>
      <c r="F45" s="331" t="s">
        <v>44</v>
      </c>
      <c r="G45" s="332">
        <v>1</v>
      </c>
      <c r="H45" s="333" t="s">
        <v>16</v>
      </c>
      <c r="I45" s="331"/>
      <c r="J45" s="332"/>
      <c r="K45" s="333"/>
      <c r="L45" s="331"/>
      <c r="M45" s="332"/>
      <c r="N45" s="333"/>
      <c r="O45" s="331"/>
      <c r="P45" s="332"/>
      <c r="Q45" s="333"/>
    </row>
    <row r="46" spans="3:20" ht="18" customHeight="1">
      <c r="C46" s="331"/>
      <c r="D46" s="332"/>
      <c r="E46" s="333"/>
      <c r="F46" s="331" t="s">
        <v>447</v>
      </c>
      <c r="G46" s="332">
        <v>1</v>
      </c>
      <c r="H46" s="333" t="s">
        <v>18</v>
      </c>
      <c r="I46" s="331"/>
      <c r="J46" s="332"/>
      <c r="K46" s="333"/>
      <c r="L46" s="331"/>
      <c r="M46" s="332"/>
      <c r="N46" s="333"/>
      <c r="O46" s="331"/>
      <c r="P46" s="332"/>
      <c r="Q46" s="333"/>
    </row>
    <row r="47" spans="3:20" ht="18" customHeight="1">
      <c r="C47" s="331"/>
      <c r="D47" s="332"/>
      <c r="E47" s="333"/>
      <c r="F47" s="331"/>
      <c r="G47" s="332"/>
      <c r="H47" s="333"/>
      <c r="I47" s="331"/>
      <c r="J47" s="332"/>
      <c r="K47" s="333"/>
      <c r="L47" s="331"/>
      <c r="M47" s="332"/>
      <c r="N47" s="333"/>
      <c r="O47" s="331"/>
      <c r="P47" s="332"/>
      <c r="Q47" s="333"/>
      <c r="S47"/>
      <c r="T47"/>
    </row>
    <row r="48" spans="3:20" ht="18" customHeight="1">
      <c r="C48" s="324"/>
      <c r="D48" s="499">
        <f>SUM(D37:D47)</f>
        <v>21</v>
      </c>
      <c r="E48" s="500"/>
      <c r="F48" s="324"/>
      <c r="G48" s="499">
        <f>SUM(G37:G47)</f>
        <v>21</v>
      </c>
      <c r="H48" s="500"/>
      <c r="I48" s="324"/>
      <c r="J48" s="499">
        <f>SUM(J37:J47)</f>
        <v>21</v>
      </c>
      <c r="K48" s="500"/>
      <c r="L48" s="324"/>
      <c r="M48" s="499">
        <f>SUM(M37:M47)</f>
        <v>21</v>
      </c>
      <c r="N48" s="500"/>
      <c r="O48" s="324"/>
      <c r="P48" s="499">
        <f>SUM(P37:P47)</f>
        <v>21</v>
      </c>
      <c r="Q48" s="500"/>
      <c r="S48"/>
      <c r="T48"/>
    </row>
    <row r="49" spans="3:20" ht="18" customHeight="1">
      <c r="C49" s="496">
        <v>45740</v>
      </c>
      <c r="D49" s="497"/>
      <c r="E49" s="498"/>
      <c r="F49" s="496">
        <v>45741</v>
      </c>
      <c r="G49" s="497"/>
      <c r="H49" s="498"/>
      <c r="I49" s="496">
        <v>45742</v>
      </c>
      <c r="J49" s="497"/>
      <c r="K49" s="498"/>
      <c r="L49" s="496">
        <v>45743</v>
      </c>
      <c r="M49" s="497"/>
      <c r="N49" s="498"/>
      <c r="O49" s="496">
        <v>45744</v>
      </c>
      <c r="P49" s="497"/>
      <c r="Q49" s="498"/>
      <c r="S49"/>
      <c r="T49"/>
    </row>
    <row r="50" spans="3:20" ht="18" customHeight="1">
      <c r="C50" s="325" t="s">
        <v>1</v>
      </c>
      <c r="D50" s="326" t="s">
        <v>3</v>
      </c>
      <c r="E50" s="327" t="s">
        <v>4</v>
      </c>
      <c r="F50" s="325" t="s">
        <v>1</v>
      </c>
      <c r="G50" s="326" t="s">
        <v>3</v>
      </c>
      <c r="H50" s="327" t="s">
        <v>4</v>
      </c>
      <c r="I50" s="325" t="s">
        <v>1</v>
      </c>
      <c r="J50" s="326" t="s">
        <v>3</v>
      </c>
      <c r="K50" s="327" t="s">
        <v>4</v>
      </c>
      <c r="L50" s="325" t="s">
        <v>1</v>
      </c>
      <c r="M50" s="326" t="s">
        <v>3</v>
      </c>
      <c r="N50" s="327" t="s">
        <v>4</v>
      </c>
      <c r="O50" s="325" t="s">
        <v>1</v>
      </c>
      <c r="P50" s="326" t="s">
        <v>3</v>
      </c>
      <c r="Q50" s="327" t="s">
        <v>4</v>
      </c>
      <c r="S50"/>
      <c r="T50"/>
    </row>
    <row r="51" spans="3:20" ht="18" customHeight="1">
      <c r="C51" s="368"/>
      <c r="D51" s="369" t="s">
        <v>126</v>
      </c>
      <c r="E51" s="370"/>
      <c r="F51" s="328" t="s">
        <v>10</v>
      </c>
      <c r="G51" s="329">
        <v>1</v>
      </c>
      <c r="H51" s="330" t="s">
        <v>11</v>
      </c>
      <c r="I51" s="328" t="s">
        <v>10</v>
      </c>
      <c r="J51" s="329">
        <v>1</v>
      </c>
      <c r="K51" s="330" t="s">
        <v>11</v>
      </c>
      <c r="L51" s="328" t="s">
        <v>324</v>
      </c>
      <c r="M51" s="329">
        <v>2</v>
      </c>
      <c r="N51" s="330" t="s">
        <v>8</v>
      </c>
      <c r="O51" s="328" t="s">
        <v>10</v>
      </c>
      <c r="P51" s="329">
        <v>1</v>
      </c>
      <c r="Q51" s="330" t="s">
        <v>11</v>
      </c>
      <c r="S51"/>
      <c r="T51"/>
    </row>
    <row r="52" spans="3:20" ht="18" customHeight="1">
      <c r="C52" s="371"/>
      <c r="D52" s="372"/>
      <c r="E52" s="373"/>
      <c r="F52" s="331" t="s">
        <v>13</v>
      </c>
      <c r="G52" s="332"/>
      <c r="H52" s="333"/>
      <c r="I52" s="331" t="s">
        <v>13</v>
      </c>
      <c r="J52" s="332"/>
      <c r="K52" s="333"/>
      <c r="L52" s="331" t="s">
        <v>10</v>
      </c>
      <c r="M52" s="332">
        <v>1</v>
      </c>
      <c r="N52" s="333" t="s">
        <v>11</v>
      </c>
      <c r="O52" s="331" t="s">
        <v>13</v>
      </c>
      <c r="P52" s="332"/>
      <c r="Q52" s="333"/>
      <c r="S52"/>
      <c r="T52"/>
    </row>
    <row r="53" spans="3:20" ht="18" customHeight="1">
      <c r="C53" s="371"/>
      <c r="D53" s="372"/>
      <c r="E53" s="373"/>
      <c r="F53" s="331" t="s">
        <v>434</v>
      </c>
      <c r="G53" s="332">
        <v>4</v>
      </c>
      <c r="H53" s="333" t="s">
        <v>18</v>
      </c>
      <c r="I53" s="380" t="s">
        <v>170</v>
      </c>
      <c r="J53" s="381">
        <v>1</v>
      </c>
      <c r="K53" s="382" t="s">
        <v>23</v>
      </c>
      <c r="L53" s="331" t="s">
        <v>13</v>
      </c>
      <c r="M53" s="332"/>
      <c r="N53" s="333"/>
      <c r="O53" s="331" t="s">
        <v>429</v>
      </c>
      <c r="P53" s="332">
        <v>1</v>
      </c>
      <c r="Q53" s="333" t="s">
        <v>8</v>
      </c>
      <c r="S53"/>
      <c r="T53"/>
    </row>
    <row r="54" spans="3:20" ht="18" customHeight="1">
      <c r="C54" s="371"/>
      <c r="D54" s="372"/>
      <c r="E54" s="373"/>
      <c r="F54" s="331" t="s">
        <v>401</v>
      </c>
      <c r="G54" s="332">
        <v>3</v>
      </c>
      <c r="H54" s="333" t="s">
        <v>18</v>
      </c>
      <c r="I54" s="380" t="s">
        <v>38</v>
      </c>
      <c r="J54" s="381">
        <v>1</v>
      </c>
      <c r="K54" s="382" t="s">
        <v>16</v>
      </c>
      <c r="L54" s="331" t="s">
        <v>413</v>
      </c>
      <c r="M54" s="332">
        <v>2</v>
      </c>
      <c r="N54" s="333" t="s">
        <v>18</v>
      </c>
      <c r="O54" s="331" t="s">
        <v>430</v>
      </c>
      <c r="P54" s="332">
        <v>5</v>
      </c>
      <c r="Q54" s="333" t="s">
        <v>18</v>
      </c>
      <c r="S54"/>
      <c r="T54"/>
    </row>
    <row r="55" spans="3:20" ht="18" customHeight="1">
      <c r="C55" s="371"/>
      <c r="D55" s="372"/>
      <c r="E55" s="373"/>
      <c r="F55" s="331" t="s">
        <v>430</v>
      </c>
      <c r="G55" s="332">
        <v>5</v>
      </c>
      <c r="H55" s="333" t="s">
        <v>18</v>
      </c>
      <c r="I55" s="380" t="s">
        <v>113</v>
      </c>
      <c r="J55" s="381">
        <v>1</v>
      </c>
      <c r="K55" s="382" t="s">
        <v>16</v>
      </c>
      <c r="L55" s="331" t="s">
        <v>430</v>
      </c>
      <c r="M55" s="332">
        <v>4</v>
      </c>
      <c r="N55" s="333" t="s">
        <v>18</v>
      </c>
      <c r="O55" s="331" t="s">
        <v>434</v>
      </c>
      <c r="P55" s="332">
        <v>11</v>
      </c>
      <c r="Q55" s="333" t="s">
        <v>18</v>
      </c>
      <c r="S55"/>
      <c r="T55"/>
    </row>
    <row r="56" spans="3:20" ht="18" customHeight="1">
      <c r="C56" s="371"/>
      <c r="D56" s="372"/>
      <c r="E56" s="373"/>
      <c r="F56" s="331" t="s">
        <v>413</v>
      </c>
      <c r="G56" s="332">
        <v>4</v>
      </c>
      <c r="H56" s="333" t="s">
        <v>18</v>
      </c>
      <c r="I56" s="380" t="s">
        <v>40</v>
      </c>
      <c r="J56" s="381">
        <v>1</v>
      </c>
      <c r="K56" s="382" t="s">
        <v>16</v>
      </c>
      <c r="L56" s="331" t="s">
        <v>431</v>
      </c>
      <c r="M56" s="332">
        <v>2</v>
      </c>
      <c r="N56" s="333" t="s">
        <v>18</v>
      </c>
      <c r="O56" s="380" t="s">
        <v>113</v>
      </c>
      <c r="P56" s="381">
        <v>1</v>
      </c>
      <c r="Q56" s="382" t="s">
        <v>16</v>
      </c>
      <c r="S56"/>
      <c r="T56"/>
    </row>
    <row r="57" spans="3:20" ht="18" customHeight="1">
      <c r="C57" s="371"/>
      <c r="D57" s="372"/>
      <c r="E57" s="373"/>
      <c r="F57" s="331" t="s">
        <v>431</v>
      </c>
      <c r="G57" s="332">
        <v>2</v>
      </c>
      <c r="H57" s="333" t="s">
        <v>18</v>
      </c>
      <c r="I57" s="383" t="s">
        <v>110</v>
      </c>
      <c r="J57" s="384">
        <v>1</v>
      </c>
      <c r="K57" s="385" t="s">
        <v>16</v>
      </c>
      <c r="L57" s="331" t="s">
        <v>432</v>
      </c>
      <c r="M57" s="332">
        <v>2</v>
      </c>
      <c r="N57" s="333" t="s">
        <v>18</v>
      </c>
      <c r="O57" s="380" t="s">
        <v>40</v>
      </c>
      <c r="P57" s="381">
        <v>1</v>
      </c>
      <c r="Q57" s="382" t="s">
        <v>16</v>
      </c>
      <c r="S57"/>
      <c r="T57"/>
    </row>
    <row r="58" spans="3:20" ht="18" customHeight="1">
      <c r="C58" s="371"/>
      <c r="D58" s="372"/>
      <c r="E58" s="373"/>
      <c r="F58" s="331" t="s">
        <v>432</v>
      </c>
      <c r="G58" s="332">
        <v>2</v>
      </c>
      <c r="H58" s="333" t="s">
        <v>18</v>
      </c>
      <c r="I58" s="383" t="s">
        <v>44</v>
      </c>
      <c r="J58" s="384">
        <v>1</v>
      </c>
      <c r="K58" s="385" t="s">
        <v>16</v>
      </c>
      <c r="L58" s="331" t="s">
        <v>433</v>
      </c>
      <c r="M58" s="332">
        <v>1</v>
      </c>
      <c r="N58" s="333" t="s">
        <v>18</v>
      </c>
      <c r="O58" s="383" t="s">
        <v>20</v>
      </c>
      <c r="P58" s="384">
        <v>1</v>
      </c>
      <c r="Q58" s="385" t="s">
        <v>16</v>
      </c>
      <c r="S58"/>
      <c r="T58"/>
    </row>
    <row r="59" spans="3:20" ht="18" customHeight="1">
      <c r="C59" s="371"/>
      <c r="D59" s="372"/>
      <c r="E59" s="373"/>
      <c r="F59" s="331"/>
      <c r="G59" s="332"/>
      <c r="H59" s="333"/>
      <c r="I59" s="383" t="s">
        <v>20</v>
      </c>
      <c r="J59" s="384">
        <v>1</v>
      </c>
      <c r="K59" s="385" t="s">
        <v>16</v>
      </c>
      <c r="L59" s="331" t="s">
        <v>434</v>
      </c>
      <c r="M59" s="332">
        <v>6</v>
      </c>
      <c r="N59" s="333" t="s">
        <v>18</v>
      </c>
      <c r="O59" s="331"/>
      <c r="P59" s="332"/>
      <c r="Q59" s="333"/>
    </row>
    <row r="60" spans="3:20" ht="18" customHeight="1">
      <c r="C60" s="371"/>
      <c r="D60" s="372"/>
      <c r="E60" s="373"/>
      <c r="F60" s="331"/>
      <c r="G60" s="332"/>
      <c r="H60" s="333"/>
      <c r="I60" s="354" t="s">
        <v>153</v>
      </c>
      <c r="J60" s="379">
        <v>1</v>
      </c>
      <c r="K60" s="355" t="s">
        <v>23</v>
      </c>
      <c r="L60" s="331" t="s">
        <v>401</v>
      </c>
      <c r="M60" s="332">
        <v>1</v>
      </c>
      <c r="N60" s="333" t="s">
        <v>18</v>
      </c>
      <c r="O60" s="331"/>
      <c r="P60" s="332"/>
      <c r="Q60" s="333"/>
    </row>
    <row r="61" spans="3:20" ht="18" customHeight="1">
      <c r="C61" s="371"/>
      <c r="D61" s="372"/>
      <c r="E61" s="373"/>
      <c r="F61" s="331"/>
      <c r="G61" s="332"/>
      <c r="H61" s="333"/>
      <c r="I61" s="331" t="s">
        <v>97</v>
      </c>
      <c r="J61" s="332">
        <v>2</v>
      </c>
      <c r="K61" s="333" t="s">
        <v>16</v>
      </c>
      <c r="L61" s="331"/>
      <c r="M61" s="332"/>
      <c r="N61" s="333"/>
      <c r="O61" s="331"/>
      <c r="P61" s="332"/>
      <c r="Q61" s="333"/>
    </row>
    <row r="62" spans="3:20" ht="18" customHeight="1">
      <c r="C62" s="371"/>
      <c r="D62" s="372"/>
      <c r="E62" s="373"/>
      <c r="F62" s="331"/>
      <c r="G62" s="332"/>
      <c r="H62" s="333"/>
      <c r="I62" s="331" t="s">
        <v>169</v>
      </c>
      <c r="J62" s="332">
        <v>1</v>
      </c>
      <c r="K62" s="333" t="s">
        <v>23</v>
      </c>
      <c r="L62" s="331"/>
      <c r="M62" s="332"/>
      <c r="N62" s="333"/>
      <c r="O62" s="331"/>
      <c r="P62" s="332"/>
      <c r="Q62" s="333"/>
    </row>
    <row r="63" spans="3:20" ht="18" customHeight="1">
      <c r="C63" s="371"/>
      <c r="D63" s="372"/>
      <c r="E63" s="373"/>
      <c r="F63" s="331"/>
      <c r="G63" s="332"/>
      <c r="H63" s="333"/>
      <c r="I63" s="331" t="s">
        <v>86</v>
      </c>
      <c r="J63" s="332">
        <v>1</v>
      </c>
      <c r="K63" s="333" t="s">
        <v>16</v>
      </c>
      <c r="L63" s="331"/>
      <c r="M63" s="332"/>
      <c r="N63" s="333"/>
      <c r="O63" s="331"/>
      <c r="P63" s="332"/>
      <c r="Q63" s="333"/>
    </row>
    <row r="64" spans="3:20" ht="18" customHeight="1">
      <c r="C64" s="371"/>
      <c r="D64" s="372"/>
      <c r="E64" s="373"/>
      <c r="F64" s="331"/>
      <c r="G64" s="332"/>
      <c r="H64" s="333"/>
      <c r="I64" s="331" t="s">
        <v>105</v>
      </c>
      <c r="J64" s="332">
        <v>1</v>
      </c>
      <c r="K64" s="333" t="s">
        <v>23</v>
      </c>
      <c r="L64" s="331"/>
      <c r="M64" s="332"/>
      <c r="N64" s="333"/>
      <c r="O64" s="331"/>
      <c r="P64" s="332"/>
      <c r="Q64" s="333"/>
    </row>
    <row r="65" spans="3:17" ht="18" customHeight="1">
      <c r="C65" s="371"/>
      <c r="D65" s="372"/>
      <c r="E65" s="373"/>
      <c r="F65" s="331"/>
      <c r="G65" s="332"/>
      <c r="H65" s="333"/>
      <c r="I65" s="331" t="s">
        <v>145</v>
      </c>
      <c r="J65" s="332">
        <v>2</v>
      </c>
      <c r="K65" s="333" t="s">
        <v>23</v>
      </c>
      <c r="L65" s="331"/>
      <c r="M65" s="332"/>
      <c r="N65" s="333"/>
      <c r="O65" s="331"/>
      <c r="P65" s="332"/>
      <c r="Q65" s="333"/>
    </row>
    <row r="66" spans="3:17" ht="18" customHeight="1">
      <c r="C66" s="371"/>
      <c r="D66" s="372"/>
      <c r="E66" s="373"/>
      <c r="F66" s="331"/>
      <c r="G66" s="332"/>
      <c r="H66" s="333"/>
      <c r="I66" s="331" t="s">
        <v>15</v>
      </c>
      <c r="J66" s="332">
        <v>3</v>
      </c>
      <c r="K66" s="333" t="s">
        <v>16</v>
      </c>
      <c r="L66" s="331"/>
      <c r="M66" s="332"/>
      <c r="N66" s="333"/>
      <c r="O66" s="331"/>
      <c r="P66" s="332"/>
      <c r="Q66" s="333"/>
    </row>
    <row r="67" spans="3:17" ht="18" customHeight="1">
      <c r="C67" s="371"/>
      <c r="D67" s="372"/>
      <c r="E67" s="373"/>
      <c r="F67" s="331"/>
      <c r="G67" s="332"/>
      <c r="H67" s="333"/>
      <c r="I67" s="331" t="s">
        <v>448</v>
      </c>
      <c r="J67" s="332">
        <v>1</v>
      </c>
      <c r="K67" s="333" t="s">
        <v>18</v>
      </c>
      <c r="L67" s="331"/>
      <c r="M67" s="332"/>
      <c r="N67" s="333"/>
      <c r="O67" s="331"/>
      <c r="P67" s="332"/>
      <c r="Q67" s="333"/>
    </row>
    <row r="68" spans="3:17" ht="18" customHeight="1">
      <c r="C68" s="371"/>
      <c r="D68" s="372"/>
      <c r="E68" s="373"/>
      <c r="F68" s="331"/>
      <c r="G68" s="332"/>
      <c r="H68" s="333"/>
      <c r="I68" s="331" t="s">
        <v>401</v>
      </c>
      <c r="J68" s="332">
        <v>1</v>
      </c>
      <c r="K68" s="333" t="s">
        <v>18</v>
      </c>
      <c r="L68" s="331"/>
      <c r="M68" s="332"/>
      <c r="N68" s="333"/>
      <c r="O68" s="331"/>
      <c r="P68" s="332"/>
      <c r="Q68" s="333"/>
    </row>
    <row r="69" spans="3:17" ht="18" customHeight="1">
      <c r="C69" s="374"/>
      <c r="D69" s="501"/>
      <c r="E69" s="502"/>
      <c r="F69" s="324"/>
      <c r="G69" s="499">
        <f>SUM(G51:G68)</f>
        <v>21</v>
      </c>
      <c r="H69" s="500"/>
      <c r="I69" s="324"/>
      <c r="J69" s="499">
        <f>SUM(J51:J68)</f>
        <v>21</v>
      </c>
      <c r="K69" s="500"/>
      <c r="L69" s="324"/>
      <c r="M69" s="499">
        <f>SUM(M51:M68)</f>
        <v>21</v>
      </c>
      <c r="N69" s="500"/>
      <c r="O69" s="324"/>
      <c r="P69" s="499">
        <f>SUM(P51:P68)</f>
        <v>21</v>
      </c>
      <c r="Q69" s="500"/>
    </row>
    <row r="70" spans="3:17" ht="18" customHeight="1">
      <c r="C70" s="496">
        <v>45747</v>
      </c>
      <c r="D70" s="497"/>
      <c r="E70" s="498"/>
    </row>
    <row r="71" spans="3:17" ht="18" customHeight="1">
      <c r="C71" s="325" t="s">
        <v>1</v>
      </c>
      <c r="D71" s="326" t="s">
        <v>3</v>
      </c>
      <c r="E71" s="327" t="s">
        <v>4</v>
      </c>
    </row>
    <row r="72" spans="3:17" ht="18" customHeight="1">
      <c r="C72" s="328" t="s">
        <v>10</v>
      </c>
      <c r="D72" s="329">
        <v>1</v>
      </c>
      <c r="E72" s="330" t="s">
        <v>11</v>
      </c>
    </row>
    <row r="73" spans="3:17" ht="18" customHeight="1">
      <c r="C73" s="331" t="s">
        <v>13</v>
      </c>
      <c r="D73" s="332">
        <v>1</v>
      </c>
      <c r="E73" s="333"/>
    </row>
    <row r="74" spans="3:17" ht="18" customHeight="1">
      <c r="C74" s="331" t="s">
        <v>434</v>
      </c>
      <c r="D74" s="332">
        <v>8</v>
      </c>
      <c r="E74" s="333" t="s">
        <v>18</v>
      </c>
    </row>
    <row r="75" spans="3:17" ht="18" customHeight="1">
      <c r="C75" s="331" t="s">
        <v>430</v>
      </c>
      <c r="D75" s="332">
        <v>7</v>
      </c>
      <c r="E75" s="333" t="s">
        <v>18</v>
      </c>
    </row>
    <row r="76" spans="3:17" ht="18" customHeight="1">
      <c r="C76" s="331" t="s">
        <v>413</v>
      </c>
      <c r="D76" s="332">
        <v>2</v>
      </c>
      <c r="E76" s="333" t="s">
        <v>18</v>
      </c>
    </row>
    <row r="77" spans="3:17" ht="18" customHeight="1">
      <c r="C77" s="331" t="s">
        <v>431</v>
      </c>
      <c r="D77" s="332">
        <v>2</v>
      </c>
      <c r="E77" s="333" t="s">
        <v>18</v>
      </c>
    </row>
    <row r="78" spans="3:17" ht="18" customHeight="1">
      <c r="C78" s="331"/>
      <c r="D78" s="332"/>
      <c r="E78" s="333"/>
    </row>
    <row r="79" spans="3:17" ht="18" customHeight="1">
      <c r="C79" s="331"/>
      <c r="D79" s="332"/>
      <c r="E79" s="333"/>
    </row>
    <row r="80" spans="3:17" ht="18" customHeight="1">
      <c r="C80" s="324"/>
      <c r="D80" s="499">
        <f>SUM(D72:D79)</f>
        <v>21</v>
      </c>
      <c r="E80" s="500"/>
    </row>
  </sheetData>
  <mergeCells count="42">
    <mergeCell ref="D80:E80"/>
    <mergeCell ref="D69:E69"/>
    <mergeCell ref="G69:H69"/>
    <mergeCell ref="J69:K69"/>
    <mergeCell ref="M69:N69"/>
    <mergeCell ref="P69:Q69"/>
    <mergeCell ref="C70:E70"/>
    <mergeCell ref="D48:E48"/>
    <mergeCell ref="G48:H48"/>
    <mergeCell ref="J48:K48"/>
    <mergeCell ref="M48:N48"/>
    <mergeCell ref="P48:Q48"/>
    <mergeCell ref="C49:E49"/>
    <mergeCell ref="F49:H49"/>
    <mergeCell ref="I49:K49"/>
    <mergeCell ref="L49:N49"/>
    <mergeCell ref="O49:Q49"/>
    <mergeCell ref="J34:K34"/>
    <mergeCell ref="M34:N34"/>
    <mergeCell ref="P34:Q34"/>
    <mergeCell ref="C35:E35"/>
    <mergeCell ref="F35:H35"/>
    <mergeCell ref="I35:K35"/>
    <mergeCell ref="L35:N35"/>
    <mergeCell ref="O35:Q35"/>
    <mergeCell ref="C1:E1"/>
    <mergeCell ref="D20:E20"/>
    <mergeCell ref="F1:H1"/>
    <mergeCell ref="G20:H20"/>
    <mergeCell ref="D34:E34"/>
    <mergeCell ref="G34:H34"/>
    <mergeCell ref="C21:E21"/>
    <mergeCell ref="F21:H21"/>
    <mergeCell ref="I21:K21"/>
    <mergeCell ref="L21:N21"/>
    <mergeCell ref="O21:Q21"/>
    <mergeCell ref="I1:K1"/>
    <mergeCell ref="L1:N1"/>
    <mergeCell ref="O1:Q1"/>
    <mergeCell ref="J20:K20"/>
    <mergeCell ref="M20:N20"/>
    <mergeCell ref="P20:Q20"/>
  </mergeCells>
  <conditionalFormatting sqref="E5:E19 H5:H19 Q5:Q19 K6:K19 N6:N19 E25:E33 H25:H33 K43:K47 H47 C53:D54 E53:E68">
    <cfRule type="cellIs" dxfId="104" priority="358" operator="equal">
      <formula>"Medium"</formula>
    </cfRule>
    <cfRule type="cellIs" dxfId="103" priority="357" operator="equal">
      <formula>"Low"</formula>
    </cfRule>
    <cfRule type="cellIs" dxfId="102" priority="359" operator="equal">
      <formula>"High"</formula>
    </cfRule>
  </conditionalFormatting>
  <conditionalFormatting sqref="E40:E47">
    <cfRule type="cellIs" dxfId="101" priority="166" operator="equal">
      <formula>"Low"</formula>
    </cfRule>
    <cfRule type="cellIs" dxfId="100" priority="168" operator="equal">
      <formula>"High"</formula>
    </cfRule>
    <cfRule type="cellIs" dxfId="99" priority="167" operator="equal">
      <formula>"Medium"</formula>
    </cfRule>
  </conditionalFormatting>
  <conditionalFormatting sqref="E74:E79">
    <cfRule type="cellIs" dxfId="98" priority="1" operator="equal">
      <formula>"Low"</formula>
    </cfRule>
    <cfRule type="cellIs" dxfId="97" priority="2" operator="equal">
      <formula>"Medium"</formula>
    </cfRule>
    <cfRule type="cellIs" dxfId="96" priority="3" operator="equal">
      <formula>"High"</formula>
    </cfRule>
  </conditionalFormatting>
  <conditionalFormatting sqref="H39:H45">
    <cfRule type="cellIs" dxfId="95" priority="132" operator="equal">
      <formula>"High"</formula>
    </cfRule>
    <cfRule type="cellIs" dxfId="94" priority="131" operator="equal">
      <formula>"Medium"</formula>
    </cfRule>
    <cfRule type="cellIs" dxfId="93" priority="130" operator="equal">
      <formula>"Low"</formula>
    </cfRule>
  </conditionalFormatting>
  <conditionalFormatting sqref="H53:H68">
    <cfRule type="cellIs" dxfId="92" priority="88" operator="equal">
      <formula>"Low"</formula>
    </cfRule>
    <cfRule type="cellIs" dxfId="91" priority="89" operator="equal">
      <formula>"Medium"</formula>
    </cfRule>
    <cfRule type="cellIs" dxfId="90" priority="90" operator="equal">
      <formula>"High"</formula>
    </cfRule>
  </conditionalFormatting>
  <conditionalFormatting sqref="K26:K33">
    <cfRule type="cellIs" dxfId="89" priority="175" operator="equal">
      <formula>"Low"</formula>
    </cfRule>
    <cfRule type="cellIs" dxfId="88" priority="177" operator="equal">
      <formula>"High"</formula>
    </cfRule>
    <cfRule type="cellIs" dxfId="87" priority="176" operator="equal">
      <formula>"Medium"</formula>
    </cfRule>
  </conditionalFormatting>
  <conditionalFormatting sqref="K40:K41">
    <cfRule type="cellIs" dxfId="86" priority="165" operator="equal">
      <formula>"High"</formula>
    </cfRule>
    <cfRule type="cellIs" dxfId="85" priority="163" operator="equal">
      <formula>"Low"</formula>
    </cfRule>
    <cfRule type="cellIs" dxfId="84" priority="164" operator="equal">
      <formula>"Medium"</formula>
    </cfRule>
  </conditionalFormatting>
  <conditionalFormatting sqref="K53:K68">
    <cfRule type="cellIs" dxfId="83" priority="48" operator="equal">
      <formula>"High"</formula>
    </cfRule>
    <cfRule type="cellIs" dxfId="82" priority="47" operator="equal">
      <formula>"Medium"</formula>
    </cfRule>
    <cfRule type="cellIs" dxfId="81" priority="46" operator="equal">
      <formula>"Low"</formula>
    </cfRule>
  </conditionalFormatting>
  <conditionalFormatting sqref="N26:N33">
    <cfRule type="cellIs" dxfId="80" priority="172" operator="equal">
      <formula>"Low"</formula>
    </cfRule>
    <cfRule type="cellIs" dxfId="79" priority="173" operator="equal">
      <formula>"Medium"</formula>
    </cfRule>
    <cfRule type="cellIs" dxfId="78" priority="174" operator="equal">
      <formula>"High"</formula>
    </cfRule>
  </conditionalFormatting>
  <conditionalFormatting sqref="N39:N47">
    <cfRule type="cellIs" dxfId="77" priority="114" operator="equal">
      <formula>"High"</formula>
    </cfRule>
    <cfRule type="cellIs" dxfId="76" priority="113" operator="equal">
      <formula>"Medium"</formula>
    </cfRule>
    <cfRule type="cellIs" dxfId="75" priority="112" operator="equal">
      <formula>"Low"</formula>
    </cfRule>
  </conditionalFormatting>
  <conditionalFormatting sqref="N54:N68">
    <cfRule type="cellIs" dxfId="74" priority="34" operator="equal">
      <formula>"Low"</formula>
    </cfRule>
    <cfRule type="cellIs" dxfId="73" priority="36" operator="equal">
      <formula>"High"</formula>
    </cfRule>
    <cfRule type="cellIs" dxfId="72" priority="35" operator="equal">
      <formula>"Medium"</formula>
    </cfRule>
  </conditionalFormatting>
  <conditionalFormatting sqref="Q24:Q33">
    <cfRule type="cellIs" dxfId="71" priority="169" operator="equal">
      <formula>"Low"</formula>
    </cfRule>
    <cfRule type="cellIs" dxfId="70" priority="171" operator="equal">
      <formula>"High"</formula>
    </cfRule>
    <cfRule type="cellIs" dxfId="69" priority="170" operator="equal">
      <formula>"Medium"</formula>
    </cfRule>
  </conditionalFormatting>
  <conditionalFormatting sqref="Q38:Q47">
    <cfRule type="cellIs" dxfId="68" priority="101" operator="equal">
      <formula>"Medium"</formula>
    </cfRule>
    <cfRule type="cellIs" dxfId="67" priority="102" operator="equal">
      <formula>"High"</formula>
    </cfRule>
    <cfRule type="cellIs" dxfId="66" priority="100" operator="equal">
      <formula>"Low"</formula>
    </cfRule>
  </conditionalFormatting>
  <conditionalFormatting sqref="Q54:Q68">
    <cfRule type="cellIs" dxfId="65" priority="16" operator="equal">
      <formula>"Low"</formula>
    </cfRule>
    <cfRule type="cellIs" dxfId="64" priority="17" operator="equal">
      <formula>"Medium"</formula>
    </cfRule>
    <cfRule type="cellIs" dxfId="63" priority="18" operator="equal">
      <formula>"High"</formula>
    </cfRule>
  </conditionalFormatting>
  <dataValidations count="1">
    <dataValidation allowBlank="1" showInputMessage="1" showErrorMessage="1" sqref="A28" xr:uid="{3C636926-28FF-44F9-8630-7B25D70E8FD2}"/>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54A12DF-DD8B-4C5F-A13A-5B38E5FD8FF9}">
          <x14:formula1>
            <xm:f>Lists!$C$2:$C$8</xm:f>
          </x14:formula1>
          <xm:sqref>Q3:Q19 Q51:Q68 H23:H33 N23:N33 E23:E33 K23:K33 Q23:Q33 H3:H19 K3:K19 E3:E19 N3:N19 H51:H68 Q37:Q47 E51:E68 K51:K68 N51:N68 H37:H47 E37:E47 N37:N47 K37:K47 E72:E79</xm:sqref>
        </x14:dataValidation>
        <x14:dataValidation type="list" allowBlank="1" showInputMessage="1" showErrorMessage="1" xr:uid="{F248CAAF-C5CB-4498-A0E7-C1081CB12C32}">
          <x14:formula1>
            <xm:f>Lists!$A:$A</xm:f>
          </x14:formula1>
          <xm:sqref>O51:O68 C72:C79 I37:I47 L37:L47 C37:C47 F37:F47 C51:C69 O37:O47 L51:L68 I51:I68 F51:F68 I3:I19 F3:F19 L3:L19 O3:O19 F23:F33 L23:L33 C23:C33 I23:I33 O23:O33 C3:C19</xm:sqref>
        </x14:dataValidation>
      </x14:dataValidations>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89510-4074-41E2-A6DC-9340E82784E4}">
  <dimension ref="A1:Q86"/>
  <sheetViews>
    <sheetView topLeftCell="I15" zoomScale="80" zoomScaleNormal="80" workbookViewId="0">
      <selection activeCell="D19" sqref="D19:E19"/>
    </sheetView>
  </sheetViews>
  <sheetFormatPr defaultColWidth="24.1796875" defaultRowHeight="18" customHeight="1"/>
  <cols>
    <col min="1" max="1" width="26.26953125" style="322" bestFit="1" customWidth="1"/>
    <col min="2" max="2" width="11" style="322" customWidth="1"/>
    <col min="3" max="3" width="22.7265625" style="2" bestFit="1" customWidth="1"/>
    <col min="4" max="4" width="10.7265625" style="2" bestFit="1" customWidth="1"/>
    <col min="5" max="5" width="11.453125" style="2" bestFit="1" customWidth="1"/>
    <col min="6" max="6" width="29.453125" style="2" bestFit="1" customWidth="1"/>
    <col min="7" max="7" width="10.7265625" style="2" bestFit="1" customWidth="1"/>
    <col min="8" max="8" width="11.453125" style="2" bestFit="1" customWidth="1"/>
    <col min="9" max="9" width="25.81640625" style="2" bestFit="1" customWidth="1"/>
    <col min="10" max="10" width="10.7265625" style="2" bestFit="1" customWidth="1"/>
    <col min="11" max="11" width="11.453125" style="2" bestFit="1" customWidth="1"/>
    <col min="12" max="12" width="25.81640625" style="2" bestFit="1" customWidth="1"/>
    <col min="13" max="13" width="10.7265625" style="2" bestFit="1" customWidth="1"/>
    <col min="14" max="14" width="11.453125" style="2" bestFit="1" customWidth="1"/>
    <col min="15" max="15" width="22.7265625" style="2" bestFit="1" customWidth="1"/>
    <col min="16" max="16" width="10.7265625" style="2" bestFit="1" customWidth="1"/>
    <col min="17" max="17" width="11.453125" style="2" bestFit="1" customWidth="1"/>
    <col min="18" max="16384" width="24.1796875" style="322"/>
  </cols>
  <sheetData>
    <row r="1" spans="3:17" ht="16" customHeight="1">
      <c r="C1" s="496">
        <v>45691</v>
      </c>
      <c r="D1" s="497"/>
      <c r="E1" s="498"/>
      <c r="F1" s="496">
        <v>45692</v>
      </c>
      <c r="G1" s="497"/>
      <c r="H1" s="498"/>
      <c r="I1" s="496">
        <v>45693</v>
      </c>
      <c r="J1" s="497"/>
      <c r="K1" s="498"/>
      <c r="L1" s="496">
        <v>45694</v>
      </c>
      <c r="M1" s="497"/>
      <c r="N1" s="498"/>
      <c r="O1" s="496">
        <v>45695</v>
      </c>
      <c r="P1" s="497"/>
      <c r="Q1" s="498"/>
    </row>
    <row r="2" spans="3:17" ht="18" customHeight="1">
      <c r="C2" s="325" t="s">
        <v>1</v>
      </c>
      <c r="D2" s="326" t="s">
        <v>3</v>
      </c>
      <c r="E2" s="327" t="s">
        <v>4</v>
      </c>
      <c r="F2" s="325" t="s">
        <v>1</v>
      </c>
      <c r="G2" s="326" t="s">
        <v>3</v>
      </c>
      <c r="H2" s="327" t="s">
        <v>4</v>
      </c>
      <c r="I2" s="325" t="s">
        <v>1</v>
      </c>
      <c r="J2" s="326" t="s">
        <v>3</v>
      </c>
      <c r="K2" s="327" t="s">
        <v>4</v>
      </c>
      <c r="L2" s="325" t="s">
        <v>1</v>
      </c>
      <c r="M2" s="326" t="s">
        <v>3</v>
      </c>
      <c r="N2" s="327" t="s">
        <v>4</v>
      </c>
      <c r="O2" s="325" t="s">
        <v>1</v>
      </c>
      <c r="P2" s="326" t="s">
        <v>3</v>
      </c>
      <c r="Q2" s="327" t="s">
        <v>4</v>
      </c>
    </row>
    <row r="3" spans="3:17" ht="18" customHeight="1">
      <c r="C3" s="328" t="s">
        <v>7</v>
      </c>
      <c r="D3" s="329">
        <v>1</v>
      </c>
      <c r="E3" s="330" t="s">
        <v>8</v>
      </c>
      <c r="F3" s="328" t="s">
        <v>7</v>
      </c>
      <c r="G3" s="329">
        <v>1</v>
      </c>
      <c r="H3" s="330" t="s">
        <v>8</v>
      </c>
      <c r="I3" s="328" t="s">
        <v>7</v>
      </c>
      <c r="J3" s="329">
        <v>1</v>
      </c>
      <c r="K3" s="330" t="s">
        <v>8</v>
      </c>
      <c r="L3" s="328" t="s">
        <v>324</v>
      </c>
      <c r="M3" s="329">
        <v>1</v>
      </c>
      <c r="N3" s="330" t="s">
        <v>8</v>
      </c>
      <c r="O3" s="328" t="s">
        <v>7</v>
      </c>
      <c r="P3" s="329">
        <v>1</v>
      </c>
      <c r="Q3" s="330" t="s">
        <v>8</v>
      </c>
    </row>
    <row r="4" spans="3:17" ht="18" customHeight="1">
      <c r="C4" s="331" t="s">
        <v>10</v>
      </c>
      <c r="D4" s="332">
        <v>1</v>
      </c>
      <c r="E4" s="333" t="s">
        <v>11</v>
      </c>
      <c r="F4" s="331" t="s">
        <v>10</v>
      </c>
      <c r="G4" s="332">
        <v>1</v>
      </c>
      <c r="H4" s="333" t="s">
        <v>11</v>
      </c>
      <c r="I4" s="331" t="s">
        <v>10</v>
      </c>
      <c r="J4" s="332">
        <v>1</v>
      </c>
      <c r="K4" s="333" t="s">
        <v>11</v>
      </c>
      <c r="L4" s="331" t="s">
        <v>7</v>
      </c>
      <c r="M4" s="332">
        <v>1</v>
      </c>
      <c r="N4" s="333" t="s">
        <v>8</v>
      </c>
      <c r="O4" s="331" t="s">
        <v>10</v>
      </c>
      <c r="P4" s="332">
        <v>1</v>
      </c>
      <c r="Q4" s="333" t="s">
        <v>11</v>
      </c>
    </row>
    <row r="5" spans="3:17" ht="18" customHeight="1">
      <c r="C5" s="331" t="s">
        <v>277</v>
      </c>
      <c r="D5" s="332">
        <v>1</v>
      </c>
      <c r="E5" s="333" t="s">
        <v>16</v>
      </c>
      <c r="F5" s="331" t="s">
        <v>13</v>
      </c>
      <c r="G5" s="332">
        <v>2</v>
      </c>
      <c r="H5" s="333"/>
      <c r="I5" s="331" t="s">
        <v>13</v>
      </c>
      <c r="J5" s="332">
        <v>1</v>
      </c>
      <c r="K5" s="333"/>
      <c r="L5" s="331" t="s">
        <v>10</v>
      </c>
      <c r="M5" s="332">
        <v>1</v>
      </c>
      <c r="N5" s="333" t="s">
        <v>11</v>
      </c>
      <c r="O5" s="331" t="s">
        <v>13</v>
      </c>
      <c r="P5" s="332">
        <v>1</v>
      </c>
      <c r="Q5" s="333"/>
    </row>
    <row r="6" spans="3:17" ht="18" customHeight="1">
      <c r="C6" s="331" t="s">
        <v>373</v>
      </c>
      <c r="D6" s="332">
        <v>8</v>
      </c>
      <c r="E6" s="333" t="s">
        <v>18</v>
      </c>
      <c r="F6" s="331" t="s">
        <v>277</v>
      </c>
      <c r="G6" s="332">
        <v>1</v>
      </c>
      <c r="H6" s="333" t="s">
        <v>16</v>
      </c>
      <c r="I6" s="331" t="s">
        <v>277</v>
      </c>
      <c r="J6" s="332">
        <v>1</v>
      </c>
      <c r="K6" s="333" t="s">
        <v>16</v>
      </c>
      <c r="L6" s="331" t="s">
        <v>13</v>
      </c>
      <c r="M6" s="332">
        <v>3</v>
      </c>
      <c r="N6" s="333"/>
      <c r="O6" s="331" t="s">
        <v>373</v>
      </c>
      <c r="P6" s="332">
        <v>10</v>
      </c>
      <c r="Q6" s="333" t="s">
        <v>18</v>
      </c>
    </row>
    <row r="7" spans="3:17" ht="18" customHeight="1">
      <c r="C7" s="331" t="s">
        <v>386</v>
      </c>
      <c r="D7" s="332">
        <v>6</v>
      </c>
      <c r="E7" s="333" t="s">
        <v>18</v>
      </c>
      <c r="F7" s="331" t="s">
        <v>373</v>
      </c>
      <c r="G7" s="332">
        <v>8</v>
      </c>
      <c r="H7" s="333" t="s">
        <v>18</v>
      </c>
      <c r="I7" s="331" t="s">
        <v>373</v>
      </c>
      <c r="J7" s="332">
        <v>7</v>
      </c>
      <c r="K7" s="333" t="s">
        <v>18</v>
      </c>
      <c r="L7" s="331" t="s">
        <v>277</v>
      </c>
      <c r="M7" s="332">
        <v>1</v>
      </c>
      <c r="N7" s="333" t="s">
        <v>16</v>
      </c>
      <c r="O7" s="331" t="s">
        <v>436</v>
      </c>
      <c r="P7" s="332">
        <v>3</v>
      </c>
      <c r="Q7" s="333" t="s">
        <v>8</v>
      </c>
    </row>
    <row r="8" spans="3:17" ht="18" customHeight="1">
      <c r="C8" s="331" t="s">
        <v>436</v>
      </c>
      <c r="D8" s="332">
        <v>3</v>
      </c>
      <c r="E8" s="333" t="s">
        <v>8</v>
      </c>
      <c r="F8" s="331" t="s">
        <v>436</v>
      </c>
      <c r="G8" s="332">
        <v>3</v>
      </c>
      <c r="H8" s="333" t="s">
        <v>8</v>
      </c>
      <c r="I8" s="331" t="s">
        <v>436</v>
      </c>
      <c r="J8" s="332">
        <v>3</v>
      </c>
      <c r="K8" s="333" t="s">
        <v>8</v>
      </c>
      <c r="L8" s="331" t="s">
        <v>373</v>
      </c>
      <c r="M8" s="332">
        <v>5</v>
      </c>
      <c r="N8" s="333" t="s">
        <v>18</v>
      </c>
      <c r="O8" s="331" t="s">
        <v>450</v>
      </c>
      <c r="P8" s="332">
        <v>1</v>
      </c>
      <c r="Q8" s="333" t="s">
        <v>18</v>
      </c>
    </row>
    <row r="9" spans="3:17" ht="18" customHeight="1">
      <c r="C9" s="331" t="s">
        <v>451</v>
      </c>
      <c r="D9" s="332">
        <v>4</v>
      </c>
      <c r="E9" s="333" t="s">
        <v>18</v>
      </c>
      <c r="F9" s="347" t="s">
        <v>14</v>
      </c>
      <c r="G9" s="348">
        <v>1</v>
      </c>
      <c r="H9" s="349" t="s">
        <v>16</v>
      </c>
      <c r="I9" s="331" t="s">
        <v>450</v>
      </c>
      <c r="J9" s="332">
        <v>4</v>
      </c>
      <c r="K9" s="333" t="s">
        <v>18</v>
      </c>
      <c r="L9" s="331" t="s">
        <v>436</v>
      </c>
      <c r="M9" s="332">
        <v>2</v>
      </c>
      <c r="N9" s="333" t="s">
        <v>8</v>
      </c>
      <c r="O9" s="331" t="s">
        <v>452</v>
      </c>
      <c r="P9" s="332">
        <v>4</v>
      </c>
      <c r="Q9" s="333" t="s">
        <v>18</v>
      </c>
    </row>
    <row r="10" spans="3:17" ht="18" customHeight="1">
      <c r="C10" s="331"/>
      <c r="D10" s="334"/>
      <c r="E10" s="333"/>
      <c r="F10" s="347" t="s">
        <v>38</v>
      </c>
      <c r="G10" s="350">
        <v>1</v>
      </c>
      <c r="H10" s="349" t="s">
        <v>16</v>
      </c>
      <c r="I10" s="331" t="s">
        <v>429</v>
      </c>
      <c r="J10" s="334">
        <v>1</v>
      </c>
      <c r="K10" s="333" t="s">
        <v>8</v>
      </c>
      <c r="L10" s="331" t="s">
        <v>450</v>
      </c>
      <c r="M10" s="334">
        <v>2</v>
      </c>
      <c r="N10" s="333" t="s">
        <v>18</v>
      </c>
      <c r="O10" s="331" t="s">
        <v>453</v>
      </c>
      <c r="P10" s="332">
        <v>2</v>
      </c>
      <c r="Q10" s="333" t="s">
        <v>18</v>
      </c>
    </row>
    <row r="11" spans="3:17" ht="18" customHeight="1">
      <c r="C11" s="331"/>
      <c r="D11" s="334"/>
      <c r="E11" s="333"/>
      <c r="F11" s="347" t="s">
        <v>113</v>
      </c>
      <c r="G11" s="350">
        <v>2</v>
      </c>
      <c r="H11" s="349" t="s">
        <v>16</v>
      </c>
      <c r="I11" s="331" t="s">
        <v>452</v>
      </c>
      <c r="J11" s="334">
        <v>2</v>
      </c>
      <c r="K11" s="333" t="s">
        <v>18</v>
      </c>
      <c r="L11" s="331" t="s">
        <v>386</v>
      </c>
      <c r="M11" s="334">
        <v>2</v>
      </c>
      <c r="N11" s="333" t="s">
        <v>18</v>
      </c>
      <c r="O11" s="339" t="s">
        <v>444</v>
      </c>
      <c r="P11" s="340">
        <v>1</v>
      </c>
      <c r="Q11" s="341" t="s">
        <v>18</v>
      </c>
    </row>
    <row r="12" spans="3:17" ht="18" customHeight="1">
      <c r="C12" s="331"/>
      <c r="D12" s="334"/>
      <c r="E12" s="333"/>
      <c r="F12" s="347" t="s">
        <v>40</v>
      </c>
      <c r="G12" s="350">
        <v>2</v>
      </c>
      <c r="H12" s="349" t="s">
        <v>16</v>
      </c>
      <c r="I12" s="331" t="s">
        <v>386</v>
      </c>
      <c r="J12" s="334">
        <v>3</v>
      </c>
      <c r="K12" s="333" t="s">
        <v>18</v>
      </c>
      <c r="L12" s="351" t="s">
        <v>347</v>
      </c>
      <c r="M12" s="352">
        <v>1</v>
      </c>
      <c r="N12" s="353" t="s">
        <v>16</v>
      </c>
      <c r="O12" s="331"/>
      <c r="P12" s="334"/>
      <c r="Q12" s="333"/>
    </row>
    <row r="13" spans="3:17" ht="18" customHeight="1">
      <c r="C13" s="331"/>
      <c r="D13" s="334"/>
      <c r="E13" s="333"/>
      <c r="F13" s="347" t="s">
        <v>36</v>
      </c>
      <c r="G13" s="350">
        <v>1</v>
      </c>
      <c r="H13" s="349" t="s">
        <v>16</v>
      </c>
      <c r="I13" s="331"/>
      <c r="J13" s="334"/>
      <c r="K13" s="333"/>
      <c r="L13" s="351" t="s">
        <v>350</v>
      </c>
      <c r="M13" s="352">
        <v>1</v>
      </c>
      <c r="N13" s="353" t="s">
        <v>16</v>
      </c>
      <c r="O13" s="331"/>
      <c r="P13" s="334"/>
      <c r="Q13" s="333"/>
    </row>
    <row r="14" spans="3:17" ht="18" customHeight="1">
      <c r="C14" s="331"/>
      <c r="D14" s="334"/>
      <c r="E14" s="333"/>
      <c r="F14" s="347" t="s">
        <v>15</v>
      </c>
      <c r="G14" s="350">
        <v>1</v>
      </c>
      <c r="H14" s="349" t="s">
        <v>16</v>
      </c>
      <c r="I14" s="331"/>
      <c r="J14" s="334"/>
      <c r="K14" s="333"/>
      <c r="L14" s="351" t="s">
        <v>28</v>
      </c>
      <c r="M14" s="352">
        <v>1</v>
      </c>
      <c r="N14" s="353" t="s">
        <v>16</v>
      </c>
      <c r="O14" s="331"/>
      <c r="P14" s="334"/>
      <c r="Q14" s="333"/>
    </row>
    <row r="15" spans="3:17" ht="18" customHeight="1">
      <c r="C15" s="331"/>
      <c r="D15" s="334"/>
      <c r="E15" s="333"/>
      <c r="F15" s="331"/>
      <c r="G15" s="334"/>
      <c r="H15" s="333"/>
      <c r="I15" s="331"/>
      <c r="J15" s="334"/>
      <c r="K15" s="333"/>
      <c r="L15" s="351" t="s">
        <v>108</v>
      </c>
      <c r="M15" s="352">
        <v>1</v>
      </c>
      <c r="N15" s="353" t="s">
        <v>16</v>
      </c>
      <c r="O15" s="331"/>
      <c r="P15" s="334"/>
      <c r="Q15" s="333"/>
    </row>
    <row r="16" spans="3:17" ht="18" customHeight="1">
      <c r="C16" s="331"/>
      <c r="D16" s="334"/>
      <c r="E16" s="333"/>
      <c r="F16" s="331"/>
      <c r="G16" s="334"/>
      <c r="H16" s="333"/>
      <c r="I16" s="331"/>
      <c r="J16" s="334"/>
      <c r="K16" s="333"/>
      <c r="L16" s="351" t="s">
        <v>109</v>
      </c>
      <c r="M16" s="352">
        <v>1</v>
      </c>
      <c r="N16" s="353" t="s">
        <v>16</v>
      </c>
      <c r="O16" s="331"/>
      <c r="P16" s="334"/>
      <c r="Q16" s="333"/>
    </row>
    <row r="17" spans="1:17" ht="18" customHeight="1">
      <c r="C17" s="331"/>
      <c r="D17" s="334"/>
      <c r="E17" s="333"/>
      <c r="F17" s="331"/>
      <c r="G17" s="334"/>
      <c r="H17" s="333"/>
      <c r="I17" s="331"/>
      <c r="J17" s="334"/>
      <c r="K17" s="333"/>
      <c r="L17" s="351" t="s">
        <v>44</v>
      </c>
      <c r="M17" s="352">
        <v>1</v>
      </c>
      <c r="N17" s="353" t="s">
        <v>16</v>
      </c>
      <c r="O17" s="331"/>
      <c r="P17" s="334"/>
      <c r="Q17" s="333"/>
    </row>
    <row r="18" spans="1:17" ht="18" customHeight="1">
      <c r="C18" s="335"/>
      <c r="D18" s="336"/>
      <c r="E18" s="333"/>
      <c r="F18" s="335"/>
      <c r="G18" s="336"/>
      <c r="H18" s="333"/>
      <c r="I18" s="335"/>
      <c r="J18" s="336"/>
      <c r="K18" s="333"/>
      <c r="L18" s="335"/>
      <c r="M18" s="336"/>
      <c r="N18" s="333"/>
      <c r="O18" s="335"/>
      <c r="P18" s="336"/>
      <c r="Q18" s="333"/>
    </row>
    <row r="19" spans="1:17" ht="18" customHeight="1">
      <c r="C19" s="324"/>
      <c r="D19" s="499">
        <f>SUM(D3:D18)</f>
        <v>24</v>
      </c>
      <c r="E19" s="500"/>
      <c r="F19" s="323"/>
      <c r="G19" s="503">
        <f>SUM(G3:G18)</f>
        <v>24</v>
      </c>
      <c r="H19" s="500"/>
      <c r="I19" s="323"/>
      <c r="J19" s="503">
        <f>SUM(J3:J18)</f>
        <v>24</v>
      </c>
      <c r="K19" s="500"/>
      <c r="L19" s="324"/>
      <c r="M19" s="499">
        <f>SUM(M3:M18)</f>
        <v>24</v>
      </c>
      <c r="N19" s="500"/>
      <c r="O19" s="323"/>
      <c r="P19" s="503">
        <f>SUM(P3:P18)</f>
        <v>24</v>
      </c>
      <c r="Q19" s="500"/>
    </row>
    <row r="20" spans="1:17" ht="15.5">
      <c r="C20" s="496">
        <v>45698</v>
      </c>
      <c r="D20" s="497"/>
      <c r="E20" s="498"/>
      <c r="F20" s="496">
        <v>45699</v>
      </c>
      <c r="G20" s="497"/>
      <c r="H20" s="498"/>
      <c r="I20" s="496">
        <v>45700</v>
      </c>
      <c r="J20" s="497"/>
      <c r="K20" s="498"/>
      <c r="L20" s="496">
        <v>45701</v>
      </c>
      <c r="M20" s="497"/>
      <c r="N20" s="498"/>
      <c r="O20" s="496">
        <v>45702</v>
      </c>
      <c r="P20" s="497"/>
      <c r="Q20" s="498"/>
    </row>
    <row r="21" spans="1:17" ht="18" customHeight="1">
      <c r="C21" s="325" t="s">
        <v>1</v>
      </c>
      <c r="D21" s="326" t="s">
        <v>3</v>
      </c>
      <c r="E21" s="327" t="s">
        <v>4</v>
      </c>
      <c r="F21" s="325" t="s">
        <v>1</v>
      </c>
      <c r="G21" s="326" t="s">
        <v>3</v>
      </c>
      <c r="H21" s="327" t="s">
        <v>4</v>
      </c>
      <c r="I21" s="325" t="s">
        <v>1</v>
      </c>
      <c r="J21" s="326" t="s">
        <v>3</v>
      </c>
      <c r="K21" s="327" t="s">
        <v>4</v>
      </c>
      <c r="L21" s="325" t="s">
        <v>1</v>
      </c>
      <c r="M21" s="326" t="s">
        <v>3</v>
      </c>
      <c r="N21" s="327" t="s">
        <v>4</v>
      </c>
      <c r="O21" s="325" t="s">
        <v>1</v>
      </c>
      <c r="P21" s="326" t="s">
        <v>3</v>
      </c>
      <c r="Q21" s="327" t="s">
        <v>4</v>
      </c>
    </row>
    <row r="22" spans="1:17" ht="18" customHeight="1">
      <c r="C22" s="328" t="s">
        <v>7</v>
      </c>
      <c r="D22" s="329">
        <v>1</v>
      </c>
      <c r="E22" s="330" t="s">
        <v>8</v>
      </c>
      <c r="F22" s="328" t="s">
        <v>7</v>
      </c>
      <c r="G22" s="329">
        <v>1</v>
      </c>
      <c r="H22" s="330" t="s">
        <v>8</v>
      </c>
      <c r="I22" s="328" t="s">
        <v>7</v>
      </c>
      <c r="J22" s="329">
        <v>1</v>
      </c>
      <c r="K22" s="330" t="s">
        <v>8</v>
      </c>
      <c r="L22" s="328" t="s">
        <v>7</v>
      </c>
      <c r="M22" s="332">
        <v>1</v>
      </c>
      <c r="N22" s="330" t="s">
        <v>8</v>
      </c>
      <c r="O22" s="328" t="s">
        <v>7</v>
      </c>
      <c r="P22" s="329">
        <v>1</v>
      </c>
      <c r="Q22" s="330" t="s">
        <v>8</v>
      </c>
    </row>
    <row r="23" spans="1:17" ht="18" customHeight="1">
      <c r="C23" s="331" t="s">
        <v>10</v>
      </c>
      <c r="D23" s="332">
        <v>1</v>
      </c>
      <c r="E23" s="333" t="s">
        <v>11</v>
      </c>
      <c r="F23" s="331" t="s">
        <v>10</v>
      </c>
      <c r="G23" s="332">
        <v>1</v>
      </c>
      <c r="H23" s="333" t="s">
        <v>11</v>
      </c>
      <c r="I23" s="331" t="s">
        <v>10</v>
      </c>
      <c r="J23" s="332">
        <v>1</v>
      </c>
      <c r="K23" s="333" t="s">
        <v>11</v>
      </c>
      <c r="L23" s="331" t="s">
        <v>324</v>
      </c>
      <c r="M23" s="332">
        <v>2</v>
      </c>
      <c r="N23" s="333" t="s">
        <v>8</v>
      </c>
      <c r="O23" s="331" t="s">
        <v>10</v>
      </c>
      <c r="P23" s="332">
        <v>1</v>
      </c>
      <c r="Q23" s="333" t="s">
        <v>11</v>
      </c>
    </row>
    <row r="24" spans="1:17" ht="18" customHeight="1">
      <c r="C24" s="331" t="s">
        <v>13</v>
      </c>
      <c r="D24" s="332">
        <v>3</v>
      </c>
      <c r="E24" s="333"/>
      <c r="F24" s="331" t="s">
        <v>13</v>
      </c>
      <c r="G24" s="332">
        <v>1</v>
      </c>
      <c r="H24" s="333"/>
      <c r="I24" s="331" t="s">
        <v>13</v>
      </c>
      <c r="J24" s="332">
        <v>1</v>
      </c>
      <c r="K24" s="333"/>
      <c r="L24" s="331" t="s">
        <v>10</v>
      </c>
      <c r="M24" s="332">
        <v>1</v>
      </c>
      <c r="N24" s="333" t="s">
        <v>11</v>
      </c>
      <c r="O24" s="331" t="s">
        <v>13</v>
      </c>
      <c r="P24" s="332">
        <v>4</v>
      </c>
      <c r="Q24" s="333"/>
    </row>
    <row r="25" spans="1:17" ht="18" customHeight="1">
      <c r="C25" s="331" t="s">
        <v>436</v>
      </c>
      <c r="D25" s="332">
        <v>3</v>
      </c>
      <c r="E25" s="333" t="s">
        <v>8</v>
      </c>
      <c r="F25" s="331" t="s">
        <v>436</v>
      </c>
      <c r="G25" s="332">
        <v>3</v>
      </c>
      <c r="H25" s="333" t="s">
        <v>8</v>
      </c>
      <c r="I25" s="331" t="s">
        <v>436</v>
      </c>
      <c r="J25" s="332">
        <v>3</v>
      </c>
      <c r="K25" s="333" t="s">
        <v>8</v>
      </c>
      <c r="L25" s="331" t="s">
        <v>13</v>
      </c>
      <c r="M25" s="332">
        <v>1</v>
      </c>
      <c r="N25" s="333"/>
      <c r="O25" s="331" t="s">
        <v>436</v>
      </c>
      <c r="P25" s="332">
        <v>2</v>
      </c>
      <c r="Q25" s="333" t="s">
        <v>8</v>
      </c>
    </row>
    <row r="26" spans="1:17" ht="18" customHeight="1">
      <c r="C26" s="331" t="s">
        <v>277</v>
      </c>
      <c r="D26" s="332">
        <v>1</v>
      </c>
      <c r="E26" s="333" t="s">
        <v>16</v>
      </c>
      <c r="F26" s="331" t="s">
        <v>277</v>
      </c>
      <c r="G26" s="332">
        <v>1</v>
      </c>
      <c r="H26" s="333" t="s">
        <v>16</v>
      </c>
      <c r="I26" s="331" t="s">
        <v>277</v>
      </c>
      <c r="J26" s="332">
        <v>1</v>
      </c>
      <c r="K26" s="333" t="s">
        <v>16</v>
      </c>
      <c r="L26" s="331" t="s">
        <v>436</v>
      </c>
      <c r="M26" s="332">
        <v>3</v>
      </c>
      <c r="N26" s="333" t="s">
        <v>8</v>
      </c>
      <c r="O26" s="331" t="s">
        <v>277</v>
      </c>
      <c r="P26" s="332">
        <v>1</v>
      </c>
      <c r="Q26" s="333" t="s">
        <v>16</v>
      </c>
    </row>
    <row r="27" spans="1:17" ht="18" customHeight="1">
      <c r="C27" s="331" t="s">
        <v>373</v>
      </c>
      <c r="D27" s="332">
        <v>4</v>
      </c>
      <c r="E27" s="333" t="s">
        <v>18</v>
      </c>
      <c r="F27" s="331" t="s">
        <v>373</v>
      </c>
      <c r="G27" s="332">
        <v>3</v>
      </c>
      <c r="H27" s="333" t="s">
        <v>18</v>
      </c>
      <c r="I27" s="331" t="s">
        <v>373</v>
      </c>
      <c r="J27" s="332">
        <v>4</v>
      </c>
      <c r="K27" s="333" t="s">
        <v>18</v>
      </c>
      <c r="L27" s="331" t="s">
        <v>277</v>
      </c>
      <c r="M27" s="332">
        <v>2</v>
      </c>
      <c r="N27" s="333" t="s">
        <v>16</v>
      </c>
      <c r="O27" s="331" t="s">
        <v>373</v>
      </c>
      <c r="P27" s="332">
        <v>6</v>
      </c>
      <c r="Q27" s="333" t="s">
        <v>18</v>
      </c>
    </row>
    <row r="28" spans="1:17" ht="18" customHeight="1">
      <c r="C28" s="331" t="s">
        <v>452</v>
      </c>
      <c r="D28" s="332">
        <v>4</v>
      </c>
      <c r="E28" s="333" t="s">
        <v>18</v>
      </c>
      <c r="F28" s="339" t="s">
        <v>444</v>
      </c>
      <c r="G28" s="340">
        <v>2</v>
      </c>
      <c r="H28" s="341" t="s">
        <v>18</v>
      </c>
      <c r="I28" s="331" t="s">
        <v>429</v>
      </c>
      <c r="J28" s="332">
        <v>1</v>
      </c>
      <c r="K28" s="333" t="s">
        <v>8</v>
      </c>
      <c r="L28" s="331" t="s">
        <v>373</v>
      </c>
      <c r="M28" s="332">
        <v>3</v>
      </c>
      <c r="N28" s="333" t="s">
        <v>18</v>
      </c>
      <c r="O28" s="331" t="s">
        <v>454</v>
      </c>
      <c r="P28" s="332">
        <v>1</v>
      </c>
      <c r="Q28" s="333" t="s">
        <v>18</v>
      </c>
    </row>
    <row r="29" spans="1:17" ht="18" customHeight="1">
      <c r="C29" s="331" t="s">
        <v>453</v>
      </c>
      <c r="D29" s="332">
        <v>2</v>
      </c>
      <c r="E29" s="333" t="s">
        <v>18</v>
      </c>
      <c r="F29" s="347" t="s">
        <v>113</v>
      </c>
      <c r="G29" s="377">
        <v>1</v>
      </c>
      <c r="H29" s="349" t="s">
        <v>16</v>
      </c>
      <c r="I29" s="331" t="s">
        <v>452</v>
      </c>
      <c r="J29" s="332">
        <v>5</v>
      </c>
      <c r="K29" s="333" t="s">
        <v>18</v>
      </c>
      <c r="L29" s="339" t="s">
        <v>444</v>
      </c>
      <c r="M29" s="340">
        <v>3</v>
      </c>
      <c r="N29" s="341" t="s">
        <v>18</v>
      </c>
      <c r="O29" s="339" t="s">
        <v>444</v>
      </c>
      <c r="P29" s="340">
        <v>3</v>
      </c>
      <c r="Q29" s="341" t="s">
        <v>18</v>
      </c>
    </row>
    <row r="30" spans="1:17" ht="18" customHeight="1">
      <c r="A30" s="342" t="s">
        <v>325</v>
      </c>
      <c r="C30" s="339" t="s">
        <v>444</v>
      </c>
      <c r="D30" s="340">
        <v>4</v>
      </c>
      <c r="E30" s="341" t="s">
        <v>18</v>
      </c>
      <c r="F30" s="347" t="s">
        <v>40</v>
      </c>
      <c r="G30" s="377">
        <v>1</v>
      </c>
      <c r="H30" s="349" t="s">
        <v>16</v>
      </c>
      <c r="I30" s="331" t="s">
        <v>453</v>
      </c>
      <c r="J30" s="332">
        <v>3</v>
      </c>
      <c r="K30" s="333" t="s">
        <v>18</v>
      </c>
      <c r="L30" s="331" t="s">
        <v>356</v>
      </c>
      <c r="M30" s="332">
        <v>1</v>
      </c>
      <c r="N30" s="333" t="s">
        <v>16</v>
      </c>
      <c r="O30" s="331" t="s">
        <v>453</v>
      </c>
      <c r="P30" s="332">
        <v>2</v>
      </c>
      <c r="Q30" s="333" t="s">
        <v>18</v>
      </c>
    </row>
    <row r="31" spans="1:17" ht="18" customHeight="1">
      <c r="A31" s="343" t="s">
        <v>69</v>
      </c>
      <c r="C31" s="331" t="s">
        <v>450</v>
      </c>
      <c r="D31" s="332">
        <v>1</v>
      </c>
      <c r="E31" s="333" t="s">
        <v>18</v>
      </c>
      <c r="F31" s="351" t="s">
        <v>28</v>
      </c>
      <c r="G31" s="375">
        <v>1</v>
      </c>
      <c r="H31" s="353" t="s">
        <v>16</v>
      </c>
      <c r="I31" s="339" t="s">
        <v>444</v>
      </c>
      <c r="J31" s="340">
        <v>2</v>
      </c>
      <c r="K31" s="341" t="s">
        <v>18</v>
      </c>
      <c r="L31" s="354" t="s">
        <v>19</v>
      </c>
      <c r="M31" s="366">
        <v>1</v>
      </c>
      <c r="N31" s="355" t="s">
        <v>16</v>
      </c>
      <c r="O31" s="331" t="s">
        <v>452</v>
      </c>
      <c r="P31" s="332">
        <v>3</v>
      </c>
      <c r="Q31" s="333" t="s">
        <v>18</v>
      </c>
    </row>
    <row r="32" spans="1:17" ht="18" customHeight="1">
      <c r="A32" s="344" t="s">
        <v>70</v>
      </c>
      <c r="C32" s="331"/>
      <c r="D32" s="332"/>
      <c r="E32" s="333"/>
      <c r="F32" s="351" t="s">
        <v>149</v>
      </c>
      <c r="G32" s="375">
        <v>1</v>
      </c>
      <c r="H32" s="353" t="s">
        <v>16</v>
      </c>
      <c r="I32" s="331" t="s">
        <v>455</v>
      </c>
      <c r="J32" s="332">
        <v>2</v>
      </c>
      <c r="K32" s="333" t="s">
        <v>18</v>
      </c>
      <c r="L32" s="331" t="s">
        <v>455</v>
      </c>
      <c r="M32" s="332">
        <v>1</v>
      </c>
      <c r="N32" s="333" t="s">
        <v>18</v>
      </c>
      <c r="O32" s="331"/>
      <c r="P32" s="332"/>
      <c r="Q32" s="333"/>
    </row>
    <row r="33" spans="1:17" ht="18" customHeight="1">
      <c r="A33" s="345" t="s">
        <v>72</v>
      </c>
      <c r="C33" s="331"/>
      <c r="D33" s="332"/>
      <c r="E33" s="333"/>
      <c r="F33" s="351" t="s">
        <v>110</v>
      </c>
      <c r="G33" s="375">
        <v>1</v>
      </c>
      <c r="H33" s="353" t="s">
        <v>16</v>
      </c>
      <c r="I33" s="331"/>
      <c r="J33" s="332"/>
      <c r="K33" s="333"/>
      <c r="L33" s="331" t="s">
        <v>452</v>
      </c>
      <c r="M33" s="332">
        <v>3</v>
      </c>
      <c r="N33" s="333" t="s">
        <v>18</v>
      </c>
      <c r="O33" s="331"/>
      <c r="P33" s="332"/>
      <c r="Q33" s="333"/>
    </row>
    <row r="34" spans="1:17" ht="18" customHeight="1">
      <c r="A34" s="346" t="s">
        <v>67</v>
      </c>
      <c r="C34" s="331"/>
      <c r="D34" s="332"/>
      <c r="E34" s="333"/>
      <c r="F34" s="351" t="s">
        <v>20</v>
      </c>
      <c r="G34" s="375">
        <v>2</v>
      </c>
      <c r="H34" s="353" t="s">
        <v>16</v>
      </c>
      <c r="I34" s="331"/>
      <c r="J34" s="332"/>
      <c r="K34" s="333"/>
      <c r="L34" s="331" t="s">
        <v>454</v>
      </c>
      <c r="M34" s="332">
        <v>2</v>
      </c>
      <c r="N34" s="333" t="s">
        <v>18</v>
      </c>
      <c r="O34" s="331"/>
      <c r="P34" s="332"/>
      <c r="Q34" s="333"/>
    </row>
    <row r="35" spans="1:17" ht="18" customHeight="1">
      <c r="A35" s="338" t="s">
        <v>65</v>
      </c>
      <c r="C35" s="331"/>
      <c r="D35" s="332"/>
      <c r="E35" s="333"/>
      <c r="F35" s="351" t="s">
        <v>44</v>
      </c>
      <c r="G35" s="375">
        <v>1</v>
      </c>
      <c r="H35" s="353" t="s">
        <v>16</v>
      </c>
      <c r="I35" s="331"/>
      <c r="J35" s="332"/>
      <c r="K35" s="333"/>
      <c r="L35" s="331"/>
      <c r="M35" s="332"/>
      <c r="N35" s="333"/>
      <c r="O35" s="331"/>
      <c r="P35" s="332"/>
      <c r="Q35" s="333"/>
    </row>
    <row r="36" spans="1:17" ht="18" customHeight="1">
      <c r="C36" s="331"/>
      <c r="D36" s="332"/>
      <c r="E36" s="333"/>
      <c r="F36" s="351" t="s">
        <v>269</v>
      </c>
      <c r="G36" s="375">
        <v>1</v>
      </c>
      <c r="H36" s="353" t="s">
        <v>16</v>
      </c>
      <c r="I36" s="331"/>
      <c r="J36" s="332"/>
      <c r="K36" s="333"/>
      <c r="L36" s="331"/>
      <c r="M36" s="332"/>
      <c r="N36" s="333"/>
      <c r="O36" s="331"/>
      <c r="P36" s="332"/>
      <c r="Q36" s="333"/>
    </row>
    <row r="37" spans="1:17" ht="18" customHeight="1">
      <c r="C37" s="331"/>
      <c r="D37" s="332"/>
      <c r="E37" s="333"/>
      <c r="F37" s="351" t="s">
        <v>29</v>
      </c>
      <c r="G37" s="375">
        <v>1</v>
      </c>
      <c r="H37" s="353" t="s">
        <v>16</v>
      </c>
      <c r="I37" s="331"/>
      <c r="J37" s="332"/>
      <c r="K37" s="333"/>
      <c r="L37" s="331"/>
      <c r="M37" s="332"/>
      <c r="N37" s="333"/>
      <c r="O37" s="331"/>
      <c r="P37" s="332"/>
      <c r="Q37" s="333"/>
    </row>
    <row r="38" spans="1:17" ht="18" customHeight="1">
      <c r="C38" s="331"/>
      <c r="D38" s="332"/>
      <c r="E38" s="333"/>
      <c r="F38" s="331" t="s">
        <v>86</v>
      </c>
      <c r="G38" s="332">
        <v>1</v>
      </c>
      <c r="H38" s="333" t="s">
        <v>16</v>
      </c>
      <c r="I38" s="331"/>
      <c r="J38" s="332"/>
      <c r="K38" s="333"/>
      <c r="L38" s="331"/>
      <c r="M38" s="332"/>
      <c r="N38" s="333"/>
      <c r="O38" s="331"/>
      <c r="P38" s="332"/>
      <c r="Q38" s="333"/>
    </row>
    <row r="39" spans="1:17" ht="18" customHeight="1">
      <c r="C39" s="331"/>
      <c r="D39" s="332"/>
      <c r="E39" s="333"/>
      <c r="F39" s="331" t="s">
        <v>49</v>
      </c>
      <c r="G39" s="332">
        <v>1</v>
      </c>
      <c r="H39" s="333" t="s">
        <v>16</v>
      </c>
      <c r="I39" s="331"/>
      <c r="J39" s="332"/>
      <c r="K39" s="333"/>
      <c r="L39" s="331"/>
      <c r="M39" s="332"/>
      <c r="N39" s="333"/>
      <c r="O39" s="331"/>
      <c r="P39" s="332"/>
      <c r="Q39" s="333"/>
    </row>
    <row r="40" spans="1:17" ht="18" customHeight="1">
      <c r="C40" s="335"/>
      <c r="D40" s="332"/>
      <c r="E40" s="333"/>
      <c r="F40" s="335"/>
      <c r="G40" s="332"/>
      <c r="H40" s="333"/>
      <c r="I40" s="335"/>
      <c r="J40" s="332"/>
      <c r="K40" s="333"/>
      <c r="L40" s="335"/>
      <c r="M40" s="332"/>
      <c r="N40" s="333"/>
      <c r="O40" s="335"/>
      <c r="P40" s="332"/>
      <c r="Q40" s="333"/>
    </row>
    <row r="41" spans="1:17" ht="18" customHeight="1">
      <c r="C41" s="324"/>
      <c r="D41" s="499">
        <f>SUM(D22:D40)</f>
        <v>24</v>
      </c>
      <c r="E41" s="500"/>
      <c r="F41" s="324"/>
      <c r="G41" s="499">
        <f>SUM(G22:G40)</f>
        <v>24</v>
      </c>
      <c r="H41" s="500"/>
      <c r="I41" s="324"/>
      <c r="J41" s="499">
        <f>SUM(J22:J40)</f>
        <v>24</v>
      </c>
      <c r="K41" s="500"/>
      <c r="L41" s="324"/>
      <c r="M41" s="503">
        <f>SUM(M22:M40)</f>
        <v>24</v>
      </c>
      <c r="N41" s="500"/>
      <c r="O41" s="324"/>
      <c r="P41" s="499">
        <f>SUM(P22:P40)</f>
        <v>24</v>
      </c>
      <c r="Q41" s="500"/>
    </row>
    <row r="42" spans="1:17" ht="15.5">
      <c r="C42" s="496">
        <v>45705</v>
      </c>
      <c r="D42" s="497"/>
      <c r="E42" s="498"/>
      <c r="F42" s="496">
        <v>45706</v>
      </c>
      <c r="G42" s="497"/>
      <c r="H42" s="498"/>
      <c r="I42" s="496">
        <v>45707</v>
      </c>
      <c r="J42" s="497"/>
      <c r="K42" s="498"/>
      <c r="L42" s="496">
        <v>45708</v>
      </c>
      <c r="M42" s="497"/>
      <c r="N42" s="498"/>
      <c r="O42" s="496">
        <v>45709</v>
      </c>
      <c r="P42" s="497"/>
      <c r="Q42" s="498"/>
    </row>
    <row r="43" spans="1:17" ht="18" customHeight="1">
      <c r="C43" s="325" t="s">
        <v>1</v>
      </c>
      <c r="D43" s="326" t="s">
        <v>3</v>
      </c>
      <c r="E43" s="327" t="s">
        <v>4</v>
      </c>
      <c r="F43" s="325" t="s">
        <v>1</v>
      </c>
      <c r="G43" s="326" t="s">
        <v>3</v>
      </c>
      <c r="H43" s="327" t="s">
        <v>4</v>
      </c>
      <c r="I43" s="325" t="s">
        <v>1</v>
      </c>
      <c r="J43" s="326" t="s">
        <v>3</v>
      </c>
      <c r="K43" s="327" t="s">
        <v>4</v>
      </c>
      <c r="L43" s="325" t="s">
        <v>1</v>
      </c>
      <c r="M43" s="326" t="s">
        <v>3</v>
      </c>
      <c r="N43" s="327" t="s">
        <v>4</v>
      </c>
      <c r="O43" s="325" t="s">
        <v>1</v>
      </c>
      <c r="P43" s="326" t="s">
        <v>3</v>
      </c>
      <c r="Q43" s="327" t="s">
        <v>4</v>
      </c>
    </row>
    <row r="44" spans="1:17" ht="18" customHeight="1">
      <c r="C44" s="328" t="s">
        <v>10</v>
      </c>
      <c r="D44" s="332">
        <v>1</v>
      </c>
      <c r="E44" s="330" t="s">
        <v>11</v>
      </c>
      <c r="F44" s="328" t="s">
        <v>10</v>
      </c>
      <c r="G44" s="332">
        <v>1</v>
      </c>
      <c r="H44" s="330" t="s">
        <v>11</v>
      </c>
      <c r="I44" s="328" t="s">
        <v>10</v>
      </c>
      <c r="J44" s="332">
        <v>1</v>
      </c>
      <c r="K44" s="330" t="s">
        <v>11</v>
      </c>
      <c r="L44" s="328" t="s">
        <v>324</v>
      </c>
      <c r="M44" s="332">
        <v>2</v>
      </c>
      <c r="N44" s="330" t="s">
        <v>8</v>
      </c>
      <c r="O44" s="328" t="s">
        <v>10</v>
      </c>
      <c r="P44" s="332">
        <v>1</v>
      </c>
      <c r="Q44" s="330" t="s">
        <v>11</v>
      </c>
    </row>
    <row r="45" spans="1:17" ht="18" customHeight="1">
      <c r="C45" s="331" t="s">
        <v>13</v>
      </c>
      <c r="D45" s="332">
        <v>5</v>
      </c>
      <c r="E45" s="333"/>
      <c r="F45" s="331" t="s">
        <v>13</v>
      </c>
      <c r="G45" s="332">
        <v>3</v>
      </c>
      <c r="H45" s="333"/>
      <c r="I45" s="331" t="s">
        <v>13</v>
      </c>
      <c r="J45" s="332">
        <v>4</v>
      </c>
      <c r="K45" s="333"/>
      <c r="L45" s="331" t="s">
        <v>10</v>
      </c>
      <c r="M45" s="332">
        <v>1</v>
      </c>
      <c r="N45" s="333" t="s">
        <v>11</v>
      </c>
      <c r="O45" s="331" t="s">
        <v>13</v>
      </c>
      <c r="P45" s="332">
        <v>4</v>
      </c>
      <c r="Q45" s="333"/>
    </row>
    <row r="46" spans="1:17" ht="18" customHeight="1">
      <c r="C46" s="331" t="s">
        <v>436</v>
      </c>
      <c r="D46" s="332">
        <v>2</v>
      </c>
      <c r="E46" s="333" t="s">
        <v>8</v>
      </c>
      <c r="F46" s="331" t="s">
        <v>436</v>
      </c>
      <c r="G46" s="332">
        <v>2</v>
      </c>
      <c r="H46" s="333" t="s">
        <v>8</v>
      </c>
      <c r="I46" s="331" t="s">
        <v>436</v>
      </c>
      <c r="J46" s="332">
        <v>3</v>
      </c>
      <c r="K46" s="333" t="s">
        <v>8</v>
      </c>
      <c r="L46" s="331" t="s">
        <v>13</v>
      </c>
      <c r="M46" s="332">
        <v>4</v>
      </c>
      <c r="N46" s="333"/>
      <c r="O46" s="331" t="s">
        <v>436</v>
      </c>
      <c r="P46" s="332">
        <v>3</v>
      </c>
      <c r="Q46" s="333" t="s">
        <v>8</v>
      </c>
    </row>
    <row r="47" spans="1:17" ht="18" customHeight="1">
      <c r="C47" s="331" t="s">
        <v>373</v>
      </c>
      <c r="D47" s="332">
        <v>4</v>
      </c>
      <c r="E47" s="333" t="s">
        <v>18</v>
      </c>
      <c r="F47" s="376" t="s">
        <v>113</v>
      </c>
      <c r="G47" s="377">
        <v>1</v>
      </c>
      <c r="H47" s="378" t="s">
        <v>16</v>
      </c>
      <c r="I47" s="331" t="s">
        <v>429</v>
      </c>
      <c r="J47" s="332">
        <v>1</v>
      </c>
      <c r="K47" s="333" t="s">
        <v>8</v>
      </c>
      <c r="L47" s="331" t="s">
        <v>436</v>
      </c>
      <c r="M47" s="332">
        <v>3</v>
      </c>
      <c r="N47" s="333" t="s">
        <v>8</v>
      </c>
      <c r="O47" s="331" t="s">
        <v>452</v>
      </c>
      <c r="P47" s="332">
        <v>1</v>
      </c>
      <c r="Q47" s="333" t="s">
        <v>18</v>
      </c>
    </row>
    <row r="48" spans="1:17" ht="18" customHeight="1">
      <c r="C48" s="331" t="s">
        <v>453</v>
      </c>
      <c r="D48" s="332">
        <v>1</v>
      </c>
      <c r="E48" s="333" t="s">
        <v>18</v>
      </c>
      <c r="F48" s="376" t="s">
        <v>40</v>
      </c>
      <c r="G48" s="377">
        <v>2</v>
      </c>
      <c r="H48" s="378" t="s">
        <v>16</v>
      </c>
      <c r="I48" s="331" t="s">
        <v>456</v>
      </c>
      <c r="J48" s="332">
        <v>8</v>
      </c>
      <c r="K48" s="333" t="s">
        <v>18</v>
      </c>
      <c r="L48" s="354" t="s">
        <v>24</v>
      </c>
      <c r="M48" s="379">
        <v>1</v>
      </c>
      <c r="N48" s="355" t="s">
        <v>16</v>
      </c>
      <c r="O48" s="331" t="s">
        <v>456</v>
      </c>
      <c r="P48" s="332">
        <v>6</v>
      </c>
      <c r="Q48" s="333" t="s">
        <v>18</v>
      </c>
    </row>
    <row r="49" spans="3:17" ht="19.5" customHeight="1">
      <c r="C49" s="331" t="s">
        <v>452</v>
      </c>
      <c r="D49" s="332">
        <v>7</v>
      </c>
      <c r="E49" s="333" t="s">
        <v>18</v>
      </c>
      <c r="F49" s="351" t="s">
        <v>28</v>
      </c>
      <c r="G49" s="375">
        <v>2</v>
      </c>
      <c r="H49" s="353" t="s">
        <v>16</v>
      </c>
      <c r="I49" s="331" t="s">
        <v>373</v>
      </c>
      <c r="J49" s="332">
        <v>4</v>
      </c>
      <c r="K49" s="333" t="s">
        <v>18</v>
      </c>
      <c r="L49" s="354" t="s">
        <v>42</v>
      </c>
      <c r="M49" s="379">
        <v>1</v>
      </c>
      <c r="N49" s="355" t="s">
        <v>16</v>
      </c>
      <c r="O49" s="339" t="s">
        <v>444</v>
      </c>
      <c r="P49" s="340">
        <v>5</v>
      </c>
      <c r="Q49" s="341" t="s">
        <v>18</v>
      </c>
    </row>
    <row r="50" spans="3:17" ht="18" customHeight="1">
      <c r="C50" s="339" t="s">
        <v>444</v>
      </c>
      <c r="D50" s="340">
        <v>2</v>
      </c>
      <c r="E50" s="341" t="s">
        <v>18</v>
      </c>
      <c r="F50" s="351" t="s">
        <v>44</v>
      </c>
      <c r="G50" s="375">
        <v>2</v>
      </c>
      <c r="H50" s="353" t="s">
        <v>16</v>
      </c>
      <c r="I50" s="380" t="s">
        <v>38</v>
      </c>
      <c r="J50" s="381">
        <v>1</v>
      </c>
      <c r="K50" s="382" t="s">
        <v>16</v>
      </c>
      <c r="L50" s="354" t="s">
        <v>119</v>
      </c>
      <c r="M50" s="379">
        <v>1</v>
      </c>
      <c r="N50" s="355" t="s">
        <v>16</v>
      </c>
      <c r="O50" s="383" t="s">
        <v>15</v>
      </c>
      <c r="P50" s="384">
        <v>3</v>
      </c>
      <c r="Q50" s="385" t="s">
        <v>16</v>
      </c>
    </row>
    <row r="51" spans="3:17" ht="18" customHeight="1">
      <c r="C51" s="331" t="s">
        <v>454</v>
      </c>
      <c r="D51" s="332">
        <v>1</v>
      </c>
      <c r="E51" s="333" t="s">
        <v>18</v>
      </c>
      <c r="F51" s="351" t="s">
        <v>20</v>
      </c>
      <c r="G51" s="375">
        <v>1</v>
      </c>
      <c r="H51" s="353" t="s">
        <v>16</v>
      </c>
      <c r="I51" s="380" t="s">
        <v>329</v>
      </c>
      <c r="J51" s="381">
        <v>1</v>
      </c>
      <c r="K51" s="382" t="s">
        <v>16</v>
      </c>
      <c r="L51" s="354" t="s">
        <v>22</v>
      </c>
      <c r="M51" s="379">
        <v>1</v>
      </c>
      <c r="N51" s="355" t="s">
        <v>16</v>
      </c>
      <c r="O51" s="331"/>
      <c r="P51" s="332"/>
      <c r="Q51" s="333"/>
    </row>
    <row r="52" spans="3:17" ht="18" customHeight="1">
      <c r="C52" s="331"/>
      <c r="D52" s="332"/>
      <c r="E52" s="333"/>
      <c r="F52" s="354" t="s">
        <v>48</v>
      </c>
      <c r="G52" s="379">
        <v>1</v>
      </c>
      <c r="H52" s="355" t="s">
        <v>16</v>
      </c>
      <c r="I52" s="331"/>
      <c r="J52" s="332"/>
      <c r="K52" s="333"/>
      <c r="L52" s="354" t="s">
        <v>93</v>
      </c>
      <c r="M52" s="379">
        <v>1</v>
      </c>
      <c r="N52" s="355" t="s">
        <v>16</v>
      </c>
      <c r="O52" s="331"/>
      <c r="P52" s="332"/>
      <c r="Q52" s="333"/>
    </row>
    <row r="53" spans="3:17" ht="18" customHeight="1">
      <c r="C53" s="331"/>
      <c r="D53" s="332"/>
      <c r="E53" s="333"/>
      <c r="F53" s="354" t="s">
        <v>66</v>
      </c>
      <c r="G53" s="379">
        <v>1</v>
      </c>
      <c r="H53" s="355" t="s">
        <v>16</v>
      </c>
      <c r="I53" s="331"/>
      <c r="J53" s="332"/>
      <c r="K53" s="333"/>
      <c r="L53" s="354" t="s">
        <v>25</v>
      </c>
      <c r="M53" s="379">
        <v>1</v>
      </c>
      <c r="N53" s="355" t="s">
        <v>16</v>
      </c>
      <c r="O53" s="331"/>
      <c r="P53" s="332"/>
      <c r="Q53" s="333"/>
    </row>
    <row r="54" spans="3:17" ht="18" customHeight="1">
      <c r="C54" s="331"/>
      <c r="D54" s="332"/>
      <c r="E54" s="333"/>
      <c r="F54" s="354" t="s">
        <v>116</v>
      </c>
      <c r="G54" s="379">
        <v>1</v>
      </c>
      <c r="H54" s="355" t="s">
        <v>16</v>
      </c>
      <c r="I54" s="331"/>
      <c r="J54" s="332"/>
      <c r="K54" s="333"/>
      <c r="L54" s="354" t="s">
        <v>118</v>
      </c>
      <c r="M54" s="379">
        <v>1</v>
      </c>
      <c r="N54" s="355" t="s">
        <v>16</v>
      </c>
      <c r="O54" s="331"/>
      <c r="P54" s="332"/>
      <c r="Q54" s="333"/>
    </row>
    <row r="55" spans="3:17" ht="18" customHeight="1">
      <c r="C55" s="331"/>
      <c r="D55" s="332"/>
      <c r="E55" s="333"/>
      <c r="F55" s="354" t="s">
        <v>27</v>
      </c>
      <c r="G55" s="379">
        <v>1</v>
      </c>
      <c r="H55" s="355" t="s">
        <v>16</v>
      </c>
      <c r="I55" s="331"/>
      <c r="J55" s="332"/>
      <c r="K55" s="333"/>
      <c r="L55" s="354" t="s">
        <v>361</v>
      </c>
      <c r="M55" s="379">
        <v>1</v>
      </c>
      <c r="N55" s="355" t="s">
        <v>16</v>
      </c>
      <c r="O55" s="331"/>
      <c r="P55" s="332"/>
      <c r="Q55" s="333"/>
    </row>
    <row r="56" spans="3:17" ht="18" customHeight="1">
      <c r="C56" s="331"/>
      <c r="D56" s="332"/>
      <c r="E56" s="333"/>
      <c r="F56" s="354" t="s">
        <v>198</v>
      </c>
      <c r="G56" s="379">
        <v>1</v>
      </c>
      <c r="H56" s="355" t="s">
        <v>16</v>
      </c>
      <c r="I56" s="331"/>
      <c r="J56" s="332"/>
      <c r="K56" s="333"/>
      <c r="L56" s="331" t="s">
        <v>333</v>
      </c>
      <c r="M56" s="332">
        <v>1</v>
      </c>
      <c r="N56" s="333" t="s">
        <v>16</v>
      </c>
      <c r="O56" s="331"/>
      <c r="P56" s="332"/>
      <c r="Q56" s="333"/>
    </row>
    <row r="57" spans="3:17" ht="18" customHeight="1">
      <c r="C57" s="331"/>
      <c r="D57" s="332"/>
      <c r="E57" s="333"/>
      <c r="F57" s="354" t="s">
        <v>61</v>
      </c>
      <c r="G57" s="379">
        <v>1</v>
      </c>
      <c r="H57" s="355" t="s">
        <v>16</v>
      </c>
      <c r="I57" s="331"/>
      <c r="J57" s="332"/>
      <c r="K57" s="333"/>
      <c r="L57" s="331" t="s">
        <v>330</v>
      </c>
      <c r="M57" s="332">
        <v>1</v>
      </c>
      <c r="N57" s="333" t="s">
        <v>16</v>
      </c>
      <c r="O57" s="331"/>
      <c r="P57" s="332"/>
      <c r="Q57" s="333"/>
    </row>
    <row r="58" spans="3:17" ht="18" customHeight="1">
      <c r="C58" s="331"/>
      <c r="D58" s="332"/>
      <c r="E58" s="333"/>
      <c r="F58" s="354" t="s">
        <v>24</v>
      </c>
      <c r="G58" s="379">
        <v>1</v>
      </c>
      <c r="H58" s="355" t="s">
        <v>16</v>
      </c>
      <c r="I58" s="331"/>
      <c r="J58" s="332"/>
      <c r="K58" s="333"/>
      <c r="L58" s="383" t="s">
        <v>149</v>
      </c>
      <c r="M58" s="384">
        <v>1</v>
      </c>
      <c r="N58" s="385" t="s">
        <v>16</v>
      </c>
      <c r="O58" s="331"/>
      <c r="P58" s="332"/>
      <c r="Q58" s="333"/>
    </row>
    <row r="59" spans="3:17" ht="18" customHeight="1">
      <c r="C59" s="331"/>
      <c r="D59" s="332"/>
      <c r="E59" s="333"/>
      <c r="F59" s="380" t="s">
        <v>15</v>
      </c>
      <c r="G59" s="381">
        <v>2</v>
      </c>
      <c r="H59" s="382" t="s">
        <v>16</v>
      </c>
      <c r="I59" s="331"/>
      <c r="J59" s="332"/>
      <c r="K59" s="333"/>
      <c r="L59" s="383" t="s">
        <v>110</v>
      </c>
      <c r="M59" s="384">
        <v>1</v>
      </c>
      <c r="N59" s="385" t="s">
        <v>16</v>
      </c>
      <c r="O59" s="331"/>
      <c r="P59" s="332"/>
      <c r="Q59" s="333"/>
    </row>
    <row r="60" spans="3:17" ht="18" customHeight="1">
      <c r="C60" s="331"/>
      <c r="D60" s="332"/>
      <c r="E60" s="333"/>
      <c r="F60" s="331"/>
      <c r="G60" s="332"/>
      <c r="H60" s="333"/>
      <c r="I60" s="331"/>
      <c r="J60" s="332"/>
      <c r="K60" s="333"/>
      <c r="L60" s="383" t="s">
        <v>111</v>
      </c>
      <c r="M60" s="384">
        <v>1</v>
      </c>
      <c r="N60" s="385" t="s">
        <v>16</v>
      </c>
      <c r="O60" s="331"/>
      <c r="P60" s="332"/>
      <c r="Q60" s="333"/>
    </row>
    <row r="61" spans="3:17" ht="18" customHeight="1">
      <c r="C61" s="331"/>
      <c r="D61" s="332"/>
      <c r="E61" s="333"/>
      <c r="F61" s="331"/>
      <c r="G61" s="332"/>
      <c r="H61" s="333"/>
      <c r="I61" s="331"/>
      <c r="J61" s="332"/>
      <c r="K61" s="333"/>
      <c r="L61" s="331"/>
      <c r="M61" s="332"/>
      <c r="N61" s="333"/>
      <c r="O61" s="331"/>
      <c r="P61" s="332"/>
      <c r="Q61" s="333"/>
    </row>
    <row r="62" spans="3:17" ht="18" customHeight="1">
      <c r="C62" s="324"/>
      <c r="D62" s="503">
        <f>SUM(D44:D61)</f>
        <v>23</v>
      </c>
      <c r="E62" s="500"/>
      <c r="F62" s="324"/>
      <c r="G62" s="503">
        <f>SUM(G44:G61)</f>
        <v>23</v>
      </c>
      <c r="H62" s="500"/>
      <c r="I62" s="324"/>
      <c r="J62" s="503">
        <f>SUM(J44:J61)</f>
        <v>23</v>
      </c>
      <c r="K62" s="500"/>
      <c r="L62" s="324"/>
      <c r="M62" s="503">
        <f>SUM(M44:M61)</f>
        <v>23</v>
      </c>
      <c r="N62" s="500"/>
      <c r="O62" s="324"/>
      <c r="P62" s="503">
        <f>SUM(P44:P61)</f>
        <v>23</v>
      </c>
      <c r="Q62" s="500"/>
    </row>
    <row r="63" spans="3:17" ht="18" customHeight="1">
      <c r="C63" s="496">
        <v>45712</v>
      </c>
      <c r="D63" s="497"/>
      <c r="E63" s="498"/>
      <c r="F63" s="496">
        <v>45713</v>
      </c>
      <c r="G63" s="497"/>
      <c r="H63" s="498"/>
      <c r="I63" s="496">
        <v>45714</v>
      </c>
      <c r="J63" s="497"/>
      <c r="K63" s="498"/>
      <c r="L63" s="496">
        <v>45715</v>
      </c>
      <c r="M63" s="497"/>
      <c r="N63" s="498"/>
      <c r="O63" s="496">
        <v>45716</v>
      </c>
      <c r="P63" s="497"/>
      <c r="Q63" s="498"/>
    </row>
    <row r="64" spans="3:17" ht="18" customHeight="1">
      <c r="C64" s="325" t="s">
        <v>1</v>
      </c>
      <c r="D64" s="326" t="s">
        <v>3</v>
      </c>
      <c r="E64" s="327" t="s">
        <v>4</v>
      </c>
      <c r="F64" s="325" t="s">
        <v>1</v>
      </c>
      <c r="G64" s="326" t="s">
        <v>3</v>
      </c>
      <c r="H64" s="327" t="s">
        <v>4</v>
      </c>
      <c r="I64" s="325" t="s">
        <v>1</v>
      </c>
      <c r="J64" s="326" t="s">
        <v>3</v>
      </c>
      <c r="K64" s="327" t="s">
        <v>4</v>
      </c>
      <c r="L64" s="325" t="s">
        <v>1</v>
      </c>
      <c r="M64" s="326" t="s">
        <v>3</v>
      </c>
      <c r="N64" s="327" t="s">
        <v>4</v>
      </c>
      <c r="O64" s="325" t="s">
        <v>1</v>
      </c>
      <c r="P64" s="326" t="s">
        <v>3</v>
      </c>
      <c r="Q64" s="327" t="s">
        <v>4</v>
      </c>
    </row>
    <row r="65" spans="3:17" ht="18" customHeight="1">
      <c r="C65" s="331" t="s">
        <v>13</v>
      </c>
      <c r="D65" s="332"/>
      <c r="E65" s="333"/>
      <c r="F65" s="331" t="s">
        <v>13</v>
      </c>
      <c r="G65" s="332"/>
      <c r="H65" s="333"/>
      <c r="I65" s="331" t="s">
        <v>13</v>
      </c>
      <c r="J65" s="332"/>
      <c r="K65" s="333"/>
      <c r="L65" s="328" t="s">
        <v>324</v>
      </c>
      <c r="M65" s="329">
        <v>2</v>
      </c>
      <c r="N65" s="330" t="s">
        <v>8</v>
      </c>
      <c r="O65" s="331" t="s">
        <v>13</v>
      </c>
      <c r="P65" s="332"/>
      <c r="Q65" s="333"/>
    </row>
    <row r="66" spans="3:17" ht="18" customHeight="1">
      <c r="C66" s="331" t="s">
        <v>412</v>
      </c>
      <c r="D66" s="332">
        <v>7</v>
      </c>
      <c r="E66" s="333" t="s">
        <v>18</v>
      </c>
      <c r="F66" s="386" t="s">
        <v>169</v>
      </c>
      <c r="G66" s="387">
        <v>1</v>
      </c>
      <c r="H66" s="388" t="s">
        <v>23</v>
      </c>
      <c r="I66" s="331" t="s">
        <v>429</v>
      </c>
      <c r="J66" s="332">
        <v>1</v>
      </c>
      <c r="K66" s="333" t="s">
        <v>8</v>
      </c>
      <c r="L66" s="331" t="s">
        <v>13</v>
      </c>
      <c r="M66" s="332"/>
      <c r="N66" s="333"/>
      <c r="O66" s="331" t="s">
        <v>412</v>
      </c>
      <c r="P66" s="332">
        <v>6</v>
      </c>
      <c r="Q66" s="333" t="s">
        <v>18</v>
      </c>
    </row>
    <row r="67" spans="3:17" ht="18" customHeight="1">
      <c r="C67" s="380" t="s">
        <v>38</v>
      </c>
      <c r="D67" s="381">
        <v>1</v>
      </c>
      <c r="E67" s="382" t="s">
        <v>16</v>
      </c>
      <c r="F67" s="386" t="s">
        <v>97</v>
      </c>
      <c r="G67" s="387">
        <v>1</v>
      </c>
      <c r="H67" s="388" t="s">
        <v>16</v>
      </c>
      <c r="I67" s="331" t="s">
        <v>412</v>
      </c>
      <c r="J67" s="332">
        <v>3</v>
      </c>
      <c r="K67" s="333" t="s">
        <v>18</v>
      </c>
      <c r="L67" s="331" t="s">
        <v>331</v>
      </c>
      <c r="M67" s="332">
        <v>1</v>
      </c>
      <c r="N67" s="333" t="s">
        <v>16</v>
      </c>
      <c r="O67" s="331" t="s">
        <v>457</v>
      </c>
      <c r="P67" s="332">
        <v>1</v>
      </c>
      <c r="Q67" s="333" t="s">
        <v>18</v>
      </c>
    </row>
    <row r="68" spans="3:17" ht="18" customHeight="1">
      <c r="C68" s="380" t="s">
        <v>113</v>
      </c>
      <c r="D68" s="381">
        <v>1</v>
      </c>
      <c r="E68" s="382" t="s">
        <v>16</v>
      </c>
      <c r="F68" s="386" t="s">
        <v>86</v>
      </c>
      <c r="G68" s="387">
        <v>1</v>
      </c>
      <c r="H68" s="388" t="s">
        <v>16</v>
      </c>
      <c r="I68" s="331" t="s">
        <v>457</v>
      </c>
      <c r="J68" s="332">
        <v>3</v>
      </c>
      <c r="K68" s="333" t="s">
        <v>18</v>
      </c>
      <c r="L68" s="354" t="s">
        <v>115</v>
      </c>
      <c r="M68" s="379">
        <v>1</v>
      </c>
      <c r="N68" s="355" t="s">
        <v>16</v>
      </c>
      <c r="O68" s="339" t="s">
        <v>444</v>
      </c>
      <c r="P68" s="340">
        <v>1</v>
      </c>
      <c r="Q68" s="341" t="s">
        <v>18</v>
      </c>
    </row>
    <row r="69" spans="3:17" ht="18" customHeight="1">
      <c r="C69" s="380" t="s">
        <v>40</v>
      </c>
      <c r="D69" s="381">
        <v>1</v>
      </c>
      <c r="E69" s="382" t="s">
        <v>16</v>
      </c>
      <c r="F69" s="386" t="s">
        <v>153</v>
      </c>
      <c r="G69" s="387">
        <v>1</v>
      </c>
      <c r="H69" s="388" t="s">
        <v>23</v>
      </c>
      <c r="I69" s="331" t="s">
        <v>15</v>
      </c>
      <c r="J69" s="332">
        <v>2</v>
      </c>
      <c r="K69" s="333" t="s">
        <v>16</v>
      </c>
      <c r="L69" s="354" t="s">
        <v>146</v>
      </c>
      <c r="M69" s="379">
        <v>1</v>
      </c>
      <c r="N69" s="355" t="s">
        <v>16</v>
      </c>
      <c r="O69" s="331" t="s">
        <v>15</v>
      </c>
      <c r="P69" s="332">
        <v>6</v>
      </c>
      <c r="Q69" s="333" t="s">
        <v>16</v>
      </c>
    </row>
    <row r="70" spans="3:17" ht="18" customHeight="1">
      <c r="C70" s="351" t="s">
        <v>28</v>
      </c>
      <c r="D70" s="375">
        <v>1</v>
      </c>
      <c r="E70" s="353" t="s">
        <v>16</v>
      </c>
      <c r="F70" s="386" t="s">
        <v>30</v>
      </c>
      <c r="G70" s="387">
        <v>1</v>
      </c>
      <c r="H70" s="388" t="s">
        <v>23</v>
      </c>
      <c r="I70" s="383" t="s">
        <v>106</v>
      </c>
      <c r="J70" s="384">
        <v>1</v>
      </c>
      <c r="K70" s="385" t="s">
        <v>16</v>
      </c>
      <c r="L70" s="354" t="s">
        <v>27</v>
      </c>
      <c r="M70" s="379">
        <v>1</v>
      </c>
      <c r="N70" s="355" t="s">
        <v>16</v>
      </c>
      <c r="O70" s="339" t="s">
        <v>446</v>
      </c>
      <c r="P70" s="340">
        <v>4</v>
      </c>
      <c r="Q70" s="341" t="s">
        <v>18</v>
      </c>
    </row>
    <row r="71" spans="3:17" ht="18" customHeight="1">
      <c r="C71" s="351" t="s">
        <v>44</v>
      </c>
      <c r="D71" s="375">
        <v>1</v>
      </c>
      <c r="E71" s="353" t="s">
        <v>16</v>
      </c>
      <c r="F71" s="386" t="s">
        <v>145</v>
      </c>
      <c r="G71" s="387">
        <v>1</v>
      </c>
      <c r="H71" s="388" t="s">
        <v>16</v>
      </c>
      <c r="I71" s="354" t="s">
        <v>225</v>
      </c>
      <c r="J71" s="379">
        <v>1</v>
      </c>
      <c r="K71" s="355" t="s">
        <v>16</v>
      </c>
      <c r="L71" s="354" t="s">
        <v>198</v>
      </c>
      <c r="M71" s="379">
        <v>1</v>
      </c>
      <c r="N71" s="355" t="s">
        <v>16</v>
      </c>
      <c r="O71" s="331" t="s">
        <v>386</v>
      </c>
      <c r="P71" s="332">
        <v>1</v>
      </c>
      <c r="Q71" s="333" t="s">
        <v>18</v>
      </c>
    </row>
    <row r="72" spans="3:17" ht="15.5">
      <c r="C72" s="351" t="s">
        <v>20</v>
      </c>
      <c r="D72" s="375">
        <v>3</v>
      </c>
      <c r="E72" s="353" t="s">
        <v>16</v>
      </c>
      <c r="F72" s="386" t="s">
        <v>110</v>
      </c>
      <c r="G72" s="387">
        <v>1</v>
      </c>
      <c r="H72" s="388" t="s">
        <v>16</v>
      </c>
      <c r="I72" s="354" t="s">
        <v>74</v>
      </c>
      <c r="J72" s="379">
        <v>1</v>
      </c>
      <c r="K72" s="355" t="s">
        <v>16</v>
      </c>
      <c r="L72" s="354" t="s">
        <v>24</v>
      </c>
      <c r="M72" s="379">
        <v>1</v>
      </c>
      <c r="N72" s="355" t="s">
        <v>16</v>
      </c>
      <c r="O72" s="331" t="s">
        <v>456</v>
      </c>
      <c r="P72" s="332">
        <v>2</v>
      </c>
      <c r="Q72" s="333" t="s">
        <v>18</v>
      </c>
    </row>
    <row r="73" spans="3:17" ht="18" customHeight="1">
      <c r="C73" s="383" t="s">
        <v>109</v>
      </c>
      <c r="D73" s="384">
        <v>1</v>
      </c>
      <c r="E73" s="385" t="s">
        <v>16</v>
      </c>
      <c r="F73" s="354" t="s">
        <v>48</v>
      </c>
      <c r="G73" s="379">
        <v>1</v>
      </c>
      <c r="H73" s="355" t="s">
        <v>16</v>
      </c>
      <c r="I73" s="354" t="s">
        <v>178</v>
      </c>
      <c r="J73" s="379">
        <v>1</v>
      </c>
      <c r="K73" s="355" t="s">
        <v>16</v>
      </c>
      <c r="L73" s="354" t="s">
        <v>119</v>
      </c>
      <c r="M73" s="379">
        <v>1</v>
      </c>
      <c r="N73" s="355" t="s">
        <v>16</v>
      </c>
      <c r="O73" s="331"/>
      <c r="P73" s="332"/>
      <c r="Q73" s="333"/>
    </row>
    <row r="74" spans="3:17" ht="18" customHeight="1">
      <c r="C74" s="331" t="s">
        <v>386</v>
      </c>
      <c r="D74" s="332">
        <v>5</v>
      </c>
      <c r="E74" s="333" t="s">
        <v>18</v>
      </c>
      <c r="F74" s="354" t="s">
        <v>148</v>
      </c>
      <c r="G74" s="379">
        <v>1</v>
      </c>
      <c r="H74" s="355" t="s">
        <v>16</v>
      </c>
      <c r="I74" s="331" t="s">
        <v>386</v>
      </c>
      <c r="J74" s="332">
        <v>4</v>
      </c>
      <c r="K74" s="333" t="s">
        <v>18</v>
      </c>
      <c r="L74" s="354" t="s">
        <v>42</v>
      </c>
      <c r="M74" s="379">
        <v>1</v>
      </c>
      <c r="N74" s="355" t="s">
        <v>16</v>
      </c>
      <c r="O74" s="331"/>
      <c r="P74" s="332"/>
      <c r="Q74" s="333"/>
    </row>
    <row r="75" spans="3:17" ht="18" customHeight="1">
      <c r="C75" s="331"/>
      <c r="D75" s="332"/>
      <c r="E75" s="333"/>
      <c r="F75" s="354" t="s">
        <v>116</v>
      </c>
      <c r="G75" s="379">
        <v>1</v>
      </c>
      <c r="H75" s="355" t="s">
        <v>16</v>
      </c>
      <c r="I75" s="339" t="s">
        <v>444</v>
      </c>
      <c r="J75" s="340">
        <v>1</v>
      </c>
      <c r="K75" s="341" t="s">
        <v>18</v>
      </c>
      <c r="L75" s="331" t="s">
        <v>273</v>
      </c>
      <c r="M75" s="332">
        <v>1</v>
      </c>
      <c r="N75" s="333" t="s">
        <v>16</v>
      </c>
      <c r="O75" s="331"/>
      <c r="P75" s="332"/>
      <c r="Q75" s="333"/>
    </row>
    <row r="76" spans="3:17" ht="18" customHeight="1">
      <c r="C76" s="331"/>
      <c r="D76" s="332"/>
      <c r="E76" s="333"/>
      <c r="F76" s="354" t="s">
        <v>5</v>
      </c>
      <c r="G76" s="379">
        <v>1</v>
      </c>
      <c r="H76" s="355" t="s">
        <v>16</v>
      </c>
      <c r="I76" s="331" t="s">
        <v>456</v>
      </c>
      <c r="J76" s="332">
        <v>3</v>
      </c>
      <c r="K76" s="333" t="s">
        <v>18</v>
      </c>
      <c r="L76" s="331" t="s">
        <v>291</v>
      </c>
      <c r="M76" s="332">
        <v>1</v>
      </c>
      <c r="N76" s="333" t="s">
        <v>16</v>
      </c>
      <c r="O76" s="331"/>
      <c r="P76" s="332"/>
      <c r="Q76" s="333"/>
    </row>
    <row r="77" spans="3:17" ht="18" customHeight="1">
      <c r="C77" s="331"/>
      <c r="D77" s="332"/>
      <c r="E77" s="333"/>
      <c r="F77" s="331" t="s">
        <v>366</v>
      </c>
      <c r="G77" s="332">
        <v>1</v>
      </c>
      <c r="H77" s="333" t="s">
        <v>16</v>
      </c>
      <c r="I77" s="331"/>
      <c r="J77" s="332"/>
      <c r="K77" s="333"/>
      <c r="L77" s="331" t="s">
        <v>275</v>
      </c>
      <c r="M77" s="332">
        <v>1</v>
      </c>
      <c r="N77" s="333" t="s">
        <v>16</v>
      </c>
      <c r="O77" s="331"/>
      <c r="P77" s="332"/>
      <c r="Q77" s="333"/>
    </row>
    <row r="78" spans="3:17" ht="18" customHeight="1">
      <c r="C78" s="331"/>
      <c r="D78" s="332"/>
      <c r="E78" s="333"/>
      <c r="F78" s="331" t="s">
        <v>333</v>
      </c>
      <c r="G78" s="332">
        <v>1</v>
      </c>
      <c r="H78" s="333" t="s">
        <v>16</v>
      </c>
      <c r="I78" s="331"/>
      <c r="J78" s="332"/>
      <c r="K78" s="333"/>
      <c r="L78" s="331" t="s">
        <v>190</v>
      </c>
      <c r="M78" s="332">
        <v>1</v>
      </c>
      <c r="N78" s="333" t="s">
        <v>16</v>
      </c>
      <c r="O78" s="331"/>
      <c r="P78" s="332"/>
      <c r="Q78" s="333"/>
    </row>
    <row r="79" spans="3:17" ht="18" customHeight="1">
      <c r="C79" s="331"/>
      <c r="D79" s="332"/>
      <c r="E79" s="333"/>
      <c r="F79" s="331" t="s">
        <v>458</v>
      </c>
      <c r="G79" s="332">
        <v>1</v>
      </c>
      <c r="H79" s="333" t="s">
        <v>16</v>
      </c>
      <c r="I79" s="331"/>
      <c r="J79" s="332"/>
      <c r="K79" s="333"/>
      <c r="L79" s="331" t="s">
        <v>281</v>
      </c>
      <c r="M79" s="332">
        <v>1</v>
      </c>
      <c r="N79" s="333" t="s">
        <v>16</v>
      </c>
      <c r="O79" s="331"/>
      <c r="P79" s="332"/>
      <c r="Q79" s="333"/>
    </row>
    <row r="80" spans="3:17" ht="18" customHeight="1">
      <c r="C80" s="331"/>
      <c r="D80" s="332"/>
      <c r="E80" s="333"/>
      <c r="F80" s="331" t="s">
        <v>352</v>
      </c>
      <c r="G80" s="332">
        <v>1</v>
      </c>
      <c r="H80" s="333" t="s">
        <v>16</v>
      </c>
      <c r="I80" s="331"/>
      <c r="J80" s="332"/>
      <c r="K80" s="333"/>
      <c r="L80" s="331" t="s">
        <v>120</v>
      </c>
      <c r="M80" s="332">
        <v>1</v>
      </c>
      <c r="N80" s="333" t="s">
        <v>16</v>
      </c>
      <c r="O80" s="331"/>
      <c r="P80" s="332"/>
      <c r="Q80" s="333"/>
    </row>
    <row r="81" spans="3:17" ht="18" customHeight="1">
      <c r="C81" s="331"/>
      <c r="D81" s="332"/>
      <c r="E81" s="333"/>
      <c r="F81" s="331" t="s">
        <v>81</v>
      </c>
      <c r="G81" s="332">
        <v>1</v>
      </c>
      <c r="H81" s="333" t="s">
        <v>16</v>
      </c>
      <c r="I81" s="331"/>
      <c r="J81" s="332"/>
      <c r="K81" s="333"/>
      <c r="L81" s="339" t="s">
        <v>446</v>
      </c>
      <c r="M81" s="340">
        <v>4</v>
      </c>
      <c r="N81" s="341" t="s">
        <v>18</v>
      </c>
      <c r="O81" s="331"/>
      <c r="P81" s="332"/>
      <c r="Q81" s="333"/>
    </row>
    <row r="82" spans="3:17" ht="18" customHeight="1">
      <c r="C82" s="331"/>
      <c r="D82" s="332"/>
      <c r="E82" s="333"/>
      <c r="F82" s="331" t="s">
        <v>332</v>
      </c>
      <c r="G82" s="332">
        <v>1</v>
      </c>
      <c r="H82" s="333" t="s">
        <v>16</v>
      </c>
      <c r="I82" s="331"/>
      <c r="J82" s="332"/>
      <c r="K82" s="333"/>
      <c r="L82" s="362" t="s">
        <v>444</v>
      </c>
      <c r="M82" s="340">
        <v>1</v>
      </c>
      <c r="N82" s="341" t="s">
        <v>18</v>
      </c>
      <c r="O82" s="331"/>
      <c r="P82" s="332"/>
      <c r="Q82" s="333"/>
    </row>
    <row r="83" spans="3:17" ht="18" customHeight="1">
      <c r="C83" s="331"/>
      <c r="D83" s="332"/>
      <c r="E83" s="333"/>
      <c r="F83" s="339" t="s">
        <v>444</v>
      </c>
      <c r="G83" s="340">
        <v>4</v>
      </c>
      <c r="H83" s="341" t="s">
        <v>18</v>
      </c>
      <c r="I83" s="331"/>
      <c r="J83" s="332"/>
      <c r="K83" s="333"/>
      <c r="L83" s="331"/>
      <c r="M83" s="332"/>
      <c r="N83" s="333"/>
      <c r="O83" s="331"/>
      <c r="P83" s="332"/>
      <c r="Q83" s="333"/>
    </row>
    <row r="84" spans="3:17" ht="18" customHeight="1">
      <c r="C84" s="331"/>
      <c r="D84" s="332"/>
      <c r="E84" s="333"/>
      <c r="F84" s="331"/>
      <c r="G84" s="332"/>
      <c r="H84" s="333"/>
      <c r="I84" s="331"/>
      <c r="J84" s="332"/>
      <c r="K84" s="333"/>
      <c r="L84" s="331"/>
      <c r="M84" s="332"/>
      <c r="N84" s="333"/>
      <c r="O84" s="331"/>
      <c r="P84" s="332"/>
      <c r="Q84" s="333"/>
    </row>
    <row r="85" spans="3:17" ht="18" customHeight="1">
      <c r="C85" s="335"/>
      <c r="D85" s="337"/>
      <c r="E85" s="333"/>
      <c r="F85" s="335"/>
      <c r="G85" s="337"/>
      <c r="H85" s="333"/>
      <c r="I85" s="335"/>
      <c r="J85" s="337"/>
      <c r="K85" s="333"/>
      <c r="L85" s="335"/>
      <c r="M85" s="332"/>
      <c r="N85" s="333"/>
      <c r="O85" s="335"/>
      <c r="P85" s="337"/>
      <c r="Q85" s="333"/>
    </row>
    <row r="86" spans="3:17" ht="18" customHeight="1">
      <c r="C86" s="324"/>
      <c r="D86" s="503">
        <f>SUM(D65:D85)</f>
        <v>21</v>
      </c>
      <c r="E86" s="500"/>
      <c r="F86" s="324"/>
      <c r="G86" s="503">
        <f>SUM(G65:G85)</f>
        <v>21</v>
      </c>
      <c r="H86" s="500"/>
      <c r="I86" s="324"/>
      <c r="J86" s="503">
        <f>SUM(J65:J85)</f>
        <v>21</v>
      </c>
      <c r="K86" s="500"/>
      <c r="L86" s="324"/>
      <c r="M86" s="503">
        <f>SUM(M65:M85)</f>
        <v>21</v>
      </c>
      <c r="N86" s="500"/>
      <c r="O86" s="324"/>
      <c r="P86" s="503">
        <f>SUM(P65:P85)</f>
        <v>21</v>
      </c>
      <c r="Q86" s="500"/>
    </row>
  </sheetData>
  <mergeCells count="40">
    <mergeCell ref="D86:E86"/>
    <mergeCell ref="G62:H62"/>
    <mergeCell ref="J62:K62"/>
    <mergeCell ref="M62:N62"/>
    <mergeCell ref="P62:Q62"/>
    <mergeCell ref="G86:H86"/>
    <mergeCell ref="J86:K86"/>
    <mergeCell ref="M86:N86"/>
    <mergeCell ref="P86:Q86"/>
    <mergeCell ref="C63:E63"/>
    <mergeCell ref="F63:H63"/>
    <mergeCell ref="I63:K63"/>
    <mergeCell ref="L63:N63"/>
    <mergeCell ref="O63:Q63"/>
    <mergeCell ref="D62:E62"/>
    <mergeCell ref="F1:H1"/>
    <mergeCell ref="G19:H19"/>
    <mergeCell ref="C1:E1"/>
    <mergeCell ref="D19:E19"/>
    <mergeCell ref="P19:Q19"/>
    <mergeCell ref="I1:K1"/>
    <mergeCell ref="L1:N1"/>
    <mergeCell ref="O1:Q1"/>
    <mergeCell ref="J19:K19"/>
    <mergeCell ref="M19:N19"/>
    <mergeCell ref="D41:E41"/>
    <mergeCell ref="G41:H41"/>
    <mergeCell ref="J41:K41"/>
    <mergeCell ref="M41:N41"/>
    <mergeCell ref="P41:Q41"/>
    <mergeCell ref="C20:E20"/>
    <mergeCell ref="F20:H20"/>
    <mergeCell ref="I20:K20"/>
    <mergeCell ref="L20:N20"/>
    <mergeCell ref="O20:Q20"/>
    <mergeCell ref="C42:E42"/>
    <mergeCell ref="F42:H42"/>
    <mergeCell ref="I42:K42"/>
    <mergeCell ref="L42:N42"/>
    <mergeCell ref="O42:Q42"/>
  </mergeCells>
  <dataValidations count="1">
    <dataValidation allowBlank="1" showInputMessage="1" showErrorMessage="1" sqref="A35" xr:uid="{AE8B5DB1-6A13-4A6D-B81E-6A650B788B7E}"/>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85ECB3D7-433E-48C2-A92E-15FFF9D8DA08}">
          <x14:formula1>
            <xm:f>Lists!$C$2:$C$8</xm:f>
          </x14:formula1>
          <xm:sqref>Q22:Q40 H22:H40 N22:N40 E22:E40 K22:K40 K65:K85 Q3:Q18 E65:E85 N65:N85 H65:H85 K44:K61 N44:N61 E44:E61 Q44:Q61 H44:H61 H3:H18 E3:E18 K3:K18 N3:N18 Q65:Q85</xm:sqref>
        </x14:dataValidation>
        <x14:dataValidation type="list" allowBlank="1" showInputMessage="1" showErrorMessage="1" xr:uid="{55EFBFA5-0757-40B4-8C2B-ADA097BF5CC3}">
          <x14:formula1>
            <xm:f>Lists!$A$2:$A$275</xm:f>
          </x14:formula1>
          <xm:sqref>A35</xm:sqref>
        </x14:dataValidation>
        <x14:dataValidation type="list" allowBlank="1" showInputMessage="1" showErrorMessage="1" xr:uid="{9B641FD5-F59A-4A44-9AEC-5E1B9D389FF4}">
          <x14:formula1>
            <xm:f>Lists!$A:$A</xm:f>
          </x14:formula1>
          <xm:sqref>O44:O54 F22:F40 C22:C40 O22:O40 I22:I40 L22:L40 I65:I85 C65:C85 L65:L85 F65:F85 O3:O18 I44:I61 L44:L61 F44:F61 C44:C61 O56:O61 C3:C18 F3:F18 I3:I18 L3:L18 O65:O85</xm:sqref>
        </x14:dataValidation>
      </x14:dataValidations>
    </ext>
  </extLs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1A3B3-5690-428A-908E-9AF83CD7A4A2}">
  <dimension ref="A1:U100"/>
  <sheetViews>
    <sheetView zoomScale="110" zoomScaleNormal="110" workbookViewId="0">
      <pane xSplit="2" topLeftCell="E1" activePane="topRight" state="frozen"/>
      <selection activeCell="D19" sqref="D19:E19"/>
      <selection pane="topRight" activeCell="D19" sqref="D19:E19"/>
    </sheetView>
  </sheetViews>
  <sheetFormatPr defaultColWidth="17.453125" defaultRowHeight="18" customHeight="1"/>
  <cols>
    <col min="1" max="1" width="26.26953125" style="2" bestFit="1" customWidth="1"/>
    <col min="2" max="2" width="3.26953125" style="2" customWidth="1"/>
    <col min="3" max="3" width="24.453125" style="2" bestFit="1" customWidth="1"/>
    <col min="4" max="4" width="10.1796875" style="2" bestFit="1" customWidth="1"/>
    <col min="5" max="5" width="11.1796875" style="2" bestFit="1" customWidth="1"/>
    <col min="6" max="6" width="33.7265625" style="2" bestFit="1" customWidth="1"/>
    <col min="7" max="7" width="10.1796875" style="2" customWidth="1"/>
    <col min="8" max="8" width="11.1796875" style="2" bestFit="1" customWidth="1"/>
    <col min="9" max="9" width="24.453125" style="2" bestFit="1" customWidth="1"/>
    <col min="10" max="10" width="10.1796875" style="2" bestFit="1" customWidth="1"/>
    <col min="11" max="11" width="11.1796875" style="2" bestFit="1" customWidth="1"/>
    <col min="12" max="12" width="29.26953125" style="2" bestFit="1" customWidth="1"/>
    <col min="13" max="13" width="10.1796875" style="2" bestFit="1" customWidth="1"/>
    <col min="14" max="14" width="11.1796875" style="2" bestFit="1" customWidth="1"/>
    <col min="15" max="15" width="24.453125" style="2" bestFit="1" customWidth="1"/>
    <col min="16" max="16" width="10.1796875" style="2" bestFit="1" customWidth="1"/>
    <col min="17" max="17" width="11.1796875" style="2" bestFit="1" customWidth="1"/>
    <col min="18" max="16384" width="17.453125" style="2"/>
  </cols>
  <sheetData>
    <row r="1" spans="9:21" ht="18" customHeight="1">
      <c r="I1" s="496">
        <v>45658</v>
      </c>
      <c r="J1" s="497"/>
      <c r="K1" s="498"/>
      <c r="L1" s="496">
        <v>45659</v>
      </c>
      <c r="M1" s="497"/>
      <c r="N1" s="498"/>
      <c r="O1" s="496">
        <v>45660</v>
      </c>
      <c r="P1" s="497"/>
      <c r="Q1" s="498"/>
    </row>
    <row r="2" spans="9:21" ht="18" customHeight="1">
      <c r="I2" s="325" t="s">
        <v>1</v>
      </c>
      <c r="J2" s="326" t="s">
        <v>3</v>
      </c>
      <c r="K2" s="327" t="s">
        <v>4</v>
      </c>
      <c r="L2" s="325" t="s">
        <v>1</v>
      </c>
      <c r="M2" s="326" t="s">
        <v>3</v>
      </c>
      <c r="N2" s="327" t="s">
        <v>4</v>
      </c>
      <c r="O2" s="325" t="s">
        <v>1</v>
      </c>
      <c r="P2" s="326" t="s">
        <v>3</v>
      </c>
      <c r="Q2" s="327" t="s">
        <v>4</v>
      </c>
    </row>
    <row r="3" spans="9:21" ht="18" customHeight="1">
      <c r="I3" s="368"/>
      <c r="J3" s="369" t="s">
        <v>126</v>
      </c>
      <c r="K3" s="370"/>
      <c r="L3" s="328" t="s">
        <v>10</v>
      </c>
      <c r="M3" s="329">
        <v>1</v>
      </c>
      <c r="N3" s="330" t="s">
        <v>11</v>
      </c>
      <c r="O3" s="328" t="s">
        <v>10</v>
      </c>
      <c r="P3" s="329">
        <v>1</v>
      </c>
      <c r="Q3" s="330" t="s">
        <v>11</v>
      </c>
    </row>
    <row r="4" spans="9:21" ht="18" customHeight="1">
      <c r="I4" s="371"/>
      <c r="J4" s="372"/>
      <c r="K4" s="373"/>
      <c r="L4" s="331" t="s">
        <v>13</v>
      </c>
      <c r="M4" s="332">
        <v>3</v>
      </c>
      <c r="N4" s="333"/>
      <c r="O4" s="331" t="s">
        <v>13</v>
      </c>
      <c r="P4" s="332">
        <v>2</v>
      </c>
      <c r="Q4" s="333"/>
    </row>
    <row r="5" spans="9:21" ht="18" customHeight="1">
      <c r="I5" s="371"/>
      <c r="J5" s="372"/>
      <c r="K5" s="373"/>
      <c r="L5" s="331" t="s">
        <v>333</v>
      </c>
      <c r="M5" s="332">
        <v>3</v>
      </c>
      <c r="N5" s="333" t="s">
        <v>18</v>
      </c>
      <c r="O5" s="365" t="s">
        <v>19</v>
      </c>
      <c r="P5" s="366">
        <v>1</v>
      </c>
      <c r="Q5" s="367" t="s">
        <v>16</v>
      </c>
    </row>
    <row r="6" spans="9:21" ht="18" customHeight="1">
      <c r="I6" s="371"/>
      <c r="J6" s="372"/>
      <c r="K6" s="373"/>
      <c r="L6" s="331" t="s">
        <v>361</v>
      </c>
      <c r="M6" s="332">
        <v>6</v>
      </c>
      <c r="N6" s="333" t="s">
        <v>18</v>
      </c>
      <c r="O6" s="365" t="s">
        <v>48</v>
      </c>
      <c r="P6" s="366">
        <v>1</v>
      </c>
      <c r="Q6" s="367" t="s">
        <v>16</v>
      </c>
      <c r="S6"/>
      <c r="T6"/>
      <c r="U6"/>
    </row>
    <row r="7" spans="9:21" ht="18" customHeight="1">
      <c r="I7" s="371"/>
      <c r="J7" s="372"/>
      <c r="K7" s="373"/>
      <c r="L7" s="362" t="s">
        <v>373</v>
      </c>
      <c r="M7" s="363">
        <v>3</v>
      </c>
      <c r="N7" s="364" t="s">
        <v>18</v>
      </c>
      <c r="O7" s="365" t="s">
        <v>37</v>
      </c>
      <c r="P7" s="366">
        <v>1</v>
      </c>
      <c r="Q7" s="367" t="s">
        <v>16</v>
      </c>
      <c r="S7"/>
      <c r="T7"/>
      <c r="U7"/>
    </row>
    <row r="8" spans="9:21" ht="18" customHeight="1">
      <c r="I8" s="371"/>
      <c r="J8" s="372"/>
      <c r="K8" s="373"/>
      <c r="L8" s="331" t="s">
        <v>375</v>
      </c>
      <c r="M8" s="332">
        <v>3</v>
      </c>
      <c r="N8" s="333" t="s">
        <v>18</v>
      </c>
      <c r="O8" s="365" t="s">
        <v>116</v>
      </c>
      <c r="P8" s="366">
        <v>1</v>
      </c>
      <c r="Q8" s="367" t="s">
        <v>16</v>
      </c>
      <c r="S8"/>
      <c r="T8"/>
      <c r="U8"/>
    </row>
    <row r="9" spans="9:21" ht="18" customHeight="1">
      <c r="I9" s="371"/>
      <c r="J9" s="372"/>
      <c r="K9" s="373"/>
      <c r="L9" s="362" t="s">
        <v>376</v>
      </c>
      <c r="M9" s="363">
        <v>5</v>
      </c>
      <c r="N9" s="364" t="s">
        <v>18</v>
      </c>
      <c r="O9" s="365" t="s">
        <v>125</v>
      </c>
      <c r="P9" s="366">
        <v>1</v>
      </c>
      <c r="Q9" s="367" t="s">
        <v>16</v>
      </c>
      <c r="S9"/>
      <c r="T9"/>
      <c r="U9"/>
    </row>
    <row r="10" spans="9:21" ht="18" customHeight="1">
      <c r="I10" s="371"/>
      <c r="J10" s="372"/>
      <c r="K10" s="373"/>
      <c r="L10" s="331" t="s">
        <v>330</v>
      </c>
      <c r="M10" s="332">
        <v>3</v>
      </c>
      <c r="N10" s="333" t="s">
        <v>18</v>
      </c>
      <c r="O10" s="365" t="s">
        <v>148</v>
      </c>
      <c r="P10" s="366">
        <v>1</v>
      </c>
      <c r="Q10" s="367" t="s">
        <v>16</v>
      </c>
      <c r="S10"/>
      <c r="T10"/>
      <c r="U10"/>
    </row>
    <row r="11" spans="9:21" ht="18" customHeight="1">
      <c r="I11" s="371"/>
      <c r="J11" s="372"/>
      <c r="K11" s="373"/>
      <c r="L11" s="331"/>
      <c r="M11" s="332"/>
      <c r="N11" s="333"/>
      <c r="O11" s="365" t="s">
        <v>225</v>
      </c>
      <c r="P11" s="366">
        <v>1</v>
      </c>
      <c r="Q11" s="367" t="s">
        <v>16</v>
      </c>
      <c r="S11"/>
      <c r="T11"/>
      <c r="U11"/>
    </row>
    <row r="12" spans="9:21" ht="18" customHeight="1">
      <c r="I12" s="371"/>
      <c r="J12" s="372"/>
      <c r="K12" s="373"/>
      <c r="L12" s="331"/>
      <c r="M12" s="332"/>
      <c r="N12" s="333"/>
      <c r="O12" s="365" t="s">
        <v>115</v>
      </c>
      <c r="P12" s="366">
        <v>1</v>
      </c>
      <c r="Q12" s="367" t="s">
        <v>16</v>
      </c>
      <c r="S12"/>
      <c r="T12"/>
      <c r="U12"/>
    </row>
    <row r="13" spans="9:21" ht="18" customHeight="1">
      <c r="I13" s="371"/>
      <c r="J13" s="372"/>
      <c r="K13" s="373"/>
      <c r="L13" s="331"/>
      <c r="M13" s="332"/>
      <c r="N13" s="333"/>
      <c r="O13" s="331" t="s">
        <v>77</v>
      </c>
      <c r="P13" s="332">
        <v>1</v>
      </c>
      <c r="Q13" s="333" t="s">
        <v>16</v>
      </c>
      <c r="S13"/>
      <c r="T13"/>
      <c r="U13"/>
    </row>
    <row r="14" spans="9:21" ht="18" customHeight="1">
      <c r="I14" s="371"/>
      <c r="J14" s="372"/>
      <c r="K14" s="373"/>
      <c r="L14" s="331"/>
      <c r="M14" s="332"/>
      <c r="N14" s="333"/>
      <c r="O14" s="331" t="s">
        <v>35</v>
      </c>
      <c r="P14" s="332">
        <v>1</v>
      </c>
      <c r="Q14" s="333" t="s">
        <v>16</v>
      </c>
      <c r="S14"/>
      <c r="T14"/>
      <c r="U14"/>
    </row>
    <row r="15" spans="9:21" ht="18" customHeight="1">
      <c r="I15" s="371"/>
      <c r="J15" s="372"/>
      <c r="K15" s="373"/>
      <c r="L15" s="331"/>
      <c r="M15" s="332"/>
      <c r="N15" s="333"/>
      <c r="O15" s="331" t="s">
        <v>95</v>
      </c>
      <c r="P15" s="332">
        <v>1</v>
      </c>
      <c r="Q15" s="333" t="s">
        <v>16</v>
      </c>
      <c r="S15"/>
      <c r="T15"/>
      <c r="U15"/>
    </row>
    <row r="16" spans="9:21" ht="18" customHeight="1">
      <c r="I16" s="371"/>
      <c r="J16" s="372"/>
      <c r="K16" s="373"/>
      <c r="L16" s="331"/>
      <c r="M16" s="332"/>
      <c r="N16" s="333"/>
      <c r="O16" s="331" t="s">
        <v>241</v>
      </c>
      <c r="P16" s="332">
        <v>1</v>
      </c>
      <c r="Q16" s="333" t="s">
        <v>16</v>
      </c>
      <c r="S16"/>
      <c r="T16"/>
      <c r="U16"/>
    </row>
    <row r="17" spans="1:21" ht="18" customHeight="1">
      <c r="I17" s="371"/>
      <c r="J17" s="372"/>
      <c r="K17" s="373"/>
      <c r="L17" s="331"/>
      <c r="M17" s="332"/>
      <c r="N17" s="333"/>
      <c r="O17" s="331" t="s">
        <v>84</v>
      </c>
      <c r="P17" s="332">
        <v>1</v>
      </c>
      <c r="Q17" s="333" t="s">
        <v>16</v>
      </c>
      <c r="S17"/>
      <c r="T17"/>
      <c r="U17"/>
    </row>
    <row r="18" spans="1:21" ht="18" customHeight="1">
      <c r="I18" s="371"/>
      <c r="J18" s="372"/>
      <c r="K18" s="373"/>
      <c r="L18" s="331"/>
      <c r="M18" s="332"/>
      <c r="N18" s="333"/>
      <c r="O18" s="331" t="s">
        <v>21</v>
      </c>
      <c r="P18" s="332">
        <v>1</v>
      </c>
      <c r="Q18" s="333" t="s">
        <v>16</v>
      </c>
      <c r="S18"/>
      <c r="T18"/>
      <c r="U18"/>
    </row>
    <row r="19" spans="1:21" ht="18" customHeight="1">
      <c r="I19" s="371"/>
      <c r="J19" s="372"/>
      <c r="K19" s="373"/>
      <c r="L19" s="331"/>
      <c r="M19" s="332"/>
      <c r="N19" s="333"/>
      <c r="O19" s="331" t="s">
        <v>352</v>
      </c>
      <c r="P19" s="332">
        <v>1</v>
      </c>
      <c r="Q19" s="333" t="s">
        <v>16</v>
      </c>
    </row>
    <row r="20" spans="1:21" ht="18" customHeight="1">
      <c r="I20" s="371"/>
      <c r="J20" s="372"/>
      <c r="K20" s="373"/>
      <c r="L20" s="331"/>
      <c r="M20" s="332"/>
      <c r="N20" s="333"/>
      <c r="O20" s="331" t="s">
        <v>362</v>
      </c>
      <c r="P20" s="332">
        <v>1</v>
      </c>
      <c r="Q20" s="333" t="s">
        <v>16</v>
      </c>
    </row>
    <row r="21" spans="1:21" ht="18" customHeight="1">
      <c r="I21" s="371"/>
      <c r="J21" s="372"/>
      <c r="K21" s="373"/>
      <c r="L21" s="331"/>
      <c r="M21" s="332"/>
      <c r="N21" s="333"/>
      <c r="O21" s="331" t="s">
        <v>145</v>
      </c>
      <c r="P21" s="332">
        <v>1</v>
      </c>
      <c r="Q21" s="333" t="s">
        <v>16</v>
      </c>
    </row>
    <row r="22" spans="1:21" ht="18" customHeight="1">
      <c r="I22" s="371"/>
      <c r="J22" s="372"/>
      <c r="K22" s="373"/>
      <c r="L22" s="331"/>
      <c r="M22" s="332"/>
      <c r="N22" s="333"/>
      <c r="O22" s="331" t="s">
        <v>264</v>
      </c>
      <c r="P22" s="332">
        <v>1</v>
      </c>
      <c r="Q22" s="333" t="s">
        <v>16</v>
      </c>
    </row>
    <row r="23" spans="1:21" ht="18" customHeight="1">
      <c r="I23" s="371"/>
      <c r="J23" s="372"/>
      <c r="K23" s="373"/>
      <c r="L23" s="331"/>
      <c r="M23" s="332"/>
      <c r="N23" s="333"/>
      <c r="O23" s="362" t="s">
        <v>376</v>
      </c>
      <c r="P23" s="363">
        <v>6</v>
      </c>
      <c r="Q23" s="364" t="s">
        <v>18</v>
      </c>
    </row>
    <row r="24" spans="1:21" ht="18" customHeight="1">
      <c r="I24" s="374"/>
      <c r="J24" s="501"/>
      <c r="K24" s="502"/>
      <c r="L24" s="324"/>
      <c r="M24" s="499">
        <f>SUM(M3:M23)</f>
        <v>27</v>
      </c>
      <c r="N24" s="500"/>
      <c r="O24" s="324"/>
      <c r="P24" s="499">
        <f>SUM(P3:P23)</f>
        <v>27</v>
      </c>
      <c r="Q24" s="500"/>
    </row>
    <row r="25" spans="1:21" ht="18" customHeight="1">
      <c r="C25" s="496">
        <v>45663</v>
      </c>
      <c r="D25" s="497"/>
      <c r="E25" s="498"/>
      <c r="F25" s="496">
        <v>45664</v>
      </c>
      <c r="G25" s="497"/>
      <c r="H25" s="498"/>
      <c r="I25" s="496">
        <v>45665</v>
      </c>
      <c r="J25" s="497"/>
      <c r="K25" s="498"/>
      <c r="L25" s="496">
        <v>45666</v>
      </c>
      <c r="M25" s="497"/>
      <c r="N25" s="498"/>
      <c r="O25" s="496">
        <v>45667</v>
      </c>
      <c r="P25" s="497"/>
      <c r="Q25" s="498"/>
    </row>
    <row r="26" spans="1:21" ht="18" customHeight="1">
      <c r="C26" s="325" t="s">
        <v>1</v>
      </c>
      <c r="D26" s="326" t="s">
        <v>3</v>
      </c>
      <c r="E26" s="327" t="s">
        <v>4</v>
      </c>
      <c r="F26" s="325" t="s">
        <v>1</v>
      </c>
      <c r="G26" s="326" t="s">
        <v>3</v>
      </c>
      <c r="H26" s="327" t="s">
        <v>4</v>
      </c>
      <c r="I26" s="325" t="s">
        <v>1</v>
      </c>
      <c r="J26" s="326" t="s">
        <v>3</v>
      </c>
      <c r="K26" s="327" t="s">
        <v>4</v>
      </c>
      <c r="L26" s="325" t="s">
        <v>1</v>
      </c>
      <c r="M26" s="326" t="s">
        <v>3</v>
      </c>
      <c r="N26" s="327" t="s">
        <v>4</v>
      </c>
      <c r="O26" s="325" t="s">
        <v>1</v>
      </c>
      <c r="P26" s="326" t="s">
        <v>3</v>
      </c>
      <c r="Q26" s="327" t="s">
        <v>4</v>
      </c>
    </row>
    <row r="27" spans="1:21" ht="18" customHeight="1">
      <c r="A27" s="342" t="s">
        <v>325</v>
      </c>
      <c r="C27" s="368"/>
      <c r="D27" s="369" t="s">
        <v>126</v>
      </c>
      <c r="E27" s="370"/>
      <c r="F27" s="331" t="s">
        <v>10</v>
      </c>
      <c r="G27" s="332">
        <v>1</v>
      </c>
      <c r="H27" s="333" t="s">
        <v>11</v>
      </c>
      <c r="I27" s="331" t="s">
        <v>10</v>
      </c>
      <c r="J27" s="332">
        <v>1</v>
      </c>
      <c r="K27" s="333" t="s">
        <v>11</v>
      </c>
      <c r="L27" s="331" t="s">
        <v>10</v>
      </c>
      <c r="M27" s="332">
        <v>1</v>
      </c>
      <c r="N27" s="333" t="s">
        <v>11</v>
      </c>
      <c r="O27" s="331" t="s">
        <v>10</v>
      </c>
      <c r="P27" s="332">
        <v>1</v>
      </c>
      <c r="Q27" s="333" t="s">
        <v>11</v>
      </c>
    </row>
    <row r="28" spans="1:21" ht="18" customHeight="1">
      <c r="A28" s="343" t="s">
        <v>69</v>
      </c>
      <c r="C28" s="371"/>
      <c r="D28" s="372"/>
      <c r="E28" s="373"/>
      <c r="F28" s="331" t="s">
        <v>333</v>
      </c>
      <c r="G28" s="332">
        <v>5</v>
      </c>
      <c r="H28" s="333" t="s">
        <v>18</v>
      </c>
      <c r="I28" s="331" t="s">
        <v>13</v>
      </c>
      <c r="J28" s="332">
        <v>1</v>
      </c>
      <c r="K28" s="333"/>
      <c r="L28" s="331" t="s">
        <v>13</v>
      </c>
      <c r="M28" s="332">
        <v>1</v>
      </c>
      <c r="N28" s="333"/>
      <c r="O28" s="331" t="s">
        <v>13</v>
      </c>
      <c r="P28" s="332">
        <v>2</v>
      </c>
      <c r="Q28" s="333"/>
    </row>
    <row r="29" spans="1:21" ht="18" customHeight="1">
      <c r="A29" s="344" t="s">
        <v>70</v>
      </c>
      <c r="C29" s="371"/>
      <c r="D29" s="372"/>
      <c r="E29" s="373"/>
      <c r="F29" s="331" t="s">
        <v>361</v>
      </c>
      <c r="G29" s="332">
        <v>8</v>
      </c>
      <c r="H29" s="333" t="s">
        <v>18</v>
      </c>
      <c r="I29" s="351" t="s">
        <v>44</v>
      </c>
      <c r="J29" s="375">
        <v>2</v>
      </c>
      <c r="K29" s="353" t="s">
        <v>16</v>
      </c>
      <c r="L29" s="331" t="s">
        <v>361</v>
      </c>
      <c r="M29" s="332">
        <v>3</v>
      </c>
      <c r="N29" s="333" t="s">
        <v>18</v>
      </c>
      <c r="O29" s="351" t="s">
        <v>28</v>
      </c>
      <c r="P29" s="375">
        <v>4</v>
      </c>
      <c r="Q29" s="353" t="s">
        <v>16</v>
      </c>
    </row>
    <row r="30" spans="1:21" ht="18" customHeight="1">
      <c r="A30" s="345" t="s">
        <v>72</v>
      </c>
      <c r="C30" s="371"/>
      <c r="D30" s="372"/>
      <c r="E30" s="373"/>
      <c r="F30" s="362" t="s">
        <v>373</v>
      </c>
      <c r="G30" s="363">
        <v>4</v>
      </c>
      <c r="H30" s="364" t="s">
        <v>18</v>
      </c>
      <c r="I30" s="351" t="s">
        <v>20</v>
      </c>
      <c r="J30" s="375">
        <v>3</v>
      </c>
      <c r="K30" s="353" t="s">
        <v>16</v>
      </c>
      <c r="L30" s="362" t="s">
        <v>373</v>
      </c>
      <c r="M30" s="363">
        <v>5</v>
      </c>
      <c r="N30" s="364" t="s">
        <v>18</v>
      </c>
      <c r="O30" s="351" t="s">
        <v>44</v>
      </c>
      <c r="P30" s="375">
        <v>2</v>
      </c>
      <c r="Q30" s="353" t="s">
        <v>16</v>
      </c>
    </row>
    <row r="31" spans="1:21" ht="18" customHeight="1">
      <c r="A31" s="346" t="s">
        <v>67</v>
      </c>
      <c r="C31" s="371"/>
      <c r="D31" s="372"/>
      <c r="E31" s="373"/>
      <c r="F31" s="362" t="s">
        <v>376</v>
      </c>
      <c r="G31" s="363">
        <v>4</v>
      </c>
      <c r="H31" s="364" t="s">
        <v>18</v>
      </c>
      <c r="I31" s="365" t="s">
        <v>61</v>
      </c>
      <c r="J31" s="366">
        <v>1</v>
      </c>
      <c r="K31" s="367" t="s">
        <v>16</v>
      </c>
      <c r="L31" s="362" t="s">
        <v>376</v>
      </c>
      <c r="M31" s="363">
        <v>7</v>
      </c>
      <c r="N31" s="364" t="s">
        <v>18</v>
      </c>
      <c r="O31" s="351" t="s">
        <v>20</v>
      </c>
      <c r="P31" s="375">
        <v>2</v>
      </c>
      <c r="Q31" s="353" t="s">
        <v>16</v>
      </c>
    </row>
    <row r="32" spans="1:21" ht="18" customHeight="1">
      <c r="A32" s="338" t="s">
        <v>65</v>
      </c>
      <c r="C32" s="371"/>
      <c r="D32" s="372"/>
      <c r="E32" s="373"/>
      <c r="F32" s="331" t="s">
        <v>459</v>
      </c>
      <c r="G32" s="332">
        <v>3</v>
      </c>
      <c r="H32" s="333" t="s">
        <v>18</v>
      </c>
      <c r="I32" s="365" t="s">
        <v>24</v>
      </c>
      <c r="J32" s="366">
        <v>2</v>
      </c>
      <c r="K32" s="367" t="s">
        <v>16</v>
      </c>
      <c r="L32" s="331" t="s">
        <v>459</v>
      </c>
      <c r="M32" s="332">
        <v>3</v>
      </c>
      <c r="N32" s="333" t="s">
        <v>18</v>
      </c>
      <c r="O32" s="351" t="s">
        <v>110</v>
      </c>
      <c r="P32" s="375">
        <v>1</v>
      </c>
      <c r="Q32" s="353" t="s">
        <v>16</v>
      </c>
    </row>
    <row r="33" spans="3:17" ht="18" customHeight="1">
      <c r="C33" s="371"/>
      <c r="D33" s="372"/>
      <c r="E33" s="373"/>
      <c r="F33" s="331" t="s">
        <v>375</v>
      </c>
      <c r="G33" s="332">
        <v>2</v>
      </c>
      <c r="H33" s="333" t="s">
        <v>18</v>
      </c>
      <c r="I33" s="365" t="s">
        <v>19</v>
      </c>
      <c r="J33" s="366">
        <v>1</v>
      </c>
      <c r="K33" s="367" t="s">
        <v>16</v>
      </c>
      <c r="L33" s="331" t="s">
        <v>333</v>
      </c>
      <c r="M33" s="332">
        <v>7</v>
      </c>
      <c r="N33" s="333" t="s">
        <v>18</v>
      </c>
      <c r="O33" s="351" t="s">
        <v>40</v>
      </c>
      <c r="P33" s="375">
        <v>2</v>
      </c>
      <c r="Q33" s="353" t="s">
        <v>16</v>
      </c>
    </row>
    <row r="34" spans="3:17" ht="18" customHeight="1">
      <c r="C34" s="371"/>
      <c r="D34" s="372"/>
      <c r="E34" s="373"/>
      <c r="F34" s="331"/>
      <c r="G34" s="332"/>
      <c r="H34" s="333"/>
      <c r="I34" s="365" t="s">
        <v>48</v>
      </c>
      <c r="J34" s="366">
        <v>1</v>
      </c>
      <c r="K34" s="367" t="s">
        <v>16</v>
      </c>
      <c r="L34" s="331"/>
      <c r="M34" s="332"/>
      <c r="N34" s="333"/>
      <c r="O34" s="365" t="s">
        <v>66</v>
      </c>
      <c r="P34" s="366">
        <v>1</v>
      </c>
      <c r="Q34" s="367" t="s">
        <v>16</v>
      </c>
    </row>
    <row r="35" spans="3:17" ht="18" customHeight="1">
      <c r="C35" s="371"/>
      <c r="D35" s="372"/>
      <c r="E35" s="373"/>
      <c r="F35" s="331"/>
      <c r="G35" s="332"/>
      <c r="H35" s="333"/>
      <c r="I35" s="362" t="s">
        <v>376</v>
      </c>
      <c r="J35" s="363">
        <v>4</v>
      </c>
      <c r="K35" s="364" t="s">
        <v>18</v>
      </c>
      <c r="L35" s="331"/>
      <c r="M35" s="332"/>
      <c r="N35" s="333"/>
      <c r="O35" s="365" t="s">
        <v>115</v>
      </c>
      <c r="P35" s="366">
        <v>1</v>
      </c>
      <c r="Q35" s="367" t="s">
        <v>16</v>
      </c>
    </row>
    <row r="36" spans="3:17" ht="18" customHeight="1">
      <c r="C36" s="371"/>
      <c r="D36" s="372"/>
      <c r="E36" s="373"/>
      <c r="F36" s="331"/>
      <c r="G36" s="332"/>
      <c r="H36" s="333"/>
      <c r="I36" s="331" t="s">
        <v>277</v>
      </c>
      <c r="J36" s="332">
        <v>2</v>
      </c>
      <c r="K36" s="333" t="s">
        <v>16</v>
      </c>
      <c r="L36" s="331"/>
      <c r="M36" s="332"/>
      <c r="N36" s="333"/>
      <c r="O36" s="331" t="s">
        <v>15</v>
      </c>
      <c r="P36" s="332">
        <v>2</v>
      </c>
      <c r="Q36" s="333" t="s">
        <v>16</v>
      </c>
    </row>
    <row r="37" spans="3:17" ht="18" customHeight="1">
      <c r="C37" s="371"/>
      <c r="D37" s="372"/>
      <c r="E37" s="373"/>
      <c r="F37" s="331"/>
      <c r="G37" s="332"/>
      <c r="H37" s="333"/>
      <c r="I37" s="331" t="s">
        <v>87</v>
      </c>
      <c r="J37" s="332">
        <v>2</v>
      </c>
      <c r="K37" s="333" t="s">
        <v>16</v>
      </c>
      <c r="L37" s="331"/>
      <c r="M37" s="332"/>
      <c r="N37" s="333"/>
      <c r="O37" s="331" t="s">
        <v>277</v>
      </c>
      <c r="P37" s="332">
        <v>1</v>
      </c>
      <c r="Q37" s="333" t="s">
        <v>16</v>
      </c>
    </row>
    <row r="38" spans="3:17" ht="18" customHeight="1">
      <c r="C38" s="371"/>
      <c r="D38" s="372"/>
      <c r="E38" s="373"/>
      <c r="F38" s="331"/>
      <c r="G38" s="332"/>
      <c r="H38" s="333"/>
      <c r="I38" s="331" t="s">
        <v>22</v>
      </c>
      <c r="J38" s="332">
        <v>2</v>
      </c>
      <c r="K38" s="333" t="s">
        <v>16</v>
      </c>
      <c r="L38" s="331"/>
      <c r="M38" s="332"/>
      <c r="N38" s="333"/>
      <c r="O38" s="331" t="s">
        <v>93</v>
      </c>
      <c r="P38" s="332">
        <v>2</v>
      </c>
      <c r="Q38" s="333" t="s">
        <v>16</v>
      </c>
    </row>
    <row r="39" spans="3:17" ht="18" customHeight="1">
      <c r="C39" s="371"/>
      <c r="D39" s="372"/>
      <c r="E39" s="373"/>
      <c r="F39" s="331"/>
      <c r="G39" s="332"/>
      <c r="H39" s="333"/>
      <c r="I39" s="331" t="s">
        <v>79</v>
      </c>
      <c r="J39" s="332">
        <v>1</v>
      </c>
      <c r="K39" s="333" t="s">
        <v>16</v>
      </c>
      <c r="L39" s="331"/>
      <c r="M39" s="332"/>
      <c r="N39" s="333"/>
      <c r="O39" s="331" t="s">
        <v>22</v>
      </c>
      <c r="P39" s="332">
        <v>1</v>
      </c>
      <c r="Q39" s="333" t="s">
        <v>16</v>
      </c>
    </row>
    <row r="40" spans="3:17" ht="18" customHeight="1">
      <c r="C40" s="371"/>
      <c r="D40" s="372"/>
      <c r="E40" s="373"/>
      <c r="F40" s="331"/>
      <c r="G40" s="332"/>
      <c r="H40" s="333"/>
      <c r="I40" s="331" t="s">
        <v>82</v>
      </c>
      <c r="J40" s="332">
        <v>1</v>
      </c>
      <c r="K40" s="333" t="s">
        <v>16</v>
      </c>
      <c r="L40" s="331"/>
      <c r="M40" s="332"/>
      <c r="N40" s="333"/>
      <c r="O40" s="331" t="s">
        <v>291</v>
      </c>
      <c r="P40" s="332">
        <v>2</v>
      </c>
      <c r="Q40" s="333" t="s">
        <v>16</v>
      </c>
    </row>
    <row r="41" spans="3:17" ht="18" customHeight="1">
      <c r="C41" s="371"/>
      <c r="D41" s="372"/>
      <c r="E41" s="373"/>
      <c r="F41" s="331"/>
      <c r="G41" s="332"/>
      <c r="H41" s="333"/>
      <c r="I41" s="331" t="s">
        <v>93</v>
      </c>
      <c r="J41" s="332">
        <v>3</v>
      </c>
      <c r="K41" s="333" t="s">
        <v>16</v>
      </c>
      <c r="L41" s="331"/>
      <c r="M41" s="332"/>
      <c r="N41" s="333"/>
      <c r="O41" s="331" t="s">
        <v>120</v>
      </c>
      <c r="P41" s="332">
        <v>2</v>
      </c>
      <c r="Q41" s="333" t="s">
        <v>16</v>
      </c>
    </row>
    <row r="42" spans="3:17" ht="18" customHeight="1">
      <c r="C42" s="371"/>
      <c r="D42" s="372"/>
      <c r="E42" s="373"/>
      <c r="F42" s="331"/>
      <c r="G42" s="332"/>
      <c r="H42" s="333"/>
      <c r="I42" s="331"/>
      <c r="J42" s="332"/>
      <c r="K42" s="333"/>
      <c r="L42" s="331"/>
      <c r="M42" s="332"/>
      <c r="N42" s="333"/>
      <c r="O42" s="331" t="s">
        <v>333</v>
      </c>
      <c r="P42" s="332">
        <v>1</v>
      </c>
      <c r="Q42" s="333" t="s">
        <v>18</v>
      </c>
    </row>
    <row r="43" spans="3:17" ht="18" customHeight="1">
      <c r="C43" s="371"/>
      <c r="D43" s="372"/>
      <c r="E43" s="373"/>
      <c r="F43" s="331"/>
      <c r="G43" s="332"/>
      <c r="H43" s="333"/>
      <c r="I43" s="331"/>
      <c r="J43" s="332"/>
      <c r="K43" s="333"/>
      <c r="L43" s="331"/>
      <c r="M43" s="332"/>
      <c r="N43" s="333"/>
      <c r="O43" s="331"/>
      <c r="P43" s="332"/>
      <c r="Q43" s="333"/>
    </row>
    <row r="44" spans="3:17" ht="18" customHeight="1">
      <c r="C44" s="374"/>
      <c r="D44" s="501"/>
      <c r="E44" s="502"/>
      <c r="F44" s="324"/>
      <c r="G44" s="499">
        <f>SUM(G26:G43)</f>
        <v>27</v>
      </c>
      <c r="H44" s="500"/>
      <c r="I44" s="324"/>
      <c r="J44" s="499">
        <f>SUM(J27:J43)</f>
        <v>27</v>
      </c>
      <c r="K44" s="500"/>
      <c r="L44" s="324"/>
      <c r="M44" s="499">
        <f>SUM(M27:M43)</f>
        <v>27</v>
      </c>
      <c r="N44" s="500"/>
      <c r="O44" s="324"/>
      <c r="P44" s="499">
        <f>SUM(P27:P43)</f>
        <v>27</v>
      </c>
      <c r="Q44" s="500"/>
    </row>
    <row r="45" spans="3:17" ht="18" customHeight="1">
      <c r="C45" s="496">
        <v>45670</v>
      </c>
      <c r="D45" s="497"/>
      <c r="E45" s="498"/>
      <c r="F45" s="496">
        <v>45671</v>
      </c>
      <c r="G45" s="497"/>
      <c r="H45" s="498"/>
      <c r="I45" s="496">
        <v>45672</v>
      </c>
      <c r="J45" s="497"/>
      <c r="K45" s="498"/>
      <c r="L45" s="496">
        <v>45673</v>
      </c>
      <c r="M45" s="497"/>
      <c r="N45" s="498"/>
      <c r="O45" s="496">
        <v>45674</v>
      </c>
      <c r="P45" s="497"/>
      <c r="Q45" s="498"/>
    </row>
    <row r="46" spans="3:17" ht="18" customHeight="1">
      <c r="C46" s="325" t="s">
        <v>1</v>
      </c>
      <c r="D46" s="326" t="s">
        <v>3</v>
      </c>
      <c r="E46" s="327" t="s">
        <v>4</v>
      </c>
      <c r="F46" s="325" t="s">
        <v>1</v>
      </c>
      <c r="G46" s="326" t="s">
        <v>3</v>
      </c>
      <c r="H46" s="327" t="s">
        <v>4</v>
      </c>
      <c r="I46" s="325" t="s">
        <v>1</v>
      </c>
      <c r="J46" s="326" t="s">
        <v>3</v>
      </c>
      <c r="K46" s="327" t="s">
        <v>4</v>
      </c>
      <c r="L46" s="325" t="s">
        <v>1</v>
      </c>
      <c r="M46" s="326" t="s">
        <v>3</v>
      </c>
      <c r="N46" s="327" t="s">
        <v>4</v>
      </c>
      <c r="O46" s="325" t="s">
        <v>1</v>
      </c>
      <c r="P46" s="326" t="s">
        <v>3</v>
      </c>
      <c r="Q46" s="327" t="s">
        <v>4</v>
      </c>
    </row>
    <row r="47" spans="3:17" ht="18" customHeight="1">
      <c r="C47" s="331" t="s">
        <v>10</v>
      </c>
      <c r="D47" s="332">
        <v>1</v>
      </c>
      <c r="E47" s="333" t="s">
        <v>11</v>
      </c>
      <c r="F47" s="331" t="s">
        <v>10</v>
      </c>
      <c r="G47" s="332">
        <v>1</v>
      </c>
      <c r="H47" s="333" t="s">
        <v>11</v>
      </c>
      <c r="I47" s="331" t="s">
        <v>10</v>
      </c>
      <c r="J47" s="332">
        <v>1</v>
      </c>
      <c r="K47" s="333" t="s">
        <v>11</v>
      </c>
      <c r="L47" s="331" t="s">
        <v>10</v>
      </c>
      <c r="M47" s="332">
        <v>1</v>
      </c>
      <c r="N47" s="333" t="s">
        <v>11</v>
      </c>
      <c r="O47" s="331" t="s">
        <v>10</v>
      </c>
      <c r="P47" s="332">
        <v>1</v>
      </c>
      <c r="Q47" s="333" t="s">
        <v>11</v>
      </c>
    </row>
    <row r="48" spans="3:17" ht="18" customHeight="1">
      <c r="C48" s="331" t="s">
        <v>13</v>
      </c>
      <c r="D48" s="332">
        <v>4</v>
      </c>
      <c r="E48" s="333"/>
      <c r="F48" s="331" t="s">
        <v>13</v>
      </c>
      <c r="G48" s="332">
        <v>6</v>
      </c>
      <c r="H48" s="333"/>
      <c r="I48" s="331" t="s">
        <v>13</v>
      </c>
      <c r="J48" s="332">
        <v>4</v>
      </c>
      <c r="K48" s="333"/>
      <c r="L48" s="331" t="s">
        <v>13</v>
      </c>
      <c r="M48" s="332">
        <v>2</v>
      </c>
      <c r="N48" s="333"/>
      <c r="O48" s="331" t="s">
        <v>13</v>
      </c>
      <c r="P48" s="332">
        <v>1</v>
      </c>
      <c r="Q48" s="333"/>
    </row>
    <row r="49" spans="3:17" ht="18" customHeight="1">
      <c r="C49" s="362" t="s">
        <v>373</v>
      </c>
      <c r="D49" s="363">
        <v>4</v>
      </c>
      <c r="E49" s="364" t="s">
        <v>18</v>
      </c>
      <c r="F49" s="331" t="s">
        <v>361</v>
      </c>
      <c r="G49" s="332">
        <v>6</v>
      </c>
      <c r="H49" s="333" t="s">
        <v>18</v>
      </c>
      <c r="I49" s="362" t="s">
        <v>373</v>
      </c>
      <c r="J49" s="363">
        <v>1</v>
      </c>
      <c r="K49" s="364" t="s">
        <v>18</v>
      </c>
      <c r="L49" s="331" t="s">
        <v>436</v>
      </c>
      <c r="M49" s="332">
        <v>3</v>
      </c>
      <c r="N49" s="333" t="s">
        <v>8</v>
      </c>
      <c r="O49" s="362" t="s">
        <v>373</v>
      </c>
      <c r="P49" s="363">
        <v>2</v>
      </c>
      <c r="Q49" s="364" t="s">
        <v>18</v>
      </c>
    </row>
    <row r="50" spans="3:17" ht="18" customHeight="1">
      <c r="C50" s="331" t="s">
        <v>459</v>
      </c>
      <c r="D50" s="332">
        <v>2</v>
      </c>
      <c r="E50" s="333" t="s">
        <v>18</v>
      </c>
      <c r="F50" s="376" t="s">
        <v>39</v>
      </c>
      <c r="G50" s="377">
        <v>1</v>
      </c>
      <c r="H50" s="378" t="s">
        <v>16</v>
      </c>
      <c r="I50" s="331" t="s">
        <v>277</v>
      </c>
      <c r="J50" s="332">
        <v>1</v>
      </c>
      <c r="K50" s="333" t="s">
        <v>16</v>
      </c>
      <c r="L50" s="362" t="s">
        <v>373</v>
      </c>
      <c r="M50" s="363">
        <v>2</v>
      </c>
      <c r="N50" s="364" t="s">
        <v>18</v>
      </c>
      <c r="O50" s="331" t="s">
        <v>277</v>
      </c>
      <c r="P50" s="332">
        <v>1</v>
      </c>
      <c r="Q50" s="333" t="s">
        <v>16</v>
      </c>
    </row>
    <row r="51" spans="3:17" ht="18" customHeight="1">
      <c r="C51" s="331" t="s">
        <v>277</v>
      </c>
      <c r="D51" s="332">
        <v>1</v>
      </c>
      <c r="E51" s="333" t="s">
        <v>16</v>
      </c>
      <c r="F51" s="351" t="s">
        <v>28</v>
      </c>
      <c r="G51" s="375">
        <v>3</v>
      </c>
      <c r="H51" s="353" t="s">
        <v>16</v>
      </c>
      <c r="I51" s="362" t="s">
        <v>458</v>
      </c>
      <c r="J51" s="363">
        <v>2</v>
      </c>
      <c r="K51" s="364" t="s">
        <v>18</v>
      </c>
      <c r="L51" s="362" t="s">
        <v>458</v>
      </c>
      <c r="M51" s="363">
        <v>4</v>
      </c>
      <c r="N51" s="364" t="s">
        <v>18</v>
      </c>
      <c r="O51" s="362" t="s">
        <v>458</v>
      </c>
      <c r="P51" s="363">
        <v>9</v>
      </c>
      <c r="Q51" s="364" t="s">
        <v>18</v>
      </c>
    </row>
    <row r="52" spans="3:17" ht="19.5" customHeight="1">
      <c r="C52" s="331" t="s">
        <v>361</v>
      </c>
      <c r="D52" s="332">
        <v>4</v>
      </c>
      <c r="E52" s="333" t="s">
        <v>18</v>
      </c>
      <c r="F52" s="351" t="s">
        <v>20</v>
      </c>
      <c r="G52" s="375">
        <v>1</v>
      </c>
      <c r="H52" s="353" t="s">
        <v>16</v>
      </c>
      <c r="I52" s="331" t="s">
        <v>460</v>
      </c>
      <c r="J52" s="332">
        <v>1</v>
      </c>
      <c r="K52" s="333" t="s">
        <v>18</v>
      </c>
      <c r="L52" s="331" t="s">
        <v>459</v>
      </c>
      <c r="M52" s="332">
        <v>1</v>
      </c>
      <c r="N52" s="333" t="s">
        <v>18</v>
      </c>
      <c r="O52" s="331" t="s">
        <v>460</v>
      </c>
      <c r="P52" s="332">
        <v>3</v>
      </c>
      <c r="Q52" s="333" t="s">
        <v>18</v>
      </c>
    </row>
    <row r="53" spans="3:17" ht="18" customHeight="1">
      <c r="C53" s="362" t="s">
        <v>458</v>
      </c>
      <c r="D53" s="363">
        <v>3</v>
      </c>
      <c r="E53" s="364" t="s">
        <v>18</v>
      </c>
      <c r="F53" s="351" t="s">
        <v>40</v>
      </c>
      <c r="G53" s="375">
        <v>2</v>
      </c>
      <c r="H53" s="353" t="s">
        <v>16</v>
      </c>
      <c r="I53" s="331" t="s">
        <v>461</v>
      </c>
      <c r="J53" s="332">
        <v>1</v>
      </c>
      <c r="K53" s="333" t="s">
        <v>18</v>
      </c>
      <c r="L53" s="331" t="s">
        <v>361</v>
      </c>
      <c r="M53" s="332">
        <v>5</v>
      </c>
      <c r="N53" s="333" t="s">
        <v>18</v>
      </c>
      <c r="O53" s="331" t="s">
        <v>461</v>
      </c>
      <c r="P53" s="332">
        <v>2</v>
      </c>
      <c r="Q53" s="333" t="s">
        <v>18</v>
      </c>
    </row>
    <row r="54" spans="3:17" ht="18" customHeight="1">
      <c r="C54" s="331" t="s">
        <v>460</v>
      </c>
      <c r="D54" s="332">
        <v>1</v>
      </c>
      <c r="E54" s="333" t="s">
        <v>18</v>
      </c>
      <c r="F54" s="365" t="s">
        <v>42</v>
      </c>
      <c r="G54" s="366">
        <v>2</v>
      </c>
      <c r="H54" s="367" t="s">
        <v>16</v>
      </c>
      <c r="I54" s="331" t="s">
        <v>386</v>
      </c>
      <c r="J54" s="332">
        <v>4</v>
      </c>
      <c r="K54" s="333" t="s">
        <v>18</v>
      </c>
      <c r="L54" s="331" t="s">
        <v>461</v>
      </c>
      <c r="M54" s="332">
        <v>1</v>
      </c>
      <c r="N54" s="333" t="s">
        <v>18</v>
      </c>
      <c r="O54" s="331" t="s">
        <v>386</v>
      </c>
      <c r="P54" s="332">
        <v>4</v>
      </c>
      <c r="Q54" s="333" t="s">
        <v>18</v>
      </c>
    </row>
    <row r="55" spans="3:17" ht="18" customHeight="1">
      <c r="C55" s="331" t="s">
        <v>461</v>
      </c>
      <c r="D55" s="332">
        <v>1</v>
      </c>
      <c r="E55" s="333" t="s">
        <v>18</v>
      </c>
      <c r="F55" s="365" t="s">
        <v>24</v>
      </c>
      <c r="G55" s="366">
        <v>1</v>
      </c>
      <c r="H55" s="367" t="s">
        <v>16</v>
      </c>
      <c r="I55" s="331" t="s">
        <v>459</v>
      </c>
      <c r="J55" s="332">
        <v>3</v>
      </c>
      <c r="K55" s="333" t="s">
        <v>18</v>
      </c>
      <c r="L55" s="331" t="s">
        <v>460</v>
      </c>
      <c r="M55" s="332">
        <v>1</v>
      </c>
      <c r="N55" s="333" t="s">
        <v>18</v>
      </c>
      <c r="O55" s="331" t="s">
        <v>436</v>
      </c>
      <c r="P55" s="332">
        <v>3</v>
      </c>
      <c r="Q55" s="333" t="s">
        <v>8</v>
      </c>
    </row>
    <row r="56" spans="3:17" ht="18" customHeight="1">
      <c r="C56" s="331" t="s">
        <v>386</v>
      </c>
      <c r="D56" s="332">
        <v>2</v>
      </c>
      <c r="E56" s="333" t="s">
        <v>18</v>
      </c>
      <c r="F56" s="331" t="s">
        <v>436</v>
      </c>
      <c r="G56" s="332">
        <v>3</v>
      </c>
      <c r="H56" s="333" t="s">
        <v>8</v>
      </c>
      <c r="I56" s="331" t="s">
        <v>361</v>
      </c>
      <c r="J56" s="332">
        <v>5</v>
      </c>
      <c r="K56" s="333" t="s">
        <v>18</v>
      </c>
      <c r="L56" s="331" t="s">
        <v>15</v>
      </c>
      <c r="M56" s="332">
        <v>2</v>
      </c>
      <c r="N56" s="333" t="s">
        <v>16</v>
      </c>
      <c r="O56" s="331"/>
      <c r="P56" s="332"/>
      <c r="Q56" s="333"/>
    </row>
    <row r="57" spans="3:17" ht="18" customHeight="1">
      <c r="C57" s="331" t="s">
        <v>436</v>
      </c>
      <c r="D57" s="332">
        <v>3</v>
      </c>
      <c r="E57" s="333" t="s">
        <v>8</v>
      </c>
      <c r="F57" s="331"/>
      <c r="G57" s="332"/>
      <c r="H57" s="333"/>
      <c r="I57" s="331" t="s">
        <v>436</v>
      </c>
      <c r="J57" s="332">
        <v>3</v>
      </c>
      <c r="K57" s="333" t="s">
        <v>8</v>
      </c>
      <c r="L57" s="351" t="s">
        <v>44</v>
      </c>
      <c r="M57" s="375">
        <v>1</v>
      </c>
      <c r="N57" s="353" t="s">
        <v>16</v>
      </c>
      <c r="O57" s="331"/>
      <c r="P57" s="332"/>
      <c r="Q57" s="333"/>
    </row>
    <row r="58" spans="3:17" ht="18" customHeight="1">
      <c r="C58" s="331"/>
      <c r="D58" s="332"/>
      <c r="E58" s="333"/>
      <c r="F58" s="331"/>
      <c r="G58" s="332"/>
      <c r="H58" s="333"/>
      <c r="I58" s="331"/>
      <c r="J58" s="332"/>
      <c r="K58" s="333"/>
      <c r="L58" s="331" t="s">
        <v>291</v>
      </c>
      <c r="M58" s="332">
        <v>1</v>
      </c>
      <c r="N58" s="333" t="s">
        <v>16</v>
      </c>
      <c r="O58" s="331"/>
      <c r="P58" s="332"/>
      <c r="Q58" s="333"/>
    </row>
    <row r="59" spans="3:17" ht="18" customHeight="1">
      <c r="C59" s="331"/>
      <c r="D59" s="332"/>
      <c r="E59" s="333"/>
      <c r="F59" s="331"/>
      <c r="G59" s="332"/>
      <c r="H59" s="333"/>
      <c r="I59" s="331"/>
      <c r="J59" s="332"/>
      <c r="K59" s="333"/>
      <c r="L59" s="331" t="s">
        <v>120</v>
      </c>
      <c r="M59" s="332">
        <v>1</v>
      </c>
      <c r="N59" s="333" t="s">
        <v>16</v>
      </c>
      <c r="O59" s="331"/>
      <c r="P59" s="332"/>
      <c r="Q59" s="333"/>
    </row>
    <row r="60" spans="3:17" ht="18" customHeight="1">
      <c r="C60" s="331"/>
      <c r="D60" s="332"/>
      <c r="E60" s="333"/>
      <c r="F60" s="331"/>
      <c r="G60" s="332"/>
      <c r="H60" s="333"/>
      <c r="I60" s="331"/>
      <c r="J60" s="332"/>
      <c r="K60" s="333"/>
      <c r="L60" s="331" t="s">
        <v>93</v>
      </c>
      <c r="M60" s="332">
        <v>1</v>
      </c>
      <c r="N60" s="333" t="s">
        <v>16</v>
      </c>
      <c r="O60" s="331"/>
      <c r="P60" s="332"/>
      <c r="Q60" s="333"/>
    </row>
    <row r="61" spans="3:17" ht="18" customHeight="1">
      <c r="C61" s="331"/>
      <c r="D61" s="332"/>
      <c r="E61" s="333"/>
      <c r="F61" s="331"/>
      <c r="G61" s="332"/>
      <c r="H61" s="333"/>
      <c r="I61" s="331"/>
      <c r="J61" s="332"/>
      <c r="K61" s="333"/>
      <c r="L61" s="331"/>
      <c r="M61" s="332"/>
      <c r="N61" s="333"/>
      <c r="O61" s="331"/>
      <c r="P61" s="332"/>
      <c r="Q61" s="333"/>
    </row>
    <row r="62" spans="3:17" ht="18" customHeight="1">
      <c r="C62" s="324"/>
      <c r="D62" s="499">
        <f>SUM(D47:D61)</f>
        <v>26</v>
      </c>
      <c r="E62" s="500"/>
      <c r="F62" s="324"/>
      <c r="G62" s="499">
        <f>SUM(G47:G61)</f>
        <v>26</v>
      </c>
      <c r="H62" s="500"/>
      <c r="I62" s="324"/>
      <c r="J62" s="499">
        <f>SUM(J47:J61)</f>
        <v>26</v>
      </c>
      <c r="K62" s="500"/>
      <c r="L62" s="324"/>
      <c r="M62" s="499">
        <f>SUM(M47:M61)</f>
        <v>26</v>
      </c>
      <c r="N62" s="500"/>
      <c r="O62" s="324"/>
      <c r="P62" s="499">
        <f>SUM(P47:P61)</f>
        <v>26</v>
      </c>
      <c r="Q62" s="500"/>
    </row>
    <row r="63" spans="3:17" ht="18" customHeight="1">
      <c r="C63" s="496">
        <v>45677</v>
      </c>
      <c r="D63" s="497"/>
      <c r="E63" s="498"/>
      <c r="F63" s="496">
        <v>45678</v>
      </c>
      <c r="G63" s="497"/>
      <c r="H63" s="498"/>
      <c r="I63" s="496">
        <v>45679</v>
      </c>
      <c r="J63" s="497"/>
      <c r="K63" s="498"/>
      <c r="L63" s="496">
        <v>45680</v>
      </c>
      <c r="M63" s="497"/>
      <c r="N63" s="498"/>
      <c r="O63" s="496">
        <v>45681</v>
      </c>
      <c r="P63" s="497"/>
      <c r="Q63" s="498"/>
    </row>
    <row r="64" spans="3:17" ht="18" customHeight="1">
      <c r="C64" s="325" t="s">
        <v>1</v>
      </c>
      <c r="D64" s="326" t="s">
        <v>3</v>
      </c>
      <c r="E64" s="327" t="s">
        <v>4</v>
      </c>
      <c r="F64" s="325" t="s">
        <v>1</v>
      </c>
      <c r="G64" s="326" t="s">
        <v>3</v>
      </c>
      <c r="H64" s="327" t="s">
        <v>4</v>
      </c>
      <c r="I64" s="325" t="s">
        <v>1</v>
      </c>
      <c r="J64" s="326" t="s">
        <v>3</v>
      </c>
      <c r="K64" s="327" t="s">
        <v>4</v>
      </c>
      <c r="L64" s="325" t="s">
        <v>1</v>
      </c>
      <c r="M64" s="326" t="s">
        <v>3</v>
      </c>
      <c r="N64" s="327" t="s">
        <v>4</v>
      </c>
      <c r="O64" s="325" t="s">
        <v>1</v>
      </c>
      <c r="P64" s="326" t="s">
        <v>3</v>
      </c>
      <c r="Q64" s="327" t="s">
        <v>4</v>
      </c>
    </row>
    <row r="65" spans="3:20" ht="18" customHeight="1">
      <c r="C65" s="331" t="s">
        <v>10</v>
      </c>
      <c r="D65" s="332">
        <v>1</v>
      </c>
      <c r="E65" s="333" t="s">
        <v>11</v>
      </c>
      <c r="F65" s="331" t="s">
        <v>10</v>
      </c>
      <c r="G65" s="332">
        <v>1</v>
      </c>
      <c r="H65" s="333" t="s">
        <v>11</v>
      </c>
      <c r="I65" s="331" t="s">
        <v>10</v>
      </c>
      <c r="J65" s="332">
        <v>1</v>
      </c>
      <c r="K65" s="333" t="s">
        <v>11</v>
      </c>
      <c r="L65" s="331" t="s">
        <v>10</v>
      </c>
      <c r="M65" s="332">
        <v>1</v>
      </c>
      <c r="N65" s="333" t="s">
        <v>11</v>
      </c>
      <c r="O65" s="331" t="s">
        <v>10</v>
      </c>
      <c r="P65" s="332">
        <v>1</v>
      </c>
      <c r="Q65" s="333" t="s">
        <v>11</v>
      </c>
    </row>
    <row r="66" spans="3:20" ht="18" customHeight="1">
      <c r="C66" s="331" t="s">
        <v>13</v>
      </c>
      <c r="D66" s="332">
        <v>3</v>
      </c>
      <c r="E66" s="333"/>
      <c r="F66" s="331" t="s">
        <v>13</v>
      </c>
      <c r="G66" s="332">
        <v>2</v>
      </c>
      <c r="H66" s="333"/>
      <c r="I66" s="331" t="s">
        <v>13</v>
      </c>
      <c r="J66" s="332">
        <v>3</v>
      </c>
      <c r="K66" s="333"/>
      <c r="L66" s="331" t="s">
        <v>13</v>
      </c>
      <c r="M66" s="332">
        <v>3</v>
      </c>
      <c r="N66" s="333"/>
      <c r="O66" s="331" t="s">
        <v>13</v>
      </c>
      <c r="P66" s="332">
        <v>3</v>
      </c>
      <c r="Q66" s="333"/>
    </row>
    <row r="67" spans="3:20" ht="18" customHeight="1">
      <c r="C67" s="331" t="s">
        <v>436</v>
      </c>
      <c r="D67" s="332">
        <v>3</v>
      </c>
      <c r="E67" s="333" t="s">
        <v>8</v>
      </c>
      <c r="F67" s="331" t="s">
        <v>436</v>
      </c>
      <c r="G67" s="332">
        <v>3</v>
      </c>
      <c r="H67" s="333" t="s">
        <v>8</v>
      </c>
      <c r="I67" s="331" t="s">
        <v>436</v>
      </c>
      <c r="J67" s="332">
        <v>3</v>
      </c>
      <c r="K67" s="333" t="s">
        <v>8</v>
      </c>
      <c r="L67" s="331" t="s">
        <v>324</v>
      </c>
      <c r="M67" s="332">
        <v>1</v>
      </c>
      <c r="N67" s="333"/>
      <c r="O67" s="362" t="s">
        <v>373</v>
      </c>
      <c r="P67" s="363">
        <v>2</v>
      </c>
      <c r="Q67" s="364" t="s">
        <v>18</v>
      </c>
    </row>
    <row r="68" spans="3:20" ht="18" customHeight="1">
      <c r="C68" s="362" t="s">
        <v>373</v>
      </c>
      <c r="D68" s="363">
        <v>2</v>
      </c>
      <c r="E68" s="364" t="s">
        <v>18</v>
      </c>
      <c r="F68" s="331" t="s">
        <v>462</v>
      </c>
      <c r="G68" s="332">
        <v>3</v>
      </c>
      <c r="H68" s="333" t="s">
        <v>18</v>
      </c>
      <c r="I68" s="331" t="s">
        <v>277</v>
      </c>
      <c r="J68" s="332">
        <v>1</v>
      </c>
      <c r="K68" s="333" t="s">
        <v>16</v>
      </c>
      <c r="L68" s="331" t="s">
        <v>462</v>
      </c>
      <c r="M68" s="332">
        <v>2</v>
      </c>
      <c r="N68" s="333" t="s">
        <v>18</v>
      </c>
      <c r="O68" s="331" t="s">
        <v>277</v>
      </c>
      <c r="P68" s="332">
        <v>1</v>
      </c>
      <c r="Q68" s="333" t="s">
        <v>16</v>
      </c>
      <c r="S68"/>
      <c r="T68"/>
    </row>
    <row r="69" spans="3:20" ht="18" customHeight="1">
      <c r="C69" s="331" t="s">
        <v>277</v>
      </c>
      <c r="D69" s="332">
        <v>1</v>
      </c>
      <c r="E69" s="333" t="s">
        <v>16</v>
      </c>
      <c r="F69" s="362" t="s">
        <v>458</v>
      </c>
      <c r="G69" s="363">
        <v>4</v>
      </c>
      <c r="H69" s="364" t="s">
        <v>18</v>
      </c>
      <c r="I69" s="331" t="s">
        <v>460</v>
      </c>
      <c r="J69" s="332">
        <v>3</v>
      </c>
      <c r="K69" s="333" t="s">
        <v>18</v>
      </c>
      <c r="L69" s="362" t="s">
        <v>373</v>
      </c>
      <c r="M69" s="363">
        <v>2</v>
      </c>
      <c r="N69" s="364" t="s">
        <v>18</v>
      </c>
      <c r="O69" s="331" t="s">
        <v>460</v>
      </c>
      <c r="P69" s="332">
        <v>4</v>
      </c>
      <c r="Q69" s="333" t="s">
        <v>18</v>
      </c>
      <c r="S69"/>
      <c r="T69"/>
    </row>
    <row r="70" spans="3:20" ht="18" customHeight="1">
      <c r="C70" s="362" t="s">
        <v>458</v>
      </c>
      <c r="D70" s="363">
        <v>5</v>
      </c>
      <c r="E70" s="364" t="s">
        <v>18</v>
      </c>
      <c r="F70" s="331" t="s">
        <v>168</v>
      </c>
      <c r="G70" s="332">
        <v>1</v>
      </c>
      <c r="H70" s="333" t="s">
        <v>23</v>
      </c>
      <c r="I70" s="331" t="s">
        <v>386</v>
      </c>
      <c r="J70" s="332">
        <v>5</v>
      </c>
      <c r="K70" s="333" t="s">
        <v>18</v>
      </c>
      <c r="L70" s="351" t="s">
        <v>110</v>
      </c>
      <c r="M70" s="375">
        <v>1</v>
      </c>
      <c r="N70" s="353" t="s">
        <v>16</v>
      </c>
      <c r="O70" s="331" t="s">
        <v>386</v>
      </c>
      <c r="P70" s="332">
        <v>6</v>
      </c>
      <c r="Q70" s="333" t="s">
        <v>18</v>
      </c>
      <c r="S70"/>
      <c r="T70"/>
    </row>
    <row r="71" spans="3:20" ht="18" customHeight="1">
      <c r="C71" s="331" t="s">
        <v>460</v>
      </c>
      <c r="D71" s="332">
        <v>3</v>
      </c>
      <c r="E71" s="333" t="s">
        <v>18</v>
      </c>
      <c r="F71" s="331" t="s">
        <v>21</v>
      </c>
      <c r="G71" s="332">
        <v>1</v>
      </c>
      <c r="H71" s="333" t="s">
        <v>23</v>
      </c>
      <c r="I71" s="331" t="s">
        <v>462</v>
      </c>
      <c r="J71" s="332">
        <v>3</v>
      </c>
      <c r="K71" s="333" t="s">
        <v>18</v>
      </c>
      <c r="L71" s="351" t="s">
        <v>20</v>
      </c>
      <c r="M71" s="375">
        <v>1</v>
      </c>
      <c r="N71" s="353" t="s">
        <v>16</v>
      </c>
      <c r="O71" s="331" t="s">
        <v>451</v>
      </c>
      <c r="P71" s="332">
        <v>4</v>
      </c>
      <c r="Q71" s="333" t="s">
        <v>18</v>
      </c>
      <c r="S71"/>
      <c r="T71"/>
    </row>
    <row r="72" spans="3:20" ht="18" customHeight="1">
      <c r="C72" s="331" t="s">
        <v>461</v>
      </c>
      <c r="D72" s="332">
        <v>1</v>
      </c>
      <c r="E72" s="333" t="s">
        <v>18</v>
      </c>
      <c r="F72" s="331" t="s">
        <v>12</v>
      </c>
      <c r="G72" s="332">
        <v>1</v>
      </c>
      <c r="H72" s="333" t="s">
        <v>23</v>
      </c>
      <c r="I72" s="331" t="s">
        <v>451</v>
      </c>
      <c r="J72" s="332">
        <v>2</v>
      </c>
      <c r="K72" s="333" t="s">
        <v>18</v>
      </c>
      <c r="L72" s="351" t="s">
        <v>28</v>
      </c>
      <c r="M72" s="375">
        <v>2</v>
      </c>
      <c r="N72" s="353" t="s">
        <v>16</v>
      </c>
      <c r="O72" s="331" t="s">
        <v>463</v>
      </c>
      <c r="P72" s="332">
        <v>2</v>
      </c>
      <c r="Q72" s="333" t="s">
        <v>18</v>
      </c>
      <c r="S72"/>
      <c r="T72"/>
    </row>
    <row r="73" spans="3:20" ht="18" customHeight="1">
      <c r="C73" s="331" t="s">
        <v>386</v>
      </c>
      <c r="D73" s="332">
        <v>3</v>
      </c>
      <c r="E73" s="333" t="s">
        <v>18</v>
      </c>
      <c r="F73" s="331" t="s">
        <v>35</v>
      </c>
      <c r="G73" s="332">
        <v>1</v>
      </c>
      <c r="H73" s="333" t="s">
        <v>23</v>
      </c>
      <c r="I73" s="331" t="s">
        <v>463</v>
      </c>
      <c r="J73" s="332">
        <v>1</v>
      </c>
      <c r="K73" s="333" t="s">
        <v>18</v>
      </c>
      <c r="L73" s="331" t="s">
        <v>291</v>
      </c>
      <c r="M73" s="332">
        <v>2</v>
      </c>
      <c r="N73" s="333" t="s">
        <v>16</v>
      </c>
      <c r="O73" s="331" t="s">
        <v>464</v>
      </c>
      <c r="P73" s="332">
        <v>1</v>
      </c>
      <c r="Q73" s="333" t="s">
        <v>18</v>
      </c>
      <c r="S73"/>
      <c r="T73"/>
    </row>
    <row r="74" spans="3:20" ht="18" customHeight="1">
      <c r="C74" s="331" t="s">
        <v>462</v>
      </c>
      <c r="D74" s="332">
        <v>3</v>
      </c>
      <c r="E74" s="333" t="s">
        <v>18</v>
      </c>
      <c r="F74" s="331" t="s">
        <v>104</v>
      </c>
      <c r="G74" s="332">
        <v>1</v>
      </c>
      <c r="H74" s="333" t="s">
        <v>16</v>
      </c>
      <c r="I74" s="331" t="s">
        <v>465</v>
      </c>
      <c r="J74" s="332">
        <v>2</v>
      </c>
      <c r="K74" s="333" t="s">
        <v>18</v>
      </c>
      <c r="L74" s="331" t="s">
        <v>93</v>
      </c>
      <c r="M74" s="332">
        <v>2</v>
      </c>
      <c r="N74" s="333" t="s">
        <v>16</v>
      </c>
      <c r="O74" s="331"/>
      <c r="P74" s="332"/>
      <c r="Q74" s="333"/>
      <c r="S74"/>
      <c r="T74"/>
    </row>
    <row r="75" spans="3:20" ht="18" customHeight="1">
      <c r="C75" s="331" t="s">
        <v>466</v>
      </c>
      <c r="D75" s="332">
        <v>1</v>
      </c>
      <c r="E75" s="333" t="s">
        <v>18</v>
      </c>
      <c r="F75" s="376" t="s">
        <v>39</v>
      </c>
      <c r="G75" s="377">
        <v>1</v>
      </c>
      <c r="H75" s="378" t="s">
        <v>16</v>
      </c>
      <c r="I75" s="362" t="s">
        <v>373</v>
      </c>
      <c r="J75" s="363">
        <v>2</v>
      </c>
      <c r="K75" s="364" t="s">
        <v>18</v>
      </c>
      <c r="L75" s="331" t="s">
        <v>120</v>
      </c>
      <c r="M75" s="332">
        <v>1</v>
      </c>
      <c r="N75" s="333" t="s">
        <v>16</v>
      </c>
      <c r="O75" s="331"/>
      <c r="P75" s="332"/>
      <c r="Q75" s="333"/>
      <c r="S75"/>
      <c r="T75"/>
    </row>
    <row r="76" spans="3:20" ht="18" customHeight="1">
      <c r="C76" s="331"/>
      <c r="D76" s="332"/>
      <c r="E76" s="333"/>
      <c r="F76" s="376" t="s">
        <v>329</v>
      </c>
      <c r="G76" s="377">
        <v>1</v>
      </c>
      <c r="H76" s="378" t="s">
        <v>16</v>
      </c>
      <c r="I76" s="331"/>
      <c r="J76" s="332"/>
      <c r="K76" s="333"/>
      <c r="L76" s="331" t="s">
        <v>22</v>
      </c>
      <c r="M76" s="332">
        <v>1</v>
      </c>
      <c r="N76" s="333" t="s">
        <v>16</v>
      </c>
      <c r="O76" s="331"/>
      <c r="P76" s="332"/>
      <c r="Q76" s="333"/>
      <c r="S76"/>
      <c r="T76"/>
    </row>
    <row r="77" spans="3:20" ht="18" customHeight="1">
      <c r="C77" s="331"/>
      <c r="D77" s="332"/>
      <c r="E77" s="333"/>
      <c r="F77" s="376" t="s">
        <v>38</v>
      </c>
      <c r="G77" s="377">
        <v>1</v>
      </c>
      <c r="H77" s="378" t="s">
        <v>16</v>
      </c>
      <c r="I77" s="331"/>
      <c r="J77" s="332"/>
      <c r="K77" s="333"/>
      <c r="L77" s="331" t="s">
        <v>465</v>
      </c>
      <c r="M77" s="332">
        <v>2</v>
      </c>
      <c r="N77" s="333" t="s">
        <v>18</v>
      </c>
      <c r="O77" s="331"/>
      <c r="P77" s="332"/>
      <c r="Q77" s="333"/>
      <c r="S77"/>
      <c r="T77"/>
    </row>
    <row r="78" spans="3:20" ht="18" customHeight="1">
      <c r="C78" s="331"/>
      <c r="D78" s="332"/>
      <c r="E78" s="333"/>
      <c r="F78" s="376" t="s">
        <v>15</v>
      </c>
      <c r="G78" s="377">
        <v>1</v>
      </c>
      <c r="H78" s="378" t="s">
        <v>16</v>
      </c>
      <c r="I78" s="331"/>
      <c r="J78" s="332"/>
      <c r="K78" s="333"/>
      <c r="L78" s="331" t="s">
        <v>460</v>
      </c>
      <c r="M78" s="332">
        <v>3</v>
      </c>
      <c r="N78" s="333" t="s">
        <v>18</v>
      </c>
      <c r="O78" s="331"/>
      <c r="P78" s="332"/>
      <c r="Q78" s="333"/>
      <c r="S78"/>
      <c r="T78"/>
    </row>
    <row r="79" spans="3:20" ht="18" customHeight="1">
      <c r="C79" s="331"/>
      <c r="D79" s="332"/>
      <c r="E79" s="333"/>
      <c r="F79" s="351" t="s">
        <v>28</v>
      </c>
      <c r="G79" s="375">
        <v>1</v>
      </c>
      <c r="H79" s="353" t="s">
        <v>16</v>
      </c>
      <c r="I79" s="331"/>
      <c r="J79" s="332"/>
      <c r="K79" s="333"/>
      <c r="L79" s="331"/>
      <c r="M79" s="332"/>
      <c r="N79" s="333"/>
      <c r="O79" s="331"/>
      <c r="P79" s="332"/>
      <c r="Q79" s="333"/>
      <c r="S79"/>
      <c r="T79"/>
    </row>
    <row r="80" spans="3:20" ht="18" customHeight="1">
      <c r="C80" s="331"/>
      <c r="D80" s="332"/>
      <c r="E80" s="333"/>
      <c r="F80" s="351" t="s">
        <v>149</v>
      </c>
      <c r="G80" s="375">
        <v>1</v>
      </c>
      <c r="H80" s="353" t="s">
        <v>16</v>
      </c>
      <c r="I80" s="331"/>
      <c r="J80" s="332"/>
      <c r="K80" s="333"/>
      <c r="L80" s="331"/>
      <c r="M80" s="332"/>
      <c r="N80" s="333"/>
      <c r="O80" s="331"/>
      <c r="P80" s="332"/>
      <c r="Q80" s="333"/>
      <c r="S80"/>
      <c r="T80"/>
    </row>
    <row r="81" spans="3:20" ht="18" customHeight="1">
      <c r="C81" s="331"/>
      <c r="D81" s="332"/>
      <c r="E81" s="333"/>
      <c r="F81" s="331" t="s">
        <v>22</v>
      </c>
      <c r="G81" s="332">
        <v>1</v>
      </c>
      <c r="H81" s="333" t="s">
        <v>16</v>
      </c>
      <c r="I81" s="331"/>
      <c r="J81" s="332"/>
      <c r="K81" s="333"/>
      <c r="L81" s="331"/>
      <c r="M81" s="332"/>
      <c r="N81" s="333"/>
      <c r="O81" s="331"/>
      <c r="P81" s="332"/>
      <c r="Q81" s="333"/>
      <c r="S81"/>
      <c r="T81"/>
    </row>
    <row r="82" spans="3:20" ht="18" customHeight="1">
      <c r="C82" s="331"/>
      <c r="D82" s="332"/>
      <c r="E82" s="333"/>
      <c r="F82" s="331" t="s">
        <v>461</v>
      </c>
      <c r="G82" s="332">
        <v>1</v>
      </c>
      <c r="H82" s="333" t="s">
        <v>18</v>
      </c>
      <c r="I82" s="331"/>
      <c r="J82" s="332"/>
      <c r="K82" s="333"/>
      <c r="L82" s="331"/>
      <c r="M82" s="332"/>
      <c r="N82" s="333"/>
      <c r="O82" s="331"/>
      <c r="P82" s="332"/>
      <c r="Q82" s="333"/>
      <c r="S82"/>
      <c r="T82"/>
    </row>
    <row r="83" spans="3:20" ht="18" customHeight="1">
      <c r="C83" s="331"/>
      <c r="D83" s="332"/>
      <c r="E83" s="333"/>
      <c r="F83" s="331"/>
      <c r="G83" s="332"/>
      <c r="H83" s="333"/>
      <c r="I83" s="331"/>
      <c r="J83" s="332"/>
      <c r="K83" s="333"/>
      <c r="L83" s="331"/>
      <c r="M83" s="332"/>
      <c r="N83" s="333"/>
      <c r="O83" s="331"/>
      <c r="P83" s="332"/>
      <c r="Q83" s="333"/>
    </row>
    <row r="84" spans="3:20" ht="18" customHeight="1">
      <c r="C84" s="324"/>
      <c r="D84" s="499">
        <f>SUM(D65:D83)</f>
        <v>26</v>
      </c>
      <c r="E84" s="500"/>
      <c r="F84" s="324"/>
      <c r="G84" s="499">
        <f>SUM(G65:G83)</f>
        <v>26</v>
      </c>
      <c r="H84" s="500"/>
      <c r="I84" s="324"/>
      <c r="J84" s="499">
        <f>SUM(J65:J83)</f>
        <v>26</v>
      </c>
      <c r="K84" s="500"/>
      <c r="L84" s="324"/>
      <c r="M84" s="499">
        <f>SUM(M65:M83)</f>
        <v>24</v>
      </c>
      <c r="N84" s="500"/>
      <c r="O84" s="324"/>
      <c r="P84" s="499">
        <f>SUM(P65:P83)</f>
        <v>24</v>
      </c>
      <c r="Q84" s="500"/>
    </row>
    <row r="85" spans="3:20" ht="18" customHeight="1">
      <c r="C85" s="496">
        <v>45684</v>
      </c>
      <c r="D85" s="497"/>
      <c r="E85" s="498"/>
      <c r="F85" s="496">
        <v>45685</v>
      </c>
      <c r="G85" s="497"/>
      <c r="H85" s="498"/>
      <c r="I85" s="496">
        <v>45686</v>
      </c>
      <c r="J85" s="497"/>
      <c r="K85" s="498"/>
      <c r="L85" s="496">
        <v>45687</v>
      </c>
      <c r="M85" s="497"/>
      <c r="N85" s="498"/>
      <c r="O85" s="496">
        <v>45688</v>
      </c>
      <c r="P85" s="497"/>
      <c r="Q85" s="498"/>
    </row>
    <row r="86" spans="3:20" ht="18" customHeight="1">
      <c r="C86" s="325" t="s">
        <v>1</v>
      </c>
      <c r="D86" s="326" t="s">
        <v>3</v>
      </c>
      <c r="E86" s="327" t="s">
        <v>4</v>
      </c>
      <c r="F86" s="325" t="s">
        <v>1</v>
      </c>
      <c r="G86" s="326" t="s">
        <v>3</v>
      </c>
      <c r="H86" s="327" t="s">
        <v>4</v>
      </c>
      <c r="I86" s="325" t="s">
        <v>1</v>
      </c>
      <c r="J86" s="326" t="s">
        <v>3</v>
      </c>
      <c r="K86" s="327" t="s">
        <v>4</v>
      </c>
      <c r="L86" s="325" t="s">
        <v>1</v>
      </c>
      <c r="M86" s="326" t="s">
        <v>3</v>
      </c>
      <c r="N86" s="327" t="s">
        <v>4</v>
      </c>
      <c r="O86" s="325" t="s">
        <v>1</v>
      </c>
      <c r="P86" s="326" t="s">
        <v>3</v>
      </c>
      <c r="Q86" s="327" t="s">
        <v>4</v>
      </c>
    </row>
    <row r="87" spans="3:20" ht="18" customHeight="1">
      <c r="C87" s="331" t="s">
        <v>10</v>
      </c>
      <c r="D87" s="332">
        <v>1</v>
      </c>
      <c r="E87" s="333" t="s">
        <v>11</v>
      </c>
      <c r="F87" s="331" t="s">
        <v>10</v>
      </c>
      <c r="G87" s="332">
        <v>1</v>
      </c>
      <c r="H87" s="333" t="s">
        <v>11</v>
      </c>
      <c r="I87" s="331" t="s">
        <v>10</v>
      </c>
      <c r="J87" s="332">
        <v>1</v>
      </c>
      <c r="K87" s="333" t="s">
        <v>11</v>
      </c>
      <c r="L87" s="331" t="s">
        <v>324</v>
      </c>
      <c r="M87" s="332">
        <v>1</v>
      </c>
      <c r="N87" s="333" t="s">
        <v>8</v>
      </c>
      <c r="O87" s="331" t="s">
        <v>10</v>
      </c>
      <c r="P87" s="332">
        <v>1</v>
      </c>
      <c r="Q87" s="333" t="s">
        <v>11</v>
      </c>
    </row>
    <row r="88" spans="3:20" ht="18" customHeight="1">
      <c r="C88" s="331" t="s">
        <v>13</v>
      </c>
      <c r="D88" s="332">
        <v>1</v>
      </c>
      <c r="E88" s="333"/>
      <c r="F88" s="331" t="s">
        <v>13</v>
      </c>
      <c r="G88" s="332">
        <v>1</v>
      </c>
      <c r="H88" s="333"/>
      <c r="I88" s="331" t="s">
        <v>13</v>
      </c>
      <c r="J88" s="332">
        <v>1</v>
      </c>
      <c r="K88" s="333"/>
      <c r="L88" s="331" t="s">
        <v>10</v>
      </c>
      <c r="M88" s="332">
        <v>1</v>
      </c>
      <c r="N88" s="333" t="s">
        <v>11</v>
      </c>
      <c r="O88" s="331" t="s">
        <v>13</v>
      </c>
      <c r="P88" s="332"/>
      <c r="Q88" s="333"/>
    </row>
    <row r="89" spans="3:20" ht="18" customHeight="1">
      <c r="C89" s="331" t="s">
        <v>373</v>
      </c>
      <c r="D89" s="332">
        <v>5</v>
      </c>
      <c r="E89" s="333" t="s">
        <v>18</v>
      </c>
      <c r="F89" s="331" t="s">
        <v>393</v>
      </c>
      <c r="G89" s="332">
        <v>4</v>
      </c>
      <c r="H89" s="333" t="s">
        <v>18</v>
      </c>
      <c r="I89" s="331" t="s">
        <v>373</v>
      </c>
      <c r="J89" s="332">
        <v>7</v>
      </c>
      <c r="K89" s="333" t="s">
        <v>18</v>
      </c>
      <c r="L89" s="331" t="s">
        <v>13</v>
      </c>
      <c r="M89" s="332">
        <v>1</v>
      </c>
      <c r="N89" s="333"/>
      <c r="O89" s="331" t="s">
        <v>373</v>
      </c>
      <c r="P89" s="332">
        <v>7</v>
      </c>
      <c r="Q89" s="333" t="s">
        <v>18</v>
      </c>
    </row>
    <row r="90" spans="3:20" ht="18" customHeight="1">
      <c r="C90" s="331" t="s">
        <v>277</v>
      </c>
      <c r="D90" s="332">
        <v>1</v>
      </c>
      <c r="E90" s="333" t="s">
        <v>16</v>
      </c>
      <c r="F90" s="331" t="s">
        <v>373</v>
      </c>
      <c r="G90" s="332">
        <v>7</v>
      </c>
      <c r="H90" s="333" t="s">
        <v>18</v>
      </c>
      <c r="I90" s="331" t="s">
        <v>277</v>
      </c>
      <c r="J90" s="332">
        <v>1</v>
      </c>
      <c r="K90" s="333" t="s">
        <v>16</v>
      </c>
      <c r="L90" s="331" t="s">
        <v>373</v>
      </c>
      <c r="M90" s="332">
        <v>8</v>
      </c>
      <c r="N90" s="333" t="s">
        <v>18</v>
      </c>
      <c r="O90" s="331" t="s">
        <v>277</v>
      </c>
      <c r="P90" s="332">
        <v>1</v>
      </c>
      <c r="Q90" s="333" t="s">
        <v>16</v>
      </c>
    </row>
    <row r="91" spans="3:20" ht="18" customHeight="1">
      <c r="C91" s="331" t="s">
        <v>460</v>
      </c>
      <c r="D91" s="332">
        <v>2</v>
      </c>
      <c r="E91" s="333" t="s">
        <v>18</v>
      </c>
      <c r="F91" s="351" t="s">
        <v>20</v>
      </c>
      <c r="G91" s="375">
        <v>1</v>
      </c>
      <c r="H91" s="353" t="s">
        <v>16</v>
      </c>
      <c r="I91" s="331" t="s">
        <v>393</v>
      </c>
      <c r="J91" s="332">
        <v>1</v>
      </c>
      <c r="K91" s="333" t="s">
        <v>18</v>
      </c>
      <c r="L91" s="376" t="s">
        <v>40</v>
      </c>
      <c r="M91" s="377">
        <v>2</v>
      </c>
      <c r="N91" s="378" t="s">
        <v>16</v>
      </c>
      <c r="O91" s="331" t="s">
        <v>291</v>
      </c>
      <c r="P91" s="332">
        <v>1</v>
      </c>
      <c r="Q91" s="333" t="s">
        <v>16</v>
      </c>
    </row>
    <row r="92" spans="3:20" ht="18" customHeight="1">
      <c r="C92" s="331" t="s">
        <v>386</v>
      </c>
      <c r="D92" s="332">
        <v>3</v>
      </c>
      <c r="E92" s="333" t="s">
        <v>18</v>
      </c>
      <c r="F92" s="376" t="s">
        <v>14</v>
      </c>
      <c r="G92" s="377">
        <v>1</v>
      </c>
      <c r="H92" s="378" t="s">
        <v>16</v>
      </c>
      <c r="I92" s="331" t="s">
        <v>386</v>
      </c>
      <c r="J92" s="332">
        <v>3</v>
      </c>
      <c r="K92" s="333" t="s">
        <v>18</v>
      </c>
      <c r="L92" s="351" t="s">
        <v>28</v>
      </c>
      <c r="M92" s="375">
        <v>2</v>
      </c>
      <c r="N92" s="353" t="s">
        <v>16</v>
      </c>
      <c r="O92" s="331" t="s">
        <v>120</v>
      </c>
      <c r="P92" s="332">
        <v>1</v>
      </c>
      <c r="Q92" s="333" t="s">
        <v>16</v>
      </c>
    </row>
    <row r="93" spans="3:20" ht="18" customHeight="1">
      <c r="C93" s="331" t="s">
        <v>451</v>
      </c>
      <c r="D93" s="332">
        <v>4</v>
      </c>
      <c r="E93" s="333" t="s">
        <v>18</v>
      </c>
      <c r="F93" s="376" t="s">
        <v>40</v>
      </c>
      <c r="G93" s="377">
        <v>1</v>
      </c>
      <c r="H93" s="378" t="s">
        <v>16</v>
      </c>
      <c r="I93" s="331" t="s">
        <v>451</v>
      </c>
      <c r="J93" s="332">
        <v>4</v>
      </c>
      <c r="K93" s="333" t="s">
        <v>18</v>
      </c>
      <c r="L93" s="351" t="s">
        <v>110</v>
      </c>
      <c r="M93" s="375">
        <v>1</v>
      </c>
      <c r="N93" s="353" t="s">
        <v>16</v>
      </c>
      <c r="O93" s="331" t="s">
        <v>84</v>
      </c>
      <c r="P93" s="332">
        <v>1</v>
      </c>
      <c r="Q93" s="333" t="s">
        <v>16</v>
      </c>
    </row>
    <row r="94" spans="3:20" ht="18" customHeight="1">
      <c r="C94" s="331" t="s">
        <v>393</v>
      </c>
      <c r="D94" s="332">
        <v>2</v>
      </c>
      <c r="E94" s="333" t="s">
        <v>18</v>
      </c>
      <c r="F94" s="351" t="s">
        <v>28</v>
      </c>
      <c r="G94" s="375">
        <v>2</v>
      </c>
      <c r="H94" s="353" t="s">
        <v>16</v>
      </c>
      <c r="I94" s="331" t="s">
        <v>429</v>
      </c>
      <c r="J94" s="332">
        <v>1</v>
      </c>
      <c r="K94" s="333" t="s">
        <v>8</v>
      </c>
      <c r="L94" s="351" t="s">
        <v>44</v>
      </c>
      <c r="M94" s="375">
        <v>2</v>
      </c>
      <c r="N94" s="353" t="s">
        <v>16</v>
      </c>
      <c r="O94" s="331" t="s">
        <v>93</v>
      </c>
      <c r="P94" s="332">
        <v>1</v>
      </c>
      <c r="Q94" s="333" t="s">
        <v>16</v>
      </c>
    </row>
    <row r="95" spans="3:20" ht="18" customHeight="1">
      <c r="C95" s="331" t="s">
        <v>462</v>
      </c>
      <c r="D95" s="332">
        <v>1</v>
      </c>
      <c r="E95" s="333" t="s">
        <v>18</v>
      </c>
      <c r="F95" s="351" t="s">
        <v>110</v>
      </c>
      <c r="G95" s="375">
        <v>1</v>
      </c>
      <c r="H95" s="353" t="s">
        <v>16</v>
      </c>
      <c r="I95" s="331" t="s">
        <v>460</v>
      </c>
      <c r="J95" s="332">
        <v>2</v>
      </c>
      <c r="K95" s="333" t="s">
        <v>18</v>
      </c>
      <c r="L95" s="351" t="s">
        <v>20</v>
      </c>
      <c r="M95" s="375">
        <v>2</v>
      </c>
      <c r="N95" s="353" t="s">
        <v>16</v>
      </c>
      <c r="O95" s="331" t="s">
        <v>22</v>
      </c>
      <c r="P95" s="332">
        <v>1</v>
      </c>
      <c r="Q95" s="333" t="s">
        <v>16</v>
      </c>
    </row>
    <row r="96" spans="3:20" ht="18" customHeight="1">
      <c r="C96" s="331" t="s">
        <v>464</v>
      </c>
      <c r="D96" s="332">
        <v>1</v>
      </c>
      <c r="E96" s="333" t="s">
        <v>18</v>
      </c>
      <c r="F96" s="351" t="s">
        <v>350</v>
      </c>
      <c r="G96" s="375">
        <v>1</v>
      </c>
      <c r="H96" s="353" t="s">
        <v>16</v>
      </c>
      <c r="I96" s="331" t="s">
        <v>436</v>
      </c>
      <c r="J96" s="332">
        <v>3</v>
      </c>
      <c r="K96" s="333" t="s">
        <v>8</v>
      </c>
      <c r="L96" s="351" t="s">
        <v>269</v>
      </c>
      <c r="M96" s="375">
        <v>1</v>
      </c>
      <c r="N96" s="353" t="s">
        <v>16</v>
      </c>
      <c r="O96" s="331" t="s">
        <v>386</v>
      </c>
      <c r="P96" s="332">
        <v>3</v>
      </c>
      <c r="Q96" s="333" t="s">
        <v>18</v>
      </c>
    </row>
    <row r="97" spans="3:17" ht="18" customHeight="1">
      <c r="C97" s="331" t="s">
        <v>436</v>
      </c>
      <c r="D97" s="332">
        <v>3</v>
      </c>
      <c r="E97" s="333" t="s">
        <v>8</v>
      </c>
      <c r="F97" s="376" t="s">
        <v>33</v>
      </c>
      <c r="G97" s="377">
        <v>1</v>
      </c>
      <c r="H97" s="378" t="s">
        <v>16</v>
      </c>
      <c r="I97" s="331"/>
      <c r="J97" s="332"/>
      <c r="K97" s="333"/>
      <c r="L97" s="331" t="s">
        <v>436</v>
      </c>
      <c r="M97" s="332">
        <v>3</v>
      </c>
      <c r="N97" s="333" t="s">
        <v>8</v>
      </c>
      <c r="O97" s="331" t="s">
        <v>460</v>
      </c>
      <c r="P97" s="332">
        <v>4</v>
      </c>
      <c r="Q97" s="333" t="s">
        <v>18</v>
      </c>
    </row>
    <row r="98" spans="3:17" ht="18" customHeight="1">
      <c r="C98" s="331"/>
      <c r="D98" s="332"/>
      <c r="E98" s="333"/>
      <c r="F98" s="331" t="s">
        <v>436</v>
      </c>
      <c r="G98" s="332">
        <v>3</v>
      </c>
      <c r="H98" s="333" t="s">
        <v>8</v>
      </c>
      <c r="I98" s="331"/>
      <c r="J98" s="332"/>
      <c r="K98" s="333"/>
      <c r="L98" s="331"/>
      <c r="M98" s="332"/>
      <c r="N98" s="333"/>
      <c r="O98" s="331" t="s">
        <v>436</v>
      </c>
      <c r="P98" s="332">
        <v>3</v>
      </c>
      <c r="Q98" s="333" t="s">
        <v>8</v>
      </c>
    </row>
    <row r="99" spans="3:17" ht="18" customHeight="1">
      <c r="C99" s="331"/>
      <c r="D99" s="332"/>
      <c r="E99" s="333"/>
      <c r="F99" s="331"/>
      <c r="G99" s="332"/>
      <c r="H99" s="333"/>
      <c r="I99" s="331"/>
      <c r="J99" s="332"/>
      <c r="K99" s="333"/>
      <c r="L99" s="331"/>
      <c r="M99" s="332"/>
      <c r="N99" s="333"/>
      <c r="O99" s="331"/>
      <c r="P99" s="332"/>
      <c r="Q99" s="333"/>
    </row>
    <row r="100" spans="3:17" ht="18" customHeight="1">
      <c r="C100" s="324"/>
      <c r="D100" s="499">
        <f>SUM(D87:D99)</f>
        <v>24</v>
      </c>
      <c r="E100" s="500"/>
      <c r="F100" s="324"/>
      <c r="G100" s="499">
        <f>SUM(G87:G99)</f>
        <v>24</v>
      </c>
      <c r="H100" s="500"/>
      <c r="I100" s="324"/>
      <c r="J100" s="499">
        <f>SUM(J87:J99)</f>
        <v>24</v>
      </c>
      <c r="K100" s="500"/>
      <c r="L100" s="324"/>
      <c r="M100" s="499">
        <f>SUM(M87:M99)</f>
        <v>24</v>
      </c>
      <c r="N100" s="500"/>
      <c r="O100" s="324"/>
      <c r="P100" s="499">
        <f>SUM(P87:P99)</f>
        <v>24</v>
      </c>
      <c r="Q100" s="500"/>
    </row>
  </sheetData>
  <mergeCells count="46">
    <mergeCell ref="I1:K1"/>
    <mergeCell ref="L1:N1"/>
    <mergeCell ref="J24:K24"/>
    <mergeCell ref="M24:N24"/>
    <mergeCell ref="C25:E25"/>
    <mergeCell ref="F25:H25"/>
    <mergeCell ref="I25:K25"/>
    <mergeCell ref="L25:N25"/>
    <mergeCell ref="P24:Q24"/>
    <mergeCell ref="O25:Q25"/>
    <mergeCell ref="F63:H63"/>
    <mergeCell ref="I63:K63"/>
    <mergeCell ref="L63:N63"/>
    <mergeCell ref="O63:Q63"/>
    <mergeCell ref="D44:E44"/>
    <mergeCell ref="G44:H44"/>
    <mergeCell ref="J44:K44"/>
    <mergeCell ref="M44:N44"/>
    <mergeCell ref="P44:Q44"/>
    <mergeCell ref="C45:E45"/>
    <mergeCell ref="F45:H45"/>
    <mergeCell ref="I45:K45"/>
    <mergeCell ref="L45:N45"/>
    <mergeCell ref="O45:Q45"/>
    <mergeCell ref="D100:E100"/>
    <mergeCell ref="G100:H100"/>
    <mergeCell ref="O1:Q1"/>
    <mergeCell ref="D84:E84"/>
    <mergeCell ref="G84:H84"/>
    <mergeCell ref="J84:K84"/>
    <mergeCell ref="M84:N84"/>
    <mergeCell ref="P84:Q84"/>
    <mergeCell ref="C85:E85"/>
    <mergeCell ref="F85:H85"/>
    <mergeCell ref="D62:E62"/>
    <mergeCell ref="G62:H62"/>
    <mergeCell ref="J62:K62"/>
    <mergeCell ref="M62:N62"/>
    <mergeCell ref="P62:Q62"/>
    <mergeCell ref="C63:E63"/>
    <mergeCell ref="I85:K85"/>
    <mergeCell ref="L85:N85"/>
    <mergeCell ref="O85:Q85"/>
    <mergeCell ref="J100:K100"/>
    <mergeCell ref="M100:N100"/>
    <mergeCell ref="P100:Q100"/>
  </mergeCells>
  <conditionalFormatting sqref="E28:E43">
    <cfRule type="cellIs" dxfId="62" priority="24" operator="equal">
      <formula>"High"</formula>
    </cfRule>
    <cfRule type="cellIs" dxfId="61" priority="22" operator="equal">
      <formula>"Low"</formula>
    </cfRule>
    <cfRule type="cellIs" dxfId="60" priority="23" operator="equal">
      <formula>"Medium"</formula>
    </cfRule>
  </conditionalFormatting>
  <conditionalFormatting sqref="E47:E61 H47:H61 K47:K61 N47:N61 Q47:Q61">
    <cfRule type="cellIs" dxfId="59" priority="7" operator="equal">
      <formula>"Low"</formula>
    </cfRule>
    <cfRule type="cellIs" dxfId="58" priority="8" operator="equal">
      <formula>"Medium"</formula>
    </cfRule>
    <cfRule type="cellIs" dxfId="57" priority="9" operator="equal">
      <formula>"High"</formula>
    </cfRule>
  </conditionalFormatting>
  <conditionalFormatting sqref="E65:E83 H65:H83 K65:K83 N65:N83 Q65:Q83">
    <cfRule type="cellIs" dxfId="56" priority="6" operator="equal">
      <formula>"High"</formula>
    </cfRule>
    <cfRule type="cellIs" dxfId="55" priority="4" operator="equal">
      <formula>"Low"</formula>
    </cfRule>
    <cfRule type="cellIs" dxfId="54" priority="5" operator="equal">
      <formula>"Medium"</formula>
    </cfRule>
  </conditionalFormatting>
  <conditionalFormatting sqref="E87:E99 H87:H99 K87:K99 N87:N99 Q87:Q99">
    <cfRule type="cellIs" dxfId="53" priority="2" operator="equal">
      <formula>"Medium"</formula>
    </cfRule>
    <cfRule type="cellIs" dxfId="52" priority="3" operator="equal">
      <formula>"High"</formula>
    </cfRule>
    <cfRule type="cellIs" dxfId="51" priority="1" operator="equal">
      <formula>"Low"</formula>
    </cfRule>
  </conditionalFormatting>
  <conditionalFormatting sqref="H27:H43">
    <cfRule type="cellIs" dxfId="50" priority="19" operator="equal">
      <formula>"Low"</formula>
    </cfRule>
    <cfRule type="cellIs" dxfId="49" priority="20" operator="equal">
      <formula>"Medium"</formula>
    </cfRule>
    <cfRule type="cellIs" dxfId="48" priority="21" operator="equal">
      <formula>"High"</formula>
    </cfRule>
  </conditionalFormatting>
  <conditionalFormatting sqref="I5:J6">
    <cfRule type="cellIs" dxfId="47" priority="30" operator="equal">
      <formula>"High"</formula>
    </cfRule>
    <cfRule type="cellIs" dxfId="46" priority="29" operator="equal">
      <formula>"Medium"</formula>
    </cfRule>
    <cfRule type="cellIs" dxfId="45" priority="28" operator="equal">
      <formula>"Low"</formula>
    </cfRule>
  </conditionalFormatting>
  <conditionalFormatting sqref="K5:K23">
    <cfRule type="cellIs" dxfId="44" priority="27" operator="equal">
      <formula>"High"</formula>
    </cfRule>
    <cfRule type="cellIs" dxfId="43" priority="25" operator="equal">
      <formula>"Low"</formula>
    </cfRule>
    <cfRule type="cellIs" dxfId="42" priority="26" operator="equal">
      <formula>"Medium"</formula>
    </cfRule>
  </conditionalFormatting>
  <conditionalFormatting sqref="K27:K43">
    <cfRule type="cellIs" dxfId="41" priority="18" operator="equal">
      <formula>"High"</formula>
    </cfRule>
    <cfRule type="cellIs" dxfId="40" priority="16" operator="equal">
      <formula>"Low"</formula>
    </cfRule>
    <cfRule type="cellIs" dxfId="39" priority="17" operator="equal">
      <formula>"Medium"</formula>
    </cfRule>
  </conditionalFormatting>
  <conditionalFormatting sqref="L5:M8">
    <cfRule type="cellIs" dxfId="38" priority="2017" operator="equal">
      <formula>"Low"</formula>
    </cfRule>
    <cfRule type="cellIs" dxfId="37" priority="2018" operator="equal">
      <formula>"Medium"</formula>
    </cfRule>
    <cfRule type="cellIs" dxfId="36" priority="2019" operator="equal">
      <formula>"High"</formula>
    </cfRule>
  </conditionalFormatting>
  <conditionalFormatting sqref="N5:N23">
    <cfRule type="cellIs" dxfId="35" priority="2022" operator="equal">
      <formula>"High"</formula>
    </cfRule>
    <cfRule type="cellIs" dxfId="34" priority="2020" operator="equal">
      <formula>"Low"</formula>
    </cfRule>
    <cfRule type="cellIs" dxfId="33" priority="2021" operator="equal">
      <formula>"Medium"</formula>
    </cfRule>
  </conditionalFormatting>
  <conditionalFormatting sqref="N27:N43">
    <cfRule type="cellIs" dxfId="32" priority="15" operator="equal">
      <formula>"High"</formula>
    </cfRule>
    <cfRule type="cellIs" dxfId="31" priority="14" operator="equal">
      <formula>"Medium"</formula>
    </cfRule>
    <cfRule type="cellIs" dxfId="30" priority="13" operator="equal">
      <formula>"Low"</formula>
    </cfRule>
  </conditionalFormatting>
  <conditionalFormatting sqref="O5:P5">
    <cfRule type="cellIs" dxfId="29" priority="34" operator="equal">
      <formula>"Low"</formula>
    </cfRule>
    <cfRule type="cellIs" dxfId="28" priority="36" operator="equal">
      <formula>"High"</formula>
    </cfRule>
    <cfRule type="cellIs" dxfId="27" priority="35" operator="equal">
      <formula>"Medium"</formula>
    </cfRule>
  </conditionalFormatting>
  <conditionalFormatting sqref="Q5:Q23">
    <cfRule type="cellIs" dxfId="26" priority="37" operator="equal">
      <formula>"Low"</formula>
    </cfRule>
    <cfRule type="cellIs" dxfId="25" priority="38" operator="equal">
      <formula>"Medium"</formula>
    </cfRule>
    <cfRule type="cellIs" dxfId="24" priority="39" operator="equal">
      <formula>"High"</formula>
    </cfRule>
  </conditionalFormatting>
  <conditionalFormatting sqref="Q27:Q43">
    <cfRule type="cellIs" dxfId="23" priority="10" operator="equal">
      <formula>"Low"</formula>
    </cfRule>
    <cfRule type="cellIs" dxfId="22" priority="11" operator="equal">
      <formula>"Medium"</formula>
    </cfRule>
    <cfRule type="cellIs" dxfId="21" priority="12" operator="equal">
      <formula>"High"</formula>
    </cfRule>
  </conditionalFormatting>
  <dataValidations count="1">
    <dataValidation allowBlank="1" showInputMessage="1" showErrorMessage="1" sqref="A32" xr:uid="{8F1A453C-E36D-425D-BE35-84127710BEC3}"/>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ACDD8D1-D065-4422-AC90-B52256A2E70D}">
          <x14:formula1>
            <xm:f>Lists!$C$2:$C$8</xm:f>
          </x14:formula1>
          <xm:sqref>Q87:Q99 N3:N23 Q3:Q23 K27:K43 K3:K23 N27:N43 H27:H43 Q27:Q43 Q65:Q83 K65:K83 N65:N83 K47:K61 E65:E83 H65:H83 H47:H61 E47:E61 Q47:Q61 N47:N61 E87:E99 H87:H99 K87:K99 N87:N99 E27:E43</xm:sqref>
        </x14:dataValidation>
        <x14:dataValidation type="list" allowBlank="1" showInputMessage="1" showErrorMessage="1" xr:uid="{2D734EE9-99E4-4320-A3FC-289F0AE397CF}">
          <x14:formula1>
            <xm:f>Lists!$A:$A</xm:f>
          </x14:formula1>
          <xm:sqref>F59:F61 O65:O83 F27:F43 O27:O43 I27:I43 I3:I24 L27:L43 O87:O99 F47:F57 O47:O57 O3:O23 L3:L23 O59:O61 L47:L61 I65:I83 F65:F83 C65:C83 I47:I61 C47:C61 L65:L83 I87:I99 F87:F99 C87:C99 L87:L99 C27:C44</xm:sqref>
        </x14:dataValidation>
      </x14:dataValidations>
    </ext>
  </extLs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4D40C-35A4-43CE-B48B-045B99C5B99C}">
  <dimension ref="A1:N5326"/>
  <sheetViews>
    <sheetView zoomScale="85" zoomScaleNormal="85" workbookViewId="0">
      <pane ySplit="1" topLeftCell="A5270" activePane="bottomLeft" state="frozen"/>
      <selection pane="bottomLeft" activeCell="A5266" sqref="A5266:XFD5266"/>
    </sheetView>
  </sheetViews>
  <sheetFormatPr defaultColWidth="9.1796875" defaultRowHeight="15" customHeight="1"/>
  <cols>
    <col min="1" max="1" width="14.453125" style="361" customWidth="1"/>
    <col min="2" max="2" width="12" style="358" bestFit="1" customWidth="1"/>
    <col min="3" max="3" width="36.1796875" style="358" bestFit="1" customWidth="1"/>
    <col min="4" max="4" width="15.453125" style="358" customWidth="1"/>
    <col min="5" max="5" width="14.26953125" style="358" bestFit="1" customWidth="1"/>
    <col min="6" max="6" width="16" style="358" bestFit="1" customWidth="1"/>
    <col min="7" max="7" width="17.81640625" style="359" bestFit="1" customWidth="1"/>
    <col min="8" max="8" width="27" style="359" bestFit="1" customWidth="1"/>
    <col min="9" max="9" width="19.1796875" style="359" bestFit="1" customWidth="1"/>
    <col min="10" max="10" width="17.453125" style="359" bestFit="1" customWidth="1"/>
    <col min="11" max="11" width="12.453125" style="359" bestFit="1" customWidth="1"/>
    <col min="12" max="12" width="19.1796875" style="359" bestFit="1" customWidth="1"/>
    <col min="13" max="13" width="22.54296875" style="41" bestFit="1" customWidth="1"/>
    <col min="14" max="14" width="22.54296875" style="41" customWidth="1"/>
    <col min="15" max="16" width="9.1796875" style="41"/>
    <col min="17" max="17" width="25" style="41" bestFit="1" customWidth="1"/>
    <col min="18" max="16384" width="9.1796875" style="41"/>
  </cols>
  <sheetData>
    <row r="1" spans="1:14" ht="27" customHeight="1">
      <c r="A1" s="356" t="s">
        <v>467</v>
      </c>
      <c r="B1" s="357" t="s">
        <v>468</v>
      </c>
      <c r="C1" s="357" t="s">
        <v>1</v>
      </c>
      <c r="D1" s="357" t="s">
        <v>3</v>
      </c>
      <c r="E1" s="357" t="s">
        <v>4</v>
      </c>
      <c r="F1" s="357" t="s">
        <v>469</v>
      </c>
      <c r="G1" s="357" t="s">
        <v>470</v>
      </c>
      <c r="H1" s="357" t="s">
        <v>471</v>
      </c>
      <c r="I1" s="357" t="s">
        <v>472</v>
      </c>
      <c r="J1" s="357" t="s">
        <v>473</v>
      </c>
      <c r="K1" s="357" t="s">
        <v>474</v>
      </c>
      <c r="L1" s="357" t="s">
        <v>475</v>
      </c>
      <c r="M1" s="357" t="s">
        <v>476</v>
      </c>
      <c r="N1" s="395" t="s">
        <v>477</v>
      </c>
    </row>
    <row r="2" spans="1:14" ht="15.5">
      <c r="A2" s="361">
        <v>45293</v>
      </c>
      <c r="B2" s="360">
        <v>1</v>
      </c>
      <c r="C2" s="358" t="s">
        <v>7</v>
      </c>
      <c r="D2" s="360">
        <v>3</v>
      </c>
      <c r="E2" s="358" t="s">
        <v>8</v>
      </c>
      <c r="I2" s="359" t="s">
        <v>478</v>
      </c>
      <c r="L2" s="359" t="s">
        <v>478</v>
      </c>
      <c r="M2" s="359"/>
      <c r="N2" s="359" t="s">
        <v>479</v>
      </c>
    </row>
    <row r="3" spans="1:14" ht="15.5">
      <c r="A3" s="361">
        <v>45293</v>
      </c>
      <c r="B3" s="360">
        <v>1</v>
      </c>
      <c r="C3" s="358" t="s">
        <v>10</v>
      </c>
      <c r="D3" s="360">
        <v>3</v>
      </c>
      <c r="E3" s="358" t="s">
        <v>11</v>
      </c>
      <c r="I3" s="359" t="s">
        <v>480</v>
      </c>
      <c r="M3" s="359"/>
      <c r="N3" s="359" t="s">
        <v>481</v>
      </c>
    </row>
    <row r="4" spans="1:14" ht="15.5">
      <c r="A4" s="361">
        <v>45293</v>
      </c>
      <c r="B4" s="360">
        <v>1</v>
      </c>
      <c r="C4" s="358" t="s">
        <v>24</v>
      </c>
      <c r="D4" s="360">
        <v>3</v>
      </c>
      <c r="E4" s="358" t="s">
        <v>18</v>
      </c>
      <c r="I4" s="359" t="s">
        <v>482</v>
      </c>
      <c r="M4" s="359"/>
      <c r="N4" s="359" t="s">
        <v>483</v>
      </c>
    </row>
    <row r="5" spans="1:14" ht="15.5">
      <c r="A5" s="361">
        <v>45293</v>
      </c>
      <c r="B5" s="360">
        <v>1</v>
      </c>
      <c r="C5" s="358" t="s">
        <v>152</v>
      </c>
      <c r="D5" s="360">
        <v>2</v>
      </c>
      <c r="E5" s="358" t="s">
        <v>16</v>
      </c>
      <c r="I5" s="359" t="s">
        <v>479</v>
      </c>
      <c r="M5" s="359"/>
      <c r="N5" s="359" t="s">
        <v>482</v>
      </c>
    </row>
    <row r="6" spans="1:14" ht="15.5">
      <c r="A6" s="361">
        <v>45293</v>
      </c>
      <c r="B6" s="360">
        <v>1</v>
      </c>
      <c r="C6" s="358" t="s">
        <v>22</v>
      </c>
      <c r="D6" s="360">
        <v>1</v>
      </c>
      <c r="E6" s="358" t="s">
        <v>18</v>
      </c>
      <c r="I6" s="359" t="s">
        <v>484</v>
      </c>
      <c r="M6" s="359"/>
      <c r="N6" s="359" t="s">
        <v>485</v>
      </c>
    </row>
    <row r="7" spans="1:14" ht="15.5">
      <c r="A7" s="361">
        <v>45293</v>
      </c>
      <c r="B7" s="360">
        <v>1</v>
      </c>
      <c r="C7" s="358" t="s">
        <v>60</v>
      </c>
      <c r="D7" s="360">
        <v>2</v>
      </c>
      <c r="E7" s="358" t="s">
        <v>16</v>
      </c>
      <c r="I7" s="359" t="s">
        <v>483</v>
      </c>
      <c r="M7" s="359"/>
      <c r="N7" s="359" t="s">
        <v>478</v>
      </c>
    </row>
    <row r="8" spans="1:14" ht="15.5">
      <c r="A8" s="361">
        <v>45293</v>
      </c>
      <c r="B8" s="360">
        <v>1</v>
      </c>
      <c r="C8" s="358" t="s">
        <v>80</v>
      </c>
      <c r="D8" s="360">
        <v>2</v>
      </c>
      <c r="E8" s="358" t="s">
        <v>23</v>
      </c>
      <c r="I8" s="359" t="s">
        <v>485</v>
      </c>
      <c r="M8" s="359"/>
      <c r="N8" s="359"/>
    </row>
    <row r="9" spans="1:14" ht="15.5">
      <c r="A9" s="361">
        <v>45293</v>
      </c>
      <c r="B9" s="360">
        <v>1</v>
      </c>
      <c r="C9" s="358" t="s">
        <v>160</v>
      </c>
      <c r="D9" s="360">
        <v>1</v>
      </c>
      <c r="E9" s="358" t="s">
        <v>18</v>
      </c>
      <c r="I9" s="359" t="s">
        <v>486</v>
      </c>
      <c r="M9" s="359"/>
      <c r="N9" s="359"/>
    </row>
    <row r="10" spans="1:14" ht="15.5">
      <c r="A10" s="361">
        <v>45293</v>
      </c>
      <c r="B10" s="360">
        <v>1</v>
      </c>
      <c r="C10" s="358" t="s">
        <v>87</v>
      </c>
      <c r="D10" s="360">
        <v>1</v>
      </c>
      <c r="E10" s="358" t="s">
        <v>23</v>
      </c>
      <c r="I10" s="359" t="s">
        <v>487</v>
      </c>
    </row>
    <row r="11" spans="1:14" ht="15.5">
      <c r="A11" s="361">
        <v>45293</v>
      </c>
      <c r="B11" s="360">
        <v>1</v>
      </c>
      <c r="C11" s="358" t="s">
        <v>159</v>
      </c>
      <c r="D11" s="360">
        <v>1</v>
      </c>
      <c r="E11" s="358" t="s">
        <v>18</v>
      </c>
      <c r="I11" s="359" t="s">
        <v>481</v>
      </c>
    </row>
    <row r="12" spans="1:14" ht="15.5">
      <c r="A12" s="361">
        <v>45293</v>
      </c>
      <c r="B12" s="360">
        <v>1</v>
      </c>
      <c r="C12" s="358" t="s">
        <v>26</v>
      </c>
      <c r="D12" s="360">
        <v>2</v>
      </c>
      <c r="E12" s="358" t="s">
        <v>23</v>
      </c>
      <c r="I12" s="359" t="s">
        <v>488</v>
      </c>
    </row>
    <row r="13" spans="1:14" ht="15.5">
      <c r="A13" s="361">
        <v>45293</v>
      </c>
      <c r="B13" s="360">
        <v>1</v>
      </c>
      <c r="C13" s="358" t="s">
        <v>161</v>
      </c>
      <c r="D13" s="360">
        <v>1</v>
      </c>
      <c r="E13" s="358" t="s">
        <v>23</v>
      </c>
      <c r="I13" s="359" t="s">
        <v>489</v>
      </c>
    </row>
    <row r="14" spans="1:14" ht="15.5">
      <c r="A14" s="361">
        <v>45293</v>
      </c>
      <c r="B14" s="360">
        <v>1</v>
      </c>
      <c r="C14" s="358" t="s">
        <v>125</v>
      </c>
      <c r="D14" s="360">
        <v>3</v>
      </c>
      <c r="E14" s="358" t="s">
        <v>18</v>
      </c>
      <c r="I14" s="359" t="s">
        <v>490</v>
      </c>
    </row>
    <row r="15" spans="1:14" ht="15.5">
      <c r="A15" s="361">
        <v>45293</v>
      </c>
      <c r="B15" s="360">
        <v>1</v>
      </c>
      <c r="C15" s="358" t="s">
        <v>135</v>
      </c>
      <c r="D15" s="360">
        <v>2</v>
      </c>
      <c r="E15" s="358" t="s">
        <v>18</v>
      </c>
      <c r="I15" s="359" t="s">
        <v>491</v>
      </c>
    </row>
    <row r="16" spans="1:14" ht="15.5">
      <c r="A16" s="361">
        <v>45293</v>
      </c>
      <c r="B16" s="360">
        <v>1</v>
      </c>
      <c r="C16" s="358" t="s">
        <v>92</v>
      </c>
      <c r="D16" s="360">
        <v>2</v>
      </c>
      <c r="E16" s="358" t="s">
        <v>18</v>
      </c>
      <c r="I16" s="359" t="s">
        <v>492</v>
      </c>
    </row>
    <row r="17" spans="1:9" ht="15.5">
      <c r="A17" s="361">
        <v>45293</v>
      </c>
      <c r="B17" s="360">
        <v>1</v>
      </c>
      <c r="C17" s="358" t="s">
        <v>163</v>
      </c>
      <c r="D17" s="360">
        <v>2</v>
      </c>
      <c r="E17" s="358" t="s">
        <v>23</v>
      </c>
      <c r="I17" s="359" t="s">
        <v>493</v>
      </c>
    </row>
    <row r="18" spans="1:9" ht="15.5">
      <c r="A18" s="361">
        <v>45293</v>
      </c>
      <c r="B18" s="360">
        <v>1</v>
      </c>
      <c r="C18" s="358" t="s">
        <v>63</v>
      </c>
      <c r="D18" s="360">
        <v>1</v>
      </c>
      <c r="E18" s="358" t="s">
        <v>16</v>
      </c>
      <c r="I18" s="359" t="s">
        <v>494</v>
      </c>
    </row>
    <row r="19" spans="1:9" ht="15.5">
      <c r="A19" s="361">
        <v>45293</v>
      </c>
      <c r="B19" s="360">
        <v>1</v>
      </c>
      <c r="C19" s="358" t="s">
        <v>162</v>
      </c>
      <c r="D19" s="360">
        <v>1</v>
      </c>
      <c r="E19" s="358" t="s">
        <v>23</v>
      </c>
      <c r="I19" s="359" t="s">
        <v>495</v>
      </c>
    </row>
    <row r="20" spans="1:9" ht="15.5">
      <c r="A20" s="361">
        <v>45294</v>
      </c>
      <c r="B20" s="360">
        <v>1</v>
      </c>
      <c r="C20" s="358" t="s">
        <v>7</v>
      </c>
      <c r="D20" s="360">
        <v>3</v>
      </c>
      <c r="E20" s="358" t="s">
        <v>8</v>
      </c>
      <c r="I20" s="359" t="s">
        <v>496</v>
      </c>
    </row>
    <row r="21" spans="1:9" ht="15.5">
      <c r="A21" s="361">
        <v>45294</v>
      </c>
      <c r="B21" s="360">
        <v>1</v>
      </c>
      <c r="C21" s="358" t="s">
        <v>58</v>
      </c>
      <c r="D21" s="360">
        <v>1</v>
      </c>
      <c r="E21" s="358" t="s">
        <v>8</v>
      </c>
      <c r="I21" s="359" t="s">
        <v>497</v>
      </c>
    </row>
    <row r="22" spans="1:9" ht="15.5">
      <c r="A22" s="361">
        <v>45294</v>
      </c>
      <c r="B22" s="360">
        <v>1</v>
      </c>
      <c r="C22" s="358" t="s">
        <v>10</v>
      </c>
      <c r="D22" s="360">
        <v>2</v>
      </c>
      <c r="E22" s="358" t="s">
        <v>11</v>
      </c>
    </row>
    <row r="23" spans="1:9" ht="15.5">
      <c r="A23" s="361">
        <v>45294</v>
      </c>
      <c r="B23" s="360">
        <v>1</v>
      </c>
      <c r="C23" s="358" t="s">
        <v>19</v>
      </c>
      <c r="D23" s="360">
        <v>3</v>
      </c>
      <c r="E23" s="358" t="s">
        <v>16</v>
      </c>
    </row>
    <row r="24" spans="1:9" ht="15.5">
      <c r="A24" s="361">
        <v>45294</v>
      </c>
      <c r="B24" s="360">
        <v>1</v>
      </c>
      <c r="C24" s="358" t="s">
        <v>66</v>
      </c>
      <c r="D24" s="360">
        <v>1</v>
      </c>
      <c r="E24" s="358" t="s">
        <v>16</v>
      </c>
    </row>
    <row r="25" spans="1:9" ht="15.5">
      <c r="A25" s="361">
        <v>45294</v>
      </c>
      <c r="B25" s="360">
        <v>1</v>
      </c>
      <c r="C25" s="358" t="s">
        <v>42</v>
      </c>
      <c r="D25" s="360">
        <v>1</v>
      </c>
      <c r="E25" s="358" t="s">
        <v>16</v>
      </c>
    </row>
    <row r="26" spans="1:9" ht="15.5">
      <c r="A26" s="361">
        <v>45294</v>
      </c>
      <c r="B26" s="360">
        <v>1</v>
      </c>
      <c r="C26" s="358" t="s">
        <v>24</v>
      </c>
      <c r="D26" s="360">
        <v>1</v>
      </c>
      <c r="E26" s="358" t="s">
        <v>18</v>
      </c>
    </row>
    <row r="27" spans="1:9" ht="15.5">
      <c r="A27" s="361">
        <v>45294</v>
      </c>
      <c r="B27" s="360">
        <v>1</v>
      </c>
      <c r="C27" s="358" t="s">
        <v>22</v>
      </c>
      <c r="D27" s="360">
        <v>3</v>
      </c>
      <c r="E27" s="358" t="s">
        <v>18</v>
      </c>
    </row>
    <row r="28" spans="1:9" ht="15.5">
      <c r="A28" s="361">
        <v>45294</v>
      </c>
      <c r="B28" s="360">
        <v>1</v>
      </c>
      <c r="C28" s="358" t="s">
        <v>28</v>
      </c>
      <c r="D28" s="360">
        <v>3</v>
      </c>
      <c r="E28" s="358" t="s">
        <v>16</v>
      </c>
    </row>
    <row r="29" spans="1:9" ht="15.5">
      <c r="A29" s="361">
        <v>45294</v>
      </c>
      <c r="B29" s="360">
        <v>1</v>
      </c>
      <c r="C29" s="358" t="s">
        <v>80</v>
      </c>
      <c r="D29" s="360">
        <v>1</v>
      </c>
      <c r="E29" s="358" t="s">
        <v>23</v>
      </c>
    </row>
    <row r="30" spans="1:9" ht="15.5">
      <c r="A30" s="361">
        <v>45294</v>
      </c>
      <c r="B30" s="360">
        <v>1</v>
      </c>
      <c r="C30" s="358" t="s">
        <v>160</v>
      </c>
      <c r="D30" s="360">
        <v>2</v>
      </c>
      <c r="E30" s="358" t="s">
        <v>18</v>
      </c>
    </row>
    <row r="31" spans="1:9" ht="15.5">
      <c r="A31" s="361">
        <v>45294</v>
      </c>
      <c r="B31" s="360">
        <v>1</v>
      </c>
      <c r="C31" s="358" t="s">
        <v>125</v>
      </c>
      <c r="D31" s="360">
        <v>4</v>
      </c>
      <c r="E31" s="358" t="s">
        <v>18</v>
      </c>
    </row>
    <row r="32" spans="1:9" ht="15.5">
      <c r="A32" s="361">
        <v>45294</v>
      </c>
      <c r="B32" s="360">
        <v>1</v>
      </c>
      <c r="C32" s="358" t="s">
        <v>87</v>
      </c>
      <c r="D32" s="360">
        <v>1</v>
      </c>
      <c r="E32" s="358" t="s">
        <v>23</v>
      </c>
    </row>
    <row r="33" spans="1:5" ht="15.5">
      <c r="A33" s="361">
        <v>45294</v>
      </c>
      <c r="B33" s="360">
        <v>1</v>
      </c>
      <c r="C33" s="358" t="s">
        <v>159</v>
      </c>
      <c r="D33" s="360">
        <v>1</v>
      </c>
      <c r="E33" s="358" t="s">
        <v>18</v>
      </c>
    </row>
    <row r="34" spans="1:5" ht="15.5">
      <c r="A34" s="361">
        <v>45294</v>
      </c>
      <c r="B34" s="360">
        <v>1</v>
      </c>
      <c r="C34" s="358" t="s">
        <v>26</v>
      </c>
      <c r="D34" s="360">
        <v>1</v>
      </c>
      <c r="E34" s="358" t="s">
        <v>23</v>
      </c>
    </row>
    <row r="35" spans="1:5" ht="15.5">
      <c r="A35" s="361">
        <v>45294</v>
      </c>
      <c r="B35" s="360">
        <v>1</v>
      </c>
      <c r="C35" s="358" t="s">
        <v>161</v>
      </c>
      <c r="D35" s="360">
        <v>1</v>
      </c>
      <c r="E35" s="358" t="s">
        <v>23</v>
      </c>
    </row>
    <row r="36" spans="1:5" ht="15.5">
      <c r="A36" s="361">
        <v>45294</v>
      </c>
      <c r="B36" s="360">
        <v>1</v>
      </c>
      <c r="C36" s="358" t="s">
        <v>135</v>
      </c>
      <c r="D36" s="360">
        <v>2</v>
      </c>
      <c r="E36" s="358" t="s">
        <v>18</v>
      </c>
    </row>
    <row r="37" spans="1:5" ht="15.5">
      <c r="A37" s="361">
        <v>45294</v>
      </c>
      <c r="B37" s="360">
        <v>1</v>
      </c>
      <c r="C37" s="358" t="s">
        <v>92</v>
      </c>
      <c r="D37" s="360">
        <v>2</v>
      </c>
      <c r="E37" s="358" t="s">
        <v>18</v>
      </c>
    </row>
    <row r="38" spans="1:5" ht="15.5">
      <c r="A38" s="361">
        <v>45295</v>
      </c>
      <c r="B38" s="360">
        <v>1</v>
      </c>
      <c r="C38" s="358" t="s">
        <v>7</v>
      </c>
      <c r="D38" s="360">
        <v>3</v>
      </c>
      <c r="E38" s="358" t="s">
        <v>8</v>
      </c>
    </row>
    <row r="39" spans="1:5" ht="15.5">
      <c r="A39" s="361">
        <v>45295</v>
      </c>
      <c r="B39" s="360">
        <v>1</v>
      </c>
      <c r="C39" s="358" t="s">
        <v>10</v>
      </c>
      <c r="D39" s="360">
        <v>2</v>
      </c>
      <c r="E39" s="358" t="s">
        <v>11</v>
      </c>
    </row>
    <row r="40" spans="1:5" ht="15.5">
      <c r="A40" s="361">
        <v>45295</v>
      </c>
      <c r="B40" s="360">
        <v>1</v>
      </c>
      <c r="C40" s="358" t="s">
        <v>13</v>
      </c>
      <c r="D40" s="360">
        <v>1</v>
      </c>
    </row>
    <row r="41" spans="1:5" ht="15.5">
      <c r="A41" s="361">
        <v>45295</v>
      </c>
      <c r="B41" s="360">
        <v>1</v>
      </c>
      <c r="C41" s="358" t="s">
        <v>15</v>
      </c>
      <c r="D41" s="360">
        <v>3</v>
      </c>
      <c r="E41" s="358" t="s">
        <v>16</v>
      </c>
    </row>
    <row r="42" spans="1:5" ht="15.5">
      <c r="A42" s="361">
        <v>45295</v>
      </c>
      <c r="B42" s="360">
        <v>1</v>
      </c>
      <c r="C42" s="358" t="s">
        <v>24</v>
      </c>
      <c r="D42" s="360">
        <v>1</v>
      </c>
      <c r="E42" s="358" t="s">
        <v>18</v>
      </c>
    </row>
    <row r="43" spans="1:5" ht="15.5">
      <c r="A43" s="361">
        <v>45295</v>
      </c>
      <c r="B43" s="360">
        <v>1</v>
      </c>
      <c r="C43" s="358" t="s">
        <v>75</v>
      </c>
      <c r="D43" s="360">
        <v>1</v>
      </c>
      <c r="E43" s="358" t="s">
        <v>18</v>
      </c>
    </row>
    <row r="44" spans="1:5" ht="15.5">
      <c r="A44" s="361">
        <v>45295</v>
      </c>
      <c r="B44" s="360">
        <v>1</v>
      </c>
      <c r="C44" s="358" t="s">
        <v>20</v>
      </c>
      <c r="D44" s="360">
        <v>1</v>
      </c>
      <c r="E44" s="358" t="s">
        <v>18</v>
      </c>
    </row>
    <row r="45" spans="1:5" ht="15.5">
      <c r="A45" s="361">
        <v>45295</v>
      </c>
      <c r="B45" s="360">
        <v>1</v>
      </c>
      <c r="C45" s="358" t="s">
        <v>22</v>
      </c>
      <c r="D45" s="360">
        <v>1</v>
      </c>
      <c r="E45" s="358" t="s">
        <v>18</v>
      </c>
    </row>
    <row r="46" spans="1:5" ht="15.5">
      <c r="A46" s="361">
        <v>45295</v>
      </c>
      <c r="B46" s="360">
        <v>1</v>
      </c>
      <c r="C46" s="358" t="s">
        <v>60</v>
      </c>
      <c r="D46" s="360">
        <v>2</v>
      </c>
      <c r="E46" s="358" t="s">
        <v>16</v>
      </c>
    </row>
    <row r="47" spans="1:5" ht="15.5">
      <c r="A47" s="361">
        <v>45295</v>
      </c>
      <c r="B47" s="360">
        <v>1</v>
      </c>
      <c r="C47" s="358" t="s">
        <v>80</v>
      </c>
      <c r="D47" s="360">
        <v>1</v>
      </c>
      <c r="E47" s="358" t="s">
        <v>23</v>
      </c>
    </row>
    <row r="48" spans="1:5" ht="15.5">
      <c r="A48" s="361">
        <v>45295</v>
      </c>
      <c r="B48" s="360">
        <v>1</v>
      </c>
      <c r="C48" s="358" t="s">
        <v>125</v>
      </c>
      <c r="D48" s="360">
        <v>1</v>
      </c>
      <c r="E48" s="358" t="s">
        <v>18</v>
      </c>
    </row>
    <row r="49" spans="1:5" ht="15.5">
      <c r="A49" s="361">
        <v>45295</v>
      </c>
      <c r="B49" s="360">
        <v>1</v>
      </c>
      <c r="C49" s="358" t="s">
        <v>87</v>
      </c>
      <c r="D49" s="360">
        <v>1</v>
      </c>
      <c r="E49" s="358" t="s">
        <v>23</v>
      </c>
    </row>
    <row r="50" spans="1:5" ht="15.5">
      <c r="A50" s="361">
        <v>45295</v>
      </c>
      <c r="B50" s="360">
        <v>1</v>
      </c>
      <c r="C50" s="358" t="s">
        <v>159</v>
      </c>
      <c r="D50" s="360">
        <v>1</v>
      </c>
      <c r="E50" s="358" t="s">
        <v>18</v>
      </c>
    </row>
    <row r="51" spans="1:5" ht="15.5">
      <c r="A51" s="361">
        <v>45295</v>
      </c>
      <c r="B51" s="360">
        <v>1</v>
      </c>
      <c r="C51" s="358" t="s">
        <v>63</v>
      </c>
      <c r="D51" s="360">
        <v>1</v>
      </c>
      <c r="E51" s="358" t="s">
        <v>16</v>
      </c>
    </row>
    <row r="52" spans="1:5" ht="15.5">
      <c r="A52" s="361">
        <v>45295</v>
      </c>
      <c r="B52" s="360">
        <v>1</v>
      </c>
      <c r="C52" s="358" t="s">
        <v>135</v>
      </c>
      <c r="D52" s="360">
        <v>2</v>
      </c>
      <c r="E52" s="358" t="s">
        <v>18</v>
      </c>
    </row>
    <row r="53" spans="1:5" ht="15.5">
      <c r="A53" s="361">
        <v>45295</v>
      </c>
      <c r="B53" s="360">
        <v>1</v>
      </c>
      <c r="C53" s="358" t="s">
        <v>92</v>
      </c>
      <c r="D53" s="360">
        <v>5</v>
      </c>
      <c r="E53" s="358" t="s">
        <v>18</v>
      </c>
    </row>
    <row r="54" spans="1:5" ht="15.5">
      <c r="A54" s="361">
        <v>45295</v>
      </c>
      <c r="B54" s="360">
        <v>1</v>
      </c>
      <c r="C54" s="358" t="s">
        <v>160</v>
      </c>
      <c r="D54" s="360">
        <v>1</v>
      </c>
      <c r="E54" s="358" t="s">
        <v>18</v>
      </c>
    </row>
    <row r="55" spans="1:5" ht="15.5">
      <c r="A55" s="361">
        <v>45295</v>
      </c>
      <c r="B55" s="360">
        <v>1</v>
      </c>
      <c r="C55" s="358" t="s">
        <v>161</v>
      </c>
      <c r="D55" s="360">
        <v>2</v>
      </c>
      <c r="E55" s="358" t="s">
        <v>23</v>
      </c>
    </row>
    <row r="56" spans="1:5" ht="15.5">
      <c r="A56" s="361">
        <v>45295</v>
      </c>
      <c r="B56" s="360">
        <v>1</v>
      </c>
      <c r="C56" s="358" t="s">
        <v>127</v>
      </c>
      <c r="D56" s="360">
        <v>1</v>
      </c>
      <c r="E56" s="358" t="s">
        <v>16</v>
      </c>
    </row>
    <row r="57" spans="1:5" ht="15.5">
      <c r="A57" s="361">
        <v>45295</v>
      </c>
      <c r="B57" s="360">
        <v>1</v>
      </c>
      <c r="C57" s="358" t="s">
        <v>42</v>
      </c>
      <c r="D57" s="360">
        <v>2</v>
      </c>
      <c r="E57" s="358" t="s">
        <v>16</v>
      </c>
    </row>
    <row r="58" spans="1:5" ht="15.5">
      <c r="A58" s="361">
        <v>45296</v>
      </c>
      <c r="B58" s="360">
        <v>1</v>
      </c>
      <c r="C58" s="358" t="s">
        <v>7</v>
      </c>
      <c r="D58" s="360">
        <v>3</v>
      </c>
      <c r="E58" s="358" t="s">
        <v>8</v>
      </c>
    </row>
    <row r="59" spans="1:5" ht="15.5">
      <c r="A59" s="361">
        <v>45296</v>
      </c>
      <c r="B59" s="360">
        <v>1</v>
      </c>
      <c r="C59" s="358" t="s">
        <v>10</v>
      </c>
      <c r="D59" s="360">
        <v>2</v>
      </c>
      <c r="E59" s="358" t="s">
        <v>11</v>
      </c>
    </row>
    <row r="60" spans="1:5" ht="15.5">
      <c r="A60" s="361">
        <v>45296</v>
      </c>
      <c r="B60" s="360">
        <v>1</v>
      </c>
      <c r="C60" s="358" t="s">
        <v>13</v>
      </c>
      <c r="D60" s="360">
        <v>3</v>
      </c>
    </row>
    <row r="61" spans="1:5" ht="15.5">
      <c r="A61" s="361">
        <v>45296</v>
      </c>
      <c r="B61" s="360">
        <v>1</v>
      </c>
      <c r="C61" s="358" t="s">
        <v>15</v>
      </c>
      <c r="D61" s="360">
        <v>3</v>
      </c>
      <c r="E61" s="358" t="s">
        <v>16</v>
      </c>
    </row>
    <row r="62" spans="1:5" ht="15.5">
      <c r="A62" s="361">
        <v>45296</v>
      </c>
      <c r="B62" s="360">
        <v>1</v>
      </c>
      <c r="C62" s="358" t="s">
        <v>24</v>
      </c>
      <c r="D62" s="360">
        <v>1</v>
      </c>
      <c r="E62" s="358" t="s">
        <v>18</v>
      </c>
    </row>
    <row r="63" spans="1:5" ht="15.5">
      <c r="A63" s="361">
        <v>45296</v>
      </c>
      <c r="B63" s="360">
        <v>1</v>
      </c>
      <c r="C63" s="358" t="s">
        <v>22</v>
      </c>
      <c r="D63" s="360">
        <v>1</v>
      </c>
      <c r="E63" s="358" t="s">
        <v>18</v>
      </c>
    </row>
    <row r="64" spans="1:5" ht="15.5">
      <c r="A64" s="361">
        <v>45296</v>
      </c>
      <c r="B64" s="360">
        <v>1</v>
      </c>
      <c r="C64" s="358" t="s">
        <v>28</v>
      </c>
      <c r="D64" s="360">
        <v>3</v>
      </c>
      <c r="E64" s="358" t="s">
        <v>16</v>
      </c>
    </row>
    <row r="65" spans="1:5" ht="15.5">
      <c r="A65" s="361">
        <v>45296</v>
      </c>
      <c r="B65" s="360">
        <v>1</v>
      </c>
      <c r="C65" s="358" t="s">
        <v>87</v>
      </c>
      <c r="D65" s="360">
        <v>1</v>
      </c>
      <c r="E65" s="358" t="s">
        <v>23</v>
      </c>
    </row>
    <row r="66" spans="1:5" ht="15.5">
      <c r="A66" s="361">
        <v>45296</v>
      </c>
      <c r="B66" s="360">
        <v>1</v>
      </c>
      <c r="C66" s="358" t="s">
        <v>125</v>
      </c>
      <c r="D66" s="360">
        <v>3</v>
      </c>
      <c r="E66" s="358" t="s">
        <v>18</v>
      </c>
    </row>
    <row r="67" spans="1:5" ht="15.5">
      <c r="A67" s="361">
        <v>45296</v>
      </c>
      <c r="B67" s="360">
        <v>1</v>
      </c>
      <c r="C67" s="358" t="s">
        <v>26</v>
      </c>
      <c r="D67" s="360">
        <v>2</v>
      </c>
      <c r="E67" s="358" t="s">
        <v>23</v>
      </c>
    </row>
    <row r="68" spans="1:5" ht="15.5">
      <c r="A68" s="361">
        <v>45296</v>
      </c>
      <c r="B68" s="360">
        <v>1</v>
      </c>
      <c r="C68" s="358" t="s">
        <v>135</v>
      </c>
      <c r="D68" s="360">
        <v>1</v>
      </c>
      <c r="E68" s="358" t="s">
        <v>18</v>
      </c>
    </row>
    <row r="69" spans="1:5" ht="15.5">
      <c r="A69" s="361">
        <v>45296</v>
      </c>
      <c r="B69" s="360">
        <v>1</v>
      </c>
      <c r="C69" s="358" t="s">
        <v>92</v>
      </c>
      <c r="D69" s="360">
        <v>3</v>
      </c>
      <c r="E69" s="358" t="s">
        <v>18</v>
      </c>
    </row>
    <row r="70" spans="1:5" ht="15.5">
      <c r="A70" s="361">
        <v>45296</v>
      </c>
      <c r="B70" s="360">
        <v>1</v>
      </c>
      <c r="C70" s="358" t="s">
        <v>160</v>
      </c>
      <c r="D70" s="360">
        <v>1</v>
      </c>
      <c r="E70" s="358" t="s">
        <v>23</v>
      </c>
    </row>
    <row r="71" spans="1:5" ht="15.5">
      <c r="A71" s="361">
        <v>45296</v>
      </c>
      <c r="B71" s="360">
        <v>1</v>
      </c>
      <c r="C71" s="358" t="s">
        <v>159</v>
      </c>
      <c r="D71" s="360">
        <v>2</v>
      </c>
      <c r="E71" s="358" t="s">
        <v>23</v>
      </c>
    </row>
    <row r="72" spans="1:5" ht="15.5">
      <c r="A72" s="361">
        <v>45296</v>
      </c>
      <c r="B72" s="360">
        <v>1</v>
      </c>
      <c r="C72" s="358" t="s">
        <v>161</v>
      </c>
      <c r="D72" s="360">
        <v>1</v>
      </c>
      <c r="E72" s="358" t="s">
        <v>23</v>
      </c>
    </row>
    <row r="73" spans="1:5" ht="15.5">
      <c r="A73" s="361">
        <v>45296</v>
      </c>
      <c r="B73" s="360">
        <v>1</v>
      </c>
      <c r="C73" s="358" t="s">
        <v>148</v>
      </c>
      <c r="D73" s="360">
        <v>1</v>
      </c>
      <c r="E73" s="358" t="s">
        <v>16</v>
      </c>
    </row>
    <row r="74" spans="1:5" ht="15.5">
      <c r="A74" s="361">
        <v>45296</v>
      </c>
      <c r="B74" s="360">
        <v>1</v>
      </c>
      <c r="C74" s="358" t="s">
        <v>147</v>
      </c>
      <c r="D74" s="360">
        <v>1</v>
      </c>
      <c r="E74" s="358" t="s">
        <v>16</v>
      </c>
    </row>
    <row r="75" spans="1:5" ht="15.5">
      <c r="A75" s="361">
        <v>45296</v>
      </c>
      <c r="B75" s="360">
        <v>1</v>
      </c>
      <c r="C75" s="358" t="s">
        <v>80</v>
      </c>
      <c r="D75" s="360">
        <v>1</v>
      </c>
      <c r="E75" s="358" t="s">
        <v>23</v>
      </c>
    </row>
    <row r="76" spans="1:5" ht="15.5">
      <c r="A76" s="361">
        <v>45300</v>
      </c>
      <c r="B76" s="360">
        <v>1</v>
      </c>
      <c r="C76" s="358" t="s">
        <v>7</v>
      </c>
      <c r="D76" s="360">
        <v>3</v>
      </c>
      <c r="E76" s="358" t="s">
        <v>8</v>
      </c>
    </row>
    <row r="77" spans="1:5" ht="15.5">
      <c r="A77" s="361">
        <v>45300</v>
      </c>
      <c r="B77" s="360">
        <v>1</v>
      </c>
      <c r="C77" s="358" t="s">
        <v>10</v>
      </c>
      <c r="D77" s="360">
        <v>6</v>
      </c>
      <c r="E77" s="358" t="s">
        <v>11</v>
      </c>
    </row>
    <row r="78" spans="1:5" ht="15.5">
      <c r="A78" s="361">
        <v>45300</v>
      </c>
      <c r="B78" s="360">
        <v>1</v>
      </c>
      <c r="C78" s="358" t="s">
        <v>13</v>
      </c>
      <c r="D78" s="360">
        <v>2</v>
      </c>
    </row>
    <row r="79" spans="1:5" ht="15.5">
      <c r="A79" s="361">
        <v>45300</v>
      </c>
      <c r="B79" s="360">
        <v>1</v>
      </c>
      <c r="C79" s="358" t="s">
        <v>75</v>
      </c>
      <c r="D79" s="360">
        <v>1</v>
      </c>
      <c r="E79" s="358" t="s">
        <v>18</v>
      </c>
    </row>
    <row r="80" spans="1:5" ht="15.5">
      <c r="A80" s="361">
        <v>45300</v>
      </c>
      <c r="B80" s="360">
        <v>1</v>
      </c>
      <c r="C80" s="358" t="s">
        <v>22</v>
      </c>
      <c r="D80" s="360">
        <v>1</v>
      </c>
      <c r="E80" s="358" t="s">
        <v>18</v>
      </c>
    </row>
    <row r="81" spans="1:5" ht="15.5">
      <c r="A81" s="361">
        <v>45300</v>
      </c>
      <c r="B81" s="360">
        <v>1</v>
      </c>
      <c r="C81" s="358" t="s">
        <v>60</v>
      </c>
      <c r="D81" s="360">
        <v>2</v>
      </c>
      <c r="E81" s="358" t="s">
        <v>16</v>
      </c>
    </row>
    <row r="82" spans="1:5" ht="15.5">
      <c r="A82" s="361">
        <v>45300</v>
      </c>
      <c r="B82" s="360">
        <v>1</v>
      </c>
      <c r="C82" s="358" t="s">
        <v>87</v>
      </c>
      <c r="D82" s="360">
        <v>1</v>
      </c>
      <c r="E82" s="358" t="s">
        <v>23</v>
      </c>
    </row>
    <row r="83" spans="1:5" ht="15.5">
      <c r="A83" s="361">
        <v>45300</v>
      </c>
      <c r="B83" s="360">
        <v>1</v>
      </c>
      <c r="C83" s="358" t="s">
        <v>26</v>
      </c>
      <c r="D83" s="360">
        <v>1</v>
      </c>
      <c r="E83" s="358" t="s">
        <v>23</v>
      </c>
    </row>
    <row r="84" spans="1:5" ht="15.5">
      <c r="A84" s="361">
        <v>45300</v>
      </c>
      <c r="B84" s="360">
        <v>1</v>
      </c>
      <c r="C84" s="358" t="s">
        <v>125</v>
      </c>
      <c r="D84" s="360">
        <v>2</v>
      </c>
      <c r="E84" s="358" t="s">
        <v>18</v>
      </c>
    </row>
    <row r="85" spans="1:5" ht="15.5">
      <c r="A85" s="361">
        <v>45300</v>
      </c>
      <c r="B85" s="360">
        <v>1</v>
      </c>
      <c r="C85" s="358" t="s">
        <v>135</v>
      </c>
      <c r="D85" s="360">
        <v>1</v>
      </c>
      <c r="E85" s="358" t="s">
        <v>18</v>
      </c>
    </row>
    <row r="86" spans="1:5" ht="15.5">
      <c r="A86" s="361">
        <v>45300</v>
      </c>
      <c r="B86" s="360">
        <v>1</v>
      </c>
      <c r="C86" s="358" t="s">
        <v>92</v>
      </c>
      <c r="D86" s="360">
        <v>2</v>
      </c>
      <c r="E86" s="358" t="s">
        <v>18</v>
      </c>
    </row>
    <row r="87" spans="1:5" ht="15.5">
      <c r="A87" s="361">
        <v>45300</v>
      </c>
      <c r="B87" s="360">
        <v>1</v>
      </c>
      <c r="C87" s="358" t="s">
        <v>20</v>
      </c>
      <c r="D87" s="360">
        <v>1</v>
      </c>
      <c r="E87" s="358" t="s">
        <v>18</v>
      </c>
    </row>
    <row r="88" spans="1:5" ht="15.5">
      <c r="A88" s="361">
        <v>45300</v>
      </c>
      <c r="B88" s="360">
        <v>1</v>
      </c>
      <c r="C88" s="358" t="s">
        <v>159</v>
      </c>
      <c r="D88" s="360">
        <v>2</v>
      </c>
      <c r="E88" s="358" t="s">
        <v>23</v>
      </c>
    </row>
    <row r="89" spans="1:5" ht="15.5">
      <c r="A89" s="361">
        <v>45300</v>
      </c>
      <c r="B89" s="360">
        <v>1</v>
      </c>
      <c r="C89" s="358" t="s">
        <v>160</v>
      </c>
      <c r="D89" s="360">
        <v>2</v>
      </c>
      <c r="E89" s="358" t="s">
        <v>23</v>
      </c>
    </row>
    <row r="90" spans="1:5" ht="15.5">
      <c r="A90" s="361">
        <v>45300</v>
      </c>
      <c r="B90" s="360">
        <v>1</v>
      </c>
      <c r="C90" s="358" t="s">
        <v>40</v>
      </c>
      <c r="D90" s="360">
        <v>2</v>
      </c>
      <c r="E90" s="358" t="s">
        <v>16</v>
      </c>
    </row>
    <row r="91" spans="1:5" ht="15.5">
      <c r="A91" s="361">
        <v>45300</v>
      </c>
      <c r="B91" s="360">
        <v>1</v>
      </c>
      <c r="C91" s="358" t="s">
        <v>109</v>
      </c>
      <c r="D91" s="360">
        <v>3</v>
      </c>
      <c r="E91" s="358" t="s">
        <v>16</v>
      </c>
    </row>
    <row r="92" spans="1:5" ht="15.5">
      <c r="A92" s="361">
        <v>45300</v>
      </c>
      <c r="B92" s="360">
        <v>1</v>
      </c>
      <c r="C92" s="358" t="s">
        <v>164</v>
      </c>
      <c r="D92" s="360">
        <v>1</v>
      </c>
      <c r="E92" s="358" t="s">
        <v>18</v>
      </c>
    </row>
    <row r="93" spans="1:5" ht="15.5">
      <c r="A93" s="361">
        <v>45301</v>
      </c>
      <c r="B93" s="360">
        <v>1</v>
      </c>
      <c r="C93" s="358" t="s">
        <v>7</v>
      </c>
      <c r="D93" s="360">
        <v>3</v>
      </c>
      <c r="E93" s="358" t="s">
        <v>8</v>
      </c>
    </row>
    <row r="94" spans="1:5" ht="15.5">
      <c r="A94" s="361">
        <v>45301</v>
      </c>
      <c r="B94" s="360">
        <v>1</v>
      </c>
      <c r="C94" s="358" t="s">
        <v>58</v>
      </c>
      <c r="D94" s="360">
        <v>1</v>
      </c>
      <c r="E94" s="358" t="s">
        <v>8</v>
      </c>
    </row>
    <row r="95" spans="1:5" ht="15.5">
      <c r="A95" s="361">
        <v>45301</v>
      </c>
      <c r="B95" s="360">
        <v>1</v>
      </c>
      <c r="C95" s="358" t="s">
        <v>10</v>
      </c>
      <c r="D95" s="360">
        <v>5</v>
      </c>
      <c r="E95" s="358" t="s">
        <v>11</v>
      </c>
    </row>
    <row r="96" spans="1:5" ht="15.5">
      <c r="A96" s="361">
        <v>45301</v>
      </c>
      <c r="B96" s="360">
        <v>1</v>
      </c>
      <c r="C96" s="358" t="s">
        <v>13</v>
      </c>
      <c r="D96" s="360">
        <v>2</v>
      </c>
    </row>
    <row r="97" spans="1:5" ht="15.5">
      <c r="A97" s="361">
        <v>45301</v>
      </c>
      <c r="B97" s="360">
        <v>1</v>
      </c>
      <c r="C97" s="358" t="s">
        <v>15</v>
      </c>
      <c r="D97" s="360">
        <v>5</v>
      </c>
      <c r="E97" s="358" t="s">
        <v>16</v>
      </c>
    </row>
    <row r="98" spans="1:5" ht="15.5">
      <c r="A98" s="361">
        <v>45301</v>
      </c>
      <c r="B98" s="360">
        <v>1</v>
      </c>
      <c r="C98" s="358" t="s">
        <v>24</v>
      </c>
      <c r="D98" s="360">
        <v>1</v>
      </c>
      <c r="E98" s="358" t="s">
        <v>18</v>
      </c>
    </row>
    <row r="99" spans="1:5" ht="15.5">
      <c r="A99" s="361">
        <v>45301</v>
      </c>
      <c r="B99" s="360">
        <v>1</v>
      </c>
      <c r="C99" s="358" t="s">
        <v>22</v>
      </c>
      <c r="D99" s="360">
        <v>1</v>
      </c>
      <c r="E99" s="358" t="s">
        <v>18</v>
      </c>
    </row>
    <row r="100" spans="1:5" ht="15.5">
      <c r="A100" s="361">
        <v>45301</v>
      </c>
      <c r="B100" s="360">
        <v>1</v>
      </c>
      <c r="C100" s="358" t="s">
        <v>28</v>
      </c>
      <c r="D100" s="360">
        <v>2</v>
      </c>
      <c r="E100" s="358" t="s">
        <v>16</v>
      </c>
    </row>
    <row r="101" spans="1:5" ht="15.5">
      <c r="A101" s="361">
        <v>45301</v>
      </c>
      <c r="B101" s="360">
        <v>1</v>
      </c>
      <c r="C101" s="358" t="s">
        <v>87</v>
      </c>
      <c r="D101" s="360">
        <v>1</v>
      </c>
      <c r="E101" s="358" t="s">
        <v>23</v>
      </c>
    </row>
    <row r="102" spans="1:5" ht="15.5">
      <c r="A102" s="361">
        <v>45301</v>
      </c>
      <c r="B102" s="360">
        <v>1</v>
      </c>
      <c r="C102" s="358" t="s">
        <v>26</v>
      </c>
      <c r="D102" s="360">
        <v>2</v>
      </c>
      <c r="E102" s="358" t="s">
        <v>23</v>
      </c>
    </row>
    <row r="103" spans="1:5" ht="15.5">
      <c r="A103" s="361">
        <v>45301</v>
      </c>
      <c r="B103" s="360">
        <v>1</v>
      </c>
      <c r="C103" s="358" t="s">
        <v>135</v>
      </c>
      <c r="D103" s="360">
        <v>1</v>
      </c>
      <c r="E103" s="358" t="s">
        <v>18</v>
      </c>
    </row>
    <row r="104" spans="1:5" ht="15.5">
      <c r="A104" s="361">
        <v>45301</v>
      </c>
      <c r="B104" s="360">
        <v>1</v>
      </c>
      <c r="C104" s="358" t="s">
        <v>92</v>
      </c>
      <c r="D104" s="360">
        <v>1</v>
      </c>
      <c r="E104" s="358" t="s">
        <v>18</v>
      </c>
    </row>
    <row r="105" spans="1:5" ht="15.5">
      <c r="A105" s="361">
        <v>45301</v>
      </c>
      <c r="B105" s="360">
        <v>1</v>
      </c>
      <c r="C105" s="358" t="s">
        <v>20</v>
      </c>
      <c r="D105" s="360">
        <v>1</v>
      </c>
      <c r="E105" s="358" t="s">
        <v>18</v>
      </c>
    </row>
    <row r="106" spans="1:5" ht="15.5">
      <c r="A106" s="361">
        <v>45301</v>
      </c>
      <c r="B106" s="360">
        <v>1</v>
      </c>
      <c r="C106" s="358" t="s">
        <v>125</v>
      </c>
      <c r="D106" s="360">
        <v>1</v>
      </c>
      <c r="E106" s="358" t="s">
        <v>18</v>
      </c>
    </row>
    <row r="107" spans="1:5" ht="15.5">
      <c r="A107" s="361">
        <v>45301</v>
      </c>
      <c r="B107" s="360">
        <v>1</v>
      </c>
      <c r="C107" s="358" t="s">
        <v>159</v>
      </c>
      <c r="D107" s="360">
        <v>1</v>
      </c>
      <c r="E107" s="358" t="s">
        <v>23</v>
      </c>
    </row>
    <row r="108" spans="1:5" ht="15.5">
      <c r="A108" s="361">
        <v>45301</v>
      </c>
      <c r="B108" s="360">
        <v>1</v>
      </c>
      <c r="C108" s="358" t="s">
        <v>162</v>
      </c>
      <c r="D108" s="360">
        <v>1</v>
      </c>
      <c r="E108" s="358" t="s">
        <v>11</v>
      </c>
    </row>
    <row r="109" spans="1:5" ht="15.5">
      <c r="A109" s="361">
        <v>45301</v>
      </c>
      <c r="B109" s="360">
        <v>1</v>
      </c>
      <c r="C109" s="358" t="s">
        <v>163</v>
      </c>
      <c r="D109" s="360">
        <v>1</v>
      </c>
      <c r="E109" s="358" t="s">
        <v>11</v>
      </c>
    </row>
    <row r="110" spans="1:5" ht="15.5">
      <c r="A110" s="361">
        <v>45301</v>
      </c>
      <c r="B110" s="360">
        <v>1</v>
      </c>
      <c r="C110" s="358" t="s">
        <v>136</v>
      </c>
      <c r="D110" s="360">
        <v>1</v>
      </c>
      <c r="E110" s="358" t="s">
        <v>18</v>
      </c>
    </row>
    <row r="111" spans="1:5" ht="15.5">
      <c r="A111" s="361">
        <v>45301</v>
      </c>
      <c r="B111" s="360">
        <v>1</v>
      </c>
      <c r="C111" s="358" t="s">
        <v>164</v>
      </c>
      <c r="D111" s="360">
        <v>1</v>
      </c>
      <c r="E111" s="358" t="s">
        <v>23</v>
      </c>
    </row>
    <row r="112" spans="1:5" ht="15.5">
      <c r="A112" s="361">
        <v>45301</v>
      </c>
      <c r="B112" s="360">
        <v>1</v>
      </c>
      <c r="C112" s="358" t="s">
        <v>160</v>
      </c>
      <c r="D112" s="360">
        <v>1</v>
      </c>
      <c r="E112" s="358" t="s">
        <v>23</v>
      </c>
    </row>
    <row r="113" spans="1:5" ht="15.5">
      <c r="A113" s="361">
        <v>45302</v>
      </c>
      <c r="B113" s="360">
        <v>1</v>
      </c>
      <c r="C113" s="358" t="s">
        <v>7</v>
      </c>
      <c r="D113" s="360">
        <v>3</v>
      </c>
      <c r="E113" s="358" t="s">
        <v>8</v>
      </c>
    </row>
    <row r="114" spans="1:5" ht="15.5">
      <c r="A114" s="361">
        <v>45302</v>
      </c>
      <c r="B114" s="360">
        <v>1</v>
      </c>
      <c r="C114" s="358" t="s">
        <v>58</v>
      </c>
      <c r="D114" s="360">
        <v>1</v>
      </c>
      <c r="E114" s="358" t="s">
        <v>8</v>
      </c>
    </row>
    <row r="115" spans="1:5" ht="15.5">
      <c r="A115" s="361">
        <v>45302</v>
      </c>
      <c r="B115" s="360">
        <v>1</v>
      </c>
      <c r="C115" s="358" t="s">
        <v>10</v>
      </c>
      <c r="D115" s="360">
        <v>2</v>
      </c>
      <c r="E115" s="358" t="s">
        <v>11</v>
      </c>
    </row>
    <row r="116" spans="1:5" ht="15.5">
      <c r="A116" s="361">
        <v>45302</v>
      </c>
      <c r="B116" s="360">
        <v>1</v>
      </c>
      <c r="C116" s="358" t="s">
        <v>13</v>
      </c>
      <c r="D116" s="360">
        <v>1</v>
      </c>
    </row>
    <row r="117" spans="1:5" ht="15.5">
      <c r="A117" s="361">
        <v>45302</v>
      </c>
      <c r="B117" s="360">
        <v>1</v>
      </c>
      <c r="C117" s="358" t="s">
        <v>24</v>
      </c>
      <c r="D117" s="360">
        <v>1</v>
      </c>
      <c r="E117" s="358" t="s">
        <v>18</v>
      </c>
    </row>
    <row r="118" spans="1:5" ht="15.5">
      <c r="A118" s="361">
        <v>45302</v>
      </c>
      <c r="B118" s="360">
        <v>1</v>
      </c>
      <c r="C118" s="358" t="s">
        <v>75</v>
      </c>
      <c r="D118" s="360">
        <v>1</v>
      </c>
      <c r="E118" s="358" t="s">
        <v>18</v>
      </c>
    </row>
    <row r="119" spans="1:5" ht="15.5">
      <c r="A119" s="361">
        <v>45302</v>
      </c>
      <c r="B119" s="360">
        <v>1</v>
      </c>
      <c r="C119" s="358" t="s">
        <v>20</v>
      </c>
      <c r="D119" s="360">
        <v>1</v>
      </c>
      <c r="E119" s="358" t="s">
        <v>18</v>
      </c>
    </row>
    <row r="120" spans="1:5" ht="15.5">
      <c r="A120" s="361">
        <v>45302</v>
      </c>
      <c r="B120" s="360">
        <v>1</v>
      </c>
      <c r="C120" s="358" t="s">
        <v>22</v>
      </c>
      <c r="D120" s="360">
        <v>1</v>
      </c>
      <c r="E120" s="358" t="s">
        <v>18</v>
      </c>
    </row>
    <row r="121" spans="1:5" ht="15.5">
      <c r="A121" s="361">
        <v>45302</v>
      </c>
      <c r="B121" s="360">
        <v>1</v>
      </c>
      <c r="C121" s="358" t="s">
        <v>60</v>
      </c>
      <c r="D121" s="360">
        <v>2</v>
      </c>
      <c r="E121" s="358" t="s">
        <v>16</v>
      </c>
    </row>
    <row r="122" spans="1:5" ht="15.5">
      <c r="A122" s="361">
        <v>45302</v>
      </c>
      <c r="B122" s="360">
        <v>1</v>
      </c>
      <c r="C122" s="358" t="s">
        <v>87</v>
      </c>
      <c r="D122" s="360">
        <v>1</v>
      </c>
      <c r="E122" s="358" t="s">
        <v>23</v>
      </c>
    </row>
    <row r="123" spans="1:5" ht="15.5">
      <c r="A123" s="361">
        <v>45302</v>
      </c>
      <c r="B123" s="360">
        <v>1</v>
      </c>
      <c r="C123" s="358" t="s">
        <v>92</v>
      </c>
      <c r="D123" s="360">
        <v>5</v>
      </c>
      <c r="E123" s="358" t="s">
        <v>18</v>
      </c>
    </row>
    <row r="124" spans="1:5" ht="15.5">
      <c r="A124" s="361">
        <v>45302</v>
      </c>
      <c r="B124" s="360">
        <v>1</v>
      </c>
      <c r="C124" s="358" t="s">
        <v>135</v>
      </c>
      <c r="D124" s="360">
        <v>1</v>
      </c>
      <c r="E124" s="358" t="s">
        <v>18</v>
      </c>
    </row>
    <row r="125" spans="1:5" ht="15.5">
      <c r="A125" s="361">
        <v>45302</v>
      </c>
      <c r="B125" s="360">
        <v>1</v>
      </c>
      <c r="C125" s="358" t="s">
        <v>125</v>
      </c>
      <c r="D125" s="360">
        <v>2</v>
      </c>
      <c r="E125" s="358" t="s">
        <v>18</v>
      </c>
    </row>
    <row r="126" spans="1:5" ht="15.5">
      <c r="A126" s="361">
        <v>45302</v>
      </c>
      <c r="B126" s="360">
        <v>1</v>
      </c>
      <c r="C126" s="358" t="s">
        <v>136</v>
      </c>
      <c r="D126" s="360">
        <v>1</v>
      </c>
      <c r="E126" s="358" t="s">
        <v>18</v>
      </c>
    </row>
    <row r="127" spans="1:5" ht="15.5">
      <c r="A127" s="361">
        <v>45302</v>
      </c>
      <c r="B127" s="360">
        <v>1</v>
      </c>
      <c r="C127" s="358" t="s">
        <v>159</v>
      </c>
      <c r="D127" s="360">
        <v>1</v>
      </c>
      <c r="E127" s="358" t="s">
        <v>23</v>
      </c>
    </row>
    <row r="128" spans="1:5" ht="15.5">
      <c r="A128" s="361">
        <v>45302</v>
      </c>
      <c r="B128" s="360">
        <v>1</v>
      </c>
      <c r="C128" s="358" t="s">
        <v>110</v>
      </c>
      <c r="D128" s="360">
        <v>3</v>
      </c>
      <c r="E128" s="358" t="s">
        <v>16</v>
      </c>
    </row>
    <row r="129" spans="1:5" ht="15.5">
      <c r="A129" s="361">
        <v>45302</v>
      </c>
      <c r="B129" s="360">
        <v>1</v>
      </c>
      <c r="C129" s="358" t="s">
        <v>106</v>
      </c>
      <c r="D129" s="360">
        <v>2</v>
      </c>
      <c r="E129" s="358" t="s">
        <v>16</v>
      </c>
    </row>
    <row r="130" spans="1:5" ht="15.5">
      <c r="A130" s="361">
        <v>45302</v>
      </c>
      <c r="B130" s="360">
        <v>1</v>
      </c>
      <c r="C130" s="358" t="s">
        <v>48</v>
      </c>
      <c r="D130" s="360">
        <v>2</v>
      </c>
      <c r="E130" s="358" t="s">
        <v>16</v>
      </c>
    </row>
    <row r="131" spans="1:5" ht="15.5">
      <c r="A131" s="361">
        <v>45302</v>
      </c>
      <c r="B131" s="360">
        <v>1</v>
      </c>
      <c r="C131" s="358" t="s">
        <v>28</v>
      </c>
      <c r="D131" s="360">
        <v>1</v>
      </c>
      <c r="E131" s="358" t="s">
        <v>16</v>
      </c>
    </row>
    <row r="132" spans="1:5" ht="15.5">
      <c r="A132" s="361">
        <v>45302</v>
      </c>
      <c r="B132" s="360">
        <v>1</v>
      </c>
      <c r="C132" s="358" t="s">
        <v>80</v>
      </c>
      <c r="D132" s="360">
        <v>1</v>
      </c>
      <c r="E132" s="358" t="s">
        <v>11</v>
      </c>
    </row>
    <row r="133" spans="1:5" ht="15.5">
      <c r="A133" s="361">
        <v>45303</v>
      </c>
      <c r="B133" s="360">
        <v>1</v>
      </c>
      <c r="C133" s="358" t="s">
        <v>7</v>
      </c>
      <c r="D133" s="360">
        <v>3</v>
      </c>
      <c r="E133" s="358" t="s">
        <v>8</v>
      </c>
    </row>
    <row r="134" spans="1:5" ht="15.5">
      <c r="A134" s="361">
        <v>45303</v>
      </c>
      <c r="B134" s="360">
        <v>1</v>
      </c>
      <c r="C134" s="358" t="s">
        <v>10</v>
      </c>
      <c r="D134" s="360">
        <v>2</v>
      </c>
      <c r="E134" s="358" t="s">
        <v>11</v>
      </c>
    </row>
    <row r="135" spans="1:5" ht="15.5">
      <c r="A135" s="361">
        <v>45303</v>
      </c>
      <c r="B135" s="360">
        <v>1</v>
      </c>
      <c r="C135" s="358" t="s">
        <v>13</v>
      </c>
      <c r="D135" s="360">
        <v>1</v>
      </c>
    </row>
    <row r="136" spans="1:5" ht="15.5">
      <c r="A136" s="361">
        <v>45303</v>
      </c>
      <c r="B136" s="360">
        <v>1</v>
      </c>
      <c r="C136" s="358" t="s">
        <v>24</v>
      </c>
      <c r="D136" s="360">
        <v>1</v>
      </c>
      <c r="E136" s="358" t="s">
        <v>18</v>
      </c>
    </row>
    <row r="137" spans="1:5" ht="15.5">
      <c r="A137" s="361">
        <v>45303</v>
      </c>
      <c r="B137" s="360">
        <v>1</v>
      </c>
      <c r="C137" s="358" t="s">
        <v>22</v>
      </c>
      <c r="D137" s="360">
        <v>3</v>
      </c>
      <c r="E137" s="358" t="s">
        <v>18</v>
      </c>
    </row>
    <row r="138" spans="1:5" ht="15.5">
      <c r="A138" s="361">
        <v>45303</v>
      </c>
      <c r="B138" s="360">
        <v>1</v>
      </c>
      <c r="C138" s="358" t="s">
        <v>28</v>
      </c>
      <c r="D138" s="360">
        <v>3</v>
      </c>
      <c r="E138" s="358" t="s">
        <v>16</v>
      </c>
    </row>
    <row r="139" spans="1:5" ht="15.5">
      <c r="A139" s="361">
        <v>45303</v>
      </c>
      <c r="B139" s="360">
        <v>1</v>
      </c>
      <c r="C139" s="358" t="s">
        <v>92</v>
      </c>
      <c r="D139" s="360">
        <v>4</v>
      </c>
      <c r="E139" s="358" t="s">
        <v>18</v>
      </c>
    </row>
    <row r="140" spans="1:5" ht="15.5">
      <c r="A140" s="361">
        <v>45303</v>
      </c>
      <c r="B140" s="360">
        <v>1</v>
      </c>
      <c r="C140" s="358" t="s">
        <v>135</v>
      </c>
      <c r="D140" s="360">
        <v>3</v>
      </c>
      <c r="E140" s="358" t="s">
        <v>18</v>
      </c>
    </row>
    <row r="141" spans="1:5" ht="15.5">
      <c r="A141" s="361">
        <v>45303</v>
      </c>
      <c r="B141" s="360">
        <v>1</v>
      </c>
      <c r="C141" s="358" t="s">
        <v>20</v>
      </c>
      <c r="D141" s="360">
        <v>1</v>
      </c>
      <c r="E141" s="358" t="s">
        <v>18</v>
      </c>
    </row>
    <row r="142" spans="1:5" ht="15.5">
      <c r="A142" s="361">
        <v>45303</v>
      </c>
      <c r="B142" s="360">
        <v>1</v>
      </c>
      <c r="C142" s="358" t="s">
        <v>125</v>
      </c>
      <c r="D142" s="360">
        <v>1</v>
      </c>
      <c r="E142" s="358" t="s">
        <v>18</v>
      </c>
    </row>
    <row r="143" spans="1:5" ht="15.5">
      <c r="A143" s="361">
        <v>45303</v>
      </c>
      <c r="B143" s="360">
        <v>1</v>
      </c>
      <c r="C143" s="358" t="s">
        <v>136</v>
      </c>
      <c r="D143" s="360">
        <v>1</v>
      </c>
      <c r="E143" s="358" t="s">
        <v>18</v>
      </c>
    </row>
    <row r="144" spans="1:5" ht="15.5">
      <c r="A144" s="361">
        <v>45303</v>
      </c>
      <c r="B144" s="360">
        <v>1</v>
      </c>
      <c r="C144" s="358" t="s">
        <v>38</v>
      </c>
      <c r="D144" s="360">
        <v>1</v>
      </c>
      <c r="E144" s="358" t="s">
        <v>16</v>
      </c>
    </row>
    <row r="145" spans="1:5" ht="15.5">
      <c r="A145" s="361">
        <v>45303</v>
      </c>
      <c r="B145" s="360">
        <v>1</v>
      </c>
      <c r="C145" s="358" t="s">
        <v>40</v>
      </c>
      <c r="D145" s="360">
        <v>1</v>
      </c>
      <c r="E145" s="358" t="s">
        <v>16</v>
      </c>
    </row>
    <row r="146" spans="1:5" ht="15.5">
      <c r="A146" s="361">
        <v>45303</v>
      </c>
      <c r="B146" s="360">
        <v>1</v>
      </c>
      <c r="C146" s="358" t="s">
        <v>109</v>
      </c>
      <c r="D146" s="360">
        <v>2</v>
      </c>
      <c r="E146" s="358" t="s">
        <v>16</v>
      </c>
    </row>
    <row r="147" spans="1:5" ht="15.5">
      <c r="A147" s="361">
        <v>45303</v>
      </c>
      <c r="B147" s="360">
        <v>1</v>
      </c>
      <c r="C147" s="358" t="s">
        <v>87</v>
      </c>
      <c r="D147" s="360">
        <v>1</v>
      </c>
      <c r="E147" s="358" t="s">
        <v>11</v>
      </c>
    </row>
    <row r="148" spans="1:5" ht="15.5">
      <c r="A148" s="361">
        <v>45303</v>
      </c>
      <c r="B148" s="360">
        <v>1</v>
      </c>
      <c r="C148" s="358" t="s">
        <v>160</v>
      </c>
      <c r="D148" s="360">
        <v>2</v>
      </c>
      <c r="E148" s="358" t="s">
        <v>23</v>
      </c>
    </row>
    <row r="149" spans="1:5" ht="15.5">
      <c r="A149" s="361">
        <v>45303</v>
      </c>
      <c r="B149" s="360">
        <v>1</v>
      </c>
      <c r="C149" s="358" t="s">
        <v>162</v>
      </c>
      <c r="D149" s="360">
        <v>1</v>
      </c>
      <c r="E149" s="358" t="s">
        <v>11</v>
      </c>
    </row>
    <row r="150" spans="1:5" ht="15.5">
      <c r="A150" s="361">
        <v>45303</v>
      </c>
      <c r="B150" s="360">
        <v>1</v>
      </c>
      <c r="C150" s="358" t="s">
        <v>161</v>
      </c>
      <c r="D150" s="360">
        <v>1</v>
      </c>
      <c r="E150" s="358" t="s">
        <v>11</v>
      </c>
    </row>
    <row r="151" spans="1:5" ht="15.5">
      <c r="A151" s="361">
        <v>45303</v>
      </c>
      <c r="B151" s="360">
        <v>1</v>
      </c>
      <c r="C151" s="358" t="s">
        <v>80</v>
      </c>
      <c r="D151" s="360">
        <v>1</v>
      </c>
      <c r="E151" s="358" t="s">
        <v>11</v>
      </c>
    </row>
    <row r="152" spans="1:5" ht="15.5">
      <c r="A152" s="361">
        <v>45306</v>
      </c>
      <c r="B152" s="360">
        <v>1</v>
      </c>
      <c r="C152" s="358" t="s">
        <v>7</v>
      </c>
      <c r="D152" s="360">
        <v>2</v>
      </c>
      <c r="E152" s="358" t="s">
        <v>8</v>
      </c>
    </row>
    <row r="153" spans="1:5" ht="15.5">
      <c r="A153" s="361">
        <v>45306</v>
      </c>
      <c r="B153" s="360">
        <v>1</v>
      </c>
      <c r="C153" s="358" t="s">
        <v>10</v>
      </c>
      <c r="D153" s="360">
        <v>1</v>
      </c>
      <c r="E153" s="358" t="s">
        <v>11</v>
      </c>
    </row>
    <row r="154" spans="1:5" ht="15.5">
      <c r="A154" s="361">
        <v>45306</v>
      </c>
      <c r="B154" s="360">
        <v>1</v>
      </c>
      <c r="C154" s="358" t="s">
        <v>13</v>
      </c>
      <c r="D154" s="360">
        <v>1</v>
      </c>
    </row>
    <row r="155" spans="1:5" ht="15.5">
      <c r="A155" s="361">
        <v>45306</v>
      </c>
      <c r="B155" s="360">
        <v>1</v>
      </c>
      <c r="C155" s="358" t="s">
        <v>15</v>
      </c>
      <c r="D155" s="360">
        <v>4</v>
      </c>
      <c r="E155" s="358" t="s">
        <v>16</v>
      </c>
    </row>
    <row r="156" spans="1:5" ht="15.5">
      <c r="A156" s="361">
        <v>45306</v>
      </c>
      <c r="B156" s="360">
        <v>1</v>
      </c>
      <c r="C156" s="358" t="s">
        <v>24</v>
      </c>
      <c r="D156" s="360">
        <v>2</v>
      </c>
      <c r="E156" s="358" t="s">
        <v>18</v>
      </c>
    </row>
    <row r="157" spans="1:5" ht="15.5">
      <c r="A157" s="361">
        <v>45306</v>
      </c>
      <c r="B157" s="360">
        <v>1</v>
      </c>
      <c r="C157" s="358" t="s">
        <v>75</v>
      </c>
      <c r="D157" s="360">
        <v>1</v>
      </c>
      <c r="E157" s="358" t="s">
        <v>18</v>
      </c>
    </row>
    <row r="158" spans="1:5" ht="15.5">
      <c r="A158" s="361">
        <v>45306</v>
      </c>
      <c r="B158" s="360">
        <v>1</v>
      </c>
      <c r="C158" s="358" t="s">
        <v>20</v>
      </c>
      <c r="D158" s="360">
        <v>2</v>
      </c>
      <c r="E158" s="358" t="s">
        <v>18</v>
      </c>
    </row>
    <row r="159" spans="1:5" ht="15.5">
      <c r="A159" s="361">
        <v>45306</v>
      </c>
      <c r="B159" s="360">
        <v>1</v>
      </c>
      <c r="C159" s="358" t="s">
        <v>22</v>
      </c>
      <c r="D159" s="360">
        <v>5</v>
      </c>
      <c r="E159" s="358" t="s">
        <v>18</v>
      </c>
    </row>
    <row r="160" spans="1:5" ht="15.5">
      <c r="A160" s="361">
        <v>45306</v>
      </c>
      <c r="B160" s="360">
        <v>1</v>
      </c>
      <c r="C160" s="358" t="s">
        <v>60</v>
      </c>
      <c r="D160" s="360">
        <v>4</v>
      </c>
      <c r="E160" s="358" t="s">
        <v>16</v>
      </c>
    </row>
    <row r="161" spans="1:5" ht="15.5">
      <c r="A161" s="361">
        <v>45306</v>
      </c>
      <c r="B161" s="360">
        <v>1</v>
      </c>
      <c r="C161" s="358" t="s">
        <v>63</v>
      </c>
      <c r="D161" s="360">
        <v>1</v>
      </c>
      <c r="E161" s="358" t="s">
        <v>16</v>
      </c>
    </row>
    <row r="162" spans="1:5" ht="15.5">
      <c r="A162" s="361">
        <v>45306</v>
      </c>
      <c r="B162" s="360">
        <v>1</v>
      </c>
      <c r="C162" s="358" t="s">
        <v>92</v>
      </c>
      <c r="D162" s="360">
        <v>6</v>
      </c>
      <c r="E162" s="358" t="s">
        <v>18</v>
      </c>
    </row>
    <row r="163" spans="1:5" ht="15.5">
      <c r="A163" s="361">
        <v>45306</v>
      </c>
      <c r="B163" s="360">
        <v>1</v>
      </c>
      <c r="C163" s="358" t="s">
        <v>125</v>
      </c>
      <c r="D163" s="360">
        <v>4</v>
      </c>
      <c r="E163" s="358" t="s">
        <v>23</v>
      </c>
    </row>
    <row r="164" spans="1:5" ht="15.5">
      <c r="A164" s="361">
        <v>45306</v>
      </c>
      <c r="B164" s="360">
        <v>1</v>
      </c>
      <c r="C164" s="358" t="s">
        <v>87</v>
      </c>
      <c r="D164" s="360">
        <v>1</v>
      </c>
      <c r="E164" s="358" t="s">
        <v>11</v>
      </c>
    </row>
    <row r="165" spans="1:5" ht="15.5">
      <c r="A165" s="361">
        <v>45306</v>
      </c>
      <c r="B165" s="360">
        <v>1</v>
      </c>
      <c r="C165" s="358" t="s">
        <v>138</v>
      </c>
      <c r="D165" s="360">
        <v>1</v>
      </c>
      <c r="E165" s="358" t="s">
        <v>18</v>
      </c>
    </row>
    <row r="166" spans="1:5" ht="15.5">
      <c r="A166" s="361">
        <v>45306</v>
      </c>
      <c r="B166" s="360">
        <v>1</v>
      </c>
      <c r="C166" s="358" t="s">
        <v>166</v>
      </c>
      <c r="D166" s="360">
        <v>1</v>
      </c>
      <c r="E166" s="358" t="s">
        <v>18</v>
      </c>
    </row>
    <row r="167" spans="1:5" ht="15.5">
      <c r="A167" s="361">
        <v>45306</v>
      </c>
      <c r="B167" s="360">
        <v>1</v>
      </c>
      <c r="C167" s="358" t="s">
        <v>128</v>
      </c>
      <c r="D167" s="360">
        <v>1</v>
      </c>
      <c r="E167" s="358" t="s">
        <v>18</v>
      </c>
    </row>
    <row r="168" spans="1:5" ht="15.5">
      <c r="A168" s="361">
        <v>45306</v>
      </c>
      <c r="B168" s="360">
        <v>1</v>
      </c>
      <c r="C168" s="358" t="s">
        <v>136</v>
      </c>
      <c r="D168" s="360">
        <v>1</v>
      </c>
      <c r="E168" s="358" t="s">
        <v>18</v>
      </c>
    </row>
    <row r="169" spans="1:5" ht="15.5">
      <c r="A169" s="361">
        <v>45306</v>
      </c>
      <c r="B169" s="360">
        <v>1</v>
      </c>
      <c r="C169" s="358" t="s">
        <v>164</v>
      </c>
      <c r="D169" s="360">
        <v>1</v>
      </c>
      <c r="E169" s="358" t="s">
        <v>11</v>
      </c>
    </row>
    <row r="170" spans="1:5" ht="15.5">
      <c r="A170" s="361">
        <v>45306</v>
      </c>
      <c r="B170" s="360">
        <v>1</v>
      </c>
      <c r="C170" s="358" t="s">
        <v>84</v>
      </c>
      <c r="D170" s="360">
        <v>1</v>
      </c>
      <c r="E170" s="358" t="s">
        <v>16</v>
      </c>
    </row>
    <row r="171" spans="1:5" ht="15.5">
      <c r="A171" s="361">
        <v>45306</v>
      </c>
      <c r="B171" s="360">
        <v>1</v>
      </c>
      <c r="C171" s="358" t="s">
        <v>120</v>
      </c>
      <c r="D171" s="360">
        <v>3</v>
      </c>
      <c r="E171" s="358" t="s">
        <v>16</v>
      </c>
    </row>
    <row r="172" spans="1:5" ht="15.5">
      <c r="A172" s="361">
        <v>45307</v>
      </c>
      <c r="B172" s="360">
        <v>1</v>
      </c>
      <c r="C172" s="358" t="s">
        <v>10</v>
      </c>
      <c r="D172" s="360">
        <v>8</v>
      </c>
      <c r="E172" s="358" t="s">
        <v>11</v>
      </c>
    </row>
    <row r="173" spans="1:5" ht="15.5">
      <c r="A173" s="361">
        <v>45307</v>
      </c>
      <c r="B173" s="360">
        <v>1</v>
      </c>
      <c r="C173" s="358" t="s">
        <v>13</v>
      </c>
      <c r="D173" s="360">
        <v>2</v>
      </c>
    </row>
    <row r="174" spans="1:5" ht="15.5">
      <c r="A174" s="361">
        <v>45307</v>
      </c>
      <c r="B174" s="360">
        <v>1</v>
      </c>
      <c r="C174" s="358" t="s">
        <v>15</v>
      </c>
      <c r="D174" s="360">
        <v>5</v>
      </c>
      <c r="E174" s="358" t="s">
        <v>16</v>
      </c>
    </row>
    <row r="175" spans="1:5" ht="15.5">
      <c r="A175" s="361">
        <v>45307</v>
      </c>
      <c r="B175" s="360">
        <v>1</v>
      </c>
      <c r="C175" s="358" t="s">
        <v>24</v>
      </c>
      <c r="D175" s="360">
        <v>1</v>
      </c>
      <c r="E175" s="358" t="s">
        <v>18</v>
      </c>
    </row>
    <row r="176" spans="1:5" ht="15.5">
      <c r="A176" s="361">
        <v>45307</v>
      </c>
      <c r="B176" s="360">
        <v>1</v>
      </c>
      <c r="C176" s="358" t="s">
        <v>22</v>
      </c>
      <c r="D176" s="360">
        <v>1</v>
      </c>
      <c r="E176" s="358" t="s">
        <v>18</v>
      </c>
    </row>
    <row r="177" spans="1:5" ht="15.5">
      <c r="A177" s="361">
        <v>45307</v>
      </c>
      <c r="B177" s="360">
        <v>1</v>
      </c>
      <c r="C177" s="358" t="s">
        <v>28</v>
      </c>
      <c r="D177" s="360">
        <v>6</v>
      </c>
      <c r="E177" s="358" t="s">
        <v>16</v>
      </c>
    </row>
    <row r="178" spans="1:5" ht="15.5">
      <c r="A178" s="361">
        <v>45307</v>
      </c>
      <c r="B178" s="360">
        <v>1</v>
      </c>
      <c r="C178" s="358" t="s">
        <v>92</v>
      </c>
      <c r="D178" s="360">
        <v>9</v>
      </c>
      <c r="E178" s="358" t="s">
        <v>18</v>
      </c>
    </row>
    <row r="179" spans="1:5" ht="15.5">
      <c r="A179" s="361">
        <v>45307</v>
      </c>
      <c r="B179" s="360">
        <v>1</v>
      </c>
      <c r="C179" s="358" t="s">
        <v>135</v>
      </c>
      <c r="D179" s="360">
        <v>1</v>
      </c>
      <c r="E179" s="358" t="s">
        <v>18</v>
      </c>
    </row>
    <row r="180" spans="1:5" ht="15.5">
      <c r="A180" s="361">
        <v>45307</v>
      </c>
      <c r="B180" s="360">
        <v>1</v>
      </c>
      <c r="C180" s="358" t="s">
        <v>125</v>
      </c>
      <c r="D180" s="360">
        <v>2</v>
      </c>
      <c r="E180" s="358" t="s">
        <v>23</v>
      </c>
    </row>
    <row r="181" spans="1:5" ht="15.5">
      <c r="A181" s="361">
        <v>45307</v>
      </c>
      <c r="B181" s="360">
        <v>1</v>
      </c>
      <c r="C181" s="358" t="s">
        <v>166</v>
      </c>
      <c r="D181" s="360">
        <v>1</v>
      </c>
      <c r="E181" s="358" t="s">
        <v>23</v>
      </c>
    </row>
    <row r="182" spans="1:5" ht="15.5">
      <c r="A182" s="361">
        <v>45307</v>
      </c>
      <c r="B182" s="360">
        <v>1</v>
      </c>
      <c r="C182" s="358" t="s">
        <v>138</v>
      </c>
      <c r="D182" s="360">
        <v>1</v>
      </c>
      <c r="E182" s="358" t="s">
        <v>18</v>
      </c>
    </row>
    <row r="183" spans="1:5" ht="15.5">
      <c r="A183" s="361">
        <v>45307</v>
      </c>
      <c r="B183" s="360">
        <v>1</v>
      </c>
      <c r="C183" s="358" t="s">
        <v>128</v>
      </c>
      <c r="D183" s="360">
        <v>1</v>
      </c>
      <c r="E183" s="358" t="s">
        <v>18</v>
      </c>
    </row>
    <row r="184" spans="1:5" ht="15.5">
      <c r="A184" s="361">
        <v>45307</v>
      </c>
      <c r="B184" s="360">
        <v>1</v>
      </c>
      <c r="C184" s="358" t="s">
        <v>149</v>
      </c>
      <c r="D184" s="360">
        <v>3</v>
      </c>
      <c r="E184" s="358" t="s">
        <v>16</v>
      </c>
    </row>
    <row r="185" spans="1:5" ht="15.5">
      <c r="A185" s="361">
        <v>45307</v>
      </c>
      <c r="B185" s="360">
        <v>1</v>
      </c>
      <c r="C185" s="358" t="s">
        <v>167</v>
      </c>
      <c r="D185" s="360">
        <v>2</v>
      </c>
      <c r="E185" s="358" t="s">
        <v>16</v>
      </c>
    </row>
    <row r="186" spans="1:5" ht="15.5">
      <c r="A186" s="361">
        <v>45308</v>
      </c>
      <c r="B186" s="360">
        <v>1</v>
      </c>
      <c r="C186" s="358" t="s">
        <v>10</v>
      </c>
      <c r="D186" s="360">
        <v>2</v>
      </c>
      <c r="E186" s="358" t="s">
        <v>11</v>
      </c>
    </row>
    <row r="187" spans="1:5" ht="15.5">
      <c r="A187" s="361">
        <v>45308</v>
      </c>
      <c r="B187" s="360">
        <v>1</v>
      </c>
      <c r="C187" s="358" t="s">
        <v>13</v>
      </c>
      <c r="D187" s="360">
        <v>3</v>
      </c>
    </row>
    <row r="188" spans="1:5" ht="15.5">
      <c r="A188" s="361">
        <v>45308</v>
      </c>
      <c r="B188" s="360">
        <v>1</v>
      </c>
      <c r="C188" s="358" t="s">
        <v>15</v>
      </c>
      <c r="D188" s="360">
        <v>6</v>
      </c>
      <c r="E188" s="358" t="s">
        <v>16</v>
      </c>
    </row>
    <row r="189" spans="1:5" ht="15.5">
      <c r="A189" s="361">
        <v>45308</v>
      </c>
      <c r="B189" s="360">
        <v>1</v>
      </c>
      <c r="C189" s="358" t="s">
        <v>75</v>
      </c>
      <c r="D189" s="360">
        <v>1</v>
      </c>
      <c r="E189" s="358" t="s">
        <v>18</v>
      </c>
    </row>
    <row r="190" spans="1:5" ht="15.5">
      <c r="A190" s="361">
        <v>45308</v>
      </c>
      <c r="B190" s="360">
        <v>1</v>
      </c>
      <c r="C190" s="358" t="s">
        <v>24</v>
      </c>
      <c r="D190" s="360">
        <v>1</v>
      </c>
      <c r="E190" s="358" t="s">
        <v>18</v>
      </c>
    </row>
    <row r="191" spans="1:5" ht="15.5">
      <c r="A191" s="361">
        <v>45308</v>
      </c>
      <c r="B191" s="360">
        <v>1</v>
      </c>
      <c r="C191" s="358" t="s">
        <v>20</v>
      </c>
      <c r="D191" s="360">
        <v>1</v>
      </c>
      <c r="E191" s="358" t="s">
        <v>18</v>
      </c>
    </row>
    <row r="192" spans="1:5" ht="15.5">
      <c r="A192" s="361">
        <v>45308</v>
      </c>
      <c r="B192" s="360">
        <v>1</v>
      </c>
      <c r="C192" s="358" t="s">
        <v>22</v>
      </c>
      <c r="D192" s="360">
        <v>7</v>
      </c>
      <c r="E192" s="358" t="s">
        <v>18</v>
      </c>
    </row>
    <row r="193" spans="1:5" ht="15.5">
      <c r="A193" s="361">
        <v>45308</v>
      </c>
      <c r="B193" s="360">
        <v>1</v>
      </c>
      <c r="C193" s="358" t="s">
        <v>60</v>
      </c>
      <c r="D193" s="360">
        <v>4</v>
      </c>
      <c r="E193" s="358" t="s">
        <v>16</v>
      </c>
    </row>
    <row r="194" spans="1:5" ht="15.5">
      <c r="A194" s="361">
        <v>45308</v>
      </c>
      <c r="B194" s="360">
        <v>1</v>
      </c>
      <c r="C194" s="358" t="s">
        <v>92</v>
      </c>
      <c r="D194" s="360">
        <v>5</v>
      </c>
      <c r="E194" s="358" t="s">
        <v>18</v>
      </c>
    </row>
    <row r="195" spans="1:5" ht="15.5">
      <c r="A195" s="361">
        <v>45308</v>
      </c>
      <c r="B195" s="360">
        <v>1</v>
      </c>
      <c r="C195" s="358" t="s">
        <v>136</v>
      </c>
      <c r="D195" s="360">
        <v>1</v>
      </c>
      <c r="E195" s="358" t="s">
        <v>18</v>
      </c>
    </row>
    <row r="196" spans="1:5" ht="15.5">
      <c r="A196" s="361">
        <v>45308</v>
      </c>
      <c r="B196" s="360">
        <v>1</v>
      </c>
      <c r="C196" s="358" t="s">
        <v>87</v>
      </c>
      <c r="D196" s="360">
        <v>1</v>
      </c>
      <c r="E196" s="358" t="s">
        <v>11</v>
      </c>
    </row>
    <row r="197" spans="1:5" ht="15.5">
      <c r="A197" s="361">
        <v>45308</v>
      </c>
      <c r="B197" s="360">
        <v>1</v>
      </c>
      <c r="C197" s="358" t="s">
        <v>125</v>
      </c>
      <c r="D197" s="360">
        <v>2</v>
      </c>
      <c r="E197" s="358" t="s">
        <v>23</v>
      </c>
    </row>
    <row r="198" spans="1:5" ht="15.5">
      <c r="A198" s="361">
        <v>45308</v>
      </c>
      <c r="B198" s="360">
        <v>1</v>
      </c>
      <c r="C198" s="358" t="s">
        <v>138</v>
      </c>
      <c r="D198" s="360">
        <v>1</v>
      </c>
      <c r="E198" s="358" t="s">
        <v>18</v>
      </c>
    </row>
    <row r="199" spans="1:5" ht="15.5">
      <c r="A199" s="361">
        <v>45308</v>
      </c>
      <c r="B199" s="360">
        <v>1</v>
      </c>
      <c r="C199" s="358" t="s">
        <v>128</v>
      </c>
      <c r="D199" s="360">
        <v>1</v>
      </c>
      <c r="E199" s="358" t="s">
        <v>18</v>
      </c>
    </row>
    <row r="200" spans="1:5" ht="15.5">
      <c r="A200" s="361">
        <v>45308</v>
      </c>
      <c r="B200" s="360">
        <v>1</v>
      </c>
      <c r="C200" s="358" t="s">
        <v>130</v>
      </c>
      <c r="D200" s="360">
        <v>1</v>
      </c>
      <c r="E200" s="358" t="s">
        <v>18</v>
      </c>
    </row>
    <row r="201" spans="1:5" ht="15.5">
      <c r="A201" s="361">
        <v>45308</v>
      </c>
      <c r="B201" s="360">
        <v>1</v>
      </c>
      <c r="C201" s="358" t="s">
        <v>79</v>
      </c>
      <c r="D201" s="360">
        <v>4</v>
      </c>
      <c r="E201" s="358" t="s">
        <v>16</v>
      </c>
    </row>
    <row r="202" spans="1:5" ht="15.5">
      <c r="A202" s="361">
        <v>45308</v>
      </c>
      <c r="B202" s="360">
        <v>1</v>
      </c>
      <c r="C202" s="358" t="s">
        <v>26</v>
      </c>
      <c r="D202" s="360">
        <v>1</v>
      </c>
      <c r="E202" s="358" t="s">
        <v>11</v>
      </c>
    </row>
    <row r="203" spans="1:5" ht="15.5">
      <c r="A203" s="361">
        <v>45309</v>
      </c>
      <c r="B203" s="360">
        <v>1</v>
      </c>
      <c r="C203" s="358" t="s">
        <v>10</v>
      </c>
      <c r="D203" s="360">
        <v>1</v>
      </c>
      <c r="E203" s="358" t="s">
        <v>11</v>
      </c>
    </row>
    <row r="204" spans="1:5" ht="15.5">
      <c r="A204" s="361">
        <v>45309</v>
      </c>
      <c r="B204" s="360">
        <v>1</v>
      </c>
      <c r="C204" s="358" t="s">
        <v>13</v>
      </c>
      <c r="D204" s="360">
        <v>3</v>
      </c>
    </row>
    <row r="205" spans="1:5" ht="15.5">
      <c r="A205" s="361">
        <v>45309</v>
      </c>
      <c r="B205" s="360">
        <v>1</v>
      </c>
      <c r="C205" s="358" t="s">
        <v>20</v>
      </c>
      <c r="D205" s="360">
        <v>1</v>
      </c>
      <c r="E205" s="358" t="s">
        <v>18</v>
      </c>
    </row>
    <row r="206" spans="1:5" ht="15.5">
      <c r="A206" s="361">
        <v>45309</v>
      </c>
      <c r="B206" s="360">
        <v>1</v>
      </c>
      <c r="C206" s="358" t="s">
        <v>22</v>
      </c>
      <c r="D206" s="360">
        <v>6</v>
      </c>
      <c r="E206" s="358" t="s">
        <v>18</v>
      </c>
    </row>
    <row r="207" spans="1:5" ht="15.5">
      <c r="A207" s="361">
        <v>45309</v>
      </c>
      <c r="B207" s="360">
        <v>1</v>
      </c>
      <c r="C207" s="358" t="s">
        <v>28</v>
      </c>
      <c r="D207" s="360">
        <v>7</v>
      </c>
      <c r="E207" s="358" t="s">
        <v>16</v>
      </c>
    </row>
    <row r="208" spans="1:5" ht="15.5">
      <c r="A208" s="361">
        <v>45309</v>
      </c>
      <c r="B208" s="360">
        <v>1</v>
      </c>
      <c r="C208" s="358" t="s">
        <v>92</v>
      </c>
      <c r="D208" s="360">
        <v>3</v>
      </c>
      <c r="E208" s="358" t="s">
        <v>18</v>
      </c>
    </row>
    <row r="209" spans="1:5" ht="15.5">
      <c r="A209" s="361">
        <v>45309</v>
      </c>
      <c r="B209" s="360">
        <v>1</v>
      </c>
      <c r="C209" s="358" t="s">
        <v>125</v>
      </c>
      <c r="D209" s="360">
        <v>2</v>
      </c>
      <c r="E209" s="358" t="s">
        <v>23</v>
      </c>
    </row>
    <row r="210" spans="1:5" ht="15.5">
      <c r="A210" s="361">
        <v>45309</v>
      </c>
      <c r="B210" s="360">
        <v>1</v>
      </c>
      <c r="C210" s="358" t="s">
        <v>135</v>
      </c>
      <c r="D210" s="360">
        <v>1</v>
      </c>
      <c r="E210" s="358" t="s">
        <v>18</v>
      </c>
    </row>
    <row r="211" spans="1:5" ht="15.5">
      <c r="A211" s="361">
        <v>45309</v>
      </c>
      <c r="B211" s="360">
        <v>1</v>
      </c>
      <c r="C211" s="358" t="s">
        <v>128</v>
      </c>
      <c r="D211" s="360">
        <v>2</v>
      </c>
      <c r="E211" s="358" t="s">
        <v>18</v>
      </c>
    </row>
    <row r="212" spans="1:5" ht="15.5">
      <c r="A212" s="361">
        <v>45309</v>
      </c>
      <c r="B212" s="360">
        <v>1</v>
      </c>
      <c r="C212" s="358" t="s">
        <v>93</v>
      </c>
      <c r="D212" s="360">
        <v>2</v>
      </c>
      <c r="E212" s="358" t="s">
        <v>18</v>
      </c>
    </row>
    <row r="213" spans="1:5" ht="15.5">
      <c r="A213" s="361">
        <v>45309</v>
      </c>
      <c r="B213" s="360">
        <v>1</v>
      </c>
      <c r="C213" s="358" t="s">
        <v>136</v>
      </c>
      <c r="D213" s="360">
        <v>1</v>
      </c>
      <c r="E213" s="358" t="s">
        <v>18</v>
      </c>
    </row>
    <row r="214" spans="1:5" ht="15.5">
      <c r="A214" s="361">
        <v>45309</v>
      </c>
      <c r="B214" s="360">
        <v>1</v>
      </c>
      <c r="C214" s="358" t="s">
        <v>130</v>
      </c>
      <c r="D214" s="360">
        <v>2</v>
      </c>
      <c r="E214" s="358" t="s">
        <v>18</v>
      </c>
    </row>
    <row r="215" spans="1:5" ht="15.5">
      <c r="A215" s="361">
        <v>45309</v>
      </c>
      <c r="B215" s="360">
        <v>1</v>
      </c>
      <c r="C215" s="358" t="s">
        <v>138</v>
      </c>
      <c r="D215" s="360">
        <v>1</v>
      </c>
      <c r="E215" s="358" t="s">
        <v>18</v>
      </c>
    </row>
    <row r="216" spans="1:5" ht="15.5">
      <c r="A216" s="361">
        <v>45309</v>
      </c>
      <c r="B216" s="360">
        <v>1</v>
      </c>
      <c r="C216" s="358" t="s">
        <v>82</v>
      </c>
      <c r="D216" s="360">
        <v>4</v>
      </c>
      <c r="E216" s="358" t="s">
        <v>16</v>
      </c>
    </row>
    <row r="217" spans="1:5" ht="15.5">
      <c r="A217" s="361">
        <v>45309</v>
      </c>
      <c r="B217" s="360">
        <v>1</v>
      </c>
      <c r="C217" s="358" t="s">
        <v>85</v>
      </c>
      <c r="D217" s="360">
        <v>2</v>
      </c>
      <c r="E217" s="358" t="s">
        <v>16</v>
      </c>
    </row>
    <row r="218" spans="1:5" ht="15.5">
      <c r="A218" s="361">
        <v>45309</v>
      </c>
      <c r="B218" s="360">
        <v>1</v>
      </c>
      <c r="C218" s="358" t="s">
        <v>81</v>
      </c>
      <c r="D218" s="360">
        <v>2</v>
      </c>
      <c r="E218" s="358" t="s">
        <v>16</v>
      </c>
    </row>
    <row r="219" spans="1:5" ht="15.5">
      <c r="A219" s="361">
        <v>45309</v>
      </c>
      <c r="B219" s="360">
        <v>1</v>
      </c>
      <c r="C219" s="358" t="s">
        <v>161</v>
      </c>
      <c r="D219" s="360">
        <v>1</v>
      </c>
      <c r="E219" s="358" t="s">
        <v>11</v>
      </c>
    </row>
    <row r="220" spans="1:5" ht="15.5">
      <c r="A220" s="361">
        <v>45309</v>
      </c>
      <c r="B220" s="360">
        <v>1</v>
      </c>
      <c r="C220" s="358" t="s">
        <v>160</v>
      </c>
      <c r="D220" s="360">
        <v>1</v>
      </c>
      <c r="E220" s="358" t="s">
        <v>11</v>
      </c>
    </row>
    <row r="221" spans="1:5" ht="15.5">
      <c r="A221" s="361">
        <v>45310</v>
      </c>
      <c r="B221" s="360">
        <v>1</v>
      </c>
      <c r="C221" s="358" t="s">
        <v>10</v>
      </c>
      <c r="D221" s="360">
        <v>2</v>
      </c>
      <c r="E221" s="358" t="s">
        <v>11</v>
      </c>
    </row>
    <row r="222" spans="1:5" ht="15.5">
      <c r="A222" s="361">
        <v>45310</v>
      </c>
      <c r="B222" s="360">
        <v>1</v>
      </c>
      <c r="C222" s="358" t="s">
        <v>13</v>
      </c>
      <c r="D222" s="360">
        <v>3</v>
      </c>
    </row>
    <row r="223" spans="1:5" ht="15.5">
      <c r="A223" s="361">
        <v>45310</v>
      </c>
      <c r="B223" s="360">
        <v>1</v>
      </c>
      <c r="C223" s="358" t="s">
        <v>15</v>
      </c>
      <c r="D223" s="360">
        <v>7</v>
      </c>
      <c r="E223" s="358" t="s">
        <v>16</v>
      </c>
    </row>
    <row r="224" spans="1:5" ht="15.5">
      <c r="A224" s="361">
        <v>45310</v>
      </c>
      <c r="B224" s="360">
        <v>1</v>
      </c>
      <c r="C224" s="358" t="s">
        <v>22</v>
      </c>
      <c r="D224" s="360">
        <v>7</v>
      </c>
      <c r="E224" s="358" t="s">
        <v>18</v>
      </c>
    </row>
    <row r="225" spans="1:5" ht="15.5">
      <c r="A225" s="361">
        <v>45310</v>
      </c>
      <c r="B225" s="360">
        <v>1</v>
      </c>
      <c r="C225" s="358" t="s">
        <v>24</v>
      </c>
      <c r="D225" s="360">
        <v>1</v>
      </c>
      <c r="E225" s="358" t="s">
        <v>18</v>
      </c>
    </row>
    <row r="226" spans="1:5" ht="15.5">
      <c r="A226" s="361">
        <v>45310</v>
      </c>
      <c r="B226" s="360">
        <v>1</v>
      </c>
      <c r="C226" s="358" t="s">
        <v>60</v>
      </c>
      <c r="D226" s="360">
        <v>3</v>
      </c>
      <c r="E226" s="358" t="s">
        <v>16</v>
      </c>
    </row>
    <row r="227" spans="1:5" ht="15.5">
      <c r="A227" s="361">
        <v>45310</v>
      </c>
      <c r="B227" s="360">
        <v>1</v>
      </c>
      <c r="C227" s="358" t="s">
        <v>63</v>
      </c>
      <c r="D227" s="360">
        <v>1</v>
      </c>
      <c r="E227" s="358" t="s">
        <v>16</v>
      </c>
    </row>
    <row r="228" spans="1:5" ht="15.5">
      <c r="A228" s="361">
        <v>45310</v>
      </c>
      <c r="B228" s="360">
        <v>1</v>
      </c>
      <c r="C228" s="358" t="s">
        <v>135</v>
      </c>
      <c r="D228" s="360">
        <v>1</v>
      </c>
      <c r="E228" s="358" t="s">
        <v>18</v>
      </c>
    </row>
    <row r="229" spans="1:5" ht="15.5">
      <c r="A229" s="361">
        <v>45310</v>
      </c>
      <c r="B229" s="360">
        <v>1</v>
      </c>
      <c r="C229" s="358" t="s">
        <v>92</v>
      </c>
      <c r="D229" s="360">
        <v>3</v>
      </c>
      <c r="E229" s="358" t="s">
        <v>18</v>
      </c>
    </row>
    <row r="230" spans="1:5" ht="15.5">
      <c r="A230" s="361">
        <v>45310</v>
      </c>
      <c r="B230" s="360">
        <v>1</v>
      </c>
      <c r="C230" s="358" t="s">
        <v>128</v>
      </c>
      <c r="D230" s="360">
        <v>2</v>
      </c>
      <c r="E230" s="358" t="s">
        <v>18</v>
      </c>
    </row>
    <row r="231" spans="1:5" ht="15.5">
      <c r="A231" s="361">
        <v>45310</v>
      </c>
      <c r="B231" s="360">
        <v>1</v>
      </c>
      <c r="C231" s="358" t="s">
        <v>93</v>
      </c>
      <c r="D231" s="360">
        <v>2</v>
      </c>
      <c r="E231" s="358" t="s">
        <v>18</v>
      </c>
    </row>
    <row r="232" spans="1:5" ht="15.5">
      <c r="A232" s="361">
        <v>45310</v>
      </c>
      <c r="B232" s="360">
        <v>1</v>
      </c>
      <c r="C232" s="358" t="s">
        <v>136</v>
      </c>
      <c r="D232" s="360">
        <v>1</v>
      </c>
      <c r="E232" s="358" t="s">
        <v>18</v>
      </c>
    </row>
    <row r="233" spans="1:5" ht="15.5">
      <c r="A233" s="361">
        <v>45310</v>
      </c>
      <c r="B233" s="360">
        <v>1</v>
      </c>
      <c r="C233" s="358" t="s">
        <v>130</v>
      </c>
      <c r="D233" s="360">
        <v>2</v>
      </c>
      <c r="E233" s="358" t="s">
        <v>18</v>
      </c>
    </row>
    <row r="234" spans="1:5" ht="15.5">
      <c r="A234" s="361">
        <v>45310</v>
      </c>
      <c r="B234" s="360">
        <v>1</v>
      </c>
      <c r="C234" s="358" t="s">
        <v>138</v>
      </c>
      <c r="D234" s="360">
        <v>1</v>
      </c>
      <c r="E234" s="358" t="s">
        <v>23</v>
      </c>
    </row>
    <row r="235" spans="1:5" ht="15.5">
      <c r="A235" s="361">
        <v>45310</v>
      </c>
      <c r="B235" s="360">
        <v>1</v>
      </c>
      <c r="C235" s="358" t="s">
        <v>125</v>
      </c>
      <c r="D235" s="360">
        <v>2</v>
      </c>
      <c r="E235" s="358" t="s">
        <v>23</v>
      </c>
    </row>
    <row r="236" spans="1:5" ht="15.5">
      <c r="A236" s="361">
        <v>45310</v>
      </c>
      <c r="B236" s="360">
        <v>1</v>
      </c>
      <c r="C236" s="358" t="s">
        <v>124</v>
      </c>
      <c r="D236" s="360">
        <v>2</v>
      </c>
      <c r="E236" s="358" t="s">
        <v>16</v>
      </c>
    </row>
    <row r="237" spans="1:5" ht="15.5">
      <c r="A237" s="361">
        <v>45310</v>
      </c>
      <c r="B237" s="360">
        <v>1</v>
      </c>
      <c r="C237" s="358" t="s">
        <v>159</v>
      </c>
      <c r="D237" s="360">
        <v>1</v>
      </c>
      <c r="E237" s="358" t="s">
        <v>11</v>
      </c>
    </row>
    <row r="238" spans="1:5" ht="15.5">
      <c r="A238" s="361">
        <v>45310</v>
      </c>
      <c r="B238" s="360">
        <v>1</v>
      </c>
      <c r="C238" s="358" t="s">
        <v>80</v>
      </c>
      <c r="D238" s="360">
        <v>1</v>
      </c>
      <c r="E238" s="358" t="s">
        <v>11</v>
      </c>
    </row>
    <row r="239" spans="1:5" ht="15.5">
      <c r="A239" s="361">
        <v>45313</v>
      </c>
      <c r="B239" s="360">
        <v>1</v>
      </c>
      <c r="C239" s="358" t="s">
        <v>10</v>
      </c>
      <c r="D239" s="360">
        <v>2</v>
      </c>
      <c r="E239" s="358" t="s">
        <v>11</v>
      </c>
    </row>
    <row r="240" spans="1:5" ht="15.5">
      <c r="A240" s="361">
        <v>45313</v>
      </c>
      <c r="B240" s="360">
        <v>1</v>
      </c>
      <c r="C240" s="358" t="s">
        <v>13</v>
      </c>
      <c r="D240" s="360">
        <v>2</v>
      </c>
    </row>
    <row r="241" spans="1:5" ht="15.5">
      <c r="A241" s="361">
        <v>45313</v>
      </c>
      <c r="B241" s="360">
        <v>1</v>
      </c>
      <c r="C241" s="358" t="s">
        <v>22</v>
      </c>
      <c r="D241" s="360">
        <v>2</v>
      </c>
      <c r="E241" s="358" t="s">
        <v>18</v>
      </c>
    </row>
    <row r="242" spans="1:5" ht="15.5">
      <c r="A242" s="361">
        <v>45313</v>
      </c>
      <c r="B242" s="360">
        <v>1</v>
      </c>
      <c r="C242" s="358" t="s">
        <v>24</v>
      </c>
      <c r="D242" s="360">
        <v>1</v>
      </c>
      <c r="E242" s="358" t="s">
        <v>18</v>
      </c>
    </row>
    <row r="243" spans="1:5" ht="15.5">
      <c r="A243" s="361">
        <v>45313</v>
      </c>
      <c r="B243" s="360">
        <v>1</v>
      </c>
      <c r="C243" s="358" t="s">
        <v>28</v>
      </c>
      <c r="D243" s="360">
        <v>5</v>
      </c>
      <c r="E243" s="358" t="s">
        <v>16</v>
      </c>
    </row>
    <row r="244" spans="1:5" ht="15.5">
      <c r="A244" s="361">
        <v>45313</v>
      </c>
      <c r="B244" s="360">
        <v>1</v>
      </c>
      <c r="C244" s="358" t="s">
        <v>107</v>
      </c>
      <c r="D244" s="360">
        <v>4</v>
      </c>
      <c r="E244" s="358" t="s">
        <v>23</v>
      </c>
    </row>
    <row r="245" spans="1:5" ht="15.5">
      <c r="A245" s="361">
        <v>45313</v>
      </c>
      <c r="B245" s="360">
        <v>1</v>
      </c>
      <c r="C245" s="358" t="s">
        <v>60</v>
      </c>
      <c r="D245" s="360">
        <v>2</v>
      </c>
      <c r="E245" s="358" t="s">
        <v>16</v>
      </c>
    </row>
    <row r="246" spans="1:5" ht="15.5">
      <c r="A246" s="361">
        <v>45313</v>
      </c>
      <c r="B246" s="360">
        <v>1</v>
      </c>
      <c r="C246" s="358" t="s">
        <v>136</v>
      </c>
      <c r="D246" s="360">
        <v>1</v>
      </c>
      <c r="E246" s="358" t="s">
        <v>18</v>
      </c>
    </row>
    <row r="247" spans="1:5" ht="15.5">
      <c r="A247" s="361">
        <v>45313</v>
      </c>
      <c r="B247" s="360">
        <v>1</v>
      </c>
      <c r="C247" s="358" t="s">
        <v>92</v>
      </c>
      <c r="D247" s="360">
        <v>3</v>
      </c>
      <c r="E247" s="358" t="s">
        <v>18</v>
      </c>
    </row>
    <row r="248" spans="1:5" ht="15.5">
      <c r="A248" s="361">
        <v>45313</v>
      </c>
      <c r="B248" s="360">
        <v>1</v>
      </c>
      <c r="C248" s="358" t="s">
        <v>128</v>
      </c>
      <c r="D248" s="360">
        <v>4</v>
      </c>
      <c r="E248" s="358" t="s">
        <v>18</v>
      </c>
    </row>
    <row r="249" spans="1:5" ht="15.5">
      <c r="A249" s="361">
        <v>45313</v>
      </c>
      <c r="B249" s="360">
        <v>1</v>
      </c>
      <c r="C249" s="358" t="s">
        <v>93</v>
      </c>
      <c r="D249" s="360">
        <v>4</v>
      </c>
      <c r="E249" s="358" t="s">
        <v>18</v>
      </c>
    </row>
    <row r="250" spans="1:5" ht="15.5">
      <c r="A250" s="361">
        <v>45313</v>
      </c>
      <c r="B250" s="360">
        <v>1</v>
      </c>
      <c r="C250" s="358" t="s">
        <v>125</v>
      </c>
      <c r="D250" s="360">
        <v>1</v>
      </c>
      <c r="E250" s="358" t="s">
        <v>23</v>
      </c>
    </row>
    <row r="251" spans="1:5" ht="15.5">
      <c r="A251" s="361">
        <v>45313</v>
      </c>
      <c r="B251" s="360">
        <v>1</v>
      </c>
      <c r="C251" s="358" t="s">
        <v>159</v>
      </c>
      <c r="D251" s="360">
        <v>1</v>
      </c>
      <c r="E251" s="358" t="s">
        <v>11</v>
      </c>
    </row>
    <row r="252" spans="1:5" ht="15.5">
      <c r="A252" s="361">
        <v>45313</v>
      </c>
      <c r="B252" s="360">
        <v>1</v>
      </c>
      <c r="C252" s="358" t="s">
        <v>161</v>
      </c>
      <c r="D252" s="360">
        <v>1</v>
      </c>
      <c r="E252" s="358" t="s">
        <v>11</v>
      </c>
    </row>
    <row r="253" spans="1:5" ht="15.5">
      <c r="A253" s="361">
        <v>45313</v>
      </c>
      <c r="B253" s="360">
        <v>1</v>
      </c>
      <c r="C253" s="358" t="s">
        <v>165</v>
      </c>
      <c r="D253" s="360">
        <v>1</v>
      </c>
      <c r="E253" s="358" t="s">
        <v>18</v>
      </c>
    </row>
    <row r="254" spans="1:5" ht="15.5">
      <c r="A254" s="361">
        <v>45313</v>
      </c>
      <c r="B254" s="360">
        <v>1</v>
      </c>
      <c r="C254" s="358" t="s">
        <v>169</v>
      </c>
      <c r="D254" s="360">
        <v>1</v>
      </c>
      <c r="E254" s="358" t="s">
        <v>23</v>
      </c>
    </row>
    <row r="255" spans="1:5" ht="15.5">
      <c r="A255" s="361">
        <v>45313</v>
      </c>
      <c r="B255" s="360">
        <v>1</v>
      </c>
      <c r="C255" s="358" t="s">
        <v>121</v>
      </c>
      <c r="D255" s="360">
        <v>1</v>
      </c>
      <c r="E255" s="358" t="s">
        <v>23</v>
      </c>
    </row>
    <row r="256" spans="1:5" ht="15.5">
      <c r="A256" s="361">
        <v>45313</v>
      </c>
      <c r="B256" s="360">
        <v>1</v>
      </c>
      <c r="C256" s="358" t="s">
        <v>147</v>
      </c>
      <c r="D256" s="360">
        <v>1</v>
      </c>
      <c r="E256" s="358" t="s">
        <v>16</v>
      </c>
    </row>
    <row r="257" spans="1:5" ht="15.5">
      <c r="A257" s="361">
        <v>45313</v>
      </c>
      <c r="B257" s="360">
        <v>1</v>
      </c>
      <c r="C257" s="358" t="s">
        <v>154</v>
      </c>
      <c r="D257" s="360">
        <v>1</v>
      </c>
      <c r="E257" s="358" t="s">
        <v>23</v>
      </c>
    </row>
    <row r="258" spans="1:5" ht="15.5">
      <c r="A258" s="361">
        <v>45313</v>
      </c>
      <c r="B258" s="360">
        <v>1</v>
      </c>
      <c r="C258" s="358" t="s">
        <v>153</v>
      </c>
      <c r="D258" s="360">
        <v>1</v>
      </c>
      <c r="E258" s="358" t="s">
        <v>16</v>
      </c>
    </row>
    <row r="259" spans="1:5" ht="15.5">
      <c r="A259" s="361">
        <v>45313</v>
      </c>
      <c r="B259" s="360">
        <v>1</v>
      </c>
      <c r="C259" s="358" t="s">
        <v>111</v>
      </c>
      <c r="D259" s="360">
        <v>1</v>
      </c>
      <c r="E259" s="358" t="s">
        <v>16</v>
      </c>
    </row>
    <row r="260" spans="1:5" ht="15.5">
      <c r="A260" s="361">
        <v>45313</v>
      </c>
      <c r="B260" s="360">
        <v>1</v>
      </c>
      <c r="C260" s="358" t="s">
        <v>158</v>
      </c>
      <c r="D260" s="360">
        <v>1</v>
      </c>
      <c r="E260" s="358" t="s">
        <v>16</v>
      </c>
    </row>
    <row r="261" spans="1:5" ht="15.5">
      <c r="A261" s="361">
        <v>45314</v>
      </c>
      <c r="B261" s="360">
        <v>1</v>
      </c>
      <c r="C261" s="358" t="s">
        <v>10</v>
      </c>
      <c r="D261" s="360">
        <v>7</v>
      </c>
      <c r="E261" s="358" t="s">
        <v>11</v>
      </c>
    </row>
    <row r="262" spans="1:5" ht="15.5">
      <c r="A262" s="361">
        <v>45314</v>
      </c>
      <c r="B262" s="360">
        <v>1</v>
      </c>
      <c r="C262" s="358" t="s">
        <v>13</v>
      </c>
      <c r="D262" s="360">
        <v>3</v>
      </c>
    </row>
    <row r="263" spans="1:5" ht="15.5">
      <c r="A263" s="361">
        <v>45314</v>
      </c>
      <c r="B263" s="360">
        <v>1</v>
      </c>
      <c r="C263" s="358" t="s">
        <v>22</v>
      </c>
      <c r="D263" s="360">
        <v>1</v>
      </c>
      <c r="E263" s="358" t="s">
        <v>18</v>
      </c>
    </row>
    <row r="264" spans="1:5" ht="15.5">
      <c r="A264" s="361">
        <v>45314</v>
      </c>
      <c r="B264" s="360">
        <v>1</v>
      </c>
      <c r="C264" s="358" t="s">
        <v>24</v>
      </c>
      <c r="D264" s="360">
        <v>1</v>
      </c>
      <c r="E264" s="358" t="s">
        <v>18</v>
      </c>
    </row>
    <row r="265" spans="1:5" ht="15.5">
      <c r="A265" s="361">
        <v>45314</v>
      </c>
      <c r="B265" s="360">
        <v>1</v>
      </c>
      <c r="C265" s="358" t="s">
        <v>136</v>
      </c>
      <c r="D265" s="360">
        <v>1</v>
      </c>
      <c r="E265" s="358" t="s">
        <v>18</v>
      </c>
    </row>
    <row r="266" spans="1:5" ht="15.5">
      <c r="A266" s="361">
        <v>45314</v>
      </c>
      <c r="B266" s="360">
        <v>1</v>
      </c>
      <c r="C266" s="358" t="s">
        <v>128</v>
      </c>
      <c r="D266" s="360">
        <v>2</v>
      </c>
      <c r="E266" s="358" t="s">
        <v>18</v>
      </c>
    </row>
    <row r="267" spans="1:5" ht="15.5">
      <c r="A267" s="361">
        <v>45314</v>
      </c>
      <c r="B267" s="360">
        <v>1</v>
      </c>
      <c r="C267" s="358" t="s">
        <v>93</v>
      </c>
      <c r="D267" s="360">
        <v>2</v>
      </c>
      <c r="E267" s="358" t="s">
        <v>18</v>
      </c>
    </row>
    <row r="268" spans="1:5" ht="15.5">
      <c r="A268" s="361">
        <v>45314</v>
      </c>
      <c r="B268" s="360">
        <v>1</v>
      </c>
      <c r="C268" s="358" t="s">
        <v>92</v>
      </c>
      <c r="D268" s="360">
        <v>3</v>
      </c>
      <c r="E268" s="358" t="s">
        <v>18</v>
      </c>
    </row>
    <row r="269" spans="1:5" ht="15.5">
      <c r="A269" s="361">
        <v>45314</v>
      </c>
      <c r="B269" s="360">
        <v>1</v>
      </c>
      <c r="C269" s="358" t="s">
        <v>130</v>
      </c>
      <c r="D269" s="360">
        <v>2</v>
      </c>
      <c r="E269" s="358" t="s">
        <v>18</v>
      </c>
    </row>
    <row r="270" spans="1:5" ht="15.5">
      <c r="A270" s="361">
        <v>45314</v>
      </c>
      <c r="B270" s="360">
        <v>1</v>
      </c>
      <c r="C270" s="358" t="s">
        <v>109</v>
      </c>
      <c r="D270" s="360">
        <v>4</v>
      </c>
      <c r="E270" s="358" t="s">
        <v>16</v>
      </c>
    </row>
    <row r="271" spans="1:5" ht="15.5">
      <c r="A271" s="361">
        <v>45314</v>
      </c>
      <c r="B271" s="360">
        <v>1</v>
      </c>
      <c r="C271" s="358" t="s">
        <v>40</v>
      </c>
      <c r="D271" s="360">
        <v>2</v>
      </c>
      <c r="E271" s="358" t="s">
        <v>16</v>
      </c>
    </row>
    <row r="272" spans="1:5" ht="15.5">
      <c r="A272" s="361">
        <v>45314</v>
      </c>
      <c r="B272" s="360">
        <v>1</v>
      </c>
      <c r="C272" s="358" t="s">
        <v>36</v>
      </c>
      <c r="D272" s="360">
        <v>1</v>
      </c>
      <c r="E272" s="358" t="s">
        <v>16</v>
      </c>
    </row>
    <row r="273" spans="1:5" ht="15.5">
      <c r="A273" s="361">
        <v>45314</v>
      </c>
      <c r="B273" s="360">
        <v>1</v>
      </c>
      <c r="C273" s="358" t="s">
        <v>110</v>
      </c>
      <c r="D273" s="360">
        <v>3</v>
      </c>
      <c r="E273" s="358" t="s">
        <v>16</v>
      </c>
    </row>
    <row r="274" spans="1:5" ht="15.5">
      <c r="A274" s="361">
        <v>45314</v>
      </c>
      <c r="B274" s="360">
        <v>1</v>
      </c>
      <c r="C274" s="358" t="s">
        <v>106</v>
      </c>
      <c r="D274" s="360">
        <v>3</v>
      </c>
      <c r="E274" s="358" t="s">
        <v>16</v>
      </c>
    </row>
    <row r="275" spans="1:5" ht="15.5">
      <c r="A275" s="361">
        <v>45314</v>
      </c>
      <c r="B275" s="360">
        <v>1</v>
      </c>
      <c r="C275" s="358" t="s">
        <v>38</v>
      </c>
      <c r="D275" s="360">
        <v>1</v>
      </c>
      <c r="E275" s="358" t="s">
        <v>16</v>
      </c>
    </row>
    <row r="276" spans="1:5" ht="15.5">
      <c r="A276" s="361">
        <v>45314</v>
      </c>
      <c r="B276" s="360">
        <v>1</v>
      </c>
      <c r="C276" s="358" t="s">
        <v>113</v>
      </c>
      <c r="D276" s="360">
        <v>2</v>
      </c>
      <c r="E276" s="358" t="s">
        <v>16</v>
      </c>
    </row>
    <row r="277" spans="1:5" ht="15.5">
      <c r="A277" s="361">
        <v>45314</v>
      </c>
      <c r="B277" s="360">
        <v>1</v>
      </c>
      <c r="C277" s="358" t="s">
        <v>165</v>
      </c>
      <c r="D277" s="360">
        <v>1</v>
      </c>
      <c r="E277" s="358" t="s">
        <v>23</v>
      </c>
    </row>
    <row r="278" spans="1:5" ht="15.5">
      <c r="A278" s="361">
        <v>45314</v>
      </c>
      <c r="B278" s="360">
        <v>1</v>
      </c>
      <c r="C278" s="358" t="s">
        <v>125</v>
      </c>
      <c r="D278" s="360">
        <v>1</v>
      </c>
      <c r="E278" s="358" t="s">
        <v>23</v>
      </c>
    </row>
    <row r="279" spans="1:5" ht="15.5">
      <c r="A279" s="361">
        <v>45314</v>
      </c>
      <c r="B279" s="360">
        <v>1</v>
      </c>
      <c r="C279" s="358" t="s">
        <v>135</v>
      </c>
      <c r="D279" s="360">
        <v>1</v>
      </c>
      <c r="E279" s="358" t="s">
        <v>18</v>
      </c>
    </row>
    <row r="280" spans="1:5" ht="15.5">
      <c r="A280" s="361">
        <v>45315</v>
      </c>
      <c r="B280" s="360">
        <v>1</v>
      </c>
      <c r="C280" s="358" t="s">
        <v>10</v>
      </c>
      <c r="D280" s="360">
        <v>3</v>
      </c>
      <c r="E280" s="358" t="s">
        <v>11</v>
      </c>
    </row>
    <row r="281" spans="1:5" ht="15.5">
      <c r="A281" s="361">
        <v>45315</v>
      </c>
      <c r="B281" s="360">
        <v>1</v>
      </c>
      <c r="C281" s="358" t="s">
        <v>58</v>
      </c>
      <c r="D281" s="360">
        <v>1</v>
      </c>
      <c r="E281" s="358" t="s">
        <v>8</v>
      </c>
    </row>
    <row r="282" spans="1:5" ht="15.5">
      <c r="A282" s="361">
        <v>45315</v>
      </c>
      <c r="B282" s="360">
        <v>1</v>
      </c>
      <c r="C282" s="358" t="s">
        <v>13</v>
      </c>
      <c r="D282" s="360">
        <v>4</v>
      </c>
    </row>
    <row r="283" spans="1:5" ht="15.5">
      <c r="A283" s="361">
        <v>45315</v>
      </c>
      <c r="B283" s="360">
        <v>1</v>
      </c>
      <c r="C283" s="358" t="s">
        <v>24</v>
      </c>
      <c r="D283" s="360">
        <v>1</v>
      </c>
      <c r="E283" s="358" t="s">
        <v>18</v>
      </c>
    </row>
    <row r="284" spans="1:5" ht="15.5">
      <c r="A284" s="361">
        <v>45315</v>
      </c>
      <c r="B284" s="360">
        <v>1</v>
      </c>
      <c r="C284" s="358" t="s">
        <v>22</v>
      </c>
      <c r="D284" s="360">
        <v>2</v>
      </c>
      <c r="E284" s="358" t="s">
        <v>18</v>
      </c>
    </row>
    <row r="285" spans="1:5" ht="15.5">
      <c r="A285" s="361">
        <v>45315</v>
      </c>
      <c r="B285" s="360">
        <v>1</v>
      </c>
      <c r="C285" s="358" t="s">
        <v>28</v>
      </c>
      <c r="D285" s="360">
        <v>5</v>
      </c>
      <c r="E285" s="358" t="s">
        <v>16</v>
      </c>
    </row>
    <row r="286" spans="1:5" ht="15.5">
      <c r="A286" s="361">
        <v>45315</v>
      </c>
      <c r="B286" s="360">
        <v>1</v>
      </c>
      <c r="C286" s="358" t="s">
        <v>20</v>
      </c>
      <c r="D286" s="360">
        <v>1</v>
      </c>
      <c r="E286" s="358" t="s">
        <v>18</v>
      </c>
    </row>
    <row r="287" spans="1:5" ht="15.5">
      <c r="A287" s="361">
        <v>45315</v>
      </c>
      <c r="B287" s="360">
        <v>1</v>
      </c>
      <c r="C287" s="358" t="s">
        <v>136</v>
      </c>
      <c r="D287" s="360">
        <v>1</v>
      </c>
      <c r="E287" s="358" t="s">
        <v>23</v>
      </c>
    </row>
    <row r="288" spans="1:5" ht="15.5">
      <c r="A288" s="361">
        <v>45315</v>
      </c>
      <c r="B288" s="360">
        <v>1</v>
      </c>
      <c r="C288" s="358" t="s">
        <v>128</v>
      </c>
      <c r="D288" s="360">
        <v>1</v>
      </c>
      <c r="E288" s="358" t="s">
        <v>18</v>
      </c>
    </row>
    <row r="289" spans="1:5" ht="15.5">
      <c r="A289" s="361">
        <v>45315</v>
      </c>
      <c r="B289" s="360">
        <v>1</v>
      </c>
      <c r="C289" s="358" t="s">
        <v>93</v>
      </c>
      <c r="D289" s="360">
        <v>3</v>
      </c>
      <c r="E289" s="358" t="s">
        <v>18</v>
      </c>
    </row>
    <row r="290" spans="1:5" ht="15.5">
      <c r="A290" s="361">
        <v>45315</v>
      </c>
      <c r="B290" s="360">
        <v>1</v>
      </c>
      <c r="C290" s="358" t="s">
        <v>92</v>
      </c>
      <c r="D290" s="360">
        <v>3</v>
      </c>
      <c r="E290" s="358" t="s">
        <v>18</v>
      </c>
    </row>
    <row r="291" spans="1:5" ht="15.5">
      <c r="A291" s="361">
        <v>45315</v>
      </c>
      <c r="B291" s="360">
        <v>1</v>
      </c>
      <c r="C291" s="358" t="s">
        <v>130</v>
      </c>
      <c r="D291" s="360">
        <v>1</v>
      </c>
      <c r="E291" s="358" t="s">
        <v>18</v>
      </c>
    </row>
    <row r="292" spans="1:5" ht="15.5">
      <c r="A292" s="361">
        <v>45315</v>
      </c>
      <c r="B292" s="360">
        <v>1</v>
      </c>
      <c r="C292" s="358" t="s">
        <v>160</v>
      </c>
      <c r="D292" s="360">
        <v>1</v>
      </c>
      <c r="E292" s="358" t="s">
        <v>11</v>
      </c>
    </row>
    <row r="293" spans="1:5" ht="15.5">
      <c r="A293" s="361">
        <v>45315</v>
      </c>
      <c r="B293" s="360">
        <v>1</v>
      </c>
      <c r="C293" s="358" t="s">
        <v>115</v>
      </c>
      <c r="D293" s="360">
        <v>1</v>
      </c>
      <c r="E293" s="358" t="s">
        <v>11</v>
      </c>
    </row>
    <row r="294" spans="1:5" ht="15.5">
      <c r="A294" s="361">
        <v>45315</v>
      </c>
      <c r="B294" s="360">
        <v>1</v>
      </c>
      <c r="C294" s="358" t="s">
        <v>33</v>
      </c>
      <c r="D294" s="360">
        <v>5</v>
      </c>
      <c r="E294" s="358" t="s">
        <v>16</v>
      </c>
    </row>
    <row r="295" spans="1:5" ht="15.5">
      <c r="A295" s="361">
        <v>45315</v>
      </c>
      <c r="B295" s="360">
        <v>1</v>
      </c>
      <c r="C295" s="358" t="s">
        <v>39</v>
      </c>
      <c r="D295" s="360">
        <v>4</v>
      </c>
      <c r="E295" s="358" t="s">
        <v>16</v>
      </c>
    </row>
    <row r="296" spans="1:5" ht="15.5">
      <c r="A296" s="361">
        <v>45315</v>
      </c>
      <c r="B296" s="360">
        <v>1</v>
      </c>
      <c r="C296" s="358" t="s">
        <v>125</v>
      </c>
      <c r="D296" s="360">
        <v>1</v>
      </c>
      <c r="E296" s="358" t="s">
        <v>23</v>
      </c>
    </row>
    <row r="297" spans="1:5" ht="15.5">
      <c r="A297" s="361">
        <v>45315</v>
      </c>
      <c r="B297" s="360">
        <v>1</v>
      </c>
      <c r="C297" s="358" t="s">
        <v>135</v>
      </c>
      <c r="D297" s="360">
        <v>1</v>
      </c>
      <c r="E297" s="358" t="s">
        <v>23</v>
      </c>
    </row>
    <row r="298" spans="1:5" ht="15.5">
      <c r="A298" s="361">
        <v>45315</v>
      </c>
      <c r="B298" s="360">
        <v>1</v>
      </c>
      <c r="C298" s="358" t="s">
        <v>166</v>
      </c>
      <c r="D298" s="360">
        <v>1</v>
      </c>
      <c r="E298" s="358" t="s">
        <v>11</v>
      </c>
    </row>
    <row r="299" spans="1:5" ht="15.5">
      <c r="A299" s="361">
        <v>45315</v>
      </c>
      <c r="B299" s="360">
        <v>1</v>
      </c>
      <c r="C299" s="358" t="s">
        <v>165</v>
      </c>
      <c r="D299" s="360">
        <v>1</v>
      </c>
      <c r="E299" s="358" t="s">
        <v>23</v>
      </c>
    </row>
    <row r="300" spans="1:5" ht="15.5">
      <c r="A300" s="361">
        <v>45316</v>
      </c>
      <c r="B300" s="360">
        <v>1</v>
      </c>
      <c r="C300" s="358" t="s">
        <v>10</v>
      </c>
      <c r="D300" s="360">
        <v>1</v>
      </c>
      <c r="E300" s="358" t="s">
        <v>11</v>
      </c>
    </row>
    <row r="301" spans="1:5" ht="15.5">
      <c r="A301" s="361">
        <v>45316</v>
      </c>
      <c r="B301" s="360">
        <v>1</v>
      </c>
      <c r="C301" s="358" t="s">
        <v>13</v>
      </c>
      <c r="D301" s="360">
        <v>2</v>
      </c>
    </row>
    <row r="302" spans="1:5" ht="15.5">
      <c r="A302" s="361">
        <v>45316</v>
      </c>
      <c r="B302" s="360">
        <v>1</v>
      </c>
      <c r="C302" s="358" t="s">
        <v>15</v>
      </c>
      <c r="D302" s="360">
        <v>2</v>
      </c>
      <c r="E302" s="358" t="s">
        <v>23</v>
      </c>
    </row>
    <row r="303" spans="1:5" ht="15.5">
      <c r="A303" s="361">
        <v>45316</v>
      </c>
      <c r="B303" s="360">
        <v>1</v>
      </c>
      <c r="C303" s="358" t="s">
        <v>87</v>
      </c>
      <c r="D303" s="360">
        <v>1</v>
      </c>
      <c r="E303" s="358" t="s">
        <v>11</v>
      </c>
    </row>
    <row r="304" spans="1:5" ht="15.5">
      <c r="A304" s="361">
        <v>45316</v>
      </c>
      <c r="B304" s="360">
        <v>1</v>
      </c>
      <c r="C304" s="358" t="s">
        <v>22</v>
      </c>
      <c r="D304" s="360">
        <v>4</v>
      </c>
      <c r="E304" s="358" t="s">
        <v>18</v>
      </c>
    </row>
    <row r="305" spans="1:5" ht="15.5">
      <c r="A305" s="361">
        <v>45316</v>
      </c>
      <c r="B305" s="360">
        <v>1</v>
      </c>
      <c r="C305" s="358" t="s">
        <v>60</v>
      </c>
      <c r="D305" s="360">
        <v>2</v>
      </c>
      <c r="E305" s="358" t="s">
        <v>16</v>
      </c>
    </row>
    <row r="306" spans="1:5" ht="15.5">
      <c r="A306" s="361">
        <v>45316</v>
      </c>
      <c r="B306" s="360">
        <v>1</v>
      </c>
      <c r="C306" s="358" t="s">
        <v>168</v>
      </c>
      <c r="D306" s="360">
        <v>1</v>
      </c>
      <c r="E306" s="358" t="s">
        <v>16</v>
      </c>
    </row>
    <row r="307" spans="1:5" ht="15.5">
      <c r="A307" s="361">
        <v>45316</v>
      </c>
      <c r="B307" s="360">
        <v>1</v>
      </c>
      <c r="C307" s="358" t="s">
        <v>24</v>
      </c>
      <c r="D307" s="360">
        <v>1</v>
      </c>
      <c r="E307" s="358" t="s">
        <v>18</v>
      </c>
    </row>
    <row r="308" spans="1:5" ht="15.5">
      <c r="A308" s="361">
        <v>45316</v>
      </c>
      <c r="B308" s="360">
        <v>1</v>
      </c>
      <c r="C308" s="358" t="s">
        <v>20</v>
      </c>
      <c r="D308" s="360">
        <v>1</v>
      </c>
      <c r="E308" s="358" t="s">
        <v>18</v>
      </c>
    </row>
    <row r="309" spans="1:5" ht="15.5">
      <c r="A309" s="361">
        <v>45316</v>
      </c>
      <c r="B309" s="360">
        <v>1</v>
      </c>
      <c r="C309" s="358" t="s">
        <v>92</v>
      </c>
      <c r="D309" s="360">
        <v>2</v>
      </c>
      <c r="E309" s="358" t="s">
        <v>18</v>
      </c>
    </row>
    <row r="310" spans="1:5" ht="15.5">
      <c r="A310" s="361">
        <v>45316</v>
      </c>
      <c r="B310" s="360">
        <v>1</v>
      </c>
      <c r="C310" s="358" t="s">
        <v>128</v>
      </c>
      <c r="D310" s="360">
        <v>3</v>
      </c>
      <c r="E310" s="358" t="s">
        <v>18</v>
      </c>
    </row>
    <row r="311" spans="1:5" ht="15.5">
      <c r="A311" s="361">
        <v>45316</v>
      </c>
      <c r="B311" s="360">
        <v>1</v>
      </c>
      <c r="C311" s="358" t="s">
        <v>93</v>
      </c>
      <c r="D311" s="360">
        <v>5</v>
      </c>
      <c r="E311" s="358" t="s">
        <v>18</v>
      </c>
    </row>
    <row r="312" spans="1:5" ht="15.5">
      <c r="A312" s="361">
        <v>45316</v>
      </c>
      <c r="B312" s="360">
        <v>1</v>
      </c>
      <c r="C312" s="358" t="s">
        <v>130</v>
      </c>
      <c r="D312" s="360">
        <v>1</v>
      </c>
      <c r="E312" s="358" t="s">
        <v>23</v>
      </c>
    </row>
    <row r="313" spans="1:5" ht="15.5">
      <c r="A313" s="361">
        <v>45316</v>
      </c>
      <c r="B313" s="360">
        <v>1</v>
      </c>
      <c r="C313" s="358" t="s">
        <v>28</v>
      </c>
      <c r="D313" s="360">
        <v>8</v>
      </c>
      <c r="E313" s="358" t="s">
        <v>16</v>
      </c>
    </row>
    <row r="314" spans="1:5" ht="15.5">
      <c r="A314" s="361">
        <v>45316</v>
      </c>
      <c r="B314" s="360">
        <v>1</v>
      </c>
      <c r="C314" s="358" t="s">
        <v>125</v>
      </c>
      <c r="D314" s="360">
        <v>2</v>
      </c>
      <c r="E314" s="358" t="s">
        <v>23</v>
      </c>
    </row>
    <row r="315" spans="1:5" ht="15.5">
      <c r="A315" s="361">
        <v>45316</v>
      </c>
      <c r="B315" s="360">
        <v>1</v>
      </c>
      <c r="C315" s="358" t="s">
        <v>135</v>
      </c>
      <c r="D315" s="360">
        <v>1</v>
      </c>
      <c r="E315" s="358" t="s">
        <v>23</v>
      </c>
    </row>
    <row r="316" spans="1:5" ht="15.5">
      <c r="A316" s="361">
        <v>45316</v>
      </c>
      <c r="B316" s="360">
        <v>1</v>
      </c>
      <c r="C316" s="358" t="s">
        <v>138</v>
      </c>
      <c r="D316" s="360">
        <v>1</v>
      </c>
      <c r="E316" s="358" t="s">
        <v>11</v>
      </c>
    </row>
    <row r="317" spans="1:5" ht="15.5">
      <c r="A317" s="361">
        <v>45316</v>
      </c>
      <c r="B317" s="360">
        <v>1</v>
      </c>
      <c r="C317" s="358" t="s">
        <v>136</v>
      </c>
      <c r="D317" s="360">
        <v>1</v>
      </c>
      <c r="E317" s="358" t="s">
        <v>23</v>
      </c>
    </row>
    <row r="318" spans="1:5" ht="15.5">
      <c r="A318" s="361">
        <v>45316</v>
      </c>
      <c r="B318" s="360">
        <v>1</v>
      </c>
      <c r="C318" s="358" t="s">
        <v>160</v>
      </c>
      <c r="D318" s="360">
        <v>1</v>
      </c>
      <c r="E318" s="358" t="s">
        <v>11</v>
      </c>
    </row>
    <row r="319" spans="1:5" ht="15.5">
      <c r="A319" s="361">
        <v>45317</v>
      </c>
      <c r="B319" s="360">
        <v>1</v>
      </c>
      <c r="C319" s="358" t="s">
        <v>10</v>
      </c>
      <c r="D319" s="360">
        <v>1</v>
      </c>
      <c r="E319" s="358" t="s">
        <v>11</v>
      </c>
    </row>
    <row r="320" spans="1:5" ht="15.5">
      <c r="A320" s="361">
        <v>45317</v>
      </c>
      <c r="B320" s="360">
        <v>1</v>
      </c>
      <c r="C320" s="358" t="s">
        <v>13</v>
      </c>
      <c r="D320" s="360">
        <v>2</v>
      </c>
    </row>
    <row r="321" spans="1:5" ht="15.5">
      <c r="A321" s="361">
        <v>45317</v>
      </c>
      <c r="B321" s="360">
        <v>1</v>
      </c>
      <c r="C321" s="358" t="s">
        <v>24</v>
      </c>
      <c r="D321" s="360">
        <v>2</v>
      </c>
      <c r="E321" s="358" t="s">
        <v>18</v>
      </c>
    </row>
    <row r="322" spans="1:5" ht="15.5">
      <c r="A322" s="361">
        <v>45317</v>
      </c>
      <c r="B322" s="360">
        <v>1</v>
      </c>
      <c r="C322" s="358" t="s">
        <v>22</v>
      </c>
      <c r="D322" s="360">
        <v>5</v>
      </c>
      <c r="E322" s="358" t="s">
        <v>18</v>
      </c>
    </row>
    <row r="323" spans="1:5" ht="15.5">
      <c r="A323" s="361">
        <v>45317</v>
      </c>
      <c r="B323" s="360">
        <v>1</v>
      </c>
      <c r="C323" s="358" t="s">
        <v>28</v>
      </c>
      <c r="D323" s="360">
        <v>4</v>
      </c>
      <c r="E323" s="358" t="s">
        <v>16</v>
      </c>
    </row>
    <row r="324" spans="1:5" ht="15.5">
      <c r="A324" s="361">
        <v>45317</v>
      </c>
      <c r="B324" s="360">
        <v>1</v>
      </c>
      <c r="C324" s="358" t="s">
        <v>60</v>
      </c>
      <c r="D324" s="360">
        <v>1</v>
      </c>
      <c r="E324" s="358" t="s">
        <v>16</v>
      </c>
    </row>
    <row r="325" spans="1:5" ht="15.5">
      <c r="A325" s="361">
        <v>45317</v>
      </c>
      <c r="B325" s="360">
        <v>1</v>
      </c>
      <c r="C325" s="358" t="s">
        <v>20</v>
      </c>
      <c r="D325" s="360">
        <v>1</v>
      </c>
      <c r="E325" s="358" t="s">
        <v>18</v>
      </c>
    </row>
    <row r="326" spans="1:5" ht="15.5">
      <c r="A326" s="361">
        <v>45317</v>
      </c>
      <c r="B326" s="360">
        <v>1</v>
      </c>
      <c r="C326" s="358" t="s">
        <v>92</v>
      </c>
      <c r="D326" s="360">
        <v>1</v>
      </c>
      <c r="E326" s="358" t="s">
        <v>18</v>
      </c>
    </row>
    <row r="327" spans="1:5" ht="15.5">
      <c r="A327" s="361">
        <v>45317</v>
      </c>
      <c r="B327" s="360">
        <v>1</v>
      </c>
      <c r="C327" s="358" t="s">
        <v>128</v>
      </c>
      <c r="D327" s="360">
        <v>2</v>
      </c>
      <c r="E327" s="358" t="s">
        <v>18</v>
      </c>
    </row>
    <row r="328" spans="1:5" ht="15.5">
      <c r="A328" s="361">
        <v>45317</v>
      </c>
      <c r="B328" s="360">
        <v>1</v>
      </c>
      <c r="C328" s="358" t="s">
        <v>93</v>
      </c>
      <c r="D328" s="360">
        <v>3</v>
      </c>
      <c r="E328" s="358" t="s">
        <v>18</v>
      </c>
    </row>
    <row r="329" spans="1:5" ht="15.5">
      <c r="A329" s="361">
        <v>45317</v>
      </c>
      <c r="B329" s="360">
        <v>1</v>
      </c>
      <c r="C329" s="358" t="s">
        <v>26</v>
      </c>
      <c r="D329" s="360">
        <v>1</v>
      </c>
      <c r="E329" s="358" t="s">
        <v>11</v>
      </c>
    </row>
    <row r="330" spans="1:5" ht="15.5">
      <c r="A330" s="361">
        <v>45317</v>
      </c>
      <c r="B330" s="360">
        <v>1</v>
      </c>
      <c r="C330" s="358" t="s">
        <v>87</v>
      </c>
      <c r="D330" s="360">
        <v>1</v>
      </c>
      <c r="E330" s="358" t="s">
        <v>11</v>
      </c>
    </row>
    <row r="331" spans="1:5" ht="15.5">
      <c r="A331" s="361">
        <v>45317</v>
      </c>
      <c r="B331" s="360">
        <v>1</v>
      </c>
      <c r="C331" s="358" t="s">
        <v>108</v>
      </c>
      <c r="D331" s="360">
        <v>4</v>
      </c>
      <c r="E331" s="358" t="s">
        <v>16</v>
      </c>
    </row>
    <row r="332" spans="1:5" ht="15.5">
      <c r="A332" s="361">
        <v>45317</v>
      </c>
      <c r="B332" s="360">
        <v>1</v>
      </c>
      <c r="C332" s="358" t="s">
        <v>111</v>
      </c>
      <c r="D332" s="360">
        <v>4</v>
      </c>
      <c r="E332" s="358" t="s">
        <v>16</v>
      </c>
    </row>
    <row r="333" spans="1:5" ht="15.5">
      <c r="A333" s="361">
        <v>45317</v>
      </c>
      <c r="B333" s="360">
        <v>1</v>
      </c>
      <c r="C333" s="358" t="s">
        <v>125</v>
      </c>
      <c r="D333" s="360">
        <v>2</v>
      </c>
      <c r="E333" s="358" t="s">
        <v>23</v>
      </c>
    </row>
    <row r="334" spans="1:5" ht="15.5">
      <c r="A334" s="361">
        <v>45317</v>
      </c>
      <c r="B334" s="360">
        <v>1</v>
      </c>
      <c r="C334" s="358" t="s">
        <v>135</v>
      </c>
      <c r="D334" s="360">
        <v>1</v>
      </c>
      <c r="E334" s="358" t="s">
        <v>23</v>
      </c>
    </row>
    <row r="335" spans="1:5" ht="15.5">
      <c r="A335" s="361">
        <v>45317</v>
      </c>
      <c r="B335" s="360">
        <v>1</v>
      </c>
      <c r="C335" s="358" t="s">
        <v>136</v>
      </c>
      <c r="D335" s="360">
        <v>1</v>
      </c>
      <c r="E335" s="358" t="s">
        <v>23</v>
      </c>
    </row>
    <row r="336" spans="1:5" ht="15.5">
      <c r="A336" s="361">
        <v>45317</v>
      </c>
      <c r="B336" s="360">
        <v>1</v>
      </c>
      <c r="C336" s="358" t="s">
        <v>130</v>
      </c>
      <c r="D336" s="360">
        <v>1</v>
      </c>
      <c r="E336" s="358" t="s">
        <v>23</v>
      </c>
    </row>
    <row r="337" spans="1:5" ht="15.5">
      <c r="A337" s="361">
        <v>45317</v>
      </c>
      <c r="B337" s="360">
        <v>1</v>
      </c>
      <c r="C337" s="358" t="s">
        <v>165</v>
      </c>
      <c r="D337" s="360">
        <v>1</v>
      </c>
      <c r="E337" s="358" t="s">
        <v>11</v>
      </c>
    </row>
    <row r="338" spans="1:5" ht="15.5">
      <c r="A338" s="361">
        <v>45317</v>
      </c>
      <c r="B338" s="360">
        <v>1</v>
      </c>
      <c r="C338" s="358" t="s">
        <v>131</v>
      </c>
      <c r="D338" s="360">
        <v>2</v>
      </c>
      <c r="E338" s="358" t="s">
        <v>18</v>
      </c>
    </row>
    <row r="339" spans="1:5" ht="15.5">
      <c r="A339" s="361">
        <v>45320</v>
      </c>
      <c r="B339" s="360">
        <v>1</v>
      </c>
      <c r="C339" s="358" t="s">
        <v>10</v>
      </c>
      <c r="D339" s="360">
        <v>2</v>
      </c>
      <c r="E339" s="358" t="s">
        <v>11</v>
      </c>
    </row>
    <row r="340" spans="1:5" ht="15.5">
      <c r="A340" s="361">
        <v>45320</v>
      </c>
      <c r="B340" s="360">
        <v>1</v>
      </c>
      <c r="C340" s="358" t="s">
        <v>13</v>
      </c>
      <c r="D340" s="360">
        <v>2</v>
      </c>
    </row>
    <row r="341" spans="1:5" ht="15.5">
      <c r="A341" s="361">
        <v>45320</v>
      </c>
      <c r="B341" s="360">
        <v>1</v>
      </c>
      <c r="C341" s="358" t="s">
        <v>15</v>
      </c>
      <c r="D341" s="360">
        <v>12</v>
      </c>
      <c r="E341" s="358" t="s">
        <v>16</v>
      </c>
    </row>
    <row r="342" spans="1:5" ht="15.5">
      <c r="A342" s="361">
        <v>45320</v>
      </c>
      <c r="B342" s="360">
        <v>1</v>
      </c>
      <c r="C342" s="358" t="s">
        <v>20</v>
      </c>
      <c r="D342" s="360">
        <v>1</v>
      </c>
      <c r="E342" s="358" t="s">
        <v>18</v>
      </c>
    </row>
    <row r="343" spans="1:5" ht="15.5">
      <c r="A343" s="361">
        <v>45320</v>
      </c>
      <c r="B343" s="360">
        <v>1</v>
      </c>
      <c r="C343" s="358" t="s">
        <v>136</v>
      </c>
      <c r="D343" s="360">
        <v>1</v>
      </c>
      <c r="E343" s="358" t="s">
        <v>23</v>
      </c>
    </row>
    <row r="344" spans="1:5" ht="15.5">
      <c r="A344" s="361">
        <v>45320</v>
      </c>
      <c r="B344" s="360">
        <v>1</v>
      </c>
      <c r="C344" s="358" t="s">
        <v>22</v>
      </c>
      <c r="D344" s="360">
        <v>1</v>
      </c>
      <c r="E344" s="358" t="s">
        <v>18</v>
      </c>
    </row>
    <row r="345" spans="1:5" ht="15.5">
      <c r="A345" s="361">
        <v>45320</v>
      </c>
      <c r="B345" s="360">
        <v>1</v>
      </c>
      <c r="C345" s="358" t="s">
        <v>60</v>
      </c>
      <c r="D345" s="360">
        <v>1</v>
      </c>
      <c r="E345" s="358" t="s">
        <v>16</v>
      </c>
    </row>
    <row r="346" spans="1:5" ht="15.5">
      <c r="A346" s="361">
        <v>45320</v>
      </c>
      <c r="B346" s="360">
        <v>1</v>
      </c>
      <c r="C346" s="358" t="s">
        <v>24</v>
      </c>
      <c r="D346" s="360">
        <v>1</v>
      </c>
      <c r="E346" s="358" t="s">
        <v>18</v>
      </c>
    </row>
    <row r="347" spans="1:5" ht="15.5">
      <c r="A347" s="361">
        <v>45320</v>
      </c>
      <c r="B347" s="360">
        <v>1</v>
      </c>
      <c r="C347" s="358" t="s">
        <v>92</v>
      </c>
      <c r="D347" s="360">
        <v>4</v>
      </c>
      <c r="E347" s="358" t="s">
        <v>18</v>
      </c>
    </row>
    <row r="348" spans="1:5" ht="15.5">
      <c r="A348" s="361">
        <v>45320</v>
      </c>
      <c r="B348" s="360">
        <v>1</v>
      </c>
      <c r="C348" s="358" t="s">
        <v>93</v>
      </c>
      <c r="D348" s="360">
        <v>1</v>
      </c>
      <c r="E348" s="358" t="s">
        <v>18</v>
      </c>
    </row>
    <row r="349" spans="1:5" ht="15.5">
      <c r="A349" s="361">
        <v>45320</v>
      </c>
      <c r="B349" s="360">
        <v>1</v>
      </c>
      <c r="C349" s="358" t="s">
        <v>132</v>
      </c>
      <c r="D349" s="360">
        <v>3</v>
      </c>
      <c r="E349" s="358" t="s">
        <v>18</v>
      </c>
    </row>
    <row r="350" spans="1:5" ht="15.5">
      <c r="A350" s="361">
        <v>45320</v>
      </c>
      <c r="B350" s="360">
        <v>1</v>
      </c>
      <c r="C350" s="358" t="s">
        <v>133</v>
      </c>
      <c r="D350" s="360">
        <v>2</v>
      </c>
      <c r="E350" s="358" t="s">
        <v>18</v>
      </c>
    </row>
    <row r="351" spans="1:5" ht="15.5">
      <c r="A351" s="361">
        <v>45320</v>
      </c>
      <c r="B351" s="360">
        <v>1</v>
      </c>
      <c r="C351" s="358" t="s">
        <v>94</v>
      </c>
      <c r="D351" s="360">
        <v>2</v>
      </c>
      <c r="E351" s="358" t="s">
        <v>18</v>
      </c>
    </row>
    <row r="352" spans="1:5" ht="15.5">
      <c r="A352" s="361">
        <v>45320</v>
      </c>
      <c r="B352" s="360">
        <v>1</v>
      </c>
      <c r="C352" s="358" t="s">
        <v>98</v>
      </c>
      <c r="D352" s="360">
        <v>1</v>
      </c>
      <c r="E352" s="358" t="s">
        <v>18</v>
      </c>
    </row>
    <row r="353" spans="1:5" ht="15.5">
      <c r="A353" s="361">
        <v>45320</v>
      </c>
      <c r="B353" s="360">
        <v>1</v>
      </c>
      <c r="C353" s="358" t="s">
        <v>128</v>
      </c>
      <c r="D353" s="360">
        <v>1</v>
      </c>
      <c r="E353" s="358" t="s">
        <v>18</v>
      </c>
    </row>
    <row r="354" spans="1:5" ht="15.5">
      <c r="A354" s="361">
        <v>45320</v>
      </c>
      <c r="B354" s="360">
        <v>1</v>
      </c>
      <c r="C354" s="358" t="s">
        <v>120</v>
      </c>
      <c r="D354" s="360">
        <v>1</v>
      </c>
      <c r="E354" s="358" t="s">
        <v>16</v>
      </c>
    </row>
    <row r="355" spans="1:5" ht="15.5">
      <c r="A355" s="361">
        <v>45320</v>
      </c>
      <c r="B355" s="360">
        <v>1</v>
      </c>
      <c r="C355" s="358" t="s">
        <v>135</v>
      </c>
      <c r="D355" s="360">
        <v>1</v>
      </c>
      <c r="E355" s="358" t="s">
        <v>23</v>
      </c>
    </row>
    <row r="356" spans="1:5" ht="15.5">
      <c r="A356" s="361">
        <v>45320</v>
      </c>
      <c r="B356" s="360">
        <v>1</v>
      </c>
      <c r="C356" s="358" t="s">
        <v>138</v>
      </c>
      <c r="D356" s="360">
        <v>1</v>
      </c>
      <c r="E356" s="358" t="s">
        <v>11</v>
      </c>
    </row>
    <row r="357" spans="1:5" ht="15.5">
      <c r="A357" s="361">
        <v>45320</v>
      </c>
      <c r="B357" s="360">
        <v>1</v>
      </c>
      <c r="C357" s="358" t="s">
        <v>134</v>
      </c>
      <c r="D357" s="360">
        <v>1</v>
      </c>
      <c r="E357" s="358" t="s">
        <v>18</v>
      </c>
    </row>
    <row r="358" spans="1:5" ht="15.5">
      <c r="A358" s="361">
        <v>45321</v>
      </c>
      <c r="B358" s="360">
        <v>1</v>
      </c>
      <c r="C358" s="358" t="s">
        <v>10</v>
      </c>
      <c r="D358" s="360">
        <v>7</v>
      </c>
      <c r="E358" s="358" t="s">
        <v>11</v>
      </c>
    </row>
    <row r="359" spans="1:5" ht="15.5">
      <c r="A359" s="361">
        <v>45321</v>
      </c>
      <c r="B359" s="360">
        <v>1</v>
      </c>
      <c r="C359" s="358" t="s">
        <v>13</v>
      </c>
      <c r="D359" s="360">
        <v>2</v>
      </c>
    </row>
    <row r="360" spans="1:5" ht="15.5">
      <c r="A360" s="361">
        <v>45321</v>
      </c>
      <c r="B360" s="360">
        <v>1</v>
      </c>
      <c r="C360" s="358" t="s">
        <v>22</v>
      </c>
      <c r="D360" s="360">
        <v>1</v>
      </c>
      <c r="E360" s="358" t="s">
        <v>18</v>
      </c>
    </row>
    <row r="361" spans="1:5" ht="15.5">
      <c r="A361" s="361">
        <v>45321</v>
      </c>
      <c r="B361" s="360">
        <v>1</v>
      </c>
      <c r="C361" s="358" t="s">
        <v>24</v>
      </c>
      <c r="D361" s="360">
        <v>1</v>
      </c>
      <c r="E361" s="358" t="s">
        <v>18</v>
      </c>
    </row>
    <row r="362" spans="1:5" ht="15.5">
      <c r="A362" s="361">
        <v>45321</v>
      </c>
      <c r="B362" s="360">
        <v>1</v>
      </c>
      <c r="C362" s="358" t="s">
        <v>20</v>
      </c>
      <c r="D362" s="360">
        <v>1</v>
      </c>
      <c r="E362" s="358" t="s">
        <v>18</v>
      </c>
    </row>
    <row r="363" spans="1:5" ht="15.5">
      <c r="A363" s="361">
        <v>45321</v>
      </c>
      <c r="B363" s="360">
        <v>1</v>
      </c>
      <c r="C363" s="358" t="s">
        <v>92</v>
      </c>
      <c r="D363" s="360">
        <v>1</v>
      </c>
      <c r="E363" s="358" t="s">
        <v>23</v>
      </c>
    </row>
    <row r="364" spans="1:5" ht="15.5">
      <c r="A364" s="361">
        <v>45321</v>
      </c>
      <c r="B364" s="360">
        <v>1</v>
      </c>
      <c r="C364" s="358" t="s">
        <v>93</v>
      </c>
      <c r="D364" s="360">
        <v>1</v>
      </c>
      <c r="E364" s="358" t="s">
        <v>18</v>
      </c>
    </row>
    <row r="365" spans="1:5" ht="15.5">
      <c r="A365" s="361">
        <v>45321</v>
      </c>
      <c r="B365" s="360">
        <v>1</v>
      </c>
      <c r="C365" s="358" t="s">
        <v>131</v>
      </c>
      <c r="D365" s="360">
        <v>1</v>
      </c>
      <c r="E365" s="358" t="s">
        <v>18</v>
      </c>
    </row>
    <row r="366" spans="1:5" ht="15.5">
      <c r="A366" s="361">
        <v>45321</v>
      </c>
      <c r="B366" s="360">
        <v>1</v>
      </c>
      <c r="C366" s="358" t="s">
        <v>132</v>
      </c>
      <c r="D366" s="360">
        <v>1</v>
      </c>
      <c r="E366" s="358" t="s">
        <v>18</v>
      </c>
    </row>
    <row r="367" spans="1:5" ht="15.5">
      <c r="A367" s="361">
        <v>45321</v>
      </c>
      <c r="B367" s="360">
        <v>1</v>
      </c>
      <c r="C367" s="358" t="s">
        <v>133</v>
      </c>
      <c r="D367" s="360">
        <v>1</v>
      </c>
      <c r="E367" s="358" t="s">
        <v>18</v>
      </c>
    </row>
    <row r="368" spans="1:5" ht="15.5">
      <c r="A368" s="361">
        <v>45321</v>
      </c>
      <c r="B368" s="360">
        <v>1</v>
      </c>
      <c r="C368" s="358" t="s">
        <v>94</v>
      </c>
      <c r="D368" s="360">
        <v>1</v>
      </c>
      <c r="E368" s="358" t="s">
        <v>18</v>
      </c>
    </row>
    <row r="369" spans="1:5" ht="15.5">
      <c r="A369" s="361">
        <v>45321</v>
      </c>
      <c r="B369" s="360">
        <v>1</v>
      </c>
      <c r="C369" s="358" t="s">
        <v>98</v>
      </c>
      <c r="D369" s="360">
        <v>2</v>
      </c>
      <c r="E369" s="358" t="s">
        <v>18</v>
      </c>
    </row>
    <row r="370" spans="1:5" ht="15.5">
      <c r="A370" s="361">
        <v>45321</v>
      </c>
      <c r="B370" s="360">
        <v>1</v>
      </c>
      <c r="C370" s="358" t="s">
        <v>170</v>
      </c>
      <c r="D370" s="360">
        <v>1</v>
      </c>
      <c r="E370" s="358" t="s">
        <v>23</v>
      </c>
    </row>
    <row r="371" spans="1:5" ht="15.5">
      <c r="A371" s="361">
        <v>45321</v>
      </c>
      <c r="B371" s="360">
        <v>1</v>
      </c>
      <c r="C371" s="358" t="s">
        <v>136</v>
      </c>
      <c r="D371" s="360">
        <v>1</v>
      </c>
      <c r="E371" s="358" t="s">
        <v>23</v>
      </c>
    </row>
    <row r="372" spans="1:5" ht="15.5">
      <c r="A372" s="361">
        <v>45321</v>
      </c>
      <c r="B372" s="360">
        <v>1</v>
      </c>
      <c r="C372" s="358" t="s">
        <v>135</v>
      </c>
      <c r="D372" s="360">
        <v>1</v>
      </c>
      <c r="E372" s="358" t="s">
        <v>23</v>
      </c>
    </row>
    <row r="373" spans="1:5" ht="15.5">
      <c r="A373" s="361">
        <v>45321</v>
      </c>
      <c r="B373" s="360">
        <v>1</v>
      </c>
      <c r="C373" s="358" t="s">
        <v>128</v>
      </c>
      <c r="D373" s="360">
        <v>1</v>
      </c>
      <c r="E373" s="358" t="s">
        <v>23</v>
      </c>
    </row>
    <row r="374" spans="1:5" ht="15.5">
      <c r="A374" s="361">
        <v>45321</v>
      </c>
      <c r="B374" s="360">
        <v>1</v>
      </c>
      <c r="C374" s="358" t="s">
        <v>171</v>
      </c>
      <c r="D374" s="360">
        <v>1</v>
      </c>
      <c r="E374" s="358" t="s">
        <v>23</v>
      </c>
    </row>
    <row r="375" spans="1:5" ht="15.5">
      <c r="A375" s="361">
        <v>45321</v>
      </c>
      <c r="B375" s="360">
        <v>1</v>
      </c>
      <c r="C375" s="358" t="s">
        <v>66</v>
      </c>
      <c r="D375" s="360">
        <v>1</v>
      </c>
      <c r="E375" s="358" t="s">
        <v>16</v>
      </c>
    </row>
    <row r="376" spans="1:5" ht="15.5">
      <c r="A376" s="361">
        <v>45321</v>
      </c>
      <c r="B376" s="360">
        <v>1</v>
      </c>
      <c r="C376" s="358" t="s">
        <v>148</v>
      </c>
      <c r="D376" s="360">
        <v>1</v>
      </c>
      <c r="E376" s="358" t="s">
        <v>16</v>
      </c>
    </row>
    <row r="377" spans="1:5" ht="15.5">
      <c r="A377" s="361">
        <v>45321</v>
      </c>
      <c r="B377" s="360">
        <v>1</v>
      </c>
      <c r="C377" s="358" t="s">
        <v>172</v>
      </c>
      <c r="D377" s="360">
        <v>1</v>
      </c>
      <c r="E377" s="358" t="s">
        <v>16</v>
      </c>
    </row>
    <row r="378" spans="1:5" ht="15.5">
      <c r="A378" s="361">
        <v>45321</v>
      </c>
      <c r="B378" s="360">
        <v>1</v>
      </c>
      <c r="C378" s="358" t="s">
        <v>173</v>
      </c>
      <c r="D378" s="360">
        <v>1</v>
      </c>
      <c r="E378" s="358" t="s">
        <v>16</v>
      </c>
    </row>
    <row r="379" spans="1:5" ht="15.5">
      <c r="A379" s="361">
        <v>45321</v>
      </c>
      <c r="B379" s="360">
        <v>1</v>
      </c>
      <c r="C379" s="358" t="s">
        <v>146</v>
      </c>
      <c r="D379" s="360">
        <v>1</v>
      </c>
      <c r="E379" s="358" t="s">
        <v>16</v>
      </c>
    </row>
    <row r="380" spans="1:5" ht="15.5">
      <c r="A380" s="361">
        <v>45321</v>
      </c>
      <c r="B380" s="360">
        <v>1</v>
      </c>
      <c r="C380" s="358" t="s">
        <v>174</v>
      </c>
      <c r="D380" s="360">
        <v>1</v>
      </c>
      <c r="E380" s="358" t="s">
        <v>16</v>
      </c>
    </row>
    <row r="381" spans="1:5" ht="15.5">
      <c r="A381" s="361">
        <v>45321</v>
      </c>
      <c r="B381" s="360">
        <v>1</v>
      </c>
      <c r="C381" s="358" t="s">
        <v>103</v>
      </c>
      <c r="D381" s="360">
        <v>1</v>
      </c>
      <c r="E381" s="358" t="s">
        <v>23</v>
      </c>
    </row>
    <row r="382" spans="1:5" ht="15.5">
      <c r="A382" s="361">
        <v>45321</v>
      </c>
      <c r="B382" s="360">
        <v>1</v>
      </c>
      <c r="C382" s="358" t="s">
        <v>64</v>
      </c>
      <c r="D382" s="360">
        <v>1</v>
      </c>
      <c r="E382" s="358" t="s">
        <v>16</v>
      </c>
    </row>
    <row r="383" spans="1:5" ht="15.5">
      <c r="A383" s="361">
        <v>45321</v>
      </c>
      <c r="B383" s="360">
        <v>1</v>
      </c>
      <c r="C383" s="358" t="s">
        <v>175</v>
      </c>
      <c r="D383" s="360">
        <v>1</v>
      </c>
      <c r="E383" s="358" t="s">
        <v>16</v>
      </c>
    </row>
    <row r="384" spans="1:5" ht="15.5">
      <c r="A384" s="361">
        <v>45321</v>
      </c>
      <c r="B384" s="360">
        <v>1</v>
      </c>
      <c r="C384" s="358" t="s">
        <v>176</v>
      </c>
      <c r="D384" s="360">
        <v>1</v>
      </c>
      <c r="E384" s="358" t="s">
        <v>16</v>
      </c>
    </row>
    <row r="385" spans="1:5" ht="15.5">
      <c r="A385" s="361">
        <v>45321</v>
      </c>
      <c r="B385" s="360">
        <v>1</v>
      </c>
      <c r="C385" s="358" t="s">
        <v>112</v>
      </c>
      <c r="D385" s="360">
        <v>1</v>
      </c>
      <c r="E385" s="358" t="s">
        <v>23</v>
      </c>
    </row>
    <row r="386" spans="1:5" ht="15.5">
      <c r="A386" s="361">
        <v>45321</v>
      </c>
      <c r="B386" s="360">
        <v>1</v>
      </c>
      <c r="C386" s="358" t="s">
        <v>177</v>
      </c>
      <c r="D386" s="360">
        <v>1</v>
      </c>
      <c r="E386" s="358" t="s">
        <v>16</v>
      </c>
    </row>
    <row r="387" spans="1:5" ht="15.5">
      <c r="A387" s="361">
        <v>45321</v>
      </c>
      <c r="B387" s="360">
        <v>1</v>
      </c>
      <c r="C387" s="358" t="s">
        <v>178</v>
      </c>
      <c r="D387" s="360">
        <v>1</v>
      </c>
      <c r="E387" s="358" t="s">
        <v>16</v>
      </c>
    </row>
    <row r="388" spans="1:5" ht="15.5">
      <c r="A388" s="361">
        <v>45321</v>
      </c>
      <c r="B388" s="360">
        <v>1</v>
      </c>
      <c r="C388" s="358" t="s">
        <v>134</v>
      </c>
      <c r="D388" s="360">
        <v>1</v>
      </c>
      <c r="E388" s="358" t="s">
        <v>23</v>
      </c>
    </row>
    <row r="389" spans="1:5" ht="15.5">
      <c r="A389" s="361">
        <v>45322</v>
      </c>
      <c r="B389" s="360">
        <v>1</v>
      </c>
      <c r="C389" s="358" t="s">
        <v>13</v>
      </c>
      <c r="D389" s="360">
        <v>2</v>
      </c>
    </row>
    <row r="390" spans="1:5" ht="15.5">
      <c r="A390" s="361">
        <v>45322</v>
      </c>
      <c r="B390" s="360">
        <v>1</v>
      </c>
      <c r="C390" s="358" t="s">
        <v>24</v>
      </c>
      <c r="D390" s="360">
        <v>17</v>
      </c>
      <c r="E390" s="358" t="s">
        <v>18</v>
      </c>
    </row>
    <row r="391" spans="1:5" ht="15.5">
      <c r="A391" s="361">
        <v>45322</v>
      </c>
      <c r="B391" s="360">
        <v>1</v>
      </c>
      <c r="C391" s="358" t="s">
        <v>22</v>
      </c>
      <c r="D391" s="360">
        <v>12</v>
      </c>
      <c r="E391" s="358" t="s">
        <v>18</v>
      </c>
    </row>
    <row r="392" spans="1:5" ht="15.5">
      <c r="A392" s="361">
        <v>45322</v>
      </c>
      <c r="B392" s="360">
        <v>1</v>
      </c>
      <c r="C392" s="358" t="s">
        <v>93</v>
      </c>
      <c r="D392" s="360">
        <v>8</v>
      </c>
      <c r="E392" s="358" t="s">
        <v>18</v>
      </c>
    </row>
    <row r="393" spans="1:5" ht="15.5">
      <c r="A393" s="361">
        <v>45323</v>
      </c>
      <c r="B393" s="360">
        <v>2</v>
      </c>
      <c r="C393" s="358" t="s">
        <v>7</v>
      </c>
      <c r="D393" s="360">
        <v>3</v>
      </c>
      <c r="E393" s="358" t="s">
        <v>8</v>
      </c>
    </row>
    <row r="394" spans="1:5" ht="15.5">
      <c r="A394" s="361">
        <v>45323</v>
      </c>
      <c r="B394" s="360">
        <v>2</v>
      </c>
      <c r="C394" s="358" t="s">
        <v>10</v>
      </c>
      <c r="D394" s="360">
        <v>2</v>
      </c>
      <c r="E394" s="358" t="s">
        <v>11</v>
      </c>
    </row>
    <row r="395" spans="1:5" ht="15.5">
      <c r="A395" s="361">
        <v>45323</v>
      </c>
      <c r="B395" s="360">
        <v>2</v>
      </c>
      <c r="C395" s="358" t="s">
        <v>13</v>
      </c>
      <c r="D395" s="360">
        <v>2</v>
      </c>
    </row>
    <row r="396" spans="1:5" ht="15.5">
      <c r="A396" s="361">
        <v>45323</v>
      </c>
      <c r="B396" s="360">
        <v>2</v>
      </c>
      <c r="C396" s="358" t="s">
        <v>60</v>
      </c>
      <c r="D396" s="360">
        <v>4</v>
      </c>
      <c r="E396" s="358" t="s">
        <v>16</v>
      </c>
    </row>
    <row r="397" spans="1:5" ht="15.5">
      <c r="A397" s="361">
        <v>45323</v>
      </c>
      <c r="B397" s="360">
        <v>2</v>
      </c>
      <c r="C397" s="358" t="s">
        <v>28</v>
      </c>
      <c r="D397" s="360">
        <v>4</v>
      </c>
      <c r="E397" s="358" t="s">
        <v>16</v>
      </c>
    </row>
    <row r="398" spans="1:5" ht="15.5">
      <c r="A398" s="361">
        <v>45323</v>
      </c>
      <c r="B398" s="360">
        <v>2</v>
      </c>
      <c r="C398" s="358" t="s">
        <v>131</v>
      </c>
      <c r="D398" s="360">
        <v>1</v>
      </c>
      <c r="E398" s="358" t="s">
        <v>18</v>
      </c>
    </row>
    <row r="399" spans="1:5" ht="15.5">
      <c r="A399" s="361">
        <v>45323</v>
      </c>
      <c r="B399" s="360">
        <v>2</v>
      </c>
      <c r="C399" s="358" t="s">
        <v>93</v>
      </c>
      <c r="D399" s="360">
        <v>1</v>
      </c>
      <c r="E399" s="358" t="s">
        <v>18</v>
      </c>
    </row>
    <row r="400" spans="1:5" ht="15.5">
      <c r="A400" s="361">
        <v>45323</v>
      </c>
      <c r="B400" s="360">
        <v>2</v>
      </c>
      <c r="C400" s="358" t="s">
        <v>98</v>
      </c>
      <c r="D400" s="360">
        <v>3</v>
      </c>
      <c r="E400" s="358" t="s">
        <v>18</v>
      </c>
    </row>
    <row r="401" spans="1:5" ht="15.5">
      <c r="A401" s="361">
        <v>45323</v>
      </c>
      <c r="B401" s="360">
        <v>2</v>
      </c>
      <c r="C401" s="358" t="s">
        <v>22</v>
      </c>
      <c r="D401" s="360">
        <v>4</v>
      </c>
      <c r="E401" s="358" t="s">
        <v>18</v>
      </c>
    </row>
    <row r="402" spans="1:5" ht="15.5">
      <c r="A402" s="361">
        <v>45323</v>
      </c>
      <c r="B402" s="360">
        <v>2</v>
      </c>
      <c r="C402" s="358" t="s">
        <v>132</v>
      </c>
      <c r="D402" s="360">
        <v>1</v>
      </c>
      <c r="E402" s="358" t="s">
        <v>18</v>
      </c>
    </row>
    <row r="403" spans="1:5" ht="15.5">
      <c r="A403" s="361">
        <v>45323</v>
      </c>
      <c r="B403" s="360">
        <v>2</v>
      </c>
      <c r="C403" s="358" t="s">
        <v>133</v>
      </c>
      <c r="D403" s="360">
        <v>1</v>
      </c>
      <c r="E403" s="358" t="s">
        <v>18</v>
      </c>
    </row>
    <row r="404" spans="1:5" ht="15.5">
      <c r="A404" s="361">
        <v>45323</v>
      </c>
      <c r="B404" s="360">
        <v>2</v>
      </c>
      <c r="C404" s="358" t="s">
        <v>137</v>
      </c>
      <c r="D404" s="360">
        <v>2</v>
      </c>
      <c r="E404" s="358" t="s">
        <v>18</v>
      </c>
    </row>
    <row r="405" spans="1:5" ht="15.5">
      <c r="A405" s="361">
        <v>45323</v>
      </c>
      <c r="B405" s="360">
        <v>2</v>
      </c>
      <c r="C405" s="358" t="s">
        <v>92</v>
      </c>
      <c r="D405" s="360">
        <v>2</v>
      </c>
      <c r="E405" s="358" t="s">
        <v>23</v>
      </c>
    </row>
    <row r="406" spans="1:5" ht="15.5">
      <c r="A406" s="361">
        <v>45323</v>
      </c>
      <c r="B406" s="360">
        <v>2</v>
      </c>
      <c r="C406" s="358" t="s">
        <v>139</v>
      </c>
      <c r="D406" s="360">
        <v>1</v>
      </c>
      <c r="E406" s="358" t="s">
        <v>16</v>
      </c>
    </row>
    <row r="407" spans="1:5" ht="15.5">
      <c r="A407" s="361">
        <v>45323</v>
      </c>
      <c r="B407" s="360">
        <v>2</v>
      </c>
      <c r="C407" s="358" t="s">
        <v>135</v>
      </c>
      <c r="D407" s="360">
        <v>1</v>
      </c>
      <c r="E407" s="358" t="s">
        <v>23</v>
      </c>
    </row>
    <row r="408" spans="1:5" ht="15.5">
      <c r="A408" s="361">
        <v>45323</v>
      </c>
      <c r="B408" s="360">
        <v>2</v>
      </c>
      <c r="C408" s="358" t="s">
        <v>94</v>
      </c>
      <c r="D408" s="360">
        <v>1</v>
      </c>
      <c r="E408" s="358" t="s">
        <v>18</v>
      </c>
    </row>
    <row r="409" spans="1:5" ht="15.5">
      <c r="A409" s="361">
        <v>45323</v>
      </c>
      <c r="B409" s="360">
        <v>2</v>
      </c>
      <c r="C409" s="358" t="s">
        <v>128</v>
      </c>
      <c r="D409" s="360">
        <v>1</v>
      </c>
      <c r="E409" s="358" t="s">
        <v>23</v>
      </c>
    </row>
    <row r="410" spans="1:5" ht="15.5">
      <c r="A410" s="361">
        <v>45323</v>
      </c>
      <c r="B410" s="360">
        <v>2</v>
      </c>
      <c r="C410" s="358" t="s">
        <v>141</v>
      </c>
      <c r="D410" s="360">
        <v>1</v>
      </c>
      <c r="E410" s="358" t="s">
        <v>18</v>
      </c>
    </row>
    <row r="411" spans="1:5" ht="15.5">
      <c r="A411" s="361">
        <v>45323</v>
      </c>
      <c r="B411" s="360">
        <v>2</v>
      </c>
      <c r="C411" s="358" t="s">
        <v>63</v>
      </c>
      <c r="D411" s="360">
        <v>2</v>
      </c>
      <c r="E411" s="358" t="s">
        <v>16</v>
      </c>
    </row>
    <row r="412" spans="1:5" ht="15.5">
      <c r="A412" s="361">
        <v>45323</v>
      </c>
      <c r="B412" s="360">
        <v>2</v>
      </c>
      <c r="C412" s="358" t="s">
        <v>127</v>
      </c>
      <c r="D412" s="360">
        <v>1</v>
      </c>
      <c r="E412" s="358" t="s">
        <v>16</v>
      </c>
    </row>
    <row r="413" spans="1:5" ht="15.5">
      <c r="A413" s="361">
        <v>45323</v>
      </c>
      <c r="B413" s="360">
        <v>2</v>
      </c>
      <c r="C413" s="358" t="s">
        <v>26</v>
      </c>
      <c r="D413" s="360">
        <v>1</v>
      </c>
      <c r="E413" s="358" t="s">
        <v>11</v>
      </c>
    </row>
    <row r="414" spans="1:5" ht="15.5">
      <c r="A414" s="361">
        <v>45324</v>
      </c>
      <c r="B414" s="360">
        <v>2</v>
      </c>
      <c r="C414" s="358" t="s">
        <v>7</v>
      </c>
      <c r="D414" s="360">
        <v>3</v>
      </c>
      <c r="E414" s="358" t="s">
        <v>8</v>
      </c>
    </row>
    <row r="415" spans="1:5" ht="15.5">
      <c r="A415" s="361">
        <v>45324</v>
      </c>
      <c r="B415" s="360">
        <v>2</v>
      </c>
      <c r="C415" s="358" t="s">
        <v>10</v>
      </c>
      <c r="D415" s="360">
        <v>1</v>
      </c>
      <c r="E415" s="358" t="s">
        <v>11</v>
      </c>
    </row>
    <row r="416" spans="1:5" ht="15.5">
      <c r="A416" s="361">
        <v>45324</v>
      </c>
      <c r="B416" s="360">
        <v>2</v>
      </c>
      <c r="C416" s="358" t="s">
        <v>58</v>
      </c>
      <c r="D416" s="360">
        <v>1</v>
      </c>
      <c r="E416" s="358" t="s">
        <v>8</v>
      </c>
    </row>
    <row r="417" spans="1:5" ht="15.5">
      <c r="A417" s="361">
        <v>45324</v>
      </c>
      <c r="B417" s="360">
        <v>2</v>
      </c>
      <c r="C417" s="358" t="s">
        <v>129</v>
      </c>
      <c r="D417" s="360">
        <v>6</v>
      </c>
      <c r="E417" s="358" t="s">
        <v>16</v>
      </c>
    </row>
    <row r="418" spans="1:5" ht="15.5">
      <c r="A418" s="361">
        <v>45324</v>
      </c>
      <c r="B418" s="360">
        <v>2</v>
      </c>
      <c r="C418" s="358" t="s">
        <v>24</v>
      </c>
      <c r="D418" s="360">
        <v>1</v>
      </c>
      <c r="E418" s="358" t="s">
        <v>18</v>
      </c>
    </row>
    <row r="419" spans="1:5" ht="15.5">
      <c r="A419" s="361">
        <v>45324</v>
      </c>
      <c r="B419" s="360">
        <v>2</v>
      </c>
      <c r="C419" s="358" t="s">
        <v>75</v>
      </c>
      <c r="D419" s="360">
        <v>1</v>
      </c>
      <c r="E419" s="358" t="s">
        <v>18</v>
      </c>
    </row>
    <row r="420" spans="1:5" ht="15.5">
      <c r="A420" s="361">
        <v>45324</v>
      </c>
      <c r="B420" s="360">
        <v>2</v>
      </c>
      <c r="C420" s="358" t="s">
        <v>28</v>
      </c>
      <c r="D420" s="360">
        <v>2</v>
      </c>
      <c r="E420" s="358" t="s">
        <v>16</v>
      </c>
    </row>
    <row r="421" spans="1:5" ht="15.5">
      <c r="A421" s="361">
        <v>45324</v>
      </c>
      <c r="B421" s="360">
        <v>2</v>
      </c>
      <c r="C421" s="358" t="s">
        <v>20</v>
      </c>
      <c r="D421" s="360">
        <v>1</v>
      </c>
      <c r="E421" s="358" t="s">
        <v>18</v>
      </c>
    </row>
    <row r="422" spans="1:5" ht="15.5">
      <c r="A422" s="361">
        <v>45324</v>
      </c>
      <c r="B422" s="360">
        <v>2</v>
      </c>
      <c r="C422" s="358" t="s">
        <v>93</v>
      </c>
      <c r="D422" s="360">
        <v>1</v>
      </c>
      <c r="E422" s="358" t="s">
        <v>18</v>
      </c>
    </row>
    <row r="423" spans="1:5" ht="15.5">
      <c r="A423" s="361">
        <v>45324</v>
      </c>
      <c r="B423" s="360">
        <v>2</v>
      </c>
      <c r="C423" s="358" t="s">
        <v>98</v>
      </c>
      <c r="D423" s="360">
        <v>3</v>
      </c>
      <c r="E423" s="358" t="s">
        <v>18</v>
      </c>
    </row>
    <row r="424" spans="1:5" ht="15.5">
      <c r="A424" s="361">
        <v>45324</v>
      </c>
      <c r="B424" s="360">
        <v>2</v>
      </c>
      <c r="C424" s="358" t="s">
        <v>22</v>
      </c>
      <c r="D424" s="360">
        <v>2</v>
      </c>
      <c r="E424" s="358" t="s">
        <v>18</v>
      </c>
    </row>
    <row r="425" spans="1:5" ht="15.5">
      <c r="A425" s="361">
        <v>45324</v>
      </c>
      <c r="B425" s="360">
        <v>2</v>
      </c>
      <c r="C425" s="358" t="s">
        <v>92</v>
      </c>
      <c r="D425" s="360">
        <v>2</v>
      </c>
      <c r="E425" s="358" t="s">
        <v>23</v>
      </c>
    </row>
    <row r="426" spans="1:5" ht="15.5">
      <c r="A426" s="361">
        <v>45324</v>
      </c>
      <c r="B426" s="360">
        <v>2</v>
      </c>
      <c r="C426" s="358" t="s">
        <v>86</v>
      </c>
      <c r="D426" s="360">
        <v>1</v>
      </c>
      <c r="E426" s="358" t="s">
        <v>16</v>
      </c>
    </row>
    <row r="427" spans="1:5" ht="15.5">
      <c r="A427" s="361">
        <v>45324</v>
      </c>
      <c r="B427" s="360">
        <v>2</v>
      </c>
      <c r="C427" s="358" t="s">
        <v>94</v>
      </c>
      <c r="D427" s="360">
        <v>1</v>
      </c>
      <c r="E427" s="358" t="s">
        <v>18</v>
      </c>
    </row>
    <row r="428" spans="1:5" ht="15.5">
      <c r="A428" s="361">
        <v>45324</v>
      </c>
      <c r="B428" s="360">
        <v>2</v>
      </c>
      <c r="C428" s="358" t="s">
        <v>131</v>
      </c>
      <c r="D428" s="360">
        <v>1</v>
      </c>
      <c r="E428" s="358" t="s">
        <v>18</v>
      </c>
    </row>
    <row r="429" spans="1:5" ht="15.5">
      <c r="A429" s="361">
        <v>45324</v>
      </c>
      <c r="B429" s="360">
        <v>2</v>
      </c>
      <c r="C429" s="358" t="s">
        <v>132</v>
      </c>
      <c r="D429" s="360">
        <v>1</v>
      </c>
      <c r="E429" s="358" t="s">
        <v>18</v>
      </c>
    </row>
    <row r="430" spans="1:5" ht="15.5">
      <c r="A430" s="361">
        <v>45324</v>
      </c>
      <c r="B430" s="360">
        <v>2</v>
      </c>
      <c r="C430" s="358" t="s">
        <v>133</v>
      </c>
      <c r="D430" s="360">
        <v>1</v>
      </c>
      <c r="E430" s="358" t="s">
        <v>18</v>
      </c>
    </row>
    <row r="431" spans="1:5" ht="15.5">
      <c r="A431" s="361">
        <v>45324</v>
      </c>
      <c r="B431" s="360">
        <v>2</v>
      </c>
      <c r="C431" s="358" t="s">
        <v>128</v>
      </c>
      <c r="D431" s="360">
        <v>1</v>
      </c>
      <c r="E431" s="358" t="s">
        <v>23</v>
      </c>
    </row>
    <row r="432" spans="1:5" ht="15.5">
      <c r="A432" s="361">
        <v>45324</v>
      </c>
      <c r="B432" s="360">
        <v>2</v>
      </c>
      <c r="C432" s="358" t="s">
        <v>137</v>
      </c>
      <c r="D432" s="360">
        <v>1</v>
      </c>
      <c r="E432" s="358" t="s">
        <v>18</v>
      </c>
    </row>
    <row r="433" spans="1:5" ht="15.5">
      <c r="A433" s="361">
        <v>45324</v>
      </c>
      <c r="B433" s="360">
        <v>2</v>
      </c>
      <c r="C433" s="358" t="s">
        <v>130</v>
      </c>
      <c r="D433" s="360">
        <v>1</v>
      </c>
      <c r="E433" s="358" t="s">
        <v>11</v>
      </c>
    </row>
    <row r="434" spans="1:5" ht="15.5">
      <c r="A434" s="361">
        <v>45324</v>
      </c>
      <c r="B434" s="360">
        <v>2</v>
      </c>
      <c r="C434" s="358" t="s">
        <v>141</v>
      </c>
      <c r="D434" s="360">
        <v>4</v>
      </c>
      <c r="E434" s="358" t="s">
        <v>18</v>
      </c>
    </row>
    <row r="435" spans="1:5" ht="15.5">
      <c r="A435" s="361">
        <v>45324</v>
      </c>
      <c r="B435" s="360">
        <v>2</v>
      </c>
      <c r="C435" s="358" t="s">
        <v>140</v>
      </c>
      <c r="D435" s="360">
        <v>1</v>
      </c>
      <c r="E435" s="358" t="s">
        <v>18</v>
      </c>
    </row>
    <row r="436" spans="1:5" ht="15.5">
      <c r="A436" s="361">
        <v>45324</v>
      </c>
      <c r="B436" s="360">
        <v>2</v>
      </c>
      <c r="C436" s="358" t="s">
        <v>138</v>
      </c>
      <c r="D436" s="360">
        <v>1</v>
      </c>
      <c r="E436" s="358" t="s">
        <v>11</v>
      </c>
    </row>
    <row r="437" spans="1:5" ht="15.5">
      <c r="A437" s="361">
        <v>45324</v>
      </c>
      <c r="B437" s="360">
        <v>2</v>
      </c>
      <c r="C437" s="358" t="s">
        <v>142</v>
      </c>
      <c r="D437" s="360">
        <v>1</v>
      </c>
      <c r="E437" s="358" t="s">
        <v>18</v>
      </c>
    </row>
    <row r="438" spans="1:5" ht="15.5">
      <c r="A438" s="361">
        <v>45327</v>
      </c>
      <c r="B438" s="360">
        <v>2</v>
      </c>
      <c r="C438" s="358" t="s">
        <v>7</v>
      </c>
      <c r="D438" s="360">
        <v>3</v>
      </c>
      <c r="E438" s="358" t="s">
        <v>8</v>
      </c>
    </row>
    <row r="439" spans="1:5" ht="15.5">
      <c r="A439" s="361">
        <v>45327</v>
      </c>
      <c r="B439" s="360">
        <v>2</v>
      </c>
      <c r="C439" s="358" t="s">
        <v>10</v>
      </c>
      <c r="D439" s="360">
        <v>1</v>
      </c>
      <c r="E439" s="358" t="s">
        <v>11</v>
      </c>
    </row>
    <row r="440" spans="1:5" ht="15.5">
      <c r="A440" s="361">
        <v>45327</v>
      </c>
      <c r="B440" s="360">
        <v>2</v>
      </c>
      <c r="C440" s="358" t="s">
        <v>15</v>
      </c>
      <c r="D440" s="360">
        <v>2</v>
      </c>
      <c r="E440" s="358" t="s">
        <v>16</v>
      </c>
    </row>
    <row r="441" spans="1:5" ht="15.5">
      <c r="A441" s="361">
        <v>45327</v>
      </c>
      <c r="B441" s="360">
        <v>2</v>
      </c>
      <c r="C441" s="358" t="s">
        <v>5</v>
      </c>
      <c r="D441" s="360">
        <v>4</v>
      </c>
      <c r="E441" s="358" t="s">
        <v>18</v>
      </c>
    </row>
    <row r="442" spans="1:5" ht="15.5">
      <c r="A442" s="361">
        <v>45327</v>
      </c>
      <c r="B442" s="360">
        <v>2</v>
      </c>
      <c r="C442" s="358" t="s">
        <v>60</v>
      </c>
      <c r="D442" s="360">
        <v>2</v>
      </c>
      <c r="E442" s="358" t="s">
        <v>16</v>
      </c>
    </row>
    <row r="443" spans="1:5" ht="15.5">
      <c r="A443" s="361">
        <v>45327</v>
      </c>
      <c r="B443" s="360">
        <v>2</v>
      </c>
      <c r="C443" s="358" t="s">
        <v>20</v>
      </c>
      <c r="D443" s="360">
        <v>1</v>
      </c>
      <c r="E443" s="358" t="s">
        <v>18</v>
      </c>
    </row>
    <row r="444" spans="1:5" ht="15.5">
      <c r="A444" s="361">
        <v>45327</v>
      </c>
      <c r="B444" s="360">
        <v>2</v>
      </c>
      <c r="C444" s="358" t="s">
        <v>28</v>
      </c>
      <c r="D444" s="360">
        <v>2</v>
      </c>
      <c r="E444" s="358" t="s">
        <v>16</v>
      </c>
    </row>
    <row r="445" spans="1:5" ht="15.5">
      <c r="A445" s="361">
        <v>45327</v>
      </c>
      <c r="B445" s="360">
        <v>2</v>
      </c>
      <c r="C445" s="358" t="s">
        <v>24</v>
      </c>
      <c r="D445" s="360">
        <v>1</v>
      </c>
      <c r="E445" s="358" t="s">
        <v>18</v>
      </c>
    </row>
    <row r="446" spans="1:5" ht="15.5">
      <c r="A446" s="361">
        <v>45327</v>
      </c>
      <c r="B446" s="360">
        <v>2</v>
      </c>
      <c r="C446" s="358" t="s">
        <v>93</v>
      </c>
      <c r="D446" s="360">
        <v>1</v>
      </c>
      <c r="E446" s="358" t="s">
        <v>18</v>
      </c>
    </row>
    <row r="447" spans="1:5" ht="15.5">
      <c r="A447" s="361">
        <v>45327</v>
      </c>
      <c r="B447" s="360">
        <v>2</v>
      </c>
      <c r="C447" s="358" t="s">
        <v>137</v>
      </c>
      <c r="D447" s="360">
        <v>1</v>
      </c>
      <c r="E447" s="358" t="s">
        <v>18</v>
      </c>
    </row>
    <row r="448" spans="1:5" ht="15.5">
      <c r="A448" s="361">
        <v>45327</v>
      </c>
      <c r="B448" s="360">
        <v>2</v>
      </c>
      <c r="C448" s="358" t="s">
        <v>22</v>
      </c>
      <c r="D448" s="360">
        <v>2</v>
      </c>
      <c r="E448" s="358" t="s">
        <v>18</v>
      </c>
    </row>
    <row r="449" spans="1:5" ht="15.5">
      <c r="A449" s="361">
        <v>45327</v>
      </c>
      <c r="B449" s="360">
        <v>2</v>
      </c>
      <c r="C449" s="358" t="s">
        <v>92</v>
      </c>
      <c r="D449" s="360">
        <v>2</v>
      </c>
      <c r="E449" s="358" t="s">
        <v>23</v>
      </c>
    </row>
    <row r="450" spans="1:5" ht="15.5">
      <c r="A450" s="361">
        <v>45327</v>
      </c>
      <c r="B450" s="360">
        <v>2</v>
      </c>
      <c r="C450" s="358" t="s">
        <v>145</v>
      </c>
      <c r="D450" s="360">
        <v>1</v>
      </c>
      <c r="E450" s="358" t="s">
        <v>16</v>
      </c>
    </row>
    <row r="451" spans="1:5" ht="15.5">
      <c r="A451" s="361">
        <v>45327</v>
      </c>
      <c r="B451" s="360">
        <v>2</v>
      </c>
      <c r="C451" s="358" t="s">
        <v>94</v>
      </c>
      <c r="D451" s="360">
        <v>1</v>
      </c>
      <c r="E451" s="358" t="s">
        <v>18</v>
      </c>
    </row>
    <row r="452" spans="1:5" ht="15.5">
      <c r="A452" s="361">
        <v>45327</v>
      </c>
      <c r="B452" s="360">
        <v>2</v>
      </c>
      <c r="C452" s="358" t="s">
        <v>132</v>
      </c>
      <c r="D452" s="360">
        <v>1</v>
      </c>
      <c r="E452" s="358" t="s">
        <v>18</v>
      </c>
    </row>
    <row r="453" spans="1:5" ht="15.5">
      <c r="A453" s="361">
        <v>45327</v>
      </c>
      <c r="B453" s="360">
        <v>2</v>
      </c>
      <c r="C453" s="358" t="s">
        <v>133</v>
      </c>
      <c r="D453" s="360">
        <v>1</v>
      </c>
      <c r="E453" s="358" t="s">
        <v>18</v>
      </c>
    </row>
    <row r="454" spans="1:5" ht="15.5">
      <c r="A454" s="361">
        <v>45327</v>
      </c>
      <c r="B454" s="360">
        <v>2</v>
      </c>
      <c r="C454" s="358" t="s">
        <v>131</v>
      </c>
      <c r="D454" s="360">
        <v>1</v>
      </c>
      <c r="E454" s="358" t="s">
        <v>23</v>
      </c>
    </row>
    <row r="455" spans="1:5" ht="15.5">
      <c r="A455" s="361">
        <v>45327</v>
      </c>
      <c r="B455" s="360">
        <v>2</v>
      </c>
      <c r="C455" s="358" t="s">
        <v>140</v>
      </c>
      <c r="D455" s="360">
        <v>1</v>
      </c>
      <c r="E455" s="358" t="s">
        <v>18</v>
      </c>
    </row>
    <row r="456" spans="1:5" ht="15.5">
      <c r="A456" s="361">
        <v>45327</v>
      </c>
      <c r="B456" s="360">
        <v>2</v>
      </c>
      <c r="C456" s="358" t="s">
        <v>134</v>
      </c>
      <c r="D456" s="360">
        <v>1</v>
      </c>
      <c r="E456" s="358" t="s">
        <v>11</v>
      </c>
    </row>
    <row r="457" spans="1:5" ht="15.5">
      <c r="A457" s="361">
        <v>45327</v>
      </c>
      <c r="B457" s="360">
        <v>2</v>
      </c>
      <c r="C457" s="358" t="s">
        <v>98</v>
      </c>
      <c r="D457" s="360">
        <v>2</v>
      </c>
      <c r="E457" s="358" t="s">
        <v>18</v>
      </c>
    </row>
    <row r="458" spans="1:5" ht="15.5">
      <c r="A458" s="361">
        <v>45327</v>
      </c>
      <c r="B458" s="360">
        <v>2</v>
      </c>
      <c r="C458" s="358" t="s">
        <v>40</v>
      </c>
      <c r="D458" s="360">
        <v>2</v>
      </c>
      <c r="E458" s="358" t="s">
        <v>16</v>
      </c>
    </row>
    <row r="459" spans="1:5" ht="15.5">
      <c r="A459" s="361">
        <v>45327</v>
      </c>
      <c r="B459" s="360">
        <v>2</v>
      </c>
      <c r="C459" s="358" t="s">
        <v>109</v>
      </c>
      <c r="D459" s="360">
        <v>2</v>
      </c>
      <c r="E459" s="358" t="s">
        <v>16</v>
      </c>
    </row>
    <row r="460" spans="1:5" ht="15.5">
      <c r="A460" s="361">
        <v>45327</v>
      </c>
      <c r="B460" s="360">
        <v>2</v>
      </c>
      <c r="C460" s="358" t="s">
        <v>110</v>
      </c>
      <c r="D460" s="360">
        <v>2</v>
      </c>
      <c r="E460" s="358" t="s">
        <v>16</v>
      </c>
    </row>
    <row r="461" spans="1:5" ht="15.5">
      <c r="A461" s="361">
        <v>45327</v>
      </c>
      <c r="B461" s="360">
        <v>2</v>
      </c>
      <c r="C461" s="358" t="s">
        <v>108</v>
      </c>
      <c r="D461" s="360">
        <v>2</v>
      </c>
      <c r="E461" s="358" t="s">
        <v>16</v>
      </c>
    </row>
    <row r="462" spans="1:5" ht="15.5">
      <c r="A462" s="361">
        <v>45328</v>
      </c>
      <c r="B462" s="360">
        <v>2</v>
      </c>
      <c r="C462" s="358" t="s">
        <v>7</v>
      </c>
      <c r="D462" s="360">
        <v>3</v>
      </c>
      <c r="E462" s="358" t="s">
        <v>8</v>
      </c>
    </row>
    <row r="463" spans="1:5" ht="15.5">
      <c r="A463" s="361">
        <v>45328</v>
      </c>
      <c r="B463" s="360">
        <v>2</v>
      </c>
      <c r="C463" s="358" t="s">
        <v>10</v>
      </c>
      <c r="D463" s="360">
        <v>6</v>
      </c>
      <c r="E463" s="358" t="s">
        <v>11</v>
      </c>
    </row>
    <row r="464" spans="1:5" ht="15.5">
      <c r="A464" s="361">
        <v>45328</v>
      </c>
      <c r="B464" s="360">
        <v>2</v>
      </c>
      <c r="C464" s="358" t="s">
        <v>15</v>
      </c>
      <c r="D464" s="360">
        <v>2</v>
      </c>
      <c r="E464" s="358" t="s">
        <v>16</v>
      </c>
    </row>
    <row r="465" spans="1:5" ht="15.5">
      <c r="A465" s="361">
        <v>45328</v>
      </c>
      <c r="B465" s="360">
        <v>2</v>
      </c>
      <c r="C465" s="358" t="s">
        <v>5</v>
      </c>
      <c r="D465" s="360">
        <v>4</v>
      </c>
      <c r="E465" s="358" t="s">
        <v>18</v>
      </c>
    </row>
    <row r="466" spans="1:5" ht="15.5">
      <c r="A466" s="361">
        <v>45328</v>
      </c>
      <c r="B466" s="360">
        <v>2</v>
      </c>
      <c r="C466" s="358" t="s">
        <v>75</v>
      </c>
      <c r="D466" s="360">
        <v>1</v>
      </c>
      <c r="E466" s="358" t="s">
        <v>18</v>
      </c>
    </row>
    <row r="467" spans="1:5" ht="15.5">
      <c r="A467" s="361">
        <v>45328</v>
      </c>
      <c r="B467" s="360">
        <v>2</v>
      </c>
      <c r="C467" s="358" t="s">
        <v>20</v>
      </c>
      <c r="D467" s="360">
        <v>1</v>
      </c>
      <c r="E467" s="358" t="s">
        <v>18</v>
      </c>
    </row>
    <row r="468" spans="1:5" ht="15.5">
      <c r="A468" s="361">
        <v>45328</v>
      </c>
      <c r="B468" s="360">
        <v>2</v>
      </c>
      <c r="C468" s="358" t="s">
        <v>28</v>
      </c>
      <c r="D468" s="360">
        <v>3</v>
      </c>
      <c r="E468" s="358" t="s">
        <v>16</v>
      </c>
    </row>
    <row r="469" spans="1:5" ht="15.5">
      <c r="A469" s="361">
        <v>45328</v>
      </c>
      <c r="B469" s="360">
        <v>2</v>
      </c>
      <c r="C469" s="358" t="s">
        <v>24</v>
      </c>
      <c r="D469" s="360">
        <v>2</v>
      </c>
      <c r="E469" s="358" t="s">
        <v>18</v>
      </c>
    </row>
    <row r="470" spans="1:5" ht="15.5">
      <c r="A470" s="361">
        <v>45328</v>
      </c>
      <c r="B470" s="360">
        <v>2</v>
      </c>
      <c r="C470" s="358" t="s">
        <v>137</v>
      </c>
      <c r="D470" s="360">
        <v>1</v>
      </c>
      <c r="E470" s="358" t="s">
        <v>18</v>
      </c>
    </row>
    <row r="471" spans="1:5" ht="15.5">
      <c r="A471" s="361">
        <v>45328</v>
      </c>
      <c r="B471" s="360">
        <v>2</v>
      </c>
      <c r="C471" s="358" t="s">
        <v>93</v>
      </c>
      <c r="D471" s="360">
        <v>2</v>
      </c>
      <c r="E471" s="358" t="s">
        <v>18</v>
      </c>
    </row>
    <row r="472" spans="1:5" ht="15.5">
      <c r="A472" s="361">
        <v>45328</v>
      </c>
      <c r="B472" s="360">
        <v>2</v>
      </c>
      <c r="C472" s="358" t="s">
        <v>118</v>
      </c>
      <c r="D472" s="360">
        <v>1</v>
      </c>
      <c r="E472" s="358" t="s">
        <v>16</v>
      </c>
    </row>
    <row r="473" spans="1:5" ht="15.5">
      <c r="A473" s="361">
        <v>45328</v>
      </c>
      <c r="B473" s="360">
        <v>2</v>
      </c>
      <c r="C473" s="358" t="s">
        <v>92</v>
      </c>
      <c r="D473" s="360">
        <v>3</v>
      </c>
      <c r="E473" s="358" t="s">
        <v>23</v>
      </c>
    </row>
    <row r="474" spans="1:5" ht="15.5">
      <c r="A474" s="361">
        <v>45328</v>
      </c>
      <c r="B474" s="360">
        <v>2</v>
      </c>
      <c r="C474" s="358" t="s">
        <v>132</v>
      </c>
      <c r="D474" s="360">
        <v>1</v>
      </c>
      <c r="E474" s="358" t="s">
        <v>18</v>
      </c>
    </row>
    <row r="475" spans="1:5" ht="15.5">
      <c r="A475" s="361">
        <v>45328</v>
      </c>
      <c r="B475" s="360">
        <v>2</v>
      </c>
      <c r="C475" s="358" t="s">
        <v>133</v>
      </c>
      <c r="D475" s="360">
        <v>1</v>
      </c>
      <c r="E475" s="358" t="s">
        <v>18</v>
      </c>
    </row>
    <row r="476" spans="1:5" ht="15.5">
      <c r="A476" s="361">
        <v>45328</v>
      </c>
      <c r="B476" s="360">
        <v>2</v>
      </c>
      <c r="C476" s="358" t="s">
        <v>94</v>
      </c>
      <c r="D476" s="360">
        <v>1</v>
      </c>
      <c r="E476" s="358" t="s">
        <v>18</v>
      </c>
    </row>
    <row r="477" spans="1:5" ht="15.5">
      <c r="A477" s="361">
        <v>45328</v>
      </c>
      <c r="B477" s="360">
        <v>2</v>
      </c>
      <c r="C477" s="358" t="s">
        <v>140</v>
      </c>
      <c r="D477" s="360">
        <v>1</v>
      </c>
      <c r="E477" s="358" t="s">
        <v>18</v>
      </c>
    </row>
    <row r="478" spans="1:5" ht="15.5">
      <c r="A478" s="361">
        <v>45328</v>
      </c>
      <c r="B478" s="360">
        <v>2</v>
      </c>
      <c r="C478" s="358" t="s">
        <v>128</v>
      </c>
      <c r="D478" s="360">
        <v>1</v>
      </c>
      <c r="E478" s="358" t="s">
        <v>23</v>
      </c>
    </row>
    <row r="479" spans="1:5" ht="15.5">
      <c r="A479" s="361">
        <v>45328</v>
      </c>
      <c r="B479" s="360">
        <v>2</v>
      </c>
      <c r="C479" s="358" t="s">
        <v>98</v>
      </c>
      <c r="D479" s="360">
        <v>2</v>
      </c>
      <c r="E479" s="358" t="s">
        <v>18</v>
      </c>
    </row>
    <row r="480" spans="1:5" ht="15.5">
      <c r="A480" s="361">
        <v>45328</v>
      </c>
      <c r="B480" s="360">
        <v>2</v>
      </c>
      <c r="C480" s="358" t="s">
        <v>95</v>
      </c>
      <c r="D480" s="360">
        <v>1</v>
      </c>
      <c r="E480" s="358" t="s">
        <v>18</v>
      </c>
    </row>
    <row r="481" spans="1:5" ht="15.5">
      <c r="A481" s="361">
        <v>45328</v>
      </c>
      <c r="B481" s="360">
        <v>2</v>
      </c>
      <c r="C481" s="358" t="s">
        <v>113</v>
      </c>
      <c r="D481" s="360">
        <v>2</v>
      </c>
      <c r="E481" s="358" t="s">
        <v>16</v>
      </c>
    </row>
    <row r="482" spans="1:5" ht="15.5">
      <c r="A482" s="361">
        <v>45329</v>
      </c>
      <c r="B482" s="360">
        <v>2</v>
      </c>
      <c r="C482" s="358" t="s">
        <v>7</v>
      </c>
      <c r="D482" s="360">
        <v>3</v>
      </c>
      <c r="E482" s="358" t="s">
        <v>8</v>
      </c>
    </row>
    <row r="483" spans="1:5" ht="15.5">
      <c r="A483" s="361">
        <v>45329</v>
      </c>
      <c r="B483" s="360">
        <v>2</v>
      </c>
      <c r="C483" s="358" t="s">
        <v>10</v>
      </c>
      <c r="D483" s="360">
        <v>1</v>
      </c>
      <c r="E483" s="358" t="s">
        <v>11</v>
      </c>
    </row>
    <row r="484" spans="1:5" ht="15.5">
      <c r="A484" s="361">
        <v>45329</v>
      </c>
      <c r="B484" s="360">
        <v>2</v>
      </c>
      <c r="C484" s="358" t="s">
        <v>58</v>
      </c>
      <c r="D484" s="360">
        <v>1</v>
      </c>
      <c r="E484" s="358" t="s">
        <v>8</v>
      </c>
    </row>
    <row r="485" spans="1:5" ht="15.5">
      <c r="A485" s="361">
        <v>45329</v>
      </c>
      <c r="B485" s="360">
        <v>2</v>
      </c>
      <c r="C485" s="358" t="s">
        <v>5</v>
      </c>
      <c r="D485" s="360">
        <v>2</v>
      </c>
      <c r="E485" s="358" t="s">
        <v>18</v>
      </c>
    </row>
    <row r="486" spans="1:5" ht="15.5">
      <c r="A486" s="361">
        <v>45329</v>
      </c>
      <c r="B486" s="360">
        <v>2</v>
      </c>
      <c r="C486" s="358" t="s">
        <v>137</v>
      </c>
      <c r="D486" s="360">
        <v>1</v>
      </c>
      <c r="E486" s="358" t="s">
        <v>18</v>
      </c>
    </row>
    <row r="487" spans="1:5" ht="15.5">
      <c r="A487" s="361">
        <v>45329</v>
      </c>
      <c r="B487" s="360">
        <v>2</v>
      </c>
      <c r="C487" s="358" t="s">
        <v>60</v>
      </c>
      <c r="D487" s="360">
        <v>1</v>
      </c>
      <c r="E487" s="358" t="s">
        <v>16</v>
      </c>
    </row>
    <row r="488" spans="1:5" ht="15.5">
      <c r="A488" s="361">
        <v>45329</v>
      </c>
      <c r="B488" s="360">
        <v>2</v>
      </c>
      <c r="C488" s="358" t="s">
        <v>28</v>
      </c>
      <c r="D488" s="360">
        <v>2</v>
      </c>
      <c r="E488" s="358" t="s">
        <v>16</v>
      </c>
    </row>
    <row r="489" spans="1:5" ht="15.5">
      <c r="A489" s="361">
        <v>45329</v>
      </c>
      <c r="B489" s="360">
        <v>2</v>
      </c>
      <c r="C489" s="358" t="s">
        <v>24</v>
      </c>
      <c r="D489" s="360">
        <v>3</v>
      </c>
      <c r="E489" s="358" t="s">
        <v>18</v>
      </c>
    </row>
    <row r="490" spans="1:5" ht="15.5">
      <c r="A490" s="361">
        <v>45329</v>
      </c>
      <c r="B490" s="360">
        <v>2</v>
      </c>
      <c r="C490" s="358" t="s">
        <v>93</v>
      </c>
      <c r="D490" s="360">
        <v>2</v>
      </c>
      <c r="E490" s="358" t="s">
        <v>18</v>
      </c>
    </row>
    <row r="491" spans="1:5" ht="15.5">
      <c r="A491" s="361">
        <v>45329</v>
      </c>
      <c r="B491" s="360">
        <v>2</v>
      </c>
      <c r="C491" s="358" t="s">
        <v>22</v>
      </c>
      <c r="D491" s="360">
        <v>3</v>
      </c>
      <c r="E491" s="358" t="s">
        <v>18</v>
      </c>
    </row>
    <row r="492" spans="1:5" ht="15.5">
      <c r="A492" s="361">
        <v>45329</v>
      </c>
      <c r="B492" s="360">
        <v>2</v>
      </c>
      <c r="C492" s="358" t="s">
        <v>144</v>
      </c>
      <c r="D492" s="360">
        <v>1</v>
      </c>
      <c r="E492" s="358" t="s">
        <v>16</v>
      </c>
    </row>
    <row r="493" spans="1:5" ht="15.5">
      <c r="A493" s="361">
        <v>45329</v>
      </c>
      <c r="B493" s="360">
        <v>2</v>
      </c>
      <c r="C493" s="358" t="s">
        <v>132</v>
      </c>
      <c r="D493" s="360">
        <v>1</v>
      </c>
      <c r="E493" s="358" t="s">
        <v>23</v>
      </c>
    </row>
    <row r="494" spans="1:5" ht="15.5">
      <c r="A494" s="361">
        <v>45329</v>
      </c>
      <c r="B494" s="360">
        <v>2</v>
      </c>
      <c r="C494" s="358" t="s">
        <v>133</v>
      </c>
      <c r="D494" s="360">
        <v>1</v>
      </c>
      <c r="E494" s="358" t="s">
        <v>23</v>
      </c>
    </row>
    <row r="495" spans="1:5" ht="15.5">
      <c r="A495" s="361">
        <v>45329</v>
      </c>
      <c r="B495" s="360">
        <v>2</v>
      </c>
      <c r="C495" s="358" t="s">
        <v>131</v>
      </c>
      <c r="D495" s="360">
        <v>1</v>
      </c>
      <c r="E495" s="358" t="s">
        <v>23</v>
      </c>
    </row>
    <row r="496" spans="1:5" ht="15.5">
      <c r="A496" s="361">
        <v>45329</v>
      </c>
      <c r="B496" s="360">
        <v>2</v>
      </c>
      <c r="C496" s="358" t="s">
        <v>94</v>
      </c>
      <c r="D496" s="360">
        <v>1</v>
      </c>
      <c r="E496" s="358" t="s">
        <v>18</v>
      </c>
    </row>
    <row r="497" spans="1:5" ht="15.5">
      <c r="A497" s="361">
        <v>45329</v>
      </c>
      <c r="B497" s="360">
        <v>2</v>
      </c>
      <c r="C497" s="358" t="s">
        <v>92</v>
      </c>
      <c r="D497" s="360">
        <v>2</v>
      </c>
      <c r="E497" s="358" t="s">
        <v>23</v>
      </c>
    </row>
    <row r="498" spans="1:5" ht="15.5">
      <c r="A498" s="361">
        <v>45329</v>
      </c>
      <c r="B498" s="360">
        <v>2</v>
      </c>
      <c r="C498" s="358" t="s">
        <v>98</v>
      </c>
      <c r="D498" s="360">
        <v>3</v>
      </c>
      <c r="E498" s="358" t="s">
        <v>18</v>
      </c>
    </row>
    <row r="499" spans="1:5" ht="15.5">
      <c r="A499" s="361">
        <v>45329</v>
      </c>
      <c r="B499" s="360">
        <v>2</v>
      </c>
      <c r="C499" s="358" t="s">
        <v>95</v>
      </c>
      <c r="D499" s="360">
        <v>2</v>
      </c>
      <c r="E499" s="358" t="s">
        <v>18</v>
      </c>
    </row>
    <row r="500" spans="1:5" ht="15.5">
      <c r="A500" s="361">
        <v>45329</v>
      </c>
      <c r="B500" s="360">
        <v>2</v>
      </c>
      <c r="C500" s="358" t="s">
        <v>20</v>
      </c>
      <c r="D500" s="360">
        <v>2</v>
      </c>
      <c r="E500" s="358" t="s">
        <v>18</v>
      </c>
    </row>
    <row r="501" spans="1:5" ht="15.5">
      <c r="A501" s="361">
        <v>45329</v>
      </c>
      <c r="B501" s="360">
        <v>2</v>
      </c>
      <c r="C501" s="358" t="s">
        <v>19</v>
      </c>
      <c r="D501" s="360">
        <v>4</v>
      </c>
      <c r="E501" s="358" t="s">
        <v>16</v>
      </c>
    </row>
    <row r="502" spans="1:5" ht="15.5">
      <c r="A502" s="361">
        <v>45329</v>
      </c>
      <c r="B502" s="360">
        <v>2</v>
      </c>
      <c r="C502" s="358" t="s">
        <v>136</v>
      </c>
      <c r="D502" s="360">
        <v>1</v>
      </c>
      <c r="E502" s="358" t="s">
        <v>11</v>
      </c>
    </row>
    <row r="503" spans="1:5" ht="15.5">
      <c r="A503" s="361">
        <v>45329</v>
      </c>
      <c r="B503" s="360">
        <v>2</v>
      </c>
      <c r="C503" s="358" t="s">
        <v>135</v>
      </c>
      <c r="D503" s="360">
        <v>1</v>
      </c>
      <c r="E503" s="358" t="s">
        <v>23</v>
      </c>
    </row>
    <row r="504" spans="1:5" ht="15.5">
      <c r="A504" s="361">
        <v>45330</v>
      </c>
      <c r="B504" s="360">
        <v>2</v>
      </c>
      <c r="C504" s="358" t="s">
        <v>7</v>
      </c>
      <c r="D504" s="360">
        <v>3</v>
      </c>
      <c r="E504" s="358" t="s">
        <v>8</v>
      </c>
    </row>
    <row r="505" spans="1:5" ht="15.5">
      <c r="A505" s="361">
        <v>45330</v>
      </c>
      <c r="B505" s="360">
        <v>2</v>
      </c>
      <c r="C505" s="358" t="s">
        <v>10</v>
      </c>
      <c r="D505" s="360">
        <v>2</v>
      </c>
      <c r="E505" s="358" t="s">
        <v>11</v>
      </c>
    </row>
    <row r="506" spans="1:5" ht="15.5">
      <c r="A506" s="361">
        <v>45330</v>
      </c>
      <c r="B506" s="360">
        <v>2</v>
      </c>
      <c r="C506" s="358" t="s">
        <v>5</v>
      </c>
      <c r="D506" s="360">
        <v>2</v>
      </c>
      <c r="E506" s="358" t="s">
        <v>18</v>
      </c>
    </row>
    <row r="507" spans="1:5" ht="15.5">
      <c r="A507" s="361">
        <v>45330</v>
      </c>
      <c r="B507" s="360">
        <v>2</v>
      </c>
      <c r="C507" s="358" t="s">
        <v>28</v>
      </c>
      <c r="D507" s="360">
        <v>1</v>
      </c>
      <c r="E507" s="358" t="s">
        <v>16</v>
      </c>
    </row>
    <row r="508" spans="1:5" ht="15.5">
      <c r="A508" s="361">
        <v>45330</v>
      </c>
      <c r="B508" s="360">
        <v>2</v>
      </c>
      <c r="C508" s="358" t="s">
        <v>75</v>
      </c>
      <c r="D508" s="360">
        <v>1</v>
      </c>
      <c r="E508" s="358" t="s">
        <v>18</v>
      </c>
    </row>
    <row r="509" spans="1:5" ht="15.5">
      <c r="A509" s="361">
        <v>45330</v>
      </c>
      <c r="B509" s="360">
        <v>2</v>
      </c>
      <c r="C509" s="358" t="s">
        <v>20</v>
      </c>
      <c r="D509" s="360">
        <v>1</v>
      </c>
      <c r="E509" s="358" t="s">
        <v>18</v>
      </c>
    </row>
    <row r="510" spans="1:5" ht="15.5">
      <c r="A510" s="361">
        <v>45330</v>
      </c>
      <c r="B510" s="360">
        <v>2</v>
      </c>
      <c r="C510" s="358" t="s">
        <v>24</v>
      </c>
      <c r="D510" s="360">
        <v>2</v>
      </c>
      <c r="E510" s="358" t="s">
        <v>18</v>
      </c>
    </row>
    <row r="511" spans="1:5" ht="15.5">
      <c r="A511" s="361">
        <v>45330</v>
      </c>
      <c r="B511" s="360">
        <v>2</v>
      </c>
      <c r="C511" s="358" t="s">
        <v>93</v>
      </c>
      <c r="D511" s="360">
        <v>2</v>
      </c>
      <c r="E511" s="358" t="s">
        <v>18</v>
      </c>
    </row>
    <row r="512" spans="1:5" ht="15.5">
      <c r="A512" s="361">
        <v>45330</v>
      </c>
      <c r="B512" s="360">
        <v>2</v>
      </c>
      <c r="C512" s="358" t="s">
        <v>143</v>
      </c>
      <c r="D512" s="360">
        <v>1</v>
      </c>
      <c r="E512" s="358" t="s">
        <v>23</v>
      </c>
    </row>
    <row r="513" spans="1:5" ht="15.5">
      <c r="A513" s="361">
        <v>45330</v>
      </c>
      <c r="B513" s="360">
        <v>2</v>
      </c>
      <c r="C513" s="358" t="s">
        <v>22</v>
      </c>
      <c r="D513" s="360">
        <v>2</v>
      </c>
      <c r="E513" s="358" t="s">
        <v>18</v>
      </c>
    </row>
    <row r="514" spans="1:5" ht="15.5">
      <c r="A514" s="361">
        <v>45330</v>
      </c>
      <c r="B514" s="360">
        <v>2</v>
      </c>
      <c r="C514" s="358" t="s">
        <v>133</v>
      </c>
      <c r="D514" s="360">
        <v>1</v>
      </c>
      <c r="E514" s="358" t="s">
        <v>23</v>
      </c>
    </row>
    <row r="515" spans="1:5" ht="15.5">
      <c r="A515" s="361">
        <v>45330</v>
      </c>
      <c r="B515" s="360">
        <v>2</v>
      </c>
      <c r="C515" s="358" t="s">
        <v>92</v>
      </c>
      <c r="D515" s="360">
        <v>2</v>
      </c>
      <c r="E515" s="358" t="s">
        <v>23</v>
      </c>
    </row>
    <row r="516" spans="1:5" ht="15.5">
      <c r="A516" s="361">
        <v>45330</v>
      </c>
      <c r="B516" s="360">
        <v>2</v>
      </c>
      <c r="C516" s="358" t="s">
        <v>98</v>
      </c>
      <c r="D516" s="360">
        <v>4</v>
      </c>
      <c r="E516" s="358" t="s">
        <v>18</v>
      </c>
    </row>
    <row r="517" spans="1:5" ht="15.5">
      <c r="A517" s="361">
        <v>45330</v>
      </c>
      <c r="B517" s="360">
        <v>2</v>
      </c>
      <c r="C517" s="358" t="s">
        <v>95</v>
      </c>
      <c r="D517" s="360">
        <v>2</v>
      </c>
      <c r="E517" s="358" t="s">
        <v>18</v>
      </c>
    </row>
    <row r="518" spans="1:5" ht="15.5">
      <c r="A518" s="361">
        <v>45330</v>
      </c>
      <c r="B518" s="360">
        <v>2</v>
      </c>
      <c r="C518" s="358" t="s">
        <v>42</v>
      </c>
      <c r="D518" s="360">
        <v>2</v>
      </c>
      <c r="E518" s="358" t="s">
        <v>16</v>
      </c>
    </row>
    <row r="519" spans="1:5" ht="15.5">
      <c r="A519" s="361">
        <v>45330</v>
      </c>
      <c r="B519" s="360">
        <v>2</v>
      </c>
      <c r="C519" s="358" t="s">
        <v>48</v>
      </c>
      <c r="D519" s="360">
        <v>2</v>
      </c>
      <c r="E519" s="358" t="s">
        <v>16</v>
      </c>
    </row>
    <row r="520" spans="1:5" ht="15.5">
      <c r="A520" s="361">
        <v>45330</v>
      </c>
      <c r="B520" s="360">
        <v>2</v>
      </c>
      <c r="C520" s="358" t="s">
        <v>117</v>
      </c>
      <c r="D520" s="360">
        <v>1</v>
      </c>
      <c r="E520" s="358" t="s">
        <v>16</v>
      </c>
    </row>
    <row r="521" spans="1:5" ht="15.5">
      <c r="A521" s="361">
        <v>45330</v>
      </c>
      <c r="B521" s="360">
        <v>2</v>
      </c>
      <c r="C521" s="358" t="s">
        <v>130</v>
      </c>
      <c r="D521" s="360">
        <v>1</v>
      </c>
      <c r="E521" s="358" t="s">
        <v>11</v>
      </c>
    </row>
    <row r="522" spans="1:5" ht="15.5">
      <c r="A522" s="361">
        <v>45330</v>
      </c>
      <c r="B522" s="360">
        <v>2</v>
      </c>
      <c r="C522" s="358" t="s">
        <v>131</v>
      </c>
      <c r="D522" s="360">
        <v>1</v>
      </c>
      <c r="E522" s="358" t="s">
        <v>23</v>
      </c>
    </row>
    <row r="523" spans="1:5" ht="15.5">
      <c r="A523" s="361">
        <v>45330</v>
      </c>
      <c r="B523" s="360">
        <v>2</v>
      </c>
      <c r="C523" s="358" t="s">
        <v>135</v>
      </c>
      <c r="D523" s="360">
        <v>1</v>
      </c>
      <c r="E523" s="358" t="s">
        <v>23</v>
      </c>
    </row>
    <row r="524" spans="1:5" ht="15.5">
      <c r="A524" s="361">
        <v>45330</v>
      </c>
      <c r="B524" s="360">
        <v>2</v>
      </c>
      <c r="C524" s="358" t="s">
        <v>132</v>
      </c>
      <c r="D524" s="360">
        <v>1</v>
      </c>
      <c r="E524" s="358" t="s">
        <v>23</v>
      </c>
    </row>
    <row r="525" spans="1:5" ht="15.5">
      <c r="A525" s="361">
        <v>45330</v>
      </c>
      <c r="B525" s="360">
        <v>2</v>
      </c>
      <c r="C525" s="358" t="s">
        <v>140</v>
      </c>
      <c r="D525" s="360">
        <v>1</v>
      </c>
      <c r="E525" s="358" t="s">
        <v>18</v>
      </c>
    </row>
    <row r="526" spans="1:5" ht="15.5">
      <c r="A526" s="361">
        <v>45330</v>
      </c>
      <c r="B526" s="360">
        <v>2</v>
      </c>
      <c r="C526" s="358" t="s">
        <v>105</v>
      </c>
      <c r="D526" s="360">
        <v>1</v>
      </c>
      <c r="E526" s="358" t="s">
        <v>18</v>
      </c>
    </row>
    <row r="527" spans="1:5" ht="15.5">
      <c r="A527" s="361">
        <v>45330</v>
      </c>
      <c r="B527" s="360">
        <v>2</v>
      </c>
      <c r="C527" s="358" t="s">
        <v>137</v>
      </c>
      <c r="D527" s="360">
        <v>1</v>
      </c>
      <c r="E527" s="358" t="s">
        <v>23</v>
      </c>
    </row>
    <row r="528" spans="1:5" ht="15.5">
      <c r="A528" s="361">
        <v>45330</v>
      </c>
      <c r="B528" s="360">
        <v>2</v>
      </c>
      <c r="C528" s="358" t="s">
        <v>87</v>
      </c>
      <c r="D528" s="360">
        <v>1</v>
      </c>
      <c r="E528" s="358" t="s">
        <v>11</v>
      </c>
    </row>
    <row r="529" spans="1:5" ht="15.5">
      <c r="A529" s="361">
        <v>45331</v>
      </c>
      <c r="B529" s="360">
        <v>2</v>
      </c>
      <c r="C529" s="358" t="s">
        <v>7</v>
      </c>
      <c r="D529" s="360">
        <v>3</v>
      </c>
      <c r="E529" s="358" t="s">
        <v>8</v>
      </c>
    </row>
    <row r="530" spans="1:5" ht="15.5">
      <c r="A530" s="361">
        <v>45331</v>
      </c>
      <c r="B530" s="360">
        <v>2</v>
      </c>
      <c r="C530" s="358" t="s">
        <v>10</v>
      </c>
      <c r="D530" s="360">
        <v>1</v>
      </c>
      <c r="E530" s="358" t="s">
        <v>11</v>
      </c>
    </row>
    <row r="531" spans="1:5" ht="15.5">
      <c r="A531" s="361">
        <v>45331</v>
      </c>
      <c r="B531" s="360">
        <v>2</v>
      </c>
      <c r="C531" s="358" t="s">
        <v>58</v>
      </c>
      <c r="D531" s="360">
        <v>1</v>
      </c>
      <c r="E531" s="358" t="s">
        <v>8</v>
      </c>
    </row>
    <row r="532" spans="1:5" ht="15.5">
      <c r="A532" s="361">
        <v>45331</v>
      </c>
      <c r="B532" s="360">
        <v>2</v>
      </c>
      <c r="C532" s="358" t="s">
        <v>13</v>
      </c>
      <c r="D532" s="360">
        <v>1</v>
      </c>
    </row>
    <row r="533" spans="1:5" ht="15.5">
      <c r="A533" s="361">
        <v>45331</v>
      </c>
      <c r="B533" s="360">
        <v>2</v>
      </c>
      <c r="C533" s="358" t="s">
        <v>5</v>
      </c>
      <c r="D533" s="360">
        <v>3</v>
      </c>
      <c r="E533" s="358" t="s">
        <v>18</v>
      </c>
    </row>
    <row r="534" spans="1:5" ht="15.5">
      <c r="A534" s="361">
        <v>45331</v>
      </c>
      <c r="B534" s="360">
        <v>2</v>
      </c>
      <c r="C534" s="358" t="s">
        <v>20</v>
      </c>
      <c r="D534" s="360">
        <v>2</v>
      </c>
      <c r="E534" s="358" t="s">
        <v>18</v>
      </c>
    </row>
    <row r="535" spans="1:5" ht="15.5">
      <c r="A535" s="361">
        <v>45331</v>
      </c>
      <c r="B535" s="360">
        <v>2</v>
      </c>
      <c r="C535" s="358" t="s">
        <v>60</v>
      </c>
      <c r="D535" s="360">
        <v>1</v>
      </c>
      <c r="E535" s="358" t="s">
        <v>16</v>
      </c>
    </row>
    <row r="536" spans="1:5" ht="15.5">
      <c r="A536" s="361">
        <v>45331</v>
      </c>
      <c r="B536" s="360">
        <v>2</v>
      </c>
      <c r="C536" s="358" t="s">
        <v>28</v>
      </c>
      <c r="D536" s="360">
        <v>1</v>
      </c>
      <c r="E536" s="358" t="s">
        <v>16</v>
      </c>
    </row>
    <row r="537" spans="1:5" ht="15.5">
      <c r="A537" s="361">
        <v>45331</v>
      </c>
      <c r="B537" s="360">
        <v>2</v>
      </c>
      <c r="C537" s="358" t="s">
        <v>24</v>
      </c>
      <c r="D537" s="360">
        <v>2</v>
      </c>
      <c r="E537" s="358" t="s">
        <v>18</v>
      </c>
    </row>
    <row r="538" spans="1:5" ht="15.5">
      <c r="A538" s="361">
        <v>45331</v>
      </c>
      <c r="B538" s="360">
        <v>2</v>
      </c>
      <c r="C538" s="358" t="s">
        <v>93</v>
      </c>
      <c r="D538" s="360">
        <v>2</v>
      </c>
      <c r="E538" s="358" t="s">
        <v>23</v>
      </c>
    </row>
    <row r="539" spans="1:5" ht="15.5">
      <c r="A539" s="361">
        <v>45331</v>
      </c>
      <c r="B539" s="360">
        <v>2</v>
      </c>
      <c r="C539" s="358" t="s">
        <v>22</v>
      </c>
      <c r="D539" s="360">
        <v>2</v>
      </c>
      <c r="E539" s="358" t="s">
        <v>18</v>
      </c>
    </row>
    <row r="540" spans="1:5" ht="15.5">
      <c r="A540" s="361">
        <v>45331</v>
      </c>
      <c r="B540" s="360">
        <v>2</v>
      </c>
      <c r="C540" s="358" t="s">
        <v>133</v>
      </c>
      <c r="D540" s="360">
        <v>1</v>
      </c>
      <c r="E540" s="358" t="s">
        <v>23</v>
      </c>
    </row>
    <row r="541" spans="1:5" ht="15.5">
      <c r="A541" s="361">
        <v>45331</v>
      </c>
      <c r="B541" s="360">
        <v>2</v>
      </c>
      <c r="C541" s="358" t="s">
        <v>92</v>
      </c>
      <c r="D541" s="360">
        <v>2</v>
      </c>
      <c r="E541" s="358" t="s">
        <v>23</v>
      </c>
    </row>
    <row r="542" spans="1:5" ht="15.5">
      <c r="A542" s="361">
        <v>45331</v>
      </c>
      <c r="B542" s="360">
        <v>2</v>
      </c>
      <c r="C542" s="358" t="s">
        <v>98</v>
      </c>
      <c r="D542" s="360">
        <v>4</v>
      </c>
      <c r="E542" s="358" t="s">
        <v>18</v>
      </c>
    </row>
    <row r="543" spans="1:5" ht="15.5">
      <c r="A543" s="361">
        <v>45331</v>
      </c>
      <c r="B543" s="360">
        <v>2</v>
      </c>
      <c r="C543" s="358" t="s">
        <v>95</v>
      </c>
      <c r="D543" s="360">
        <v>1</v>
      </c>
      <c r="E543" s="358" t="s">
        <v>18</v>
      </c>
    </row>
    <row r="544" spans="1:5" ht="15.5">
      <c r="A544" s="361">
        <v>45331</v>
      </c>
      <c r="B544" s="360">
        <v>2</v>
      </c>
      <c r="C544" s="358" t="s">
        <v>146</v>
      </c>
      <c r="D544" s="360">
        <v>2</v>
      </c>
      <c r="E544" s="358" t="s">
        <v>16</v>
      </c>
    </row>
    <row r="545" spans="1:5" ht="15.5">
      <c r="A545" s="361">
        <v>45331</v>
      </c>
      <c r="B545" s="360">
        <v>2</v>
      </c>
      <c r="C545" s="358" t="s">
        <v>115</v>
      </c>
      <c r="D545" s="360">
        <v>1</v>
      </c>
      <c r="E545" s="358" t="s">
        <v>16</v>
      </c>
    </row>
    <row r="546" spans="1:5" ht="15.5">
      <c r="A546" s="361">
        <v>45331</v>
      </c>
      <c r="B546" s="360">
        <v>2</v>
      </c>
      <c r="C546" s="358" t="s">
        <v>61</v>
      </c>
      <c r="D546" s="360">
        <v>2</v>
      </c>
      <c r="E546" s="358" t="s">
        <v>16</v>
      </c>
    </row>
    <row r="547" spans="1:5" ht="15.5">
      <c r="A547" s="361">
        <v>45331</v>
      </c>
      <c r="B547" s="360">
        <v>2</v>
      </c>
      <c r="C547" s="358" t="s">
        <v>132</v>
      </c>
      <c r="D547" s="360">
        <v>1</v>
      </c>
      <c r="E547" s="358" t="s">
        <v>23</v>
      </c>
    </row>
    <row r="548" spans="1:5" ht="15.5">
      <c r="A548" s="361">
        <v>45331</v>
      </c>
      <c r="B548" s="360">
        <v>2</v>
      </c>
      <c r="C548" s="358" t="s">
        <v>128</v>
      </c>
      <c r="D548" s="360">
        <v>1</v>
      </c>
      <c r="E548" s="358" t="s">
        <v>11</v>
      </c>
    </row>
    <row r="549" spans="1:5" ht="15.5">
      <c r="A549" s="361">
        <v>45331</v>
      </c>
      <c r="B549" s="360">
        <v>2</v>
      </c>
      <c r="C549" s="358" t="s">
        <v>105</v>
      </c>
      <c r="D549" s="360">
        <v>2</v>
      </c>
      <c r="E549" s="358" t="s">
        <v>18</v>
      </c>
    </row>
    <row r="550" spans="1:5" ht="15.5">
      <c r="A550" s="361">
        <v>45331</v>
      </c>
      <c r="B550" s="360">
        <v>2</v>
      </c>
      <c r="C550" s="358" t="s">
        <v>140</v>
      </c>
      <c r="D550" s="360">
        <v>1</v>
      </c>
      <c r="E550" s="358" t="s">
        <v>18</v>
      </c>
    </row>
    <row r="551" spans="1:5" ht="15.5">
      <c r="A551" s="361">
        <v>45331</v>
      </c>
      <c r="B551" s="360">
        <v>2</v>
      </c>
      <c r="C551" s="358" t="s">
        <v>28</v>
      </c>
      <c r="D551" s="360">
        <v>2</v>
      </c>
      <c r="E551" s="358" t="s">
        <v>11</v>
      </c>
    </row>
    <row r="552" spans="1:5" ht="15.5">
      <c r="A552" s="361">
        <v>45334</v>
      </c>
      <c r="B552" s="360">
        <v>2</v>
      </c>
      <c r="C552" s="358" t="s">
        <v>7</v>
      </c>
      <c r="D552" s="360">
        <v>1</v>
      </c>
      <c r="E552" s="358" t="s">
        <v>8</v>
      </c>
    </row>
    <row r="553" spans="1:5" ht="15.5">
      <c r="A553" s="361">
        <v>45334</v>
      </c>
      <c r="B553" s="360">
        <v>2</v>
      </c>
      <c r="C553" s="358" t="s">
        <v>10</v>
      </c>
      <c r="D553" s="360">
        <v>1</v>
      </c>
      <c r="E553" s="358" t="s">
        <v>11</v>
      </c>
    </row>
    <row r="554" spans="1:5" ht="15.5">
      <c r="A554" s="361">
        <v>45334</v>
      </c>
      <c r="B554" s="360">
        <v>2</v>
      </c>
      <c r="C554" s="358" t="s">
        <v>13</v>
      </c>
      <c r="D554" s="360">
        <v>1</v>
      </c>
      <c r="E554" s="358" t="s">
        <v>8</v>
      </c>
    </row>
    <row r="555" spans="1:5" ht="15.5">
      <c r="A555" s="361">
        <v>45334</v>
      </c>
      <c r="B555" s="360">
        <v>2</v>
      </c>
      <c r="C555" s="358" t="s">
        <v>15</v>
      </c>
      <c r="D555" s="360">
        <v>4</v>
      </c>
      <c r="E555" s="358" t="s">
        <v>16</v>
      </c>
    </row>
    <row r="556" spans="1:5" ht="15.5">
      <c r="A556" s="361">
        <v>45334</v>
      </c>
      <c r="B556" s="360">
        <v>2</v>
      </c>
      <c r="C556" s="358" t="s">
        <v>5</v>
      </c>
      <c r="D556" s="360">
        <v>3</v>
      </c>
      <c r="E556" s="358" t="s">
        <v>18</v>
      </c>
    </row>
    <row r="557" spans="1:5" ht="15.5">
      <c r="A557" s="361">
        <v>45334</v>
      </c>
      <c r="B557" s="360">
        <v>2</v>
      </c>
      <c r="C557" s="358" t="s">
        <v>28</v>
      </c>
      <c r="D557" s="360">
        <v>2</v>
      </c>
      <c r="E557" s="358" t="s">
        <v>16</v>
      </c>
    </row>
    <row r="558" spans="1:5" ht="15.5">
      <c r="A558" s="361">
        <v>45334</v>
      </c>
      <c r="B558" s="360">
        <v>2</v>
      </c>
      <c r="C558" s="358" t="s">
        <v>24</v>
      </c>
      <c r="D558" s="360">
        <v>3</v>
      </c>
      <c r="E558" s="358" t="s">
        <v>18</v>
      </c>
    </row>
    <row r="559" spans="1:5" ht="15.5">
      <c r="A559" s="361">
        <v>45334</v>
      </c>
      <c r="B559" s="360">
        <v>2</v>
      </c>
      <c r="C559" s="358" t="s">
        <v>59</v>
      </c>
      <c r="D559" s="360">
        <v>1</v>
      </c>
      <c r="E559" s="358" t="s">
        <v>16</v>
      </c>
    </row>
    <row r="560" spans="1:5" ht="15.5">
      <c r="A560" s="361">
        <v>45334</v>
      </c>
      <c r="B560" s="360">
        <v>2</v>
      </c>
      <c r="C560" s="358" t="s">
        <v>93</v>
      </c>
      <c r="D560" s="360">
        <v>2</v>
      </c>
      <c r="E560" s="358" t="s">
        <v>23</v>
      </c>
    </row>
    <row r="561" spans="1:5" ht="15.5">
      <c r="A561" s="361">
        <v>45334</v>
      </c>
      <c r="B561" s="360">
        <v>2</v>
      </c>
      <c r="C561" s="358" t="s">
        <v>22</v>
      </c>
      <c r="D561" s="360">
        <v>3</v>
      </c>
      <c r="E561" s="358" t="s">
        <v>18</v>
      </c>
    </row>
    <row r="562" spans="1:5" ht="15.5">
      <c r="A562" s="361">
        <v>45334</v>
      </c>
      <c r="B562" s="360">
        <v>2</v>
      </c>
      <c r="C562" s="358" t="s">
        <v>60</v>
      </c>
      <c r="D562" s="360">
        <v>2</v>
      </c>
      <c r="E562" s="358" t="s">
        <v>16</v>
      </c>
    </row>
    <row r="563" spans="1:5" ht="15.5">
      <c r="A563" s="361">
        <v>45334</v>
      </c>
      <c r="B563" s="360">
        <v>2</v>
      </c>
      <c r="C563" s="358" t="s">
        <v>92</v>
      </c>
      <c r="D563" s="360">
        <v>2</v>
      </c>
      <c r="E563" s="358" t="s">
        <v>23</v>
      </c>
    </row>
    <row r="564" spans="1:5" ht="15.5">
      <c r="A564" s="361">
        <v>45334</v>
      </c>
      <c r="B564" s="360">
        <v>2</v>
      </c>
      <c r="C564" s="358" t="s">
        <v>98</v>
      </c>
      <c r="D564" s="360">
        <v>4</v>
      </c>
      <c r="E564" s="358" t="s">
        <v>18</v>
      </c>
    </row>
    <row r="565" spans="1:5" ht="15.5">
      <c r="A565" s="361">
        <v>45334</v>
      </c>
      <c r="B565" s="360">
        <v>2</v>
      </c>
      <c r="C565" s="358" t="s">
        <v>95</v>
      </c>
      <c r="D565" s="360">
        <v>1</v>
      </c>
      <c r="E565" s="358" t="s">
        <v>18</v>
      </c>
    </row>
    <row r="566" spans="1:5" ht="15.5">
      <c r="A566" s="361">
        <v>45334</v>
      </c>
      <c r="B566" s="360">
        <v>2</v>
      </c>
      <c r="C566" s="358" t="s">
        <v>118</v>
      </c>
      <c r="D566" s="360">
        <v>1</v>
      </c>
      <c r="E566" s="358" t="s">
        <v>16</v>
      </c>
    </row>
    <row r="567" spans="1:5" ht="15.5">
      <c r="A567" s="361">
        <v>45334</v>
      </c>
      <c r="B567" s="360">
        <v>2</v>
      </c>
      <c r="C567" s="358" t="s">
        <v>148</v>
      </c>
      <c r="D567" s="360">
        <v>1</v>
      </c>
      <c r="E567" s="358" t="s">
        <v>16</v>
      </c>
    </row>
    <row r="568" spans="1:5" ht="15.5">
      <c r="A568" s="361">
        <v>45334</v>
      </c>
      <c r="B568" s="360">
        <v>2</v>
      </c>
      <c r="C568" s="358" t="s">
        <v>66</v>
      </c>
      <c r="D568" s="360">
        <v>1</v>
      </c>
      <c r="E568" s="358" t="s">
        <v>16</v>
      </c>
    </row>
    <row r="569" spans="1:5" ht="15.5">
      <c r="A569" s="361">
        <v>45334</v>
      </c>
      <c r="B569" s="360">
        <v>2</v>
      </c>
      <c r="C569" s="358" t="s">
        <v>37</v>
      </c>
      <c r="D569" s="360">
        <v>1</v>
      </c>
      <c r="E569" s="358" t="s">
        <v>16</v>
      </c>
    </row>
    <row r="570" spans="1:5" ht="15.5">
      <c r="A570" s="361">
        <v>45334</v>
      </c>
      <c r="B570" s="360">
        <v>2</v>
      </c>
      <c r="C570" s="358" t="s">
        <v>119</v>
      </c>
      <c r="D570" s="360">
        <v>1</v>
      </c>
      <c r="E570" s="358" t="s">
        <v>16</v>
      </c>
    </row>
    <row r="571" spans="1:5" ht="15.5">
      <c r="A571" s="361">
        <v>45334</v>
      </c>
      <c r="B571" s="360">
        <v>2</v>
      </c>
      <c r="C571" s="358" t="s">
        <v>140</v>
      </c>
      <c r="D571" s="360">
        <v>1</v>
      </c>
      <c r="E571" s="358" t="s">
        <v>23</v>
      </c>
    </row>
    <row r="572" spans="1:5" ht="15.5">
      <c r="A572" s="361">
        <v>45334</v>
      </c>
      <c r="B572" s="360">
        <v>2</v>
      </c>
      <c r="C572" s="358" t="s">
        <v>136</v>
      </c>
      <c r="D572" s="360">
        <v>1</v>
      </c>
      <c r="E572" s="358" t="s">
        <v>11</v>
      </c>
    </row>
    <row r="573" spans="1:5" ht="15.5">
      <c r="A573" s="361">
        <v>45334</v>
      </c>
      <c r="B573" s="360">
        <v>2</v>
      </c>
      <c r="C573" s="358" t="s">
        <v>28</v>
      </c>
      <c r="D573" s="360">
        <v>2</v>
      </c>
      <c r="E573" s="358" t="s">
        <v>11</v>
      </c>
    </row>
    <row r="574" spans="1:5" ht="15.5">
      <c r="A574" s="361">
        <v>45335</v>
      </c>
      <c r="B574" s="360">
        <v>2</v>
      </c>
      <c r="C574" s="358" t="s">
        <v>10</v>
      </c>
      <c r="D574" s="360">
        <v>8</v>
      </c>
      <c r="E574" s="358" t="s">
        <v>11</v>
      </c>
    </row>
    <row r="575" spans="1:5" ht="15.5">
      <c r="A575" s="361">
        <v>45335</v>
      </c>
      <c r="B575" s="360">
        <v>2</v>
      </c>
      <c r="C575" s="358" t="s">
        <v>13</v>
      </c>
      <c r="D575" s="360">
        <v>1</v>
      </c>
    </row>
    <row r="576" spans="1:5" ht="15.5">
      <c r="A576" s="361">
        <v>45335</v>
      </c>
      <c r="B576" s="360">
        <v>2</v>
      </c>
      <c r="C576" s="358" t="s">
        <v>5</v>
      </c>
      <c r="D576" s="360">
        <v>2</v>
      </c>
      <c r="E576" s="358" t="s">
        <v>18</v>
      </c>
    </row>
    <row r="577" spans="1:5" ht="15.5">
      <c r="A577" s="361">
        <v>45335</v>
      </c>
      <c r="B577" s="360">
        <v>2</v>
      </c>
      <c r="C577" s="358" t="s">
        <v>28</v>
      </c>
      <c r="D577" s="360">
        <v>2</v>
      </c>
      <c r="E577" s="358" t="s">
        <v>16</v>
      </c>
    </row>
    <row r="578" spans="1:5" ht="15.5">
      <c r="A578" s="361">
        <v>45335</v>
      </c>
      <c r="B578" s="360">
        <v>2</v>
      </c>
      <c r="C578" s="358" t="s">
        <v>75</v>
      </c>
      <c r="D578" s="360">
        <v>1</v>
      </c>
      <c r="E578" s="358" t="s">
        <v>18</v>
      </c>
    </row>
    <row r="579" spans="1:5" ht="15.5">
      <c r="A579" s="361">
        <v>45335</v>
      </c>
      <c r="B579" s="360">
        <v>2</v>
      </c>
      <c r="C579" s="358" t="s">
        <v>20</v>
      </c>
      <c r="D579" s="360">
        <v>2</v>
      </c>
      <c r="E579" s="358" t="s">
        <v>18</v>
      </c>
    </row>
    <row r="580" spans="1:5" ht="15.5">
      <c r="A580" s="361">
        <v>45335</v>
      </c>
      <c r="B580" s="360">
        <v>2</v>
      </c>
      <c r="C580" s="358" t="s">
        <v>24</v>
      </c>
      <c r="D580" s="360">
        <v>3</v>
      </c>
      <c r="E580" s="358" t="s">
        <v>18</v>
      </c>
    </row>
    <row r="581" spans="1:5" ht="15.5">
      <c r="A581" s="361">
        <v>45335</v>
      </c>
      <c r="B581" s="360">
        <v>2</v>
      </c>
      <c r="C581" s="358" t="s">
        <v>120</v>
      </c>
      <c r="D581" s="360">
        <v>1</v>
      </c>
      <c r="E581" s="358" t="s">
        <v>16</v>
      </c>
    </row>
    <row r="582" spans="1:5" ht="15.5">
      <c r="A582" s="361">
        <v>45335</v>
      </c>
      <c r="B582" s="360">
        <v>2</v>
      </c>
      <c r="C582" s="358" t="s">
        <v>93</v>
      </c>
      <c r="D582" s="360">
        <v>2</v>
      </c>
      <c r="E582" s="358" t="s">
        <v>23</v>
      </c>
    </row>
    <row r="583" spans="1:5" ht="15.5">
      <c r="A583" s="361">
        <v>45335</v>
      </c>
      <c r="B583" s="360">
        <v>2</v>
      </c>
      <c r="C583" s="358" t="s">
        <v>22</v>
      </c>
      <c r="D583" s="360">
        <v>3</v>
      </c>
      <c r="E583" s="358" t="s">
        <v>18</v>
      </c>
    </row>
    <row r="584" spans="1:5" ht="15.5">
      <c r="A584" s="361">
        <v>45335</v>
      </c>
      <c r="B584" s="360">
        <v>2</v>
      </c>
      <c r="C584" s="358" t="s">
        <v>92</v>
      </c>
      <c r="D584" s="360">
        <v>2</v>
      </c>
      <c r="E584" s="358" t="s">
        <v>23</v>
      </c>
    </row>
    <row r="585" spans="1:5" ht="15.5">
      <c r="A585" s="361">
        <v>45335</v>
      </c>
      <c r="B585" s="360">
        <v>2</v>
      </c>
      <c r="C585" s="358" t="s">
        <v>98</v>
      </c>
      <c r="D585" s="360">
        <v>5</v>
      </c>
      <c r="E585" s="358" t="s">
        <v>18</v>
      </c>
    </row>
    <row r="586" spans="1:5" ht="15.5">
      <c r="A586" s="361">
        <v>45335</v>
      </c>
      <c r="B586" s="360">
        <v>2</v>
      </c>
      <c r="C586" s="358" t="s">
        <v>95</v>
      </c>
      <c r="D586" s="360">
        <v>1</v>
      </c>
      <c r="E586" s="358" t="s">
        <v>18</v>
      </c>
    </row>
    <row r="587" spans="1:5" ht="15.5">
      <c r="A587" s="361">
        <v>45335</v>
      </c>
      <c r="B587" s="360">
        <v>2</v>
      </c>
      <c r="C587" s="358" t="s">
        <v>146</v>
      </c>
      <c r="D587" s="360">
        <v>1</v>
      </c>
      <c r="E587" s="358" t="s">
        <v>16</v>
      </c>
    </row>
    <row r="588" spans="1:5" ht="15.5">
      <c r="A588" s="361">
        <v>45335</v>
      </c>
      <c r="B588" s="360">
        <v>2</v>
      </c>
      <c r="C588" s="358" t="s">
        <v>79</v>
      </c>
      <c r="D588" s="360">
        <v>2</v>
      </c>
      <c r="E588" s="358" t="s">
        <v>16</v>
      </c>
    </row>
    <row r="589" spans="1:5" ht="15.5">
      <c r="A589" s="361">
        <v>45335</v>
      </c>
      <c r="B589" s="360">
        <v>2</v>
      </c>
      <c r="C589" s="358" t="s">
        <v>82</v>
      </c>
      <c r="D589" s="360">
        <v>1</v>
      </c>
      <c r="E589" s="358" t="s">
        <v>16</v>
      </c>
    </row>
    <row r="590" spans="1:5" ht="15.5">
      <c r="A590" s="361">
        <v>45335</v>
      </c>
      <c r="B590" s="360">
        <v>2</v>
      </c>
      <c r="C590" s="358" t="s">
        <v>84</v>
      </c>
      <c r="D590" s="360">
        <v>2</v>
      </c>
      <c r="E590" s="358" t="s">
        <v>16</v>
      </c>
    </row>
    <row r="591" spans="1:5" ht="15.5">
      <c r="A591" s="361">
        <v>45336</v>
      </c>
      <c r="B591" s="360">
        <v>2</v>
      </c>
      <c r="C591" s="358" t="s">
        <v>7</v>
      </c>
      <c r="D591" s="360">
        <v>1</v>
      </c>
      <c r="E591" s="358" t="s">
        <v>8</v>
      </c>
    </row>
    <row r="592" spans="1:5" ht="15.5">
      <c r="A592" s="361">
        <v>45336</v>
      </c>
      <c r="B592" s="360">
        <v>2</v>
      </c>
      <c r="C592" s="358" t="s">
        <v>10</v>
      </c>
      <c r="D592" s="360">
        <v>1</v>
      </c>
      <c r="E592" s="358" t="s">
        <v>11</v>
      </c>
    </row>
    <row r="593" spans="1:5" ht="15.5">
      <c r="A593" s="361">
        <v>45336</v>
      </c>
      <c r="B593" s="360">
        <v>2</v>
      </c>
      <c r="C593" s="358" t="s">
        <v>13</v>
      </c>
      <c r="D593" s="360">
        <v>1</v>
      </c>
    </row>
    <row r="594" spans="1:5" ht="15.5">
      <c r="A594" s="361">
        <v>45336</v>
      </c>
      <c r="B594" s="360">
        <v>2</v>
      </c>
      <c r="C594" s="358" t="s">
        <v>15</v>
      </c>
      <c r="D594" s="360">
        <v>4</v>
      </c>
      <c r="E594" s="358" t="s">
        <v>16</v>
      </c>
    </row>
    <row r="595" spans="1:5" ht="15.5">
      <c r="A595" s="361">
        <v>45336</v>
      </c>
      <c r="B595" s="360">
        <v>2</v>
      </c>
      <c r="C595" s="358" t="s">
        <v>5</v>
      </c>
      <c r="D595" s="360">
        <v>1</v>
      </c>
      <c r="E595" s="358" t="s">
        <v>18</v>
      </c>
    </row>
    <row r="596" spans="1:5" ht="15.5">
      <c r="A596" s="361">
        <v>45336</v>
      </c>
      <c r="B596" s="360">
        <v>2</v>
      </c>
      <c r="C596" s="358" t="s">
        <v>20</v>
      </c>
      <c r="D596" s="360">
        <v>3</v>
      </c>
      <c r="E596" s="358" t="s">
        <v>18</v>
      </c>
    </row>
    <row r="597" spans="1:5" ht="15.5">
      <c r="A597" s="361">
        <v>45336</v>
      </c>
      <c r="B597" s="360">
        <v>2</v>
      </c>
      <c r="C597" s="358" t="s">
        <v>28</v>
      </c>
      <c r="D597" s="360">
        <v>3</v>
      </c>
      <c r="E597" s="358" t="s">
        <v>16</v>
      </c>
    </row>
    <row r="598" spans="1:5" ht="15.5">
      <c r="A598" s="361">
        <v>45336</v>
      </c>
      <c r="B598" s="360">
        <v>2</v>
      </c>
      <c r="C598" s="358" t="s">
        <v>24</v>
      </c>
      <c r="D598" s="360">
        <v>2</v>
      </c>
      <c r="E598" s="358" t="s">
        <v>18</v>
      </c>
    </row>
    <row r="599" spans="1:5" ht="15.5">
      <c r="A599" s="361">
        <v>45336</v>
      </c>
      <c r="B599" s="360">
        <v>2</v>
      </c>
      <c r="C599" s="358" t="s">
        <v>120</v>
      </c>
      <c r="D599" s="360">
        <v>1</v>
      </c>
      <c r="E599" s="358" t="s">
        <v>16</v>
      </c>
    </row>
    <row r="600" spans="1:5" ht="15.5">
      <c r="A600" s="361">
        <v>45336</v>
      </c>
      <c r="B600" s="360">
        <v>2</v>
      </c>
      <c r="C600" s="358" t="s">
        <v>93</v>
      </c>
      <c r="D600" s="360">
        <v>2</v>
      </c>
      <c r="E600" s="358" t="s">
        <v>23</v>
      </c>
    </row>
    <row r="601" spans="1:5" ht="15.5">
      <c r="A601" s="361">
        <v>45336</v>
      </c>
      <c r="B601" s="360">
        <v>2</v>
      </c>
      <c r="C601" s="358" t="s">
        <v>22</v>
      </c>
      <c r="D601" s="360">
        <v>2</v>
      </c>
      <c r="E601" s="358" t="s">
        <v>18</v>
      </c>
    </row>
    <row r="602" spans="1:5" ht="15.5">
      <c r="A602" s="361">
        <v>45336</v>
      </c>
      <c r="B602" s="360">
        <v>2</v>
      </c>
      <c r="C602" s="358" t="s">
        <v>60</v>
      </c>
      <c r="D602" s="360">
        <v>3</v>
      </c>
      <c r="E602" s="358" t="s">
        <v>16</v>
      </c>
    </row>
    <row r="603" spans="1:5" ht="15.5">
      <c r="A603" s="361">
        <v>45336</v>
      </c>
      <c r="B603" s="360">
        <v>2</v>
      </c>
      <c r="C603" s="358" t="s">
        <v>92</v>
      </c>
      <c r="D603" s="360">
        <v>2</v>
      </c>
      <c r="E603" s="358" t="s">
        <v>23</v>
      </c>
    </row>
    <row r="604" spans="1:5" ht="15.5">
      <c r="A604" s="361">
        <v>45336</v>
      </c>
      <c r="B604" s="360">
        <v>2</v>
      </c>
      <c r="C604" s="358" t="s">
        <v>98</v>
      </c>
      <c r="D604" s="360">
        <v>2</v>
      </c>
      <c r="E604" s="358" t="s">
        <v>18</v>
      </c>
    </row>
    <row r="605" spans="1:5" ht="15.5">
      <c r="A605" s="361">
        <v>45336</v>
      </c>
      <c r="B605" s="360">
        <v>2</v>
      </c>
      <c r="C605" s="358" t="s">
        <v>95</v>
      </c>
      <c r="D605" s="360">
        <v>1</v>
      </c>
      <c r="E605" s="358" t="s">
        <v>18</v>
      </c>
    </row>
    <row r="606" spans="1:5" ht="15.5">
      <c r="A606" s="361">
        <v>45336</v>
      </c>
      <c r="B606" s="360">
        <v>2</v>
      </c>
      <c r="C606" s="358" t="s">
        <v>97</v>
      </c>
      <c r="D606" s="360">
        <v>2</v>
      </c>
      <c r="E606" s="358" t="s">
        <v>18</v>
      </c>
    </row>
    <row r="607" spans="1:5" ht="15.5">
      <c r="A607" s="361">
        <v>45336</v>
      </c>
      <c r="B607" s="360">
        <v>2</v>
      </c>
      <c r="C607" s="358" t="s">
        <v>135</v>
      </c>
      <c r="D607" s="360">
        <v>1</v>
      </c>
      <c r="E607" s="358" t="s">
        <v>11</v>
      </c>
    </row>
    <row r="608" spans="1:5" ht="15.5">
      <c r="A608" s="361">
        <v>45336</v>
      </c>
      <c r="B608" s="360">
        <v>2</v>
      </c>
      <c r="C608" s="358" t="s">
        <v>131</v>
      </c>
      <c r="D608" s="360">
        <v>1</v>
      </c>
      <c r="E608" s="358" t="s">
        <v>11</v>
      </c>
    </row>
    <row r="609" spans="1:5" ht="15.5">
      <c r="A609" s="361">
        <v>45336</v>
      </c>
      <c r="B609" s="360">
        <v>2</v>
      </c>
      <c r="C609" s="358" t="s">
        <v>149</v>
      </c>
      <c r="D609" s="360">
        <v>1</v>
      </c>
      <c r="E609" s="358" t="s">
        <v>16</v>
      </c>
    </row>
    <row r="610" spans="1:5" ht="15.5">
      <c r="A610" s="361">
        <v>45336</v>
      </c>
      <c r="B610" s="360">
        <v>2</v>
      </c>
      <c r="C610" s="358" t="s">
        <v>81</v>
      </c>
      <c r="D610" s="360">
        <v>1</v>
      </c>
      <c r="E610" s="358" t="s">
        <v>16</v>
      </c>
    </row>
    <row r="611" spans="1:5" ht="15.5">
      <c r="A611" s="361">
        <v>45336</v>
      </c>
      <c r="B611" s="360">
        <v>2</v>
      </c>
      <c r="C611" s="358" t="s">
        <v>150</v>
      </c>
      <c r="D611" s="360">
        <v>1</v>
      </c>
      <c r="E611" s="358" t="s">
        <v>16</v>
      </c>
    </row>
    <row r="612" spans="1:5" ht="15.5">
      <c r="A612" s="361">
        <v>45336</v>
      </c>
      <c r="B612" s="360">
        <v>2</v>
      </c>
      <c r="C612" s="358" t="s">
        <v>123</v>
      </c>
      <c r="D612" s="360">
        <v>1</v>
      </c>
      <c r="E612" s="358" t="s">
        <v>16</v>
      </c>
    </row>
    <row r="613" spans="1:5" ht="15.5">
      <c r="A613" s="361">
        <v>45336</v>
      </c>
      <c r="B613" s="360">
        <v>2</v>
      </c>
      <c r="C613" s="358" t="s">
        <v>28</v>
      </c>
      <c r="D613" s="360">
        <v>2</v>
      </c>
      <c r="E613" s="358" t="s">
        <v>11</v>
      </c>
    </row>
    <row r="614" spans="1:5" ht="15.5">
      <c r="A614" s="361">
        <v>45337</v>
      </c>
      <c r="B614" s="360">
        <v>2</v>
      </c>
      <c r="C614" s="358" t="s">
        <v>10</v>
      </c>
      <c r="D614" s="360">
        <v>2</v>
      </c>
      <c r="E614" s="358" t="s">
        <v>11</v>
      </c>
    </row>
    <row r="615" spans="1:5" ht="15.5">
      <c r="A615" s="361">
        <v>45337</v>
      </c>
      <c r="B615" s="360">
        <v>2</v>
      </c>
      <c r="C615" s="358" t="s">
        <v>13</v>
      </c>
      <c r="D615" s="360">
        <v>3</v>
      </c>
    </row>
    <row r="616" spans="1:5" ht="15.5">
      <c r="A616" s="361">
        <v>45337</v>
      </c>
      <c r="B616" s="360">
        <v>2</v>
      </c>
      <c r="C616" s="358" t="s">
        <v>15</v>
      </c>
      <c r="D616" s="360">
        <v>12</v>
      </c>
      <c r="E616" s="358" t="s">
        <v>16</v>
      </c>
    </row>
    <row r="617" spans="1:5" ht="15.5">
      <c r="A617" s="361">
        <v>45337</v>
      </c>
      <c r="B617" s="360">
        <v>2</v>
      </c>
      <c r="C617" s="358" t="s">
        <v>5</v>
      </c>
      <c r="D617" s="360">
        <v>2</v>
      </c>
      <c r="E617" s="358" t="s">
        <v>18</v>
      </c>
    </row>
    <row r="618" spans="1:5" ht="15.5">
      <c r="A618" s="361">
        <v>45337</v>
      </c>
      <c r="B618" s="360">
        <v>2</v>
      </c>
      <c r="C618" s="358" t="s">
        <v>28</v>
      </c>
      <c r="D618" s="360">
        <v>1</v>
      </c>
      <c r="E618" s="358" t="s">
        <v>16</v>
      </c>
    </row>
    <row r="619" spans="1:5" ht="15.5">
      <c r="A619" s="361">
        <v>45337</v>
      </c>
      <c r="B619" s="360">
        <v>2</v>
      </c>
      <c r="C619" s="358" t="s">
        <v>24</v>
      </c>
      <c r="D619" s="360">
        <v>2</v>
      </c>
      <c r="E619" s="358" t="s">
        <v>18</v>
      </c>
    </row>
    <row r="620" spans="1:5" ht="15.5">
      <c r="A620" s="361">
        <v>45337</v>
      </c>
      <c r="B620" s="360">
        <v>2</v>
      </c>
      <c r="C620" s="358" t="s">
        <v>93</v>
      </c>
      <c r="D620" s="360">
        <v>1</v>
      </c>
      <c r="E620" s="358" t="s">
        <v>23</v>
      </c>
    </row>
    <row r="621" spans="1:5" ht="15.5">
      <c r="A621" s="361">
        <v>45337</v>
      </c>
      <c r="B621" s="360">
        <v>2</v>
      </c>
      <c r="C621" s="358" t="s">
        <v>22</v>
      </c>
      <c r="D621" s="360">
        <v>2</v>
      </c>
      <c r="E621" s="358" t="s">
        <v>18</v>
      </c>
    </row>
    <row r="622" spans="1:5" ht="15.5">
      <c r="A622" s="361">
        <v>45337</v>
      </c>
      <c r="B622" s="360">
        <v>2</v>
      </c>
      <c r="C622" s="358" t="s">
        <v>92</v>
      </c>
      <c r="D622" s="360">
        <v>2</v>
      </c>
      <c r="E622" s="358" t="s">
        <v>23</v>
      </c>
    </row>
    <row r="623" spans="1:5" ht="15.5">
      <c r="A623" s="361">
        <v>45337</v>
      </c>
      <c r="B623" s="360">
        <v>2</v>
      </c>
      <c r="C623" s="358" t="s">
        <v>98</v>
      </c>
      <c r="D623" s="360">
        <v>3</v>
      </c>
      <c r="E623" s="358" t="s">
        <v>18</v>
      </c>
    </row>
    <row r="624" spans="1:5" ht="15.5">
      <c r="A624" s="361">
        <v>45337</v>
      </c>
      <c r="B624" s="360">
        <v>2</v>
      </c>
      <c r="C624" s="358" t="s">
        <v>95</v>
      </c>
      <c r="D624" s="360">
        <v>1</v>
      </c>
      <c r="E624" s="358" t="s">
        <v>18</v>
      </c>
    </row>
    <row r="625" spans="1:5" ht="15.5">
      <c r="A625" s="361">
        <v>45337</v>
      </c>
      <c r="B625" s="360">
        <v>2</v>
      </c>
      <c r="C625" s="358" t="s">
        <v>97</v>
      </c>
      <c r="D625" s="360">
        <v>2</v>
      </c>
      <c r="E625" s="358" t="s">
        <v>18</v>
      </c>
    </row>
    <row r="626" spans="1:5" ht="15.5">
      <c r="A626" s="361">
        <v>45337</v>
      </c>
      <c r="B626" s="360">
        <v>2</v>
      </c>
      <c r="C626" s="358" t="s">
        <v>137</v>
      </c>
      <c r="D626" s="360">
        <v>1</v>
      </c>
      <c r="E626" s="358" t="s">
        <v>11</v>
      </c>
    </row>
    <row r="627" spans="1:5" ht="15.5">
      <c r="A627" s="361">
        <v>45337</v>
      </c>
      <c r="B627" s="360">
        <v>2</v>
      </c>
      <c r="C627" s="358" t="s">
        <v>87</v>
      </c>
      <c r="D627" s="360">
        <v>1</v>
      </c>
      <c r="E627" s="358" t="s">
        <v>11</v>
      </c>
    </row>
    <row r="628" spans="1:5" ht="15.5">
      <c r="A628" s="361">
        <v>45337</v>
      </c>
      <c r="B628" s="360">
        <v>2</v>
      </c>
      <c r="C628" s="358" t="s">
        <v>59</v>
      </c>
      <c r="D628" s="360">
        <v>1</v>
      </c>
      <c r="E628" s="358" t="s">
        <v>23</v>
      </c>
    </row>
    <row r="629" spans="1:5" ht="15.5">
      <c r="A629" s="361">
        <v>45337</v>
      </c>
      <c r="B629" s="360">
        <v>2</v>
      </c>
      <c r="C629" s="358" t="s">
        <v>94</v>
      </c>
      <c r="D629" s="360">
        <v>2</v>
      </c>
      <c r="E629" s="358" t="s">
        <v>18</v>
      </c>
    </row>
    <row r="630" spans="1:5" ht="15.5">
      <c r="A630" s="361">
        <v>45337</v>
      </c>
      <c r="B630" s="360">
        <v>2</v>
      </c>
      <c r="C630" s="358" t="s">
        <v>140</v>
      </c>
      <c r="D630" s="360">
        <v>1</v>
      </c>
      <c r="E630" s="358" t="s">
        <v>23</v>
      </c>
    </row>
    <row r="631" spans="1:5" ht="15.5">
      <c r="A631" s="361">
        <v>45338</v>
      </c>
      <c r="B631" s="360">
        <v>2</v>
      </c>
      <c r="C631" s="358" t="s">
        <v>7</v>
      </c>
      <c r="D631" s="360">
        <v>1</v>
      </c>
      <c r="E631" s="358" t="s">
        <v>8</v>
      </c>
    </row>
    <row r="632" spans="1:5" ht="15.5">
      <c r="A632" s="361">
        <v>45338</v>
      </c>
      <c r="B632" s="360">
        <v>2</v>
      </c>
      <c r="C632" s="358" t="s">
        <v>10</v>
      </c>
      <c r="D632" s="360">
        <v>2</v>
      </c>
      <c r="E632" s="358" t="s">
        <v>11</v>
      </c>
    </row>
    <row r="633" spans="1:5" ht="15.5">
      <c r="A633" s="361">
        <v>45338</v>
      </c>
      <c r="B633" s="360">
        <v>2</v>
      </c>
      <c r="C633" s="358" t="s">
        <v>13</v>
      </c>
      <c r="D633" s="360">
        <v>2</v>
      </c>
    </row>
    <row r="634" spans="1:5" ht="15.5">
      <c r="A634" s="361">
        <v>45338</v>
      </c>
      <c r="B634" s="360">
        <v>2</v>
      </c>
      <c r="C634" s="358" t="s">
        <v>5</v>
      </c>
      <c r="D634" s="360">
        <v>3</v>
      </c>
      <c r="E634" s="358" t="s">
        <v>18</v>
      </c>
    </row>
    <row r="635" spans="1:5" ht="15.5">
      <c r="A635" s="361">
        <v>45338</v>
      </c>
      <c r="B635" s="360">
        <v>2</v>
      </c>
      <c r="C635" s="358" t="s">
        <v>28</v>
      </c>
      <c r="D635" s="360">
        <v>2</v>
      </c>
      <c r="E635" s="358" t="s">
        <v>16</v>
      </c>
    </row>
    <row r="636" spans="1:5" ht="15.5">
      <c r="A636" s="361">
        <v>45338</v>
      </c>
      <c r="B636" s="360">
        <v>2</v>
      </c>
      <c r="C636" s="358" t="s">
        <v>20</v>
      </c>
      <c r="D636" s="360">
        <v>2</v>
      </c>
      <c r="E636" s="358" t="s">
        <v>18</v>
      </c>
    </row>
    <row r="637" spans="1:5" ht="15.5">
      <c r="A637" s="361">
        <v>45338</v>
      </c>
      <c r="B637" s="360">
        <v>2</v>
      </c>
      <c r="C637" s="358" t="s">
        <v>24</v>
      </c>
      <c r="D637" s="360">
        <v>3</v>
      </c>
      <c r="E637" s="358" t="s">
        <v>18</v>
      </c>
    </row>
    <row r="638" spans="1:5" ht="15.5">
      <c r="A638" s="361">
        <v>45338</v>
      </c>
      <c r="B638" s="360">
        <v>2</v>
      </c>
      <c r="C638" s="358" t="s">
        <v>147</v>
      </c>
      <c r="D638" s="360">
        <v>1</v>
      </c>
      <c r="E638" s="358" t="s">
        <v>16</v>
      </c>
    </row>
    <row r="639" spans="1:5" ht="15.5">
      <c r="A639" s="361">
        <v>45338</v>
      </c>
      <c r="B639" s="360">
        <v>2</v>
      </c>
      <c r="C639" s="358" t="s">
        <v>22</v>
      </c>
      <c r="D639" s="360">
        <v>2</v>
      </c>
      <c r="E639" s="358" t="s">
        <v>18</v>
      </c>
    </row>
    <row r="640" spans="1:5" ht="15.5">
      <c r="A640" s="361">
        <v>45338</v>
      </c>
      <c r="B640" s="360">
        <v>2</v>
      </c>
      <c r="C640" s="358" t="s">
        <v>60</v>
      </c>
      <c r="D640" s="360">
        <v>4</v>
      </c>
      <c r="E640" s="358" t="s">
        <v>16</v>
      </c>
    </row>
    <row r="641" spans="1:5" ht="15.5">
      <c r="A641" s="361">
        <v>45338</v>
      </c>
      <c r="B641" s="360">
        <v>2</v>
      </c>
      <c r="C641" s="358" t="s">
        <v>92</v>
      </c>
      <c r="D641" s="360">
        <v>2</v>
      </c>
      <c r="E641" s="358" t="s">
        <v>23</v>
      </c>
    </row>
    <row r="642" spans="1:5" ht="15.5">
      <c r="A642" s="361">
        <v>45338</v>
      </c>
      <c r="B642" s="360">
        <v>2</v>
      </c>
      <c r="C642" s="358" t="s">
        <v>98</v>
      </c>
      <c r="D642" s="360">
        <v>3</v>
      </c>
      <c r="E642" s="358" t="s">
        <v>18</v>
      </c>
    </row>
    <row r="643" spans="1:5" ht="15.5">
      <c r="A643" s="361">
        <v>45338</v>
      </c>
      <c r="B643" s="360">
        <v>2</v>
      </c>
      <c r="C643" s="358" t="s">
        <v>95</v>
      </c>
      <c r="D643" s="360">
        <v>1</v>
      </c>
      <c r="E643" s="358" t="s">
        <v>18</v>
      </c>
    </row>
    <row r="644" spans="1:5" ht="15.5">
      <c r="A644" s="361">
        <v>45338</v>
      </c>
      <c r="B644" s="360">
        <v>2</v>
      </c>
      <c r="C644" s="358" t="s">
        <v>97</v>
      </c>
      <c r="D644" s="360">
        <v>2</v>
      </c>
      <c r="E644" s="358" t="s">
        <v>18</v>
      </c>
    </row>
    <row r="645" spans="1:5" ht="15.5">
      <c r="A645" s="361">
        <v>45338</v>
      </c>
      <c r="B645" s="360">
        <v>2</v>
      </c>
      <c r="C645" s="358" t="s">
        <v>93</v>
      </c>
      <c r="D645" s="360">
        <v>2</v>
      </c>
      <c r="E645" s="358" t="s">
        <v>23</v>
      </c>
    </row>
    <row r="646" spans="1:5" ht="15.5">
      <c r="A646" s="361">
        <v>45338</v>
      </c>
      <c r="B646" s="360">
        <v>2</v>
      </c>
      <c r="C646" s="358" t="s">
        <v>75</v>
      </c>
      <c r="D646" s="360">
        <v>1</v>
      </c>
      <c r="E646" s="358" t="s">
        <v>18</v>
      </c>
    </row>
    <row r="647" spans="1:5" ht="15.5">
      <c r="A647" s="361">
        <v>45338</v>
      </c>
      <c r="B647" s="360">
        <v>2</v>
      </c>
      <c r="C647" s="358" t="s">
        <v>127</v>
      </c>
      <c r="D647" s="360">
        <v>3</v>
      </c>
      <c r="E647" s="358" t="s">
        <v>16</v>
      </c>
    </row>
    <row r="648" spans="1:5" ht="15.5">
      <c r="A648" s="361">
        <v>45338</v>
      </c>
      <c r="B648" s="360">
        <v>2</v>
      </c>
      <c r="C648" s="358" t="s">
        <v>136</v>
      </c>
      <c r="D648" s="360">
        <v>1</v>
      </c>
      <c r="E648" s="358" t="s">
        <v>11</v>
      </c>
    </row>
    <row r="649" spans="1:5" ht="15.5">
      <c r="A649" s="361">
        <v>45338</v>
      </c>
      <c r="B649" s="360">
        <v>2</v>
      </c>
      <c r="C649" s="358" t="s">
        <v>94</v>
      </c>
      <c r="D649" s="360">
        <v>1</v>
      </c>
      <c r="E649" s="358" t="s">
        <v>23</v>
      </c>
    </row>
    <row r="650" spans="1:5" ht="15.5">
      <c r="A650" s="361">
        <v>45338</v>
      </c>
      <c r="B650" s="360">
        <v>2</v>
      </c>
      <c r="C650" s="358" t="s">
        <v>28</v>
      </c>
      <c r="D650" s="360">
        <v>1</v>
      </c>
      <c r="E650" s="358" t="s">
        <v>11</v>
      </c>
    </row>
    <row r="651" spans="1:5" ht="15.5">
      <c r="A651" s="361">
        <v>45341</v>
      </c>
      <c r="B651" s="360">
        <v>2</v>
      </c>
      <c r="C651" s="358" t="s">
        <v>10</v>
      </c>
      <c r="D651" s="360">
        <v>1</v>
      </c>
      <c r="E651" s="358" t="s">
        <v>11</v>
      </c>
    </row>
    <row r="652" spans="1:5" ht="15.5">
      <c r="A652" s="361">
        <v>45341</v>
      </c>
      <c r="B652" s="360">
        <v>2</v>
      </c>
      <c r="C652" s="358" t="s">
        <v>13</v>
      </c>
      <c r="D652" s="360">
        <v>2</v>
      </c>
    </row>
    <row r="653" spans="1:5" ht="15.5">
      <c r="A653" s="361">
        <v>45341</v>
      </c>
      <c r="B653" s="360">
        <v>2</v>
      </c>
      <c r="C653" s="358" t="s">
        <v>15</v>
      </c>
      <c r="D653" s="360">
        <v>6</v>
      </c>
      <c r="E653" s="358" t="s">
        <v>16</v>
      </c>
    </row>
    <row r="654" spans="1:5" ht="15.5">
      <c r="A654" s="361">
        <v>45341</v>
      </c>
      <c r="B654" s="360">
        <v>2</v>
      </c>
      <c r="C654" s="358" t="s">
        <v>97</v>
      </c>
      <c r="D654" s="360">
        <v>3</v>
      </c>
      <c r="E654" s="358" t="s">
        <v>18</v>
      </c>
    </row>
    <row r="655" spans="1:5" ht="15.5">
      <c r="A655" s="361">
        <v>45341</v>
      </c>
      <c r="B655" s="360">
        <v>2</v>
      </c>
      <c r="C655" s="358" t="s">
        <v>20</v>
      </c>
      <c r="D655" s="360">
        <v>2</v>
      </c>
      <c r="E655" s="358" t="s">
        <v>18</v>
      </c>
    </row>
    <row r="656" spans="1:5" ht="15.5">
      <c r="A656" s="361">
        <v>45341</v>
      </c>
      <c r="B656" s="360">
        <v>2</v>
      </c>
      <c r="C656" s="358" t="s">
        <v>24</v>
      </c>
      <c r="D656" s="360">
        <v>2</v>
      </c>
      <c r="E656" s="358" t="s">
        <v>18</v>
      </c>
    </row>
    <row r="657" spans="1:5" ht="15.5">
      <c r="A657" s="361">
        <v>45341</v>
      </c>
      <c r="B657" s="360">
        <v>2</v>
      </c>
      <c r="C657" s="358" t="s">
        <v>111</v>
      </c>
      <c r="D657" s="360">
        <v>1</v>
      </c>
      <c r="E657" s="358" t="s">
        <v>16</v>
      </c>
    </row>
    <row r="658" spans="1:5" ht="15.5">
      <c r="A658" s="361">
        <v>45341</v>
      </c>
      <c r="B658" s="360">
        <v>2</v>
      </c>
      <c r="C658" s="358" t="s">
        <v>22</v>
      </c>
      <c r="D658" s="360">
        <v>2</v>
      </c>
      <c r="E658" s="358" t="s">
        <v>18</v>
      </c>
    </row>
    <row r="659" spans="1:5" ht="15.5">
      <c r="A659" s="361">
        <v>45341</v>
      </c>
      <c r="B659" s="360">
        <v>2</v>
      </c>
      <c r="C659" s="358" t="s">
        <v>60</v>
      </c>
      <c r="D659" s="360">
        <v>2</v>
      </c>
      <c r="E659" s="358" t="s">
        <v>16</v>
      </c>
    </row>
    <row r="660" spans="1:5" ht="15.5">
      <c r="A660" s="361">
        <v>45341</v>
      </c>
      <c r="B660" s="360">
        <v>2</v>
      </c>
      <c r="C660" s="358" t="s">
        <v>98</v>
      </c>
      <c r="D660" s="360">
        <v>5</v>
      </c>
      <c r="E660" s="358" t="s">
        <v>18</v>
      </c>
    </row>
    <row r="661" spans="1:5" ht="15.5">
      <c r="A661" s="361">
        <v>45341</v>
      </c>
      <c r="B661" s="360">
        <v>2</v>
      </c>
      <c r="C661" s="358" t="s">
        <v>95</v>
      </c>
      <c r="D661" s="360">
        <v>2</v>
      </c>
      <c r="E661" s="358" t="s">
        <v>18</v>
      </c>
    </row>
    <row r="662" spans="1:5" ht="15.5">
      <c r="A662" s="361">
        <v>45341</v>
      </c>
      <c r="B662" s="360">
        <v>2</v>
      </c>
      <c r="C662" s="358" t="s">
        <v>92</v>
      </c>
      <c r="D662" s="360">
        <v>2</v>
      </c>
      <c r="E662" s="358" t="s">
        <v>23</v>
      </c>
    </row>
    <row r="663" spans="1:5" ht="15.5">
      <c r="A663" s="361">
        <v>45341</v>
      </c>
      <c r="B663" s="360">
        <v>2</v>
      </c>
      <c r="C663" s="358" t="s">
        <v>93</v>
      </c>
      <c r="D663" s="360">
        <v>2</v>
      </c>
      <c r="E663" s="358" t="s">
        <v>23</v>
      </c>
    </row>
    <row r="664" spans="1:5" ht="15.5">
      <c r="A664" s="361">
        <v>45341</v>
      </c>
      <c r="B664" s="360">
        <v>2</v>
      </c>
      <c r="C664" s="358" t="s">
        <v>5</v>
      </c>
      <c r="D664" s="360">
        <v>2</v>
      </c>
      <c r="E664" s="358" t="s">
        <v>18</v>
      </c>
    </row>
    <row r="665" spans="1:5" ht="15.5">
      <c r="A665" s="361">
        <v>45341</v>
      </c>
      <c r="B665" s="360">
        <v>2</v>
      </c>
      <c r="C665" s="358" t="s">
        <v>63</v>
      </c>
      <c r="D665" s="360">
        <v>2</v>
      </c>
      <c r="E665" s="358" t="s">
        <v>16</v>
      </c>
    </row>
    <row r="666" spans="1:5" ht="15.5">
      <c r="A666" s="361">
        <v>45341</v>
      </c>
      <c r="B666" s="360">
        <v>2</v>
      </c>
      <c r="C666" s="358" t="s">
        <v>132</v>
      </c>
      <c r="D666" s="360">
        <v>1</v>
      </c>
      <c r="E666" s="358" t="s">
        <v>11</v>
      </c>
    </row>
    <row r="667" spans="1:5" ht="15.5">
      <c r="A667" s="361">
        <v>45341</v>
      </c>
      <c r="B667" s="360">
        <v>2</v>
      </c>
      <c r="C667" s="358" t="s">
        <v>128</v>
      </c>
      <c r="D667" s="360">
        <v>1</v>
      </c>
      <c r="E667" s="358" t="s">
        <v>11</v>
      </c>
    </row>
    <row r="668" spans="1:5" ht="15.5">
      <c r="A668" s="361">
        <v>45341</v>
      </c>
      <c r="B668" s="360">
        <v>2</v>
      </c>
      <c r="C668" s="358" t="s">
        <v>94</v>
      </c>
      <c r="D668" s="360">
        <v>1</v>
      </c>
      <c r="E668" s="358" t="s">
        <v>23</v>
      </c>
    </row>
    <row r="669" spans="1:5" ht="15.5">
      <c r="A669" s="361">
        <v>45342</v>
      </c>
      <c r="B669" s="360">
        <v>2</v>
      </c>
      <c r="C669" s="358" t="s">
        <v>10</v>
      </c>
      <c r="D669" s="360">
        <v>10</v>
      </c>
      <c r="E669" s="358" t="s">
        <v>11</v>
      </c>
    </row>
    <row r="670" spans="1:5" ht="15.5">
      <c r="A670" s="361">
        <v>45342</v>
      </c>
      <c r="B670" s="360">
        <v>2</v>
      </c>
      <c r="C670" s="358" t="s">
        <v>13</v>
      </c>
      <c r="D670" s="360">
        <v>1</v>
      </c>
    </row>
    <row r="671" spans="1:5" ht="15.5">
      <c r="A671" s="361">
        <v>45342</v>
      </c>
      <c r="B671" s="360">
        <v>2</v>
      </c>
      <c r="C671" s="358" t="s">
        <v>97</v>
      </c>
      <c r="D671" s="360">
        <v>3</v>
      </c>
      <c r="E671" s="358" t="s">
        <v>18</v>
      </c>
    </row>
    <row r="672" spans="1:5" ht="15.5">
      <c r="A672" s="361">
        <v>45342</v>
      </c>
      <c r="B672" s="360">
        <v>2</v>
      </c>
      <c r="C672" s="358" t="s">
        <v>20</v>
      </c>
      <c r="D672" s="360">
        <v>1</v>
      </c>
      <c r="E672" s="358" t="s">
        <v>18</v>
      </c>
    </row>
    <row r="673" spans="1:5" ht="15.5">
      <c r="A673" s="361">
        <v>45342</v>
      </c>
      <c r="B673" s="360">
        <v>2</v>
      </c>
      <c r="C673" s="358" t="s">
        <v>24</v>
      </c>
      <c r="D673" s="360">
        <v>2</v>
      </c>
      <c r="E673" s="358" t="s">
        <v>18</v>
      </c>
    </row>
    <row r="674" spans="1:5" ht="15.5">
      <c r="A674" s="361">
        <v>45342</v>
      </c>
      <c r="B674" s="360">
        <v>2</v>
      </c>
      <c r="C674" s="358" t="s">
        <v>111</v>
      </c>
      <c r="D674" s="360">
        <v>1</v>
      </c>
      <c r="E674" s="358" t="s">
        <v>16</v>
      </c>
    </row>
    <row r="675" spans="1:5" ht="15.5">
      <c r="A675" s="361">
        <v>45342</v>
      </c>
      <c r="B675" s="360">
        <v>2</v>
      </c>
      <c r="C675" s="358" t="s">
        <v>22</v>
      </c>
      <c r="D675" s="360">
        <v>2</v>
      </c>
      <c r="E675" s="358" t="s">
        <v>18</v>
      </c>
    </row>
    <row r="676" spans="1:5" ht="15.5">
      <c r="A676" s="361">
        <v>45342</v>
      </c>
      <c r="B676" s="360">
        <v>2</v>
      </c>
      <c r="C676" s="358" t="s">
        <v>98</v>
      </c>
      <c r="D676" s="360">
        <v>4</v>
      </c>
      <c r="E676" s="358" t="s">
        <v>18</v>
      </c>
    </row>
    <row r="677" spans="1:5" ht="15.5">
      <c r="A677" s="361">
        <v>45342</v>
      </c>
      <c r="B677" s="360">
        <v>2</v>
      </c>
      <c r="C677" s="358" t="s">
        <v>95</v>
      </c>
      <c r="D677" s="360">
        <v>2</v>
      </c>
      <c r="E677" s="358" t="s">
        <v>18</v>
      </c>
    </row>
    <row r="678" spans="1:5" ht="15.5">
      <c r="A678" s="361">
        <v>45342</v>
      </c>
      <c r="B678" s="360">
        <v>2</v>
      </c>
      <c r="C678" s="358" t="s">
        <v>92</v>
      </c>
      <c r="D678" s="360">
        <v>2</v>
      </c>
      <c r="E678" s="358" t="s">
        <v>23</v>
      </c>
    </row>
    <row r="679" spans="1:5" ht="15.5">
      <c r="A679" s="361">
        <v>45342</v>
      </c>
      <c r="B679" s="360">
        <v>2</v>
      </c>
      <c r="C679" s="358" t="s">
        <v>153</v>
      </c>
      <c r="D679" s="360">
        <v>1</v>
      </c>
      <c r="E679" s="358" t="s">
        <v>16</v>
      </c>
    </row>
    <row r="680" spans="1:5" ht="15.5">
      <c r="A680" s="361">
        <v>45342</v>
      </c>
      <c r="B680" s="360">
        <v>2</v>
      </c>
      <c r="C680" s="358" t="s">
        <v>93</v>
      </c>
      <c r="D680" s="360">
        <v>2</v>
      </c>
      <c r="E680" s="358" t="s">
        <v>23</v>
      </c>
    </row>
    <row r="681" spans="1:5" ht="15.5">
      <c r="A681" s="361">
        <v>45342</v>
      </c>
      <c r="B681" s="360">
        <v>2</v>
      </c>
      <c r="C681" s="358" t="s">
        <v>5</v>
      </c>
      <c r="D681" s="360">
        <v>2</v>
      </c>
      <c r="E681" s="358" t="s">
        <v>18</v>
      </c>
    </row>
    <row r="682" spans="1:5" ht="15.5">
      <c r="A682" s="361">
        <v>45342</v>
      </c>
      <c r="B682" s="360">
        <v>2</v>
      </c>
      <c r="C682" s="358" t="s">
        <v>60</v>
      </c>
      <c r="D682" s="360">
        <v>3</v>
      </c>
      <c r="E682" s="358" t="s">
        <v>16</v>
      </c>
    </row>
    <row r="683" spans="1:5" ht="15.5">
      <c r="A683" s="361">
        <v>45342</v>
      </c>
      <c r="B683" s="360">
        <v>2</v>
      </c>
      <c r="C683" s="358" t="s">
        <v>127</v>
      </c>
      <c r="D683" s="360">
        <v>3</v>
      </c>
      <c r="E683" s="358" t="s">
        <v>16</v>
      </c>
    </row>
    <row r="684" spans="1:5" ht="15.5">
      <c r="A684" s="361">
        <v>45343</v>
      </c>
      <c r="B684" s="360">
        <v>2</v>
      </c>
      <c r="C684" s="358" t="s">
        <v>7</v>
      </c>
      <c r="D684" s="360">
        <v>1</v>
      </c>
      <c r="E684" s="358" t="s">
        <v>8</v>
      </c>
    </row>
    <row r="685" spans="1:5" ht="15.5">
      <c r="A685" s="361">
        <v>45343</v>
      </c>
      <c r="B685" s="360">
        <v>2</v>
      </c>
      <c r="C685" s="358" t="s">
        <v>10</v>
      </c>
      <c r="D685" s="360">
        <v>1</v>
      </c>
      <c r="E685" s="358" t="s">
        <v>11</v>
      </c>
    </row>
    <row r="686" spans="1:5" ht="15.5">
      <c r="A686" s="361">
        <v>45343</v>
      </c>
      <c r="B686" s="360">
        <v>2</v>
      </c>
      <c r="C686" s="358" t="s">
        <v>97</v>
      </c>
      <c r="D686" s="360">
        <v>5</v>
      </c>
      <c r="E686" s="358" t="s">
        <v>18</v>
      </c>
    </row>
    <row r="687" spans="1:5" ht="15.5">
      <c r="A687" s="361">
        <v>45343</v>
      </c>
      <c r="B687" s="360">
        <v>2</v>
      </c>
      <c r="C687" s="358" t="s">
        <v>75</v>
      </c>
      <c r="D687" s="360">
        <v>1</v>
      </c>
      <c r="E687" s="358" t="s">
        <v>18</v>
      </c>
    </row>
    <row r="688" spans="1:5" ht="15.5">
      <c r="A688" s="361">
        <v>45343</v>
      </c>
      <c r="B688" s="360">
        <v>2</v>
      </c>
      <c r="C688" s="358" t="s">
        <v>20</v>
      </c>
      <c r="D688" s="360">
        <v>4</v>
      </c>
      <c r="E688" s="358" t="s">
        <v>18</v>
      </c>
    </row>
    <row r="689" spans="1:5" ht="15.5">
      <c r="A689" s="361">
        <v>45343</v>
      </c>
      <c r="B689" s="360">
        <v>2</v>
      </c>
      <c r="C689" s="358" t="s">
        <v>24</v>
      </c>
      <c r="D689" s="360">
        <v>4</v>
      </c>
      <c r="E689" s="358" t="s">
        <v>18</v>
      </c>
    </row>
    <row r="690" spans="1:5" ht="15.5">
      <c r="A690" s="361">
        <v>45343</v>
      </c>
      <c r="B690" s="360">
        <v>2</v>
      </c>
      <c r="C690" s="358" t="s">
        <v>22</v>
      </c>
      <c r="D690" s="360">
        <v>2</v>
      </c>
      <c r="E690" s="358" t="s">
        <v>18</v>
      </c>
    </row>
    <row r="691" spans="1:5" ht="15.5">
      <c r="A691" s="361">
        <v>45343</v>
      </c>
      <c r="B691" s="360">
        <v>2</v>
      </c>
      <c r="C691" s="358" t="s">
        <v>60</v>
      </c>
      <c r="D691" s="360">
        <v>2</v>
      </c>
      <c r="E691" s="358" t="s">
        <v>16</v>
      </c>
    </row>
    <row r="692" spans="1:5" ht="15.5">
      <c r="A692" s="361">
        <v>45343</v>
      </c>
      <c r="B692" s="360">
        <v>2</v>
      </c>
      <c r="C692" s="358" t="s">
        <v>151</v>
      </c>
      <c r="D692" s="360">
        <v>1</v>
      </c>
      <c r="E692" s="358" t="s">
        <v>16</v>
      </c>
    </row>
    <row r="693" spans="1:5" ht="15.5">
      <c r="A693" s="361">
        <v>45343</v>
      </c>
      <c r="B693" s="360">
        <v>2</v>
      </c>
      <c r="C693" s="358" t="s">
        <v>98</v>
      </c>
      <c r="D693" s="360">
        <v>5</v>
      </c>
      <c r="E693" s="358" t="s">
        <v>18</v>
      </c>
    </row>
    <row r="694" spans="1:5" ht="15.5">
      <c r="A694" s="361">
        <v>45343</v>
      </c>
      <c r="B694" s="360">
        <v>2</v>
      </c>
      <c r="C694" s="358" t="s">
        <v>95</v>
      </c>
      <c r="D694" s="360">
        <v>2</v>
      </c>
      <c r="E694" s="358" t="s">
        <v>18</v>
      </c>
    </row>
    <row r="695" spans="1:5" ht="15.5">
      <c r="A695" s="361">
        <v>45343</v>
      </c>
      <c r="B695" s="360">
        <v>2</v>
      </c>
      <c r="C695" s="358" t="s">
        <v>93</v>
      </c>
      <c r="D695" s="360">
        <v>2</v>
      </c>
      <c r="E695" s="358" t="s">
        <v>23</v>
      </c>
    </row>
    <row r="696" spans="1:5" ht="15.5">
      <c r="A696" s="361">
        <v>45343</v>
      </c>
      <c r="B696" s="360">
        <v>2</v>
      </c>
      <c r="C696" s="358" t="s">
        <v>5</v>
      </c>
      <c r="D696" s="360">
        <v>2</v>
      </c>
      <c r="E696" s="358" t="s">
        <v>18</v>
      </c>
    </row>
    <row r="697" spans="1:5" ht="15" customHeight="1">
      <c r="A697" s="361">
        <v>45343</v>
      </c>
      <c r="B697" s="360">
        <v>2</v>
      </c>
      <c r="C697" s="358" t="s">
        <v>135</v>
      </c>
      <c r="D697" s="360">
        <v>1</v>
      </c>
      <c r="E697" s="358" t="s">
        <v>11</v>
      </c>
    </row>
    <row r="698" spans="1:5" ht="15" customHeight="1">
      <c r="A698" s="361">
        <v>45343</v>
      </c>
      <c r="B698" s="360">
        <v>2</v>
      </c>
      <c r="C698" s="358" t="s">
        <v>96</v>
      </c>
      <c r="D698" s="360">
        <v>1</v>
      </c>
      <c r="E698" s="358" t="s">
        <v>18</v>
      </c>
    </row>
    <row r="699" spans="1:5" ht="15" customHeight="1">
      <c r="A699" s="361">
        <v>45343</v>
      </c>
      <c r="B699" s="360">
        <v>2</v>
      </c>
      <c r="C699" s="358" t="s">
        <v>21</v>
      </c>
      <c r="D699" s="360">
        <v>1</v>
      </c>
      <c r="E699" s="358" t="s">
        <v>18</v>
      </c>
    </row>
    <row r="700" spans="1:5" ht="15" customHeight="1">
      <c r="A700" s="361">
        <v>45343</v>
      </c>
      <c r="B700" s="360">
        <v>2</v>
      </c>
      <c r="C700" s="358" t="s">
        <v>63</v>
      </c>
      <c r="D700" s="360">
        <v>3</v>
      </c>
      <c r="E700" s="358" t="s">
        <v>16</v>
      </c>
    </row>
    <row r="701" spans="1:5" ht="15" customHeight="1">
      <c r="A701" s="361">
        <v>45343</v>
      </c>
      <c r="B701" s="360">
        <v>2</v>
      </c>
      <c r="C701" s="358" t="s">
        <v>155</v>
      </c>
      <c r="D701" s="360">
        <v>1</v>
      </c>
      <c r="E701" s="358" t="s">
        <v>16</v>
      </c>
    </row>
    <row r="702" spans="1:5" ht="15" customHeight="1">
      <c r="A702" s="361">
        <v>45344</v>
      </c>
      <c r="B702" s="360">
        <v>2</v>
      </c>
      <c r="C702" s="358" t="s">
        <v>7</v>
      </c>
      <c r="D702" s="360">
        <v>1</v>
      </c>
      <c r="E702" s="358" t="s">
        <v>8</v>
      </c>
    </row>
    <row r="703" spans="1:5" ht="15" customHeight="1">
      <c r="A703" s="361">
        <v>45344</v>
      </c>
      <c r="B703" s="360">
        <v>2</v>
      </c>
      <c r="C703" s="358" t="s">
        <v>10</v>
      </c>
      <c r="D703" s="360">
        <v>2</v>
      </c>
      <c r="E703" s="358" t="s">
        <v>11</v>
      </c>
    </row>
    <row r="704" spans="1:5" ht="15" customHeight="1">
      <c r="A704" s="361">
        <v>45344</v>
      </c>
      <c r="B704" s="360">
        <v>2</v>
      </c>
      <c r="C704" s="358" t="s">
        <v>13</v>
      </c>
      <c r="D704" s="360">
        <v>2</v>
      </c>
    </row>
    <row r="705" spans="1:5" ht="15" customHeight="1">
      <c r="A705" s="361">
        <v>45344</v>
      </c>
      <c r="B705" s="360">
        <v>2</v>
      </c>
      <c r="C705" s="358" t="s">
        <v>97</v>
      </c>
      <c r="D705" s="360">
        <v>3</v>
      </c>
      <c r="E705" s="358" t="s">
        <v>18</v>
      </c>
    </row>
    <row r="706" spans="1:5" ht="15" customHeight="1">
      <c r="A706" s="361">
        <v>45344</v>
      </c>
      <c r="B706" s="360">
        <v>2</v>
      </c>
      <c r="C706" s="358" t="s">
        <v>20</v>
      </c>
      <c r="D706" s="360">
        <v>6</v>
      </c>
      <c r="E706" s="358" t="s">
        <v>18</v>
      </c>
    </row>
    <row r="707" spans="1:5" ht="15" customHeight="1">
      <c r="A707" s="361">
        <v>45344</v>
      </c>
      <c r="B707" s="360">
        <v>2</v>
      </c>
      <c r="C707" s="358" t="s">
        <v>24</v>
      </c>
      <c r="D707" s="360">
        <v>3</v>
      </c>
      <c r="E707" s="358" t="s">
        <v>18</v>
      </c>
    </row>
    <row r="708" spans="1:5" ht="15" customHeight="1">
      <c r="A708" s="361">
        <v>45344</v>
      </c>
      <c r="B708" s="360">
        <v>2</v>
      </c>
      <c r="C708" s="358" t="s">
        <v>22</v>
      </c>
      <c r="D708" s="360">
        <v>2</v>
      </c>
      <c r="E708" s="358" t="s">
        <v>18</v>
      </c>
    </row>
    <row r="709" spans="1:5" ht="15" customHeight="1">
      <c r="A709" s="361">
        <v>45344</v>
      </c>
      <c r="B709" s="360">
        <v>2</v>
      </c>
      <c r="C709" s="358" t="s">
        <v>98</v>
      </c>
      <c r="D709" s="360">
        <v>4</v>
      </c>
      <c r="E709" s="358" t="s">
        <v>18</v>
      </c>
    </row>
    <row r="710" spans="1:5" ht="15" customHeight="1">
      <c r="A710" s="361">
        <v>45344</v>
      </c>
      <c r="B710" s="360">
        <v>2</v>
      </c>
      <c r="C710" s="358" t="s">
        <v>95</v>
      </c>
      <c r="D710" s="360">
        <v>2</v>
      </c>
      <c r="E710" s="358" t="s">
        <v>18</v>
      </c>
    </row>
    <row r="711" spans="1:5" ht="15" customHeight="1">
      <c r="A711" s="361">
        <v>45344</v>
      </c>
      <c r="B711" s="360">
        <v>2</v>
      </c>
      <c r="C711" s="358" t="s">
        <v>152</v>
      </c>
      <c r="D711" s="360">
        <v>1</v>
      </c>
      <c r="E711" s="358" t="s">
        <v>16</v>
      </c>
    </row>
    <row r="712" spans="1:5" ht="15" customHeight="1">
      <c r="A712" s="361">
        <v>45344</v>
      </c>
      <c r="B712" s="360">
        <v>2</v>
      </c>
      <c r="C712" s="358" t="s">
        <v>93</v>
      </c>
      <c r="D712" s="360">
        <v>2</v>
      </c>
      <c r="E712" s="358" t="s">
        <v>23</v>
      </c>
    </row>
    <row r="713" spans="1:5" ht="15" customHeight="1">
      <c r="A713" s="361">
        <v>45344</v>
      </c>
      <c r="B713" s="360">
        <v>2</v>
      </c>
      <c r="C713" s="358" t="s">
        <v>5</v>
      </c>
      <c r="D713" s="360">
        <v>2</v>
      </c>
      <c r="E713" s="358" t="s">
        <v>18</v>
      </c>
    </row>
    <row r="714" spans="1:5" ht="15" customHeight="1">
      <c r="A714" s="361">
        <v>45344</v>
      </c>
      <c r="B714" s="360">
        <v>2</v>
      </c>
      <c r="C714" s="358" t="s">
        <v>147</v>
      </c>
      <c r="D714" s="360">
        <v>2</v>
      </c>
      <c r="E714" s="358" t="s">
        <v>16</v>
      </c>
    </row>
    <row r="715" spans="1:5" ht="15" customHeight="1">
      <c r="A715" s="361">
        <v>45344</v>
      </c>
      <c r="B715" s="360">
        <v>2</v>
      </c>
      <c r="C715" s="358" t="s">
        <v>140</v>
      </c>
      <c r="D715" s="360">
        <v>1</v>
      </c>
      <c r="E715" s="358" t="s">
        <v>11</v>
      </c>
    </row>
    <row r="716" spans="1:5" ht="15" customHeight="1">
      <c r="A716" s="361">
        <v>45344</v>
      </c>
      <c r="B716" s="360">
        <v>2</v>
      </c>
      <c r="C716" s="358" t="s">
        <v>133</v>
      </c>
      <c r="D716" s="360">
        <v>1</v>
      </c>
      <c r="E716" s="358" t="s">
        <v>11</v>
      </c>
    </row>
    <row r="717" spans="1:5" ht="15" customHeight="1">
      <c r="A717" s="361">
        <v>45344</v>
      </c>
      <c r="B717" s="360">
        <v>2</v>
      </c>
      <c r="C717" s="358" t="s">
        <v>96</v>
      </c>
      <c r="D717" s="360">
        <v>1</v>
      </c>
      <c r="E717" s="358" t="s">
        <v>18</v>
      </c>
    </row>
    <row r="718" spans="1:5" ht="15" customHeight="1">
      <c r="A718" s="361">
        <v>45344</v>
      </c>
      <c r="B718" s="360">
        <v>2</v>
      </c>
      <c r="C718" s="358" t="s">
        <v>21</v>
      </c>
      <c r="D718" s="360">
        <v>2</v>
      </c>
      <c r="E718" s="358" t="s">
        <v>18</v>
      </c>
    </row>
    <row r="719" spans="1:5" ht="15" customHeight="1">
      <c r="A719" s="361">
        <v>45344</v>
      </c>
      <c r="B719" s="360">
        <v>2</v>
      </c>
      <c r="C719" s="358" t="s">
        <v>156</v>
      </c>
      <c r="D719" s="360">
        <v>1</v>
      </c>
      <c r="E719" s="358" t="s">
        <v>16</v>
      </c>
    </row>
    <row r="720" spans="1:5" ht="15" customHeight="1">
      <c r="A720" s="361">
        <v>45344</v>
      </c>
      <c r="B720" s="360">
        <v>2</v>
      </c>
      <c r="C720" s="358" t="s">
        <v>157</v>
      </c>
      <c r="D720" s="360">
        <v>1</v>
      </c>
      <c r="E720" s="358" t="s">
        <v>16</v>
      </c>
    </row>
    <row r="721" spans="1:5" ht="15" customHeight="1">
      <c r="A721" s="361">
        <v>45345</v>
      </c>
      <c r="B721" s="360">
        <v>2</v>
      </c>
      <c r="C721" s="358" t="s">
        <v>7</v>
      </c>
      <c r="D721" s="360">
        <v>1</v>
      </c>
      <c r="E721" s="358" t="s">
        <v>8</v>
      </c>
    </row>
    <row r="722" spans="1:5" ht="15" customHeight="1">
      <c r="A722" s="361">
        <v>45345</v>
      </c>
      <c r="B722" s="360">
        <v>2</v>
      </c>
      <c r="C722" s="358" t="s">
        <v>10</v>
      </c>
      <c r="D722" s="360">
        <v>1</v>
      </c>
      <c r="E722" s="358" t="s">
        <v>11</v>
      </c>
    </row>
    <row r="723" spans="1:5" ht="15" customHeight="1">
      <c r="A723" s="361">
        <v>45345</v>
      </c>
      <c r="B723" s="360">
        <v>2</v>
      </c>
      <c r="C723" s="358" t="s">
        <v>13</v>
      </c>
      <c r="D723" s="360">
        <v>3</v>
      </c>
    </row>
    <row r="724" spans="1:5" ht="15" customHeight="1">
      <c r="A724" s="361">
        <v>45345</v>
      </c>
      <c r="B724" s="360">
        <v>2</v>
      </c>
      <c r="C724" s="358" t="s">
        <v>15</v>
      </c>
      <c r="D724" s="360">
        <v>5</v>
      </c>
      <c r="E724" s="358" t="s">
        <v>16</v>
      </c>
    </row>
    <row r="725" spans="1:5" ht="15" customHeight="1">
      <c r="A725" s="361">
        <v>45345</v>
      </c>
      <c r="B725" s="360">
        <v>2</v>
      </c>
      <c r="C725" s="358" t="s">
        <v>97</v>
      </c>
      <c r="D725" s="360">
        <v>3</v>
      </c>
      <c r="E725" s="358" t="s">
        <v>18</v>
      </c>
    </row>
    <row r="726" spans="1:5" ht="15" customHeight="1">
      <c r="A726" s="361">
        <v>45345</v>
      </c>
      <c r="B726" s="360">
        <v>2</v>
      </c>
      <c r="C726" s="358" t="s">
        <v>20</v>
      </c>
      <c r="D726" s="360">
        <v>2</v>
      </c>
      <c r="E726" s="358" t="s">
        <v>18</v>
      </c>
    </row>
    <row r="727" spans="1:5" ht="15" customHeight="1">
      <c r="A727" s="361">
        <v>45345</v>
      </c>
      <c r="B727" s="360">
        <v>2</v>
      </c>
      <c r="C727" s="358" t="s">
        <v>24</v>
      </c>
      <c r="D727" s="360">
        <v>4</v>
      </c>
      <c r="E727" s="358" t="s">
        <v>18</v>
      </c>
    </row>
    <row r="728" spans="1:5" ht="15" customHeight="1">
      <c r="A728" s="361">
        <v>45345</v>
      </c>
      <c r="B728" s="360">
        <v>2</v>
      </c>
      <c r="C728" s="358" t="s">
        <v>22</v>
      </c>
      <c r="D728" s="360">
        <v>2</v>
      </c>
      <c r="E728" s="358" t="s">
        <v>18</v>
      </c>
    </row>
    <row r="729" spans="1:5" ht="15" customHeight="1">
      <c r="A729" s="361">
        <v>45345</v>
      </c>
      <c r="B729" s="360">
        <v>2</v>
      </c>
      <c r="C729" s="358" t="s">
        <v>60</v>
      </c>
      <c r="D729" s="360">
        <v>2</v>
      </c>
      <c r="E729" s="358" t="s">
        <v>16</v>
      </c>
    </row>
    <row r="730" spans="1:5" ht="15" customHeight="1">
      <c r="A730" s="361">
        <v>45345</v>
      </c>
      <c r="B730" s="360">
        <v>2</v>
      </c>
      <c r="C730" s="358" t="s">
        <v>98</v>
      </c>
      <c r="D730" s="360">
        <v>4</v>
      </c>
      <c r="E730" s="358" t="s">
        <v>18</v>
      </c>
    </row>
    <row r="731" spans="1:5" ht="15" customHeight="1">
      <c r="A731" s="361">
        <v>45345</v>
      </c>
      <c r="B731" s="360">
        <v>2</v>
      </c>
      <c r="C731" s="358" t="s">
        <v>95</v>
      </c>
      <c r="D731" s="360">
        <v>2</v>
      </c>
      <c r="E731" s="358" t="s">
        <v>18</v>
      </c>
    </row>
    <row r="732" spans="1:5" ht="15" customHeight="1">
      <c r="A732" s="361">
        <v>45345</v>
      </c>
      <c r="B732" s="360">
        <v>2</v>
      </c>
      <c r="C732" s="358" t="s">
        <v>154</v>
      </c>
      <c r="D732" s="360">
        <v>1</v>
      </c>
      <c r="E732" s="358" t="s">
        <v>16</v>
      </c>
    </row>
    <row r="733" spans="1:5" ht="15" customHeight="1">
      <c r="A733" s="361">
        <v>45345</v>
      </c>
      <c r="B733" s="360">
        <v>2</v>
      </c>
      <c r="C733" s="358" t="s">
        <v>93</v>
      </c>
      <c r="D733" s="360">
        <v>2</v>
      </c>
      <c r="E733" s="358" t="s">
        <v>23</v>
      </c>
    </row>
    <row r="734" spans="1:5" ht="15" customHeight="1">
      <c r="A734" s="361">
        <v>45345</v>
      </c>
      <c r="B734" s="360">
        <v>2</v>
      </c>
      <c r="C734" s="358" t="s">
        <v>5</v>
      </c>
      <c r="D734" s="360">
        <v>2</v>
      </c>
      <c r="E734" s="358" t="s">
        <v>18</v>
      </c>
    </row>
    <row r="735" spans="1:5" ht="15" customHeight="1">
      <c r="A735" s="361">
        <v>45345</v>
      </c>
      <c r="B735" s="360">
        <v>2</v>
      </c>
      <c r="C735" s="358" t="s">
        <v>96</v>
      </c>
      <c r="D735" s="360">
        <v>1</v>
      </c>
      <c r="E735" s="358" t="s">
        <v>18</v>
      </c>
    </row>
    <row r="736" spans="1:5" ht="15" customHeight="1">
      <c r="A736" s="361">
        <v>45345</v>
      </c>
      <c r="B736" s="360">
        <v>2</v>
      </c>
      <c r="C736" s="358" t="s">
        <v>21</v>
      </c>
      <c r="D736" s="360">
        <v>2</v>
      </c>
      <c r="E736" s="358" t="s">
        <v>18</v>
      </c>
    </row>
    <row r="737" spans="1:5" ht="15" customHeight="1">
      <c r="A737" s="361">
        <v>45345</v>
      </c>
      <c r="B737" s="360">
        <v>2</v>
      </c>
      <c r="C737" s="358" t="s">
        <v>132</v>
      </c>
      <c r="D737" s="360">
        <v>1</v>
      </c>
      <c r="E737" s="358" t="s">
        <v>11</v>
      </c>
    </row>
    <row r="738" spans="1:5" ht="15" customHeight="1">
      <c r="A738" s="361">
        <v>45345</v>
      </c>
      <c r="B738" s="360">
        <v>2</v>
      </c>
      <c r="C738" s="358" t="s">
        <v>128</v>
      </c>
      <c r="D738" s="360">
        <v>1</v>
      </c>
      <c r="E738" s="358" t="s">
        <v>11</v>
      </c>
    </row>
    <row r="739" spans="1:5" ht="15" customHeight="1">
      <c r="A739" s="361">
        <v>45348</v>
      </c>
      <c r="B739" s="360">
        <v>2</v>
      </c>
      <c r="C739" s="358" t="s">
        <v>7</v>
      </c>
      <c r="D739" s="360">
        <v>1</v>
      </c>
      <c r="E739" s="358" t="s">
        <v>8</v>
      </c>
    </row>
    <row r="740" spans="1:5" ht="15" customHeight="1">
      <c r="A740" s="361">
        <v>45348</v>
      </c>
      <c r="B740" s="360">
        <v>2</v>
      </c>
      <c r="C740" s="358" t="s">
        <v>10</v>
      </c>
      <c r="D740" s="360">
        <v>1</v>
      </c>
      <c r="E740" s="358" t="s">
        <v>11</v>
      </c>
    </row>
    <row r="741" spans="1:5" ht="15" customHeight="1">
      <c r="A741" s="361">
        <v>45348</v>
      </c>
      <c r="B741" s="360">
        <v>2</v>
      </c>
      <c r="C741" s="358" t="s">
        <v>13</v>
      </c>
      <c r="D741" s="360">
        <v>1</v>
      </c>
    </row>
    <row r="742" spans="1:5" ht="15" customHeight="1">
      <c r="A742" s="361">
        <v>45348</v>
      </c>
      <c r="B742" s="360">
        <v>2</v>
      </c>
      <c r="C742" s="358" t="s">
        <v>15</v>
      </c>
      <c r="D742" s="360">
        <v>4</v>
      </c>
      <c r="E742" s="358" t="s">
        <v>16</v>
      </c>
    </row>
    <row r="743" spans="1:5" ht="15" customHeight="1">
      <c r="A743" s="361">
        <v>45348</v>
      </c>
      <c r="B743" s="360">
        <v>2</v>
      </c>
      <c r="C743" s="358" t="s">
        <v>97</v>
      </c>
      <c r="D743" s="360">
        <v>3</v>
      </c>
      <c r="E743" s="358" t="s">
        <v>18</v>
      </c>
    </row>
    <row r="744" spans="1:5" ht="15" customHeight="1">
      <c r="A744" s="361">
        <v>45348</v>
      </c>
      <c r="B744" s="360">
        <v>2</v>
      </c>
      <c r="C744" s="358" t="s">
        <v>75</v>
      </c>
      <c r="D744" s="360">
        <v>1</v>
      </c>
      <c r="E744" s="358" t="s">
        <v>18</v>
      </c>
    </row>
    <row r="745" spans="1:5" ht="15" customHeight="1">
      <c r="A745" s="361">
        <v>45348</v>
      </c>
      <c r="B745" s="360">
        <v>2</v>
      </c>
      <c r="C745" s="358" t="s">
        <v>20</v>
      </c>
      <c r="D745" s="360">
        <v>1</v>
      </c>
      <c r="E745" s="358" t="s">
        <v>18</v>
      </c>
    </row>
    <row r="746" spans="1:5" ht="15" customHeight="1">
      <c r="A746" s="361">
        <v>45348</v>
      </c>
      <c r="B746" s="360">
        <v>2</v>
      </c>
      <c r="C746" s="358" t="s">
        <v>24</v>
      </c>
      <c r="D746" s="360">
        <v>2</v>
      </c>
      <c r="E746" s="358" t="s">
        <v>18</v>
      </c>
    </row>
    <row r="747" spans="1:5" ht="15" customHeight="1">
      <c r="A747" s="361">
        <v>45348</v>
      </c>
      <c r="B747" s="360">
        <v>2</v>
      </c>
      <c r="C747" s="358" t="s">
        <v>22</v>
      </c>
      <c r="D747" s="360">
        <v>2</v>
      </c>
      <c r="E747" s="358" t="s">
        <v>18</v>
      </c>
    </row>
    <row r="748" spans="1:5" ht="15" customHeight="1">
      <c r="A748" s="361">
        <v>45348</v>
      </c>
      <c r="B748" s="360">
        <v>2</v>
      </c>
      <c r="C748" s="358" t="s">
        <v>60</v>
      </c>
      <c r="D748" s="360">
        <v>4</v>
      </c>
      <c r="E748" s="358" t="s">
        <v>16</v>
      </c>
    </row>
    <row r="749" spans="1:5" ht="15" customHeight="1">
      <c r="A749" s="361">
        <v>45348</v>
      </c>
      <c r="B749" s="360">
        <v>2</v>
      </c>
      <c r="C749" s="358" t="s">
        <v>98</v>
      </c>
      <c r="D749" s="360">
        <v>6</v>
      </c>
      <c r="E749" s="358" t="s">
        <v>18</v>
      </c>
    </row>
    <row r="750" spans="1:5" ht="15" customHeight="1">
      <c r="A750" s="361">
        <v>45348</v>
      </c>
      <c r="B750" s="360">
        <v>2</v>
      </c>
      <c r="C750" s="358" t="s">
        <v>95</v>
      </c>
      <c r="D750" s="360">
        <v>2</v>
      </c>
      <c r="E750" s="358" t="s">
        <v>18</v>
      </c>
    </row>
    <row r="751" spans="1:5" ht="15" customHeight="1">
      <c r="A751" s="361">
        <v>45348</v>
      </c>
      <c r="B751" s="360">
        <v>2</v>
      </c>
      <c r="C751" s="358" t="s">
        <v>93</v>
      </c>
      <c r="D751" s="360">
        <v>2</v>
      </c>
      <c r="E751" s="358" t="s">
        <v>23</v>
      </c>
    </row>
    <row r="752" spans="1:5" ht="15" customHeight="1">
      <c r="A752" s="361">
        <v>45348</v>
      </c>
      <c r="B752" s="360">
        <v>2</v>
      </c>
      <c r="C752" s="358" t="s">
        <v>5</v>
      </c>
      <c r="D752" s="360">
        <v>1</v>
      </c>
      <c r="E752" s="358" t="s">
        <v>18</v>
      </c>
    </row>
    <row r="753" spans="1:5" ht="15" customHeight="1">
      <c r="A753" s="361">
        <v>45348</v>
      </c>
      <c r="B753" s="360">
        <v>2</v>
      </c>
      <c r="C753" s="358" t="s">
        <v>96</v>
      </c>
      <c r="D753" s="360">
        <v>1</v>
      </c>
      <c r="E753" s="358" t="s">
        <v>18</v>
      </c>
    </row>
    <row r="754" spans="1:5" ht="15" customHeight="1">
      <c r="A754" s="361">
        <v>45348</v>
      </c>
      <c r="B754" s="360">
        <v>2</v>
      </c>
      <c r="C754" s="358" t="s">
        <v>21</v>
      </c>
      <c r="D754" s="360">
        <v>2</v>
      </c>
      <c r="E754" s="358" t="s">
        <v>18</v>
      </c>
    </row>
    <row r="755" spans="1:5" ht="15" customHeight="1">
      <c r="A755" s="361">
        <v>45348</v>
      </c>
      <c r="B755" s="360">
        <v>2</v>
      </c>
      <c r="C755" s="358" t="s">
        <v>31</v>
      </c>
      <c r="D755" s="360">
        <v>1</v>
      </c>
      <c r="E755" s="358" t="s">
        <v>18</v>
      </c>
    </row>
    <row r="756" spans="1:5" ht="15" customHeight="1">
      <c r="A756" s="361">
        <v>45348</v>
      </c>
      <c r="B756" s="360">
        <v>2</v>
      </c>
      <c r="C756" s="358" t="s">
        <v>111</v>
      </c>
      <c r="D756" s="360">
        <v>1</v>
      </c>
      <c r="E756" s="358" t="s">
        <v>16</v>
      </c>
    </row>
    <row r="757" spans="1:5" ht="15" customHeight="1">
      <c r="A757" s="361">
        <v>45348</v>
      </c>
      <c r="B757" s="360">
        <v>2</v>
      </c>
      <c r="C757" s="358" t="s">
        <v>92</v>
      </c>
      <c r="D757" s="360">
        <v>1</v>
      </c>
      <c r="E757" s="358" t="s">
        <v>11</v>
      </c>
    </row>
    <row r="758" spans="1:5" ht="15" customHeight="1">
      <c r="A758" s="361">
        <v>45348</v>
      </c>
      <c r="B758" s="360">
        <v>2</v>
      </c>
      <c r="C758" s="358" t="s">
        <v>140</v>
      </c>
      <c r="D758" s="360">
        <v>1</v>
      </c>
      <c r="E758" s="358" t="s">
        <v>11</v>
      </c>
    </row>
    <row r="759" spans="1:5" ht="15" customHeight="1">
      <c r="A759" s="361">
        <v>45349</v>
      </c>
      <c r="B759" s="360">
        <v>2</v>
      </c>
      <c r="C759" s="358" t="s">
        <v>10</v>
      </c>
      <c r="D759" s="360">
        <v>10</v>
      </c>
      <c r="E759" s="358" t="s">
        <v>11</v>
      </c>
    </row>
    <row r="760" spans="1:5" ht="15" customHeight="1">
      <c r="A760" s="361">
        <v>45349</v>
      </c>
      <c r="B760" s="360">
        <v>2</v>
      </c>
      <c r="C760" s="358" t="s">
        <v>13</v>
      </c>
      <c r="D760" s="360">
        <v>1</v>
      </c>
    </row>
    <row r="761" spans="1:5" ht="15" customHeight="1">
      <c r="A761" s="361">
        <v>45349</v>
      </c>
      <c r="B761" s="360">
        <v>2</v>
      </c>
      <c r="C761" s="358" t="s">
        <v>15</v>
      </c>
      <c r="D761" s="360">
        <v>4</v>
      </c>
      <c r="E761" s="358" t="s">
        <v>16</v>
      </c>
    </row>
    <row r="762" spans="1:5" ht="15" customHeight="1">
      <c r="A762" s="361">
        <v>45349</v>
      </c>
      <c r="B762" s="360">
        <v>2</v>
      </c>
      <c r="C762" s="358" t="s">
        <v>97</v>
      </c>
      <c r="D762" s="360">
        <v>3</v>
      </c>
      <c r="E762" s="358" t="s">
        <v>18</v>
      </c>
    </row>
    <row r="763" spans="1:5" ht="15" customHeight="1">
      <c r="A763" s="361">
        <v>45349</v>
      </c>
      <c r="B763" s="360">
        <v>2</v>
      </c>
      <c r="C763" s="358" t="s">
        <v>24</v>
      </c>
      <c r="D763" s="360">
        <v>1</v>
      </c>
      <c r="E763" s="358" t="s">
        <v>18</v>
      </c>
    </row>
    <row r="764" spans="1:5" ht="15" customHeight="1">
      <c r="A764" s="361">
        <v>45349</v>
      </c>
      <c r="B764" s="360">
        <v>2</v>
      </c>
      <c r="C764" s="358" t="s">
        <v>22</v>
      </c>
      <c r="D764" s="360">
        <v>2</v>
      </c>
      <c r="E764" s="358" t="s">
        <v>18</v>
      </c>
    </row>
    <row r="765" spans="1:5" ht="15" customHeight="1">
      <c r="A765" s="361">
        <v>45349</v>
      </c>
      <c r="B765" s="360">
        <v>2</v>
      </c>
      <c r="C765" s="358" t="s">
        <v>98</v>
      </c>
      <c r="D765" s="360">
        <v>3</v>
      </c>
      <c r="E765" s="358" t="s">
        <v>18</v>
      </c>
    </row>
    <row r="766" spans="1:5" ht="15" customHeight="1">
      <c r="A766" s="361">
        <v>45349</v>
      </c>
      <c r="B766" s="360">
        <v>2</v>
      </c>
      <c r="C766" s="358" t="s">
        <v>95</v>
      </c>
      <c r="D766" s="360">
        <v>2</v>
      </c>
      <c r="E766" s="358" t="s">
        <v>23</v>
      </c>
    </row>
    <row r="767" spans="1:5" ht="15" customHeight="1">
      <c r="A767" s="361">
        <v>45349</v>
      </c>
      <c r="B767" s="360">
        <v>2</v>
      </c>
      <c r="C767" s="358" t="s">
        <v>5</v>
      </c>
      <c r="D767" s="360">
        <v>1</v>
      </c>
      <c r="E767" s="358" t="s">
        <v>18</v>
      </c>
    </row>
    <row r="768" spans="1:5" ht="15" customHeight="1">
      <c r="A768" s="361">
        <v>45349</v>
      </c>
      <c r="B768" s="360">
        <v>2</v>
      </c>
      <c r="C768" s="358" t="s">
        <v>75</v>
      </c>
      <c r="D768" s="360">
        <v>1</v>
      </c>
      <c r="E768" s="358" t="s">
        <v>18</v>
      </c>
    </row>
    <row r="769" spans="1:5" ht="15" customHeight="1">
      <c r="A769" s="361">
        <v>45349</v>
      </c>
      <c r="B769" s="360">
        <v>2</v>
      </c>
      <c r="C769" s="358" t="s">
        <v>158</v>
      </c>
      <c r="D769" s="360">
        <v>1</v>
      </c>
      <c r="E769" s="358" t="s">
        <v>16</v>
      </c>
    </row>
    <row r="770" spans="1:5" ht="15" customHeight="1">
      <c r="A770" s="361">
        <v>45349</v>
      </c>
      <c r="B770" s="360">
        <v>2</v>
      </c>
      <c r="C770" s="358" t="s">
        <v>93</v>
      </c>
      <c r="D770" s="360">
        <v>2</v>
      </c>
      <c r="E770" s="358" t="s">
        <v>23</v>
      </c>
    </row>
    <row r="771" spans="1:5" ht="15" customHeight="1">
      <c r="A771" s="361">
        <v>45349</v>
      </c>
      <c r="B771" s="360">
        <v>2</v>
      </c>
      <c r="C771" s="358" t="s">
        <v>96</v>
      </c>
      <c r="D771" s="360">
        <v>1</v>
      </c>
      <c r="E771" s="358" t="s">
        <v>23</v>
      </c>
    </row>
    <row r="772" spans="1:5" ht="15" customHeight="1">
      <c r="A772" s="361">
        <v>45349</v>
      </c>
      <c r="B772" s="360">
        <v>2</v>
      </c>
      <c r="C772" s="358" t="s">
        <v>21</v>
      </c>
      <c r="D772" s="360">
        <v>2</v>
      </c>
      <c r="E772" s="358" t="s">
        <v>18</v>
      </c>
    </row>
    <row r="773" spans="1:5" ht="15" customHeight="1">
      <c r="A773" s="361">
        <v>45349</v>
      </c>
      <c r="B773" s="360">
        <v>2</v>
      </c>
      <c r="C773" s="358" t="s">
        <v>28</v>
      </c>
      <c r="D773" s="360">
        <v>1</v>
      </c>
      <c r="E773" s="358" t="s">
        <v>16</v>
      </c>
    </row>
    <row r="774" spans="1:5" ht="15" customHeight="1">
      <c r="A774" s="361">
        <v>45349</v>
      </c>
      <c r="B774" s="360">
        <v>2</v>
      </c>
      <c r="C774" s="358" t="s">
        <v>31</v>
      </c>
      <c r="D774" s="360">
        <v>1</v>
      </c>
      <c r="E774" s="358" t="s">
        <v>18</v>
      </c>
    </row>
    <row r="775" spans="1:5" ht="15" customHeight="1">
      <c r="A775" s="361">
        <v>45349</v>
      </c>
      <c r="B775" s="360">
        <v>2</v>
      </c>
      <c r="C775" s="358" t="s">
        <v>147</v>
      </c>
      <c r="D775" s="360">
        <v>2</v>
      </c>
      <c r="E775" s="358" t="s">
        <v>16</v>
      </c>
    </row>
    <row r="776" spans="1:5" ht="15" customHeight="1">
      <c r="A776" s="361">
        <v>45350</v>
      </c>
      <c r="B776" s="360">
        <v>2</v>
      </c>
      <c r="C776" s="358" t="s">
        <v>7</v>
      </c>
      <c r="D776" s="360">
        <v>1</v>
      </c>
      <c r="E776" s="358" t="s">
        <v>8</v>
      </c>
    </row>
    <row r="777" spans="1:5" ht="15" customHeight="1">
      <c r="A777" s="361">
        <v>45350</v>
      </c>
      <c r="B777" s="360">
        <v>2</v>
      </c>
      <c r="C777" s="358" t="s">
        <v>10</v>
      </c>
      <c r="D777" s="360">
        <v>1</v>
      </c>
      <c r="E777" s="358" t="s">
        <v>11</v>
      </c>
    </row>
    <row r="778" spans="1:5" ht="15" customHeight="1">
      <c r="A778" s="361">
        <v>45350</v>
      </c>
      <c r="B778" s="360">
        <v>2</v>
      </c>
      <c r="C778" s="358" t="s">
        <v>13</v>
      </c>
      <c r="D778" s="360">
        <v>3</v>
      </c>
    </row>
    <row r="779" spans="1:5" ht="15" customHeight="1">
      <c r="A779" s="361">
        <v>45350</v>
      </c>
      <c r="B779" s="360">
        <v>2</v>
      </c>
      <c r="C779" s="358" t="s">
        <v>97</v>
      </c>
      <c r="D779" s="360">
        <v>2</v>
      </c>
      <c r="E779" s="358" t="s">
        <v>18</v>
      </c>
    </row>
    <row r="780" spans="1:5" ht="15" customHeight="1">
      <c r="A780" s="361">
        <v>45350</v>
      </c>
      <c r="B780" s="360">
        <v>2</v>
      </c>
      <c r="C780" s="358" t="s">
        <v>75</v>
      </c>
      <c r="D780" s="360">
        <v>1</v>
      </c>
      <c r="E780" s="358" t="s">
        <v>18</v>
      </c>
    </row>
    <row r="781" spans="1:5" ht="15" customHeight="1">
      <c r="A781" s="361">
        <v>45350</v>
      </c>
      <c r="B781" s="360">
        <v>2</v>
      </c>
      <c r="C781" s="358" t="s">
        <v>20</v>
      </c>
      <c r="D781" s="360">
        <v>2</v>
      </c>
      <c r="E781" s="358" t="s">
        <v>18</v>
      </c>
    </row>
    <row r="782" spans="1:5" ht="15" customHeight="1">
      <c r="A782" s="361">
        <v>45350</v>
      </c>
      <c r="B782" s="360">
        <v>2</v>
      </c>
      <c r="C782" s="358" t="s">
        <v>24</v>
      </c>
      <c r="D782" s="360">
        <v>2</v>
      </c>
      <c r="E782" s="358" t="s">
        <v>18</v>
      </c>
    </row>
    <row r="783" spans="1:5" ht="15" customHeight="1">
      <c r="A783" s="361">
        <v>45350</v>
      </c>
      <c r="B783" s="360">
        <v>2</v>
      </c>
      <c r="C783" s="358" t="s">
        <v>22</v>
      </c>
      <c r="D783" s="360">
        <v>2</v>
      </c>
      <c r="E783" s="358" t="s">
        <v>18</v>
      </c>
    </row>
    <row r="784" spans="1:5" ht="15" customHeight="1">
      <c r="A784" s="361">
        <v>45350</v>
      </c>
      <c r="B784" s="360">
        <v>2</v>
      </c>
      <c r="C784" s="358" t="s">
        <v>98</v>
      </c>
      <c r="D784" s="360">
        <v>2</v>
      </c>
      <c r="E784" s="358" t="s">
        <v>18</v>
      </c>
    </row>
    <row r="785" spans="1:5" ht="15" customHeight="1">
      <c r="A785" s="361">
        <v>45350</v>
      </c>
      <c r="B785" s="360">
        <v>2</v>
      </c>
      <c r="C785" s="358" t="s">
        <v>5</v>
      </c>
      <c r="D785" s="360">
        <v>1</v>
      </c>
      <c r="E785" s="358" t="s">
        <v>18</v>
      </c>
    </row>
    <row r="786" spans="1:5" ht="15" customHeight="1">
      <c r="A786" s="361">
        <v>45350</v>
      </c>
      <c r="B786" s="360">
        <v>2</v>
      </c>
      <c r="C786" s="358" t="s">
        <v>93</v>
      </c>
      <c r="D786" s="360">
        <v>1</v>
      </c>
      <c r="E786" s="358" t="s">
        <v>23</v>
      </c>
    </row>
    <row r="787" spans="1:5" ht="15" customHeight="1">
      <c r="A787" s="361">
        <v>45350</v>
      </c>
      <c r="B787" s="360">
        <v>2</v>
      </c>
      <c r="C787" s="358" t="s">
        <v>60</v>
      </c>
      <c r="D787" s="360">
        <v>2</v>
      </c>
      <c r="E787" s="358" t="s">
        <v>16</v>
      </c>
    </row>
    <row r="788" spans="1:5" ht="15" customHeight="1">
      <c r="A788" s="361">
        <v>45350</v>
      </c>
      <c r="B788" s="360">
        <v>2</v>
      </c>
      <c r="C788" s="358" t="s">
        <v>96</v>
      </c>
      <c r="D788" s="360">
        <v>1</v>
      </c>
      <c r="E788" s="358" t="s">
        <v>23</v>
      </c>
    </row>
    <row r="789" spans="1:5" ht="15" customHeight="1">
      <c r="A789" s="361">
        <v>45350</v>
      </c>
      <c r="B789" s="360">
        <v>2</v>
      </c>
      <c r="C789" s="358" t="s">
        <v>21</v>
      </c>
      <c r="D789" s="360">
        <v>2</v>
      </c>
      <c r="E789" s="358" t="s">
        <v>18</v>
      </c>
    </row>
    <row r="790" spans="1:5" ht="15" customHeight="1">
      <c r="A790" s="361">
        <v>45350</v>
      </c>
      <c r="B790" s="360">
        <v>2</v>
      </c>
      <c r="C790" s="358" t="s">
        <v>31</v>
      </c>
      <c r="D790" s="360">
        <v>1</v>
      </c>
      <c r="E790" s="358" t="s">
        <v>18</v>
      </c>
    </row>
    <row r="791" spans="1:5" ht="15" customHeight="1">
      <c r="A791" s="361">
        <v>45350</v>
      </c>
      <c r="B791" s="360">
        <v>2</v>
      </c>
      <c r="C791" s="358" t="s">
        <v>111</v>
      </c>
      <c r="D791" s="360">
        <v>1</v>
      </c>
      <c r="E791" s="358" t="s">
        <v>16</v>
      </c>
    </row>
    <row r="792" spans="1:5" ht="15" customHeight="1">
      <c r="A792" s="361">
        <v>45350</v>
      </c>
      <c r="B792" s="360">
        <v>2</v>
      </c>
      <c r="C792" s="358" t="s">
        <v>113</v>
      </c>
      <c r="D792" s="360">
        <v>2</v>
      </c>
      <c r="E792" s="358" t="s">
        <v>16</v>
      </c>
    </row>
    <row r="793" spans="1:5" ht="15" customHeight="1">
      <c r="A793" s="361">
        <v>45350</v>
      </c>
      <c r="B793" s="360">
        <v>2</v>
      </c>
      <c r="C793" s="358" t="s">
        <v>109</v>
      </c>
      <c r="D793" s="360">
        <v>4</v>
      </c>
      <c r="E793" s="358" t="s">
        <v>16</v>
      </c>
    </row>
    <row r="794" spans="1:5" ht="15" customHeight="1">
      <c r="A794" s="361">
        <v>45350</v>
      </c>
      <c r="B794" s="360">
        <v>2</v>
      </c>
      <c r="C794" s="358" t="s">
        <v>103</v>
      </c>
      <c r="D794" s="360">
        <v>2</v>
      </c>
      <c r="E794" s="358" t="s">
        <v>16</v>
      </c>
    </row>
    <row r="795" spans="1:5" ht="15" customHeight="1">
      <c r="A795" s="361">
        <v>45350</v>
      </c>
      <c r="B795" s="360">
        <v>2</v>
      </c>
      <c r="C795" s="358" t="s">
        <v>95</v>
      </c>
      <c r="D795" s="360">
        <v>2</v>
      </c>
      <c r="E795" s="358" t="s">
        <v>23</v>
      </c>
    </row>
    <row r="796" spans="1:5" ht="15" customHeight="1">
      <c r="A796" s="361">
        <v>45350</v>
      </c>
      <c r="B796" s="360">
        <v>2</v>
      </c>
      <c r="C796" s="358" t="s">
        <v>94</v>
      </c>
      <c r="D796" s="360">
        <v>1</v>
      </c>
      <c r="E796" s="358" t="s">
        <v>11</v>
      </c>
    </row>
    <row r="797" spans="1:5" ht="15" customHeight="1">
      <c r="A797" s="361">
        <v>45350</v>
      </c>
      <c r="B797" s="360">
        <v>2</v>
      </c>
      <c r="C797" s="358" t="s">
        <v>92</v>
      </c>
      <c r="D797" s="360">
        <v>1</v>
      </c>
      <c r="E797" s="358" t="s">
        <v>11</v>
      </c>
    </row>
    <row r="798" spans="1:5" ht="15" customHeight="1">
      <c r="A798" s="361">
        <v>45350</v>
      </c>
      <c r="B798" s="360">
        <v>2</v>
      </c>
      <c r="C798" s="358" t="s">
        <v>140</v>
      </c>
      <c r="D798" s="360">
        <v>1</v>
      </c>
      <c r="E798" s="358" t="s">
        <v>11</v>
      </c>
    </row>
    <row r="799" spans="1:5" ht="15" customHeight="1">
      <c r="A799" s="361">
        <v>45351</v>
      </c>
      <c r="B799" s="360">
        <v>2</v>
      </c>
      <c r="C799" s="358" t="s">
        <v>7</v>
      </c>
      <c r="D799" s="360">
        <v>1</v>
      </c>
      <c r="E799" s="358" t="s">
        <v>8</v>
      </c>
    </row>
    <row r="800" spans="1:5" ht="15" customHeight="1">
      <c r="A800" s="361">
        <v>45351</v>
      </c>
      <c r="B800" s="360">
        <v>2</v>
      </c>
      <c r="C800" s="358" t="s">
        <v>10</v>
      </c>
      <c r="D800" s="360">
        <v>2</v>
      </c>
      <c r="E800" s="358" t="s">
        <v>11</v>
      </c>
    </row>
    <row r="801" spans="1:5" ht="15" customHeight="1">
      <c r="A801" s="361">
        <v>45351</v>
      </c>
      <c r="B801" s="360">
        <v>2</v>
      </c>
      <c r="C801" s="358" t="s">
        <v>13</v>
      </c>
      <c r="D801" s="360">
        <v>3</v>
      </c>
    </row>
    <row r="802" spans="1:5" ht="15" customHeight="1">
      <c r="A802" s="361">
        <v>45351</v>
      </c>
      <c r="B802" s="360">
        <v>2</v>
      </c>
      <c r="C802" s="358" t="s">
        <v>97</v>
      </c>
      <c r="D802" s="360">
        <v>1</v>
      </c>
      <c r="E802" s="358" t="s">
        <v>18</v>
      </c>
    </row>
    <row r="803" spans="1:5" ht="15" customHeight="1">
      <c r="A803" s="361">
        <v>45351</v>
      </c>
      <c r="B803" s="360">
        <v>2</v>
      </c>
      <c r="C803" s="358" t="s">
        <v>24</v>
      </c>
      <c r="D803" s="360">
        <v>1</v>
      </c>
      <c r="E803" s="358" t="s">
        <v>18</v>
      </c>
    </row>
    <row r="804" spans="1:5" ht="15" customHeight="1">
      <c r="A804" s="361">
        <v>45351</v>
      </c>
      <c r="B804" s="360">
        <v>2</v>
      </c>
      <c r="C804" s="358" t="s">
        <v>22</v>
      </c>
      <c r="D804" s="360">
        <v>2</v>
      </c>
      <c r="E804" s="358" t="s">
        <v>18</v>
      </c>
    </row>
    <row r="805" spans="1:5" ht="15" customHeight="1">
      <c r="A805" s="361">
        <v>45351</v>
      </c>
      <c r="B805" s="360">
        <v>2</v>
      </c>
      <c r="C805" s="358" t="s">
        <v>98</v>
      </c>
      <c r="D805" s="360">
        <v>4</v>
      </c>
      <c r="E805" s="358" t="s">
        <v>18</v>
      </c>
    </row>
    <row r="806" spans="1:5" ht="15" customHeight="1">
      <c r="A806" s="361">
        <v>45351</v>
      </c>
      <c r="B806" s="360">
        <v>2</v>
      </c>
      <c r="C806" s="358" t="s">
        <v>5</v>
      </c>
      <c r="D806" s="360">
        <v>2</v>
      </c>
      <c r="E806" s="358" t="s">
        <v>18</v>
      </c>
    </row>
    <row r="807" spans="1:5" ht="15" customHeight="1">
      <c r="A807" s="361">
        <v>45351</v>
      </c>
      <c r="B807" s="360">
        <v>2</v>
      </c>
      <c r="C807" s="358" t="s">
        <v>21</v>
      </c>
      <c r="D807" s="360">
        <v>2</v>
      </c>
      <c r="E807" s="358" t="s">
        <v>18</v>
      </c>
    </row>
    <row r="808" spans="1:5" ht="15" customHeight="1">
      <c r="A808" s="361">
        <v>45351</v>
      </c>
      <c r="B808" s="360">
        <v>2</v>
      </c>
      <c r="C808" s="358" t="s">
        <v>28</v>
      </c>
      <c r="D808" s="360">
        <v>1</v>
      </c>
      <c r="E808" s="358" t="s">
        <v>16</v>
      </c>
    </row>
    <row r="809" spans="1:5" ht="15" customHeight="1">
      <c r="A809" s="361">
        <v>45351</v>
      </c>
      <c r="B809" s="360">
        <v>2</v>
      </c>
      <c r="C809" s="358" t="s">
        <v>31</v>
      </c>
      <c r="D809" s="360">
        <v>2</v>
      </c>
      <c r="E809" s="358" t="s">
        <v>18</v>
      </c>
    </row>
    <row r="810" spans="1:5" ht="15" customHeight="1">
      <c r="A810" s="361">
        <v>45351</v>
      </c>
      <c r="B810" s="360">
        <v>2</v>
      </c>
      <c r="C810" s="358" t="s">
        <v>153</v>
      </c>
      <c r="D810" s="360">
        <v>1</v>
      </c>
      <c r="E810" s="358" t="s">
        <v>16</v>
      </c>
    </row>
    <row r="811" spans="1:5" ht="15" customHeight="1">
      <c r="A811" s="361">
        <v>45351</v>
      </c>
      <c r="B811" s="360">
        <v>2</v>
      </c>
      <c r="C811" s="358" t="s">
        <v>38</v>
      </c>
      <c r="D811" s="360">
        <v>3</v>
      </c>
      <c r="E811" s="358" t="s">
        <v>16</v>
      </c>
    </row>
    <row r="812" spans="1:5" ht="15" customHeight="1">
      <c r="A812" s="361">
        <v>45351</v>
      </c>
      <c r="B812" s="360">
        <v>2</v>
      </c>
      <c r="C812" s="358" t="s">
        <v>40</v>
      </c>
      <c r="D812" s="360">
        <v>3</v>
      </c>
      <c r="E812" s="358" t="s">
        <v>16</v>
      </c>
    </row>
    <row r="813" spans="1:5" ht="15" customHeight="1">
      <c r="A813" s="361">
        <v>45351</v>
      </c>
      <c r="B813" s="360">
        <v>2</v>
      </c>
      <c r="C813" s="358" t="s">
        <v>107</v>
      </c>
      <c r="D813" s="360">
        <v>2</v>
      </c>
      <c r="E813" s="358" t="s">
        <v>16</v>
      </c>
    </row>
    <row r="814" spans="1:5" ht="15" customHeight="1">
      <c r="A814" s="361">
        <v>45351</v>
      </c>
      <c r="B814" s="360">
        <v>2</v>
      </c>
      <c r="C814" s="358" t="s">
        <v>108</v>
      </c>
      <c r="D814" s="360">
        <v>2</v>
      </c>
      <c r="E814" s="358" t="s">
        <v>16</v>
      </c>
    </row>
    <row r="815" spans="1:5" ht="15" customHeight="1">
      <c r="A815" s="361">
        <v>45351</v>
      </c>
      <c r="B815" s="360">
        <v>2</v>
      </c>
      <c r="C815" s="358" t="s">
        <v>95</v>
      </c>
      <c r="D815" s="360">
        <v>2</v>
      </c>
      <c r="E815" s="358" t="s">
        <v>23</v>
      </c>
    </row>
    <row r="816" spans="1:5" ht="15" customHeight="1">
      <c r="A816" s="361">
        <v>45351</v>
      </c>
      <c r="B816" s="360">
        <v>2</v>
      </c>
      <c r="C816" s="358" t="s">
        <v>93</v>
      </c>
      <c r="D816" s="360">
        <v>1</v>
      </c>
      <c r="E816" s="358" t="s">
        <v>23</v>
      </c>
    </row>
    <row r="817" spans="1:5" ht="15" customHeight="1">
      <c r="A817" s="361">
        <v>45351</v>
      </c>
      <c r="B817" s="360">
        <v>2</v>
      </c>
      <c r="C817" s="358" t="s">
        <v>24</v>
      </c>
      <c r="D817" s="360">
        <v>3</v>
      </c>
      <c r="E817" s="358" t="s">
        <v>23</v>
      </c>
    </row>
    <row r="818" spans="1:5" ht="15" customHeight="1">
      <c r="A818" s="361">
        <v>45352</v>
      </c>
      <c r="B818" s="360">
        <v>3</v>
      </c>
      <c r="C818" s="358" t="s">
        <v>7</v>
      </c>
      <c r="D818" s="360">
        <v>3</v>
      </c>
      <c r="E818" s="358" t="s">
        <v>8</v>
      </c>
    </row>
    <row r="819" spans="1:5" ht="15" customHeight="1">
      <c r="A819" s="361">
        <v>45352</v>
      </c>
      <c r="B819" s="360">
        <v>3</v>
      </c>
      <c r="C819" s="358" t="s">
        <v>10</v>
      </c>
      <c r="D819" s="360">
        <v>1</v>
      </c>
      <c r="E819" s="358" t="s">
        <v>11</v>
      </c>
    </row>
    <row r="820" spans="1:5" ht="15" customHeight="1">
      <c r="A820" s="361">
        <v>45352</v>
      </c>
      <c r="B820" s="360">
        <v>3</v>
      </c>
      <c r="C820" s="358" t="s">
        <v>13</v>
      </c>
      <c r="D820" s="360">
        <v>3</v>
      </c>
    </row>
    <row r="821" spans="1:5" ht="15" customHeight="1">
      <c r="A821" s="361">
        <v>45352</v>
      </c>
      <c r="B821" s="360">
        <v>3</v>
      </c>
      <c r="C821" s="358" t="s">
        <v>15</v>
      </c>
      <c r="D821" s="360">
        <v>3</v>
      </c>
      <c r="E821" s="358" t="s">
        <v>16</v>
      </c>
    </row>
    <row r="822" spans="1:5" ht="15" customHeight="1">
      <c r="A822" s="361">
        <v>45352</v>
      </c>
      <c r="B822" s="360">
        <v>3</v>
      </c>
      <c r="C822" s="358" t="s">
        <v>21</v>
      </c>
      <c r="D822" s="360">
        <v>4</v>
      </c>
      <c r="E822" s="358" t="s">
        <v>18</v>
      </c>
    </row>
    <row r="823" spans="1:5" ht="15" customHeight="1">
      <c r="A823" s="361">
        <v>45352</v>
      </c>
      <c r="B823" s="360">
        <v>3</v>
      </c>
      <c r="C823" s="358" t="s">
        <v>24</v>
      </c>
      <c r="D823" s="360">
        <v>2</v>
      </c>
      <c r="E823" s="358" t="s">
        <v>23</v>
      </c>
    </row>
    <row r="824" spans="1:5" ht="15" customHeight="1">
      <c r="A824" s="361">
        <v>45352</v>
      </c>
      <c r="B824" s="360">
        <v>3</v>
      </c>
      <c r="C824" s="358" t="s">
        <v>20</v>
      </c>
      <c r="D824" s="360">
        <v>1</v>
      </c>
      <c r="E824" s="358" t="s">
        <v>18</v>
      </c>
    </row>
    <row r="825" spans="1:5" ht="15" customHeight="1">
      <c r="A825" s="361">
        <v>45352</v>
      </c>
      <c r="B825" s="360">
        <v>3</v>
      </c>
      <c r="C825" s="358" t="s">
        <v>22</v>
      </c>
      <c r="D825" s="360">
        <v>2</v>
      </c>
      <c r="E825" s="358" t="s">
        <v>18</v>
      </c>
    </row>
    <row r="826" spans="1:5" ht="15" customHeight="1">
      <c r="A826" s="361">
        <v>45352</v>
      </c>
      <c r="B826" s="360">
        <v>3</v>
      </c>
      <c r="C826" s="358" t="s">
        <v>98</v>
      </c>
      <c r="D826" s="360">
        <v>2</v>
      </c>
      <c r="E826" s="358" t="s">
        <v>18</v>
      </c>
    </row>
    <row r="827" spans="1:5" ht="15" customHeight="1">
      <c r="A827" s="361">
        <v>45352</v>
      </c>
      <c r="B827" s="360">
        <v>3</v>
      </c>
      <c r="C827" s="358" t="s">
        <v>97</v>
      </c>
      <c r="D827" s="360">
        <v>1</v>
      </c>
      <c r="E827" s="358" t="s">
        <v>18</v>
      </c>
    </row>
    <row r="828" spans="1:5" ht="15" customHeight="1">
      <c r="A828" s="361">
        <v>45352</v>
      </c>
      <c r="B828" s="360">
        <v>3</v>
      </c>
      <c r="C828" s="358" t="s">
        <v>5</v>
      </c>
      <c r="D828" s="360">
        <v>1</v>
      </c>
      <c r="E828" s="358" t="s">
        <v>23</v>
      </c>
    </row>
    <row r="829" spans="1:5" ht="15" customHeight="1">
      <c r="A829" s="361">
        <v>45352</v>
      </c>
      <c r="B829" s="360">
        <v>3</v>
      </c>
      <c r="C829" s="358" t="s">
        <v>28</v>
      </c>
      <c r="D829" s="360">
        <v>2</v>
      </c>
      <c r="E829" s="358" t="s">
        <v>16</v>
      </c>
    </row>
    <row r="830" spans="1:5" ht="15" customHeight="1">
      <c r="A830" s="361">
        <v>45352</v>
      </c>
      <c r="B830" s="360">
        <v>3</v>
      </c>
      <c r="C830" s="358" t="s">
        <v>31</v>
      </c>
      <c r="D830" s="360">
        <v>1</v>
      </c>
      <c r="E830" s="358" t="s">
        <v>18</v>
      </c>
    </row>
    <row r="831" spans="1:5" ht="15" customHeight="1">
      <c r="A831" s="361">
        <v>45352</v>
      </c>
      <c r="B831" s="360">
        <v>3</v>
      </c>
      <c r="C831" s="358" t="s">
        <v>39</v>
      </c>
      <c r="D831" s="360">
        <v>2</v>
      </c>
      <c r="E831" s="358" t="s">
        <v>16</v>
      </c>
    </row>
    <row r="832" spans="1:5" ht="15" customHeight="1">
      <c r="A832" s="361">
        <v>45352</v>
      </c>
      <c r="B832" s="360">
        <v>3</v>
      </c>
      <c r="C832" s="358" t="s">
        <v>103</v>
      </c>
      <c r="D832" s="360">
        <v>2</v>
      </c>
      <c r="E832" s="358" t="s">
        <v>16</v>
      </c>
    </row>
    <row r="833" spans="1:5" ht="15" customHeight="1">
      <c r="A833" s="361">
        <v>45352</v>
      </c>
      <c r="B833" s="360">
        <v>3</v>
      </c>
      <c r="C833" s="358" t="s">
        <v>33</v>
      </c>
      <c r="D833" s="360">
        <v>1</v>
      </c>
      <c r="E833" s="358" t="s">
        <v>16</v>
      </c>
    </row>
    <row r="834" spans="1:5" ht="15" customHeight="1">
      <c r="A834" s="361">
        <v>45352</v>
      </c>
      <c r="B834" s="360">
        <v>3</v>
      </c>
      <c r="C834" s="358" t="s">
        <v>36</v>
      </c>
      <c r="D834" s="360">
        <v>1</v>
      </c>
      <c r="E834" s="358" t="s">
        <v>16</v>
      </c>
    </row>
    <row r="835" spans="1:5" ht="15" customHeight="1">
      <c r="A835" s="361">
        <v>45352</v>
      </c>
      <c r="B835" s="360">
        <v>3</v>
      </c>
      <c r="C835" s="358" t="s">
        <v>106</v>
      </c>
      <c r="D835" s="360">
        <v>1</v>
      </c>
      <c r="E835" s="358" t="s">
        <v>16</v>
      </c>
    </row>
    <row r="836" spans="1:5" ht="15" customHeight="1">
      <c r="A836" s="361">
        <v>45352</v>
      </c>
      <c r="B836" s="360">
        <v>3</v>
      </c>
      <c r="C836" s="358" t="s">
        <v>95</v>
      </c>
      <c r="D836" s="360">
        <v>4</v>
      </c>
      <c r="E836" s="358" t="s">
        <v>23</v>
      </c>
    </row>
    <row r="837" spans="1:5" ht="15" customHeight="1">
      <c r="A837" s="361">
        <v>45352</v>
      </c>
      <c r="B837" s="360">
        <v>3</v>
      </c>
      <c r="C837" s="358" t="s">
        <v>92</v>
      </c>
      <c r="D837" s="360">
        <v>1</v>
      </c>
      <c r="E837" s="358" t="s">
        <v>11</v>
      </c>
    </row>
    <row r="838" spans="1:5" ht="15" customHeight="1">
      <c r="A838" s="361">
        <v>45355</v>
      </c>
      <c r="B838" s="360">
        <v>3</v>
      </c>
      <c r="C838" s="358" t="s">
        <v>7</v>
      </c>
      <c r="D838" s="360">
        <v>3</v>
      </c>
      <c r="E838" s="358" t="s">
        <v>8</v>
      </c>
    </row>
    <row r="839" spans="1:5" ht="15" customHeight="1">
      <c r="A839" s="361">
        <v>45355</v>
      </c>
      <c r="B839" s="360">
        <v>3</v>
      </c>
      <c r="C839" s="358" t="s">
        <v>10</v>
      </c>
      <c r="D839" s="360">
        <v>1</v>
      </c>
      <c r="E839" s="358" t="s">
        <v>11</v>
      </c>
    </row>
    <row r="840" spans="1:5" ht="15" customHeight="1">
      <c r="A840" s="361">
        <v>45355</v>
      </c>
      <c r="B840" s="360">
        <v>3</v>
      </c>
      <c r="C840" s="358" t="s">
        <v>21</v>
      </c>
      <c r="D840" s="360">
        <v>2</v>
      </c>
      <c r="E840" s="358" t="s">
        <v>18</v>
      </c>
    </row>
    <row r="841" spans="1:5" ht="15" customHeight="1">
      <c r="A841" s="361">
        <v>45355</v>
      </c>
      <c r="B841" s="360">
        <v>3</v>
      </c>
      <c r="C841" s="358" t="s">
        <v>26</v>
      </c>
      <c r="D841" s="360">
        <v>1</v>
      </c>
      <c r="E841" s="358" t="s">
        <v>11</v>
      </c>
    </row>
    <row r="842" spans="1:5" ht="15" customHeight="1">
      <c r="A842" s="361">
        <v>45355</v>
      </c>
      <c r="B842" s="360">
        <v>3</v>
      </c>
      <c r="C842" s="358" t="s">
        <v>14</v>
      </c>
      <c r="D842" s="360">
        <v>5</v>
      </c>
      <c r="E842" s="358" t="s">
        <v>18</v>
      </c>
    </row>
    <row r="843" spans="1:5" ht="15" customHeight="1">
      <c r="A843" s="361">
        <v>45355</v>
      </c>
      <c r="B843" s="360">
        <v>3</v>
      </c>
      <c r="C843" s="358" t="s">
        <v>5</v>
      </c>
      <c r="D843" s="360">
        <v>1</v>
      </c>
      <c r="E843" s="358" t="s">
        <v>23</v>
      </c>
    </row>
    <row r="844" spans="1:5" ht="15" customHeight="1">
      <c r="A844" s="361">
        <v>45355</v>
      </c>
      <c r="B844" s="360">
        <v>3</v>
      </c>
      <c r="C844" s="358" t="s">
        <v>22</v>
      </c>
      <c r="D844" s="360">
        <v>2</v>
      </c>
      <c r="E844" s="358" t="s">
        <v>18</v>
      </c>
    </row>
    <row r="845" spans="1:5" ht="15" customHeight="1">
      <c r="A845" s="361">
        <v>45355</v>
      </c>
      <c r="B845" s="360">
        <v>3</v>
      </c>
      <c r="C845" s="358" t="s">
        <v>98</v>
      </c>
      <c r="D845" s="360">
        <v>4</v>
      </c>
      <c r="E845" s="358" t="s">
        <v>23</v>
      </c>
    </row>
    <row r="846" spans="1:5" ht="15" customHeight="1">
      <c r="A846" s="361">
        <v>45355</v>
      </c>
      <c r="B846" s="360">
        <v>3</v>
      </c>
      <c r="C846" s="358" t="s">
        <v>104</v>
      </c>
      <c r="D846" s="360">
        <v>2</v>
      </c>
      <c r="E846" s="358" t="s">
        <v>18</v>
      </c>
    </row>
    <row r="847" spans="1:5" ht="15" customHeight="1">
      <c r="A847" s="361">
        <v>45355</v>
      </c>
      <c r="B847" s="360">
        <v>3</v>
      </c>
      <c r="C847" s="358" t="s">
        <v>105</v>
      </c>
      <c r="D847" s="360">
        <v>1</v>
      </c>
      <c r="E847" s="358" t="s">
        <v>18</v>
      </c>
    </row>
    <row r="848" spans="1:5" ht="15" customHeight="1">
      <c r="A848" s="361">
        <v>45355</v>
      </c>
      <c r="B848" s="360">
        <v>3</v>
      </c>
      <c r="C848" s="358" t="s">
        <v>28</v>
      </c>
      <c r="D848" s="360">
        <v>1</v>
      </c>
      <c r="E848" s="358" t="s">
        <v>16</v>
      </c>
    </row>
    <row r="849" spans="1:5" ht="15" customHeight="1">
      <c r="A849" s="361">
        <v>45355</v>
      </c>
      <c r="B849" s="360">
        <v>3</v>
      </c>
      <c r="C849" s="358" t="s">
        <v>31</v>
      </c>
      <c r="D849" s="360">
        <v>1</v>
      </c>
      <c r="E849" s="358" t="s">
        <v>23</v>
      </c>
    </row>
    <row r="850" spans="1:5" ht="15" customHeight="1">
      <c r="A850" s="361">
        <v>45355</v>
      </c>
      <c r="B850" s="360">
        <v>3</v>
      </c>
      <c r="C850" s="358" t="s">
        <v>100</v>
      </c>
      <c r="D850" s="360">
        <v>3</v>
      </c>
      <c r="E850" s="358" t="s">
        <v>18</v>
      </c>
    </row>
    <row r="851" spans="1:5" ht="15" customHeight="1">
      <c r="A851" s="361">
        <v>45355</v>
      </c>
      <c r="B851" s="360">
        <v>3</v>
      </c>
      <c r="C851" s="358" t="s">
        <v>97</v>
      </c>
      <c r="D851" s="360">
        <v>2</v>
      </c>
      <c r="E851" s="358" t="s">
        <v>23</v>
      </c>
    </row>
    <row r="852" spans="1:5" ht="15" customHeight="1">
      <c r="A852" s="361">
        <v>45355</v>
      </c>
      <c r="B852" s="360">
        <v>3</v>
      </c>
      <c r="C852" s="358" t="s">
        <v>96</v>
      </c>
      <c r="D852" s="360">
        <v>1</v>
      </c>
      <c r="E852" s="358" t="s">
        <v>11</v>
      </c>
    </row>
    <row r="853" spans="1:5" ht="15" customHeight="1">
      <c r="A853" s="361">
        <v>45355</v>
      </c>
      <c r="B853" s="360">
        <v>3</v>
      </c>
      <c r="C853" s="358" t="s">
        <v>12</v>
      </c>
      <c r="D853" s="360">
        <v>2</v>
      </c>
      <c r="E853" s="358" t="s">
        <v>18</v>
      </c>
    </row>
    <row r="854" spans="1:5" ht="15" customHeight="1">
      <c r="A854" s="361">
        <v>45355</v>
      </c>
      <c r="B854" s="360">
        <v>3</v>
      </c>
      <c r="C854" s="358" t="s">
        <v>110</v>
      </c>
      <c r="D854" s="360">
        <v>2</v>
      </c>
      <c r="E854" s="358" t="s">
        <v>16</v>
      </c>
    </row>
    <row r="855" spans="1:5" ht="15" customHeight="1">
      <c r="A855" s="361">
        <v>45355</v>
      </c>
      <c r="B855" s="360">
        <v>3</v>
      </c>
      <c r="C855" s="358" t="s">
        <v>40</v>
      </c>
      <c r="D855" s="360">
        <v>2</v>
      </c>
      <c r="E855" s="358" t="s">
        <v>16</v>
      </c>
    </row>
    <row r="856" spans="1:5" ht="15" customHeight="1">
      <c r="A856" s="361">
        <v>45355</v>
      </c>
      <c r="B856" s="360">
        <v>3</v>
      </c>
      <c r="C856" s="358" t="s">
        <v>38</v>
      </c>
      <c r="D856" s="360">
        <v>1</v>
      </c>
      <c r="E856" s="358" t="s">
        <v>16</v>
      </c>
    </row>
    <row r="857" spans="1:5" ht="15" customHeight="1">
      <c r="A857" s="361">
        <v>45355</v>
      </c>
      <c r="B857" s="360">
        <v>3</v>
      </c>
      <c r="C857" s="358" t="s">
        <v>24</v>
      </c>
      <c r="D857" s="360">
        <v>1</v>
      </c>
      <c r="E857" s="358" t="s">
        <v>23</v>
      </c>
    </row>
    <row r="858" spans="1:5" ht="15" customHeight="1">
      <c r="A858" s="361">
        <v>45356</v>
      </c>
      <c r="B858" s="360">
        <v>3</v>
      </c>
      <c r="C858" s="358" t="s">
        <v>7</v>
      </c>
      <c r="D858" s="360">
        <v>3</v>
      </c>
      <c r="E858" s="358" t="s">
        <v>8</v>
      </c>
    </row>
    <row r="859" spans="1:5" ht="15" customHeight="1">
      <c r="A859" s="361">
        <v>45356</v>
      </c>
      <c r="B859" s="360">
        <v>3</v>
      </c>
      <c r="C859" s="358" t="s">
        <v>10</v>
      </c>
      <c r="D859" s="360">
        <v>9</v>
      </c>
      <c r="E859" s="358" t="s">
        <v>11</v>
      </c>
    </row>
    <row r="860" spans="1:5" ht="15" customHeight="1">
      <c r="A860" s="361">
        <v>45356</v>
      </c>
      <c r="B860" s="360">
        <v>3</v>
      </c>
      <c r="C860" s="358" t="s">
        <v>21</v>
      </c>
      <c r="D860" s="360">
        <v>2</v>
      </c>
      <c r="E860" s="358" t="s">
        <v>18</v>
      </c>
    </row>
    <row r="861" spans="1:5" ht="15" customHeight="1">
      <c r="A861" s="361">
        <v>45356</v>
      </c>
      <c r="B861" s="360">
        <v>3</v>
      </c>
      <c r="C861" s="358" t="s">
        <v>24</v>
      </c>
      <c r="D861" s="360">
        <v>1</v>
      </c>
      <c r="E861" s="358" t="s">
        <v>23</v>
      </c>
    </row>
    <row r="862" spans="1:5" ht="15" customHeight="1">
      <c r="A862" s="361">
        <v>45356</v>
      </c>
      <c r="B862" s="360">
        <v>3</v>
      </c>
      <c r="C862" s="358" t="s">
        <v>14</v>
      </c>
      <c r="D862" s="360">
        <v>3</v>
      </c>
      <c r="E862" s="358" t="s">
        <v>18</v>
      </c>
    </row>
    <row r="863" spans="1:5" ht="15" customHeight="1">
      <c r="A863" s="361">
        <v>45356</v>
      </c>
      <c r="B863" s="360">
        <v>3</v>
      </c>
      <c r="C863" s="358" t="s">
        <v>100</v>
      </c>
      <c r="D863" s="360">
        <v>2</v>
      </c>
      <c r="E863" s="358" t="s">
        <v>18</v>
      </c>
    </row>
    <row r="864" spans="1:5" ht="15" customHeight="1">
      <c r="A864" s="361">
        <v>45356</v>
      </c>
      <c r="B864" s="360">
        <v>3</v>
      </c>
      <c r="C864" s="358" t="s">
        <v>22</v>
      </c>
      <c r="D864" s="360">
        <v>2</v>
      </c>
      <c r="E864" s="358" t="s">
        <v>18</v>
      </c>
    </row>
    <row r="865" spans="1:5" ht="15" customHeight="1">
      <c r="A865" s="361">
        <v>45356</v>
      </c>
      <c r="B865" s="360">
        <v>3</v>
      </c>
      <c r="C865" s="358" t="s">
        <v>98</v>
      </c>
      <c r="D865" s="360">
        <v>3</v>
      </c>
      <c r="E865" s="358" t="s">
        <v>23</v>
      </c>
    </row>
    <row r="866" spans="1:5" ht="15" customHeight="1">
      <c r="A866" s="361">
        <v>45356</v>
      </c>
      <c r="B866" s="360">
        <v>3</v>
      </c>
      <c r="C866" s="358" t="s">
        <v>97</v>
      </c>
      <c r="D866" s="360">
        <v>1</v>
      </c>
      <c r="E866" s="358" t="s">
        <v>23</v>
      </c>
    </row>
    <row r="867" spans="1:5" ht="15" customHeight="1">
      <c r="A867" s="361">
        <v>45356</v>
      </c>
      <c r="B867" s="360">
        <v>3</v>
      </c>
      <c r="C867" s="358" t="s">
        <v>31</v>
      </c>
      <c r="D867" s="360">
        <v>1</v>
      </c>
      <c r="E867" s="358" t="s">
        <v>23</v>
      </c>
    </row>
    <row r="868" spans="1:5" ht="15" customHeight="1">
      <c r="A868" s="361">
        <v>45356</v>
      </c>
      <c r="B868" s="360">
        <v>3</v>
      </c>
      <c r="C868" s="358" t="s">
        <v>99</v>
      </c>
      <c r="D868" s="360">
        <v>2</v>
      </c>
      <c r="E868" s="358" t="s">
        <v>18</v>
      </c>
    </row>
    <row r="869" spans="1:5" ht="15" customHeight="1">
      <c r="A869" s="361">
        <v>45356</v>
      </c>
      <c r="B869" s="360">
        <v>3</v>
      </c>
      <c r="C869" s="358" t="s">
        <v>12</v>
      </c>
      <c r="D869" s="360">
        <v>2</v>
      </c>
      <c r="E869" s="358" t="s">
        <v>18</v>
      </c>
    </row>
    <row r="870" spans="1:5" ht="15" customHeight="1">
      <c r="A870" s="361">
        <v>45356</v>
      </c>
      <c r="B870" s="360">
        <v>3</v>
      </c>
      <c r="C870" s="358" t="s">
        <v>104</v>
      </c>
      <c r="D870" s="360">
        <v>1</v>
      </c>
      <c r="E870" s="358" t="s">
        <v>18</v>
      </c>
    </row>
    <row r="871" spans="1:5" ht="15" customHeight="1">
      <c r="A871" s="361">
        <v>45356</v>
      </c>
      <c r="B871" s="360">
        <v>3</v>
      </c>
      <c r="C871" s="358" t="s">
        <v>105</v>
      </c>
      <c r="D871" s="360">
        <v>1</v>
      </c>
      <c r="E871" s="358" t="s">
        <v>18</v>
      </c>
    </row>
    <row r="872" spans="1:5" ht="15" customHeight="1">
      <c r="A872" s="361">
        <v>45356</v>
      </c>
      <c r="B872" s="360">
        <v>3</v>
      </c>
      <c r="C872" s="358" t="s">
        <v>28</v>
      </c>
      <c r="D872" s="360">
        <v>2</v>
      </c>
      <c r="E872" s="358" t="s">
        <v>16</v>
      </c>
    </row>
    <row r="873" spans="1:5" ht="15" customHeight="1">
      <c r="A873" s="361">
        <v>45356</v>
      </c>
      <c r="B873" s="360">
        <v>3</v>
      </c>
      <c r="C873" s="358" t="s">
        <v>110</v>
      </c>
      <c r="D873" s="360">
        <v>2</v>
      </c>
      <c r="E873" s="358" t="s">
        <v>16</v>
      </c>
    </row>
    <row r="874" spans="1:5" ht="15" customHeight="1">
      <c r="A874" s="361">
        <v>45356</v>
      </c>
      <c r="B874" s="360">
        <v>3</v>
      </c>
      <c r="C874" s="358" t="s">
        <v>40</v>
      </c>
      <c r="D874" s="360">
        <v>1</v>
      </c>
      <c r="E874" s="358" t="s">
        <v>16</v>
      </c>
    </row>
    <row r="875" spans="1:5" ht="15" customHeight="1">
      <c r="A875" s="361">
        <v>45357</v>
      </c>
      <c r="B875" s="360">
        <v>3</v>
      </c>
      <c r="C875" s="358" t="s">
        <v>7</v>
      </c>
      <c r="D875" s="360">
        <v>3</v>
      </c>
      <c r="E875" s="358" t="s">
        <v>8</v>
      </c>
    </row>
    <row r="876" spans="1:5" ht="15" customHeight="1">
      <c r="A876" s="361">
        <v>45357</v>
      </c>
      <c r="B876" s="360">
        <v>3</v>
      </c>
      <c r="C876" s="358" t="s">
        <v>10</v>
      </c>
      <c r="D876" s="360">
        <v>2</v>
      </c>
      <c r="E876" s="358" t="s">
        <v>11</v>
      </c>
    </row>
    <row r="877" spans="1:5" ht="15" customHeight="1">
      <c r="A877" s="361">
        <v>45357</v>
      </c>
      <c r="B877" s="360">
        <v>3</v>
      </c>
      <c r="C877" s="358" t="s">
        <v>13</v>
      </c>
      <c r="D877" s="360">
        <v>1</v>
      </c>
    </row>
    <row r="878" spans="1:5" ht="15" customHeight="1">
      <c r="A878" s="361">
        <v>45357</v>
      </c>
      <c r="B878" s="360">
        <v>3</v>
      </c>
      <c r="C878" s="358" t="s">
        <v>21</v>
      </c>
      <c r="D878" s="360">
        <v>3</v>
      </c>
      <c r="E878" s="358" t="s">
        <v>18</v>
      </c>
    </row>
    <row r="879" spans="1:5" ht="15" customHeight="1">
      <c r="A879" s="361">
        <v>45357</v>
      </c>
      <c r="B879" s="360">
        <v>3</v>
      </c>
      <c r="C879" s="358" t="s">
        <v>24</v>
      </c>
      <c r="D879" s="360">
        <v>1</v>
      </c>
      <c r="E879" s="358" t="s">
        <v>23</v>
      </c>
    </row>
    <row r="880" spans="1:5" ht="15" customHeight="1">
      <c r="A880" s="361">
        <v>45357</v>
      </c>
      <c r="B880" s="360">
        <v>3</v>
      </c>
      <c r="C880" s="358" t="s">
        <v>14</v>
      </c>
      <c r="D880" s="360">
        <v>5</v>
      </c>
      <c r="E880" s="358" t="s">
        <v>18</v>
      </c>
    </row>
    <row r="881" spans="1:5" ht="15" customHeight="1">
      <c r="A881" s="361">
        <v>45357</v>
      </c>
      <c r="B881" s="360">
        <v>3</v>
      </c>
      <c r="C881" s="358" t="s">
        <v>22</v>
      </c>
      <c r="D881" s="360">
        <v>3</v>
      </c>
      <c r="E881" s="358" t="s">
        <v>18</v>
      </c>
    </row>
    <row r="882" spans="1:5" ht="15" customHeight="1">
      <c r="A882" s="361">
        <v>45357</v>
      </c>
      <c r="B882" s="360">
        <v>3</v>
      </c>
      <c r="C882" s="358" t="s">
        <v>98</v>
      </c>
      <c r="D882" s="360">
        <v>2</v>
      </c>
      <c r="E882" s="358" t="s">
        <v>23</v>
      </c>
    </row>
    <row r="883" spans="1:5" ht="15" customHeight="1">
      <c r="A883" s="361">
        <v>45357</v>
      </c>
      <c r="B883" s="360">
        <v>3</v>
      </c>
      <c r="C883" s="358" t="s">
        <v>28</v>
      </c>
      <c r="D883" s="360">
        <v>4</v>
      </c>
      <c r="E883" s="358" t="s">
        <v>16</v>
      </c>
    </row>
    <row r="884" spans="1:5" ht="15" customHeight="1">
      <c r="A884" s="361">
        <v>45357</v>
      </c>
      <c r="B884" s="360">
        <v>3</v>
      </c>
      <c r="C884" s="358" t="s">
        <v>100</v>
      </c>
      <c r="D884" s="360">
        <v>2</v>
      </c>
      <c r="E884" s="358" t="s">
        <v>18</v>
      </c>
    </row>
    <row r="885" spans="1:5" ht="15" customHeight="1">
      <c r="A885" s="361">
        <v>45357</v>
      </c>
      <c r="B885" s="360">
        <v>3</v>
      </c>
      <c r="C885" s="358" t="s">
        <v>99</v>
      </c>
      <c r="D885" s="360">
        <v>1</v>
      </c>
      <c r="E885" s="358" t="s">
        <v>18</v>
      </c>
    </row>
    <row r="886" spans="1:5" ht="15" customHeight="1">
      <c r="A886" s="361">
        <v>45357</v>
      </c>
      <c r="B886" s="360">
        <v>3</v>
      </c>
      <c r="C886" s="358" t="s">
        <v>12</v>
      </c>
      <c r="D886" s="360">
        <v>2</v>
      </c>
      <c r="E886" s="358" t="s">
        <v>18</v>
      </c>
    </row>
    <row r="887" spans="1:5" ht="15" customHeight="1">
      <c r="A887" s="361">
        <v>45357</v>
      </c>
      <c r="B887" s="360">
        <v>3</v>
      </c>
      <c r="C887" s="358" t="s">
        <v>104</v>
      </c>
      <c r="D887" s="360">
        <v>1</v>
      </c>
      <c r="E887" s="358" t="s">
        <v>18</v>
      </c>
    </row>
    <row r="888" spans="1:5" ht="15" customHeight="1">
      <c r="A888" s="361">
        <v>45357</v>
      </c>
      <c r="B888" s="360">
        <v>3</v>
      </c>
      <c r="C888" s="358" t="s">
        <v>105</v>
      </c>
      <c r="D888" s="360">
        <v>1</v>
      </c>
      <c r="E888" s="358" t="s">
        <v>18</v>
      </c>
    </row>
    <row r="889" spans="1:5" ht="15" customHeight="1">
      <c r="A889" s="361">
        <v>45357</v>
      </c>
      <c r="B889" s="360">
        <v>3</v>
      </c>
      <c r="C889" s="358" t="s">
        <v>93</v>
      </c>
      <c r="D889" s="360">
        <v>1</v>
      </c>
      <c r="E889" s="358" t="s">
        <v>11</v>
      </c>
    </row>
    <row r="890" spans="1:5" ht="15" customHeight="1">
      <c r="A890" s="361">
        <v>45357</v>
      </c>
      <c r="B890" s="360">
        <v>3</v>
      </c>
      <c r="C890" s="358" t="s">
        <v>97</v>
      </c>
      <c r="D890" s="360">
        <v>1</v>
      </c>
      <c r="E890" s="358" t="s">
        <v>23</v>
      </c>
    </row>
    <row r="891" spans="1:5" ht="15" customHeight="1">
      <c r="A891" s="361">
        <v>45357</v>
      </c>
      <c r="B891" s="360">
        <v>3</v>
      </c>
      <c r="C891" s="358" t="s">
        <v>33</v>
      </c>
      <c r="D891" s="360">
        <v>1</v>
      </c>
      <c r="E891" s="358" t="s">
        <v>16</v>
      </c>
    </row>
    <row r="892" spans="1:5" ht="15" customHeight="1">
      <c r="A892" s="361">
        <v>45357</v>
      </c>
      <c r="B892" s="360">
        <v>3</v>
      </c>
      <c r="C892" s="358" t="s">
        <v>112</v>
      </c>
      <c r="D892" s="360">
        <v>1</v>
      </c>
      <c r="E892" s="358" t="s">
        <v>16</v>
      </c>
    </row>
    <row r="893" spans="1:5" ht="15" customHeight="1">
      <c r="A893" s="361">
        <v>45357</v>
      </c>
      <c r="B893" s="360">
        <v>3</v>
      </c>
      <c r="C893" s="358" t="s">
        <v>106</v>
      </c>
      <c r="D893" s="360">
        <v>1</v>
      </c>
      <c r="E893" s="358" t="s">
        <v>16</v>
      </c>
    </row>
    <row r="894" spans="1:5" ht="15" customHeight="1">
      <c r="A894" s="361">
        <v>45357</v>
      </c>
      <c r="B894" s="360">
        <v>3</v>
      </c>
      <c r="C894" s="358" t="s">
        <v>96</v>
      </c>
      <c r="D894" s="360">
        <v>1</v>
      </c>
      <c r="E894" s="358" t="s">
        <v>11</v>
      </c>
    </row>
    <row r="895" spans="1:5" ht="15" customHeight="1">
      <c r="A895" s="361">
        <v>45357</v>
      </c>
      <c r="B895" s="360">
        <v>3</v>
      </c>
      <c r="C895" s="358" t="s">
        <v>92</v>
      </c>
      <c r="D895" s="360">
        <v>1</v>
      </c>
      <c r="E895" s="358" t="s">
        <v>11</v>
      </c>
    </row>
    <row r="896" spans="1:5" ht="15" customHeight="1">
      <c r="A896" s="361">
        <v>45358</v>
      </c>
      <c r="B896" s="360">
        <v>3</v>
      </c>
      <c r="C896" s="358" t="s">
        <v>7</v>
      </c>
      <c r="D896" s="360">
        <v>3</v>
      </c>
      <c r="E896" s="358" t="s">
        <v>8</v>
      </c>
    </row>
    <row r="897" spans="1:5" ht="15" customHeight="1">
      <c r="A897" s="361">
        <v>45358</v>
      </c>
      <c r="B897" s="360">
        <v>3</v>
      </c>
      <c r="C897" s="358" t="s">
        <v>10</v>
      </c>
      <c r="D897" s="360">
        <v>2</v>
      </c>
      <c r="E897" s="358" t="s">
        <v>11</v>
      </c>
    </row>
    <row r="898" spans="1:5" ht="15" customHeight="1">
      <c r="A898" s="361">
        <v>45358</v>
      </c>
      <c r="B898" s="360">
        <v>3</v>
      </c>
      <c r="C898" s="358" t="s">
        <v>21</v>
      </c>
      <c r="D898" s="360">
        <v>3</v>
      </c>
      <c r="E898" s="358" t="s">
        <v>18</v>
      </c>
    </row>
    <row r="899" spans="1:5" ht="15" customHeight="1">
      <c r="A899" s="361">
        <v>45358</v>
      </c>
      <c r="B899" s="360">
        <v>3</v>
      </c>
      <c r="C899" s="358" t="s">
        <v>14</v>
      </c>
      <c r="D899" s="360">
        <v>3</v>
      </c>
      <c r="E899" s="358" t="s">
        <v>18</v>
      </c>
    </row>
    <row r="900" spans="1:5" ht="15" customHeight="1">
      <c r="A900" s="361">
        <v>45358</v>
      </c>
      <c r="B900" s="360">
        <v>3</v>
      </c>
      <c r="C900" s="358" t="s">
        <v>100</v>
      </c>
      <c r="D900" s="360">
        <v>2</v>
      </c>
      <c r="E900" s="358" t="s">
        <v>18</v>
      </c>
    </row>
    <row r="901" spans="1:5" ht="15" customHeight="1">
      <c r="A901" s="361">
        <v>45358</v>
      </c>
      <c r="B901" s="360">
        <v>3</v>
      </c>
      <c r="C901" s="358" t="s">
        <v>20</v>
      </c>
      <c r="D901" s="360">
        <v>1</v>
      </c>
      <c r="E901" s="358" t="s">
        <v>18</v>
      </c>
    </row>
    <row r="902" spans="1:5" ht="15" customHeight="1">
      <c r="A902" s="361">
        <v>45358</v>
      </c>
      <c r="B902" s="360">
        <v>3</v>
      </c>
      <c r="C902" s="358" t="s">
        <v>24</v>
      </c>
      <c r="D902" s="360">
        <v>1</v>
      </c>
      <c r="E902" s="358" t="s">
        <v>23</v>
      </c>
    </row>
    <row r="903" spans="1:5" ht="15" customHeight="1">
      <c r="A903" s="361">
        <v>45358</v>
      </c>
      <c r="B903" s="360">
        <v>3</v>
      </c>
      <c r="C903" s="358" t="s">
        <v>22</v>
      </c>
      <c r="D903" s="360">
        <v>4</v>
      </c>
      <c r="E903" s="358" t="s">
        <v>18</v>
      </c>
    </row>
    <row r="904" spans="1:5" ht="15" customHeight="1">
      <c r="A904" s="361">
        <v>45358</v>
      </c>
      <c r="B904" s="360">
        <v>3</v>
      </c>
      <c r="C904" s="358" t="s">
        <v>28</v>
      </c>
      <c r="D904" s="360">
        <v>2</v>
      </c>
      <c r="E904" s="358" t="s">
        <v>16</v>
      </c>
    </row>
    <row r="905" spans="1:5" ht="15" customHeight="1">
      <c r="A905" s="361">
        <v>45358</v>
      </c>
      <c r="B905" s="360">
        <v>3</v>
      </c>
      <c r="C905" s="358" t="s">
        <v>101</v>
      </c>
      <c r="D905" s="360">
        <v>1</v>
      </c>
      <c r="E905" s="358" t="s">
        <v>18</v>
      </c>
    </row>
    <row r="906" spans="1:5" ht="15" customHeight="1">
      <c r="A906" s="361">
        <v>45358</v>
      </c>
      <c r="B906" s="360">
        <v>3</v>
      </c>
      <c r="C906" s="358" t="s">
        <v>99</v>
      </c>
      <c r="D906" s="360">
        <v>2</v>
      </c>
      <c r="E906" s="358" t="s">
        <v>23</v>
      </c>
    </row>
    <row r="907" spans="1:5" ht="15" customHeight="1">
      <c r="A907" s="361">
        <v>45358</v>
      </c>
      <c r="B907" s="360">
        <v>3</v>
      </c>
      <c r="C907" s="358" t="s">
        <v>12</v>
      </c>
      <c r="D907" s="360">
        <v>2</v>
      </c>
      <c r="E907" s="358" t="s">
        <v>18</v>
      </c>
    </row>
    <row r="908" spans="1:5" ht="15" customHeight="1">
      <c r="A908" s="361">
        <v>45358</v>
      </c>
      <c r="B908" s="360">
        <v>3</v>
      </c>
      <c r="C908" s="358" t="s">
        <v>104</v>
      </c>
      <c r="D908" s="360">
        <v>1</v>
      </c>
      <c r="E908" s="358" t="s">
        <v>18</v>
      </c>
    </row>
    <row r="909" spans="1:5" ht="15" customHeight="1">
      <c r="A909" s="361">
        <v>45358</v>
      </c>
      <c r="B909" s="360">
        <v>3</v>
      </c>
      <c r="C909" s="358" t="s">
        <v>105</v>
      </c>
      <c r="D909" s="360">
        <v>1</v>
      </c>
      <c r="E909" s="358" t="s">
        <v>18</v>
      </c>
    </row>
    <row r="910" spans="1:5" ht="15" customHeight="1">
      <c r="A910" s="361">
        <v>45358</v>
      </c>
      <c r="B910" s="360">
        <v>3</v>
      </c>
      <c r="C910" s="358" t="s">
        <v>97</v>
      </c>
      <c r="D910" s="360">
        <v>1</v>
      </c>
      <c r="E910" s="358" t="s">
        <v>23</v>
      </c>
    </row>
    <row r="911" spans="1:5" ht="15" customHeight="1">
      <c r="A911" s="361">
        <v>45358</v>
      </c>
      <c r="B911" s="360">
        <v>3</v>
      </c>
      <c r="C911" s="358" t="s">
        <v>111</v>
      </c>
      <c r="D911" s="360">
        <v>1</v>
      </c>
      <c r="E911" s="358" t="s">
        <v>16</v>
      </c>
    </row>
    <row r="912" spans="1:5" ht="15" customHeight="1">
      <c r="A912" s="361">
        <v>45358</v>
      </c>
      <c r="B912" s="360">
        <v>3</v>
      </c>
      <c r="C912" s="358" t="s">
        <v>39</v>
      </c>
      <c r="D912" s="360">
        <v>1</v>
      </c>
      <c r="E912" s="358" t="s">
        <v>16</v>
      </c>
    </row>
    <row r="913" spans="1:5" ht="15" customHeight="1">
      <c r="A913" s="361">
        <v>45358</v>
      </c>
      <c r="B913" s="360">
        <v>3</v>
      </c>
      <c r="C913" s="358" t="s">
        <v>36</v>
      </c>
      <c r="D913" s="360">
        <v>2</v>
      </c>
      <c r="E913" s="358" t="s">
        <v>16</v>
      </c>
    </row>
    <row r="914" spans="1:5" ht="15" customHeight="1">
      <c r="A914" s="361">
        <v>45358</v>
      </c>
      <c r="B914" s="360">
        <v>3</v>
      </c>
      <c r="C914" s="358" t="s">
        <v>113</v>
      </c>
      <c r="D914" s="360">
        <v>2</v>
      </c>
      <c r="E914" s="358" t="s">
        <v>16</v>
      </c>
    </row>
    <row r="915" spans="1:5" ht="15" customHeight="1">
      <c r="A915" s="361">
        <v>45358</v>
      </c>
      <c r="B915" s="360">
        <v>3</v>
      </c>
      <c r="C915" s="358" t="s">
        <v>98</v>
      </c>
      <c r="D915" s="360">
        <v>2</v>
      </c>
      <c r="E915" s="358" t="s">
        <v>23</v>
      </c>
    </row>
    <row r="916" spans="1:5" ht="15" customHeight="1">
      <c r="A916" s="361">
        <v>45358</v>
      </c>
      <c r="B916" s="360">
        <v>3</v>
      </c>
      <c r="C916" s="358" t="s">
        <v>26</v>
      </c>
      <c r="D916" s="360">
        <v>1</v>
      </c>
      <c r="E916" s="358" t="s">
        <v>11</v>
      </c>
    </row>
    <row r="917" spans="1:5" ht="15" customHeight="1">
      <c r="A917" s="361">
        <v>45359</v>
      </c>
      <c r="B917" s="360">
        <v>3</v>
      </c>
      <c r="C917" s="358" t="s">
        <v>7</v>
      </c>
      <c r="D917" s="360">
        <v>2</v>
      </c>
      <c r="E917" s="358" t="s">
        <v>8</v>
      </c>
    </row>
    <row r="918" spans="1:5" ht="15" customHeight="1">
      <c r="A918" s="361">
        <v>45359</v>
      </c>
      <c r="B918" s="360">
        <v>3</v>
      </c>
      <c r="C918" s="358" t="s">
        <v>10</v>
      </c>
      <c r="D918" s="360">
        <v>1</v>
      </c>
      <c r="E918" s="358" t="s">
        <v>11</v>
      </c>
    </row>
    <row r="919" spans="1:5" ht="15" customHeight="1">
      <c r="A919" s="361">
        <v>45359</v>
      </c>
      <c r="B919" s="360">
        <v>3</v>
      </c>
      <c r="C919" s="358" t="s">
        <v>13</v>
      </c>
      <c r="D919" s="360">
        <v>1</v>
      </c>
    </row>
    <row r="920" spans="1:5" ht="15" customHeight="1">
      <c r="A920" s="361">
        <v>45359</v>
      </c>
      <c r="B920" s="360">
        <v>3</v>
      </c>
      <c r="C920" s="358" t="s">
        <v>15</v>
      </c>
      <c r="D920" s="360">
        <v>2</v>
      </c>
      <c r="E920" s="358" t="s">
        <v>16</v>
      </c>
    </row>
    <row r="921" spans="1:5" ht="15" customHeight="1">
      <c r="A921" s="361">
        <v>45359</v>
      </c>
      <c r="B921" s="360">
        <v>3</v>
      </c>
      <c r="C921" s="358" t="s">
        <v>21</v>
      </c>
      <c r="D921" s="360">
        <v>2</v>
      </c>
      <c r="E921" s="358" t="s">
        <v>18</v>
      </c>
    </row>
    <row r="922" spans="1:5" ht="15" customHeight="1">
      <c r="A922" s="361">
        <v>45359</v>
      </c>
      <c r="B922" s="360">
        <v>3</v>
      </c>
      <c r="C922" s="358" t="s">
        <v>14</v>
      </c>
      <c r="D922" s="360">
        <v>5</v>
      </c>
      <c r="E922" s="358" t="s">
        <v>18</v>
      </c>
    </row>
    <row r="923" spans="1:5" ht="15" customHeight="1">
      <c r="A923" s="361">
        <v>45359</v>
      </c>
      <c r="B923" s="360">
        <v>3</v>
      </c>
      <c r="C923" s="358" t="s">
        <v>100</v>
      </c>
      <c r="D923" s="360">
        <v>4</v>
      </c>
      <c r="E923" s="358" t="s">
        <v>18</v>
      </c>
    </row>
    <row r="924" spans="1:5" ht="15" customHeight="1">
      <c r="A924" s="361">
        <v>45359</v>
      </c>
      <c r="B924" s="360">
        <v>3</v>
      </c>
      <c r="C924" s="358" t="s">
        <v>20</v>
      </c>
      <c r="D924" s="360">
        <v>2</v>
      </c>
      <c r="E924" s="358" t="s">
        <v>18</v>
      </c>
    </row>
    <row r="925" spans="1:5" ht="15" customHeight="1">
      <c r="A925" s="361">
        <v>45359</v>
      </c>
      <c r="B925" s="360">
        <v>3</v>
      </c>
      <c r="C925" s="358" t="s">
        <v>24</v>
      </c>
      <c r="D925" s="360">
        <v>2</v>
      </c>
      <c r="E925" s="358" t="s">
        <v>18</v>
      </c>
    </row>
    <row r="926" spans="1:5" ht="15" customHeight="1">
      <c r="A926" s="361">
        <v>45359</v>
      </c>
      <c r="B926" s="360">
        <v>3</v>
      </c>
      <c r="C926" s="358" t="s">
        <v>22</v>
      </c>
      <c r="D926" s="360">
        <v>2</v>
      </c>
      <c r="E926" s="358" t="s">
        <v>18</v>
      </c>
    </row>
    <row r="927" spans="1:5" ht="15" customHeight="1">
      <c r="A927" s="361">
        <v>45359</v>
      </c>
      <c r="B927" s="360">
        <v>3</v>
      </c>
      <c r="C927" s="358" t="s">
        <v>12</v>
      </c>
      <c r="D927" s="360">
        <v>3</v>
      </c>
      <c r="E927" s="358" t="s">
        <v>18</v>
      </c>
    </row>
    <row r="928" spans="1:5" ht="15" customHeight="1">
      <c r="A928" s="361">
        <v>45359</v>
      </c>
      <c r="B928" s="360">
        <v>3</v>
      </c>
      <c r="C928" s="358" t="s">
        <v>104</v>
      </c>
      <c r="D928" s="360">
        <v>1</v>
      </c>
      <c r="E928" s="358" t="s">
        <v>18</v>
      </c>
    </row>
    <row r="929" spans="1:5" ht="15" customHeight="1">
      <c r="A929" s="361">
        <v>45359</v>
      </c>
      <c r="B929" s="360">
        <v>3</v>
      </c>
      <c r="C929" s="358" t="s">
        <v>107</v>
      </c>
      <c r="D929" s="360">
        <v>1</v>
      </c>
      <c r="E929" s="358" t="s">
        <v>16</v>
      </c>
    </row>
    <row r="930" spans="1:5" ht="15" customHeight="1">
      <c r="A930" s="361">
        <v>45359</v>
      </c>
      <c r="B930" s="360">
        <v>3</v>
      </c>
      <c r="C930" s="358" t="s">
        <v>108</v>
      </c>
      <c r="D930" s="360">
        <v>1</v>
      </c>
      <c r="E930" s="358" t="s">
        <v>16</v>
      </c>
    </row>
    <row r="931" spans="1:5" ht="15" customHeight="1">
      <c r="A931" s="361">
        <v>45359</v>
      </c>
      <c r="B931" s="360">
        <v>3</v>
      </c>
      <c r="C931" s="358" t="s">
        <v>109</v>
      </c>
      <c r="D931" s="360">
        <v>3</v>
      </c>
      <c r="E931" s="358" t="s">
        <v>16</v>
      </c>
    </row>
    <row r="932" spans="1:5" ht="15" customHeight="1">
      <c r="A932" s="361">
        <v>45359</v>
      </c>
      <c r="B932" s="360">
        <v>3</v>
      </c>
      <c r="C932" s="358" t="s">
        <v>98</v>
      </c>
      <c r="D932" s="360">
        <v>5</v>
      </c>
      <c r="E932" s="358" t="s">
        <v>23</v>
      </c>
    </row>
    <row r="933" spans="1:5" ht="15" customHeight="1">
      <c r="A933" s="361">
        <v>45359</v>
      </c>
      <c r="B933" s="360">
        <v>3</v>
      </c>
      <c r="C933" s="358" t="s">
        <v>99</v>
      </c>
      <c r="D933" s="360">
        <v>1</v>
      </c>
      <c r="E933" s="358" t="s">
        <v>11</v>
      </c>
    </row>
    <row r="934" spans="1:5" ht="15" customHeight="1">
      <c r="A934" s="361">
        <v>45362</v>
      </c>
      <c r="B934" s="360">
        <v>3</v>
      </c>
      <c r="C934" s="358" t="s">
        <v>7</v>
      </c>
      <c r="D934" s="360">
        <v>1</v>
      </c>
      <c r="E934" s="358" t="s">
        <v>8</v>
      </c>
    </row>
    <row r="935" spans="1:5" ht="15" customHeight="1">
      <c r="A935" s="361">
        <v>45362</v>
      </c>
      <c r="B935" s="360">
        <v>3</v>
      </c>
      <c r="C935" s="358" t="s">
        <v>10</v>
      </c>
      <c r="D935" s="360">
        <v>2</v>
      </c>
      <c r="E935" s="358" t="s">
        <v>11</v>
      </c>
    </row>
    <row r="936" spans="1:5" ht="15" customHeight="1">
      <c r="A936" s="361">
        <v>45362</v>
      </c>
      <c r="B936" s="360">
        <v>3</v>
      </c>
      <c r="C936" s="358" t="s">
        <v>13</v>
      </c>
      <c r="D936" s="360">
        <v>2</v>
      </c>
    </row>
    <row r="937" spans="1:5" ht="15" customHeight="1">
      <c r="A937" s="361">
        <v>45362</v>
      </c>
      <c r="B937" s="360">
        <v>3</v>
      </c>
      <c r="C937" s="358" t="s">
        <v>21</v>
      </c>
      <c r="D937" s="360">
        <v>2</v>
      </c>
      <c r="E937" s="358" t="s">
        <v>18</v>
      </c>
    </row>
    <row r="938" spans="1:5" ht="15" customHeight="1">
      <c r="A938" s="361">
        <v>45362</v>
      </c>
      <c r="B938" s="360">
        <v>3</v>
      </c>
      <c r="C938" s="358" t="s">
        <v>20</v>
      </c>
      <c r="D938" s="360">
        <v>1</v>
      </c>
      <c r="E938" s="358" t="s">
        <v>18</v>
      </c>
    </row>
    <row r="939" spans="1:5" ht="15" customHeight="1">
      <c r="A939" s="361">
        <v>45362</v>
      </c>
      <c r="B939" s="360">
        <v>3</v>
      </c>
      <c r="C939" s="358" t="s">
        <v>14</v>
      </c>
      <c r="D939" s="360">
        <v>5</v>
      </c>
      <c r="E939" s="358" t="s">
        <v>18</v>
      </c>
    </row>
    <row r="940" spans="1:5" ht="15" customHeight="1">
      <c r="A940" s="361">
        <v>45362</v>
      </c>
      <c r="B940" s="360">
        <v>3</v>
      </c>
      <c r="C940" s="358" t="s">
        <v>100</v>
      </c>
      <c r="D940" s="360">
        <v>3</v>
      </c>
      <c r="E940" s="358" t="s">
        <v>18</v>
      </c>
    </row>
    <row r="941" spans="1:5" ht="15" customHeight="1">
      <c r="A941" s="361">
        <v>45362</v>
      </c>
      <c r="B941" s="360">
        <v>3</v>
      </c>
      <c r="C941" s="358" t="s">
        <v>24</v>
      </c>
      <c r="D941" s="360">
        <v>2</v>
      </c>
      <c r="E941" s="358" t="s">
        <v>18</v>
      </c>
    </row>
    <row r="942" spans="1:5" ht="15" customHeight="1">
      <c r="A942" s="361">
        <v>45362</v>
      </c>
      <c r="B942" s="360">
        <v>3</v>
      </c>
      <c r="C942" s="358" t="s">
        <v>22</v>
      </c>
      <c r="D942" s="360">
        <v>6</v>
      </c>
      <c r="E942" s="358" t="s">
        <v>18</v>
      </c>
    </row>
    <row r="943" spans="1:5" ht="15" customHeight="1">
      <c r="A943" s="361">
        <v>45362</v>
      </c>
      <c r="B943" s="360">
        <v>3</v>
      </c>
      <c r="C943" s="358" t="s">
        <v>102</v>
      </c>
      <c r="D943" s="360">
        <v>2</v>
      </c>
      <c r="E943" s="358" t="s">
        <v>18</v>
      </c>
    </row>
    <row r="944" spans="1:5" ht="15" customHeight="1">
      <c r="A944" s="361">
        <v>45362</v>
      </c>
      <c r="B944" s="360">
        <v>3</v>
      </c>
      <c r="C944" s="358" t="s">
        <v>101</v>
      </c>
      <c r="D944" s="360">
        <v>1</v>
      </c>
      <c r="E944" s="358" t="s">
        <v>18</v>
      </c>
    </row>
    <row r="945" spans="1:5" ht="15" customHeight="1">
      <c r="A945" s="361">
        <v>45362</v>
      </c>
      <c r="B945" s="360">
        <v>3</v>
      </c>
      <c r="C945" s="358" t="s">
        <v>12</v>
      </c>
      <c r="D945" s="360">
        <v>2</v>
      </c>
      <c r="E945" s="358" t="s">
        <v>18</v>
      </c>
    </row>
    <row r="946" spans="1:5" ht="15" customHeight="1">
      <c r="A946" s="361">
        <v>45362</v>
      </c>
      <c r="B946" s="360">
        <v>3</v>
      </c>
      <c r="C946" s="358" t="s">
        <v>104</v>
      </c>
      <c r="D946" s="360">
        <v>1</v>
      </c>
      <c r="E946" s="358" t="s">
        <v>18</v>
      </c>
    </row>
    <row r="947" spans="1:5" ht="15" customHeight="1">
      <c r="A947" s="361">
        <v>45362</v>
      </c>
      <c r="B947" s="360">
        <v>3</v>
      </c>
      <c r="C947" s="358" t="s">
        <v>105</v>
      </c>
      <c r="D947" s="360">
        <v>1</v>
      </c>
      <c r="E947" s="358" t="s">
        <v>23</v>
      </c>
    </row>
    <row r="948" spans="1:5" ht="15" customHeight="1">
      <c r="A948" s="361">
        <v>45362</v>
      </c>
      <c r="B948" s="360">
        <v>3</v>
      </c>
      <c r="C948" s="358" t="s">
        <v>31</v>
      </c>
      <c r="D948" s="360">
        <v>1</v>
      </c>
      <c r="E948" s="358" t="s">
        <v>11</v>
      </c>
    </row>
    <row r="949" spans="1:5" ht="15" customHeight="1">
      <c r="A949" s="361">
        <v>45362</v>
      </c>
      <c r="B949" s="360">
        <v>3</v>
      </c>
      <c r="C949" s="358" t="s">
        <v>92</v>
      </c>
      <c r="D949" s="360">
        <v>1</v>
      </c>
      <c r="E949" s="358" t="s">
        <v>11</v>
      </c>
    </row>
    <row r="950" spans="1:5" ht="15" customHeight="1">
      <c r="A950" s="361">
        <v>45362</v>
      </c>
      <c r="B950" s="360">
        <v>3</v>
      </c>
      <c r="C950" s="358" t="s">
        <v>42</v>
      </c>
      <c r="D950" s="360">
        <v>4</v>
      </c>
      <c r="E950" s="358" t="s">
        <v>16</v>
      </c>
    </row>
    <row r="951" spans="1:5" ht="15" customHeight="1">
      <c r="A951" s="361">
        <v>45362</v>
      </c>
      <c r="B951" s="360">
        <v>3</v>
      </c>
      <c r="C951" s="358" t="s">
        <v>98</v>
      </c>
      <c r="D951" s="360">
        <v>1</v>
      </c>
      <c r="E951" s="358" t="s">
        <v>23</v>
      </c>
    </row>
    <row r="952" spans="1:5" ht="15" customHeight="1">
      <c r="A952" s="361">
        <v>45363</v>
      </c>
      <c r="B952" s="360">
        <v>3</v>
      </c>
      <c r="C952" s="358" t="s">
        <v>7</v>
      </c>
      <c r="D952" s="360">
        <v>1</v>
      </c>
      <c r="E952" s="358" t="s">
        <v>8</v>
      </c>
    </row>
    <row r="953" spans="1:5" ht="15" customHeight="1">
      <c r="A953" s="361">
        <v>45363</v>
      </c>
      <c r="B953" s="360">
        <v>3</v>
      </c>
      <c r="C953" s="358" t="s">
        <v>10</v>
      </c>
      <c r="D953" s="360">
        <v>9</v>
      </c>
      <c r="E953" s="358" t="s">
        <v>11</v>
      </c>
    </row>
    <row r="954" spans="1:5" ht="15" customHeight="1">
      <c r="A954" s="361">
        <v>45363</v>
      </c>
      <c r="B954" s="360">
        <v>3</v>
      </c>
      <c r="C954" s="358" t="s">
        <v>13</v>
      </c>
      <c r="D954" s="360">
        <v>2</v>
      </c>
    </row>
    <row r="955" spans="1:5" ht="15" customHeight="1">
      <c r="A955" s="361">
        <v>45363</v>
      </c>
      <c r="B955" s="360">
        <v>3</v>
      </c>
      <c r="C955" s="358" t="s">
        <v>21</v>
      </c>
      <c r="D955" s="360">
        <v>2</v>
      </c>
      <c r="E955" s="358" t="s">
        <v>23</v>
      </c>
    </row>
    <row r="956" spans="1:5" ht="15" customHeight="1">
      <c r="A956" s="361">
        <v>45363</v>
      </c>
      <c r="B956" s="360">
        <v>3</v>
      </c>
      <c r="C956" s="358" t="s">
        <v>75</v>
      </c>
      <c r="D956" s="360">
        <v>1</v>
      </c>
      <c r="E956" s="358" t="s">
        <v>18</v>
      </c>
    </row>
    <row r="957" spans="1:5" ht="15" customHeight="1">
      <c r="A957" s="361">
        <v>45363</v>
      </c>
      <c r="B957" s="360">
        <v>3</v>
      </c>
      <c r="C957" s="358" t="s">
        <v>14</v>
      </c>
      <c r="D957" s="360">
        <v>5</v>
      </c>
      <c r="E957" s="358" t="s">
        <v>18</v>
      </c>
    </row>
    <row r="958" spans="1:5" ht="15" customHeight="1">
      <c r="A958" s="361">
        <v>45363</v>
      </c>
      <c r="B958" s="360">
        <v>3</v>
      </c>
      <c r="C958" s="358" t="s">
        <v>100</v>
      </c>
      <c r="D958" s="360">
        <v>4</v>
      </c>
      <c r="E958" s="358" t="s">
        <v>18</v>
      </c>
    </row>
    <row r="959" spans="1:5" ht="15" customHeight="1">
      <c r="A959" s="361">
        <v>45363</v>
      </c>
      <c r="B959" s="360">
        <v>3</v>
      </c>
      <c r="C959" s="358" t="s">
        <v>20</v>
      </c>
      <c r="D959" s="360">
        <v>1</v>
      </c>
      <c r="E959" s="358" t="s">
        <v>18</v>
      </c>
    </row>
    <row r="960" spans="1:5" ht="15" customHeight="1">
      <c r="A960" s="361">
        <v>45363</v>
      </c>
      <c r="B960" s="360">
        <v>3</v>
      </c>
      <c r="C960" s="358" t="s">
        <v>22</v>
      </c>
      <c r="D960" s="360">
        <v>1</v>
      </c>
      <c r="E960" s="358" t="s">
        <v>18</v>
      </c>
    </row>
    <row r="961" spans="1:5" ht="15" customHeight="1">
      <c r="A961" s="361">
        <v>45363</v>
      </c>
      <c r="B961" s="360">
        <v>3</v>
      </c>
      <c r="C961" s="358" t="s">
        <v>24</v>
      </c>
      <c r="D961" s="360">
        <v>1</v>
      </c>
      <c r="E961" s="358" t="s">
        <v>23</v>
      </c>
    </row>
    <row r="962" spans="1:5" ht="15" customHeight="1">
      <c r="A962" s="361">
        <v>45363</v>
      </c>
      <c r="B962" s="360">
        <v>3</v>
      </c>
      <c r="C962" s="358" t="s">
        <v>102</v>
      </c>
      <c r="D962" s="360">
        <v>1</v>
      </c>
      <c r="E962" s="358" t="s">
        <v>18</v>
      </c>
    </row>
    <row r="963" spans="1:5" ht="15" customHeight="1">
      <c r="A963" s="361">
        <v>45363</v>
      </c>
      <c r="B963" s="360">
        <v>3</v>
      </c>
      <c r="C963" s="358" t="s">
        <v>104</v>
      </c>
      <c r="D963" s="360">
        <v>1</v>
      </c>
      <c r="E963" s="358" t="s">
        <v>23</v>
      </c>
    </row>
    <row r="964" spans="1:5" ht="15" customHeight="1">
      <c r="A964" s="361">
        <v>45363</v>
      </c>
      <c r="B964" s="360">
        <v>3</v>
      </c>
      <c r="C964" s="358" t="s">
        <v>101</v>
      </c>
      <c r="D964" s="360">
        <v>1</v>
      </c>
      <c r="E964" s="358" t="s">
        <v>18</v>
      </c>
    </row>
    <row r="965" spans="1:5" ht="15" customHeight="1">
      <c r="A965" s="361">
        <v>45363</v>
      </c>
      <c r="B965" s="360">
        <v>3</v>
      </c>
      <c r="C965" s="358" t="s">
        <v>12</v>
      </c>
      <c r="D965" s="360">
        <v>1</v>
      </c>
      <c r="E965" s="358" t="s">
        <v>23</v>
      </c>
    </row>
    <row r="966" spans="1:5" ht="15" customHeight="1">
      <c r="A966" s="361">
        <v>45363</v>
      </c>
      <c r="B966" s="360">
        <v>3</v>
      </c>
      <c r="C966" s="358" t="s">
        <v>105</v>
      </c>
      <c r="D966" s="360">
        <v>1</v>
      </c>
      <c r="E966" s="358" t="s">
        <v>23</v>
      </c>
    </row>
    <row r="967" spans="1:5" ht="15" customHeight="1">
      <c r="A967" s="361">
        <v>45363</v>
      </c>
      <c r="B967" s="360">
        <v>3</v>
      </c>
      <c r="C967" s="358" t="s">
        <v>19</v>
      </c>
      <c r="D967" s="360">
        <v>3</v>
      </c>
      <c r="E967" s="358" t="s">
        <v>16</v>
      </c>
    </row>
    <row r="968" spans="1:5" ht="15" customHeight="1">
      <c r="A968" s="361">
        <v>45363</v>
      </c>
      <c r="B968" s="360">
        <v>3</v>
      </c>
      <c r="C968" s="358" t="s">
        <v>117</v>
      </c>
      <c r="D968" s="360">
        <v>2</v>
      </c>
      <c r="E968" s="358" t="s">
        <v>16</v>
      </c>
    </row>
    <row r="969" spans="1:5" ht="15" customHeight="1">
      <c r="A969" s="361">
        <v>45363</v>
      </c>
      <c r="B969" s="360">
        <v>3</v>
      </c>
      <c r="C969" s="358" t="s">
        <v>5</v>
      </c>
      <c r="D969" s="360">
        <v>1</v>
      </c>
      <c r="E969" s="358" t="s">
        <v>23</v>
      </c>
    </row>
    <row r="970" spans="1:5" ht="15" customHeight="1">
      <c r="A970" s="361">
        <v>45364</v>
      </c>
      <c r="B970" s="360">
        <v>3</v>
      </c>
      <c r="C970" s="358" t="s">
        <v>7</v>
      </c>
      <c r="D970" s="360">
        <v>2</v>
      </c>
      <c r="E970" s="358" t="s">
        <v>8</v>
      </c>
    </row>
    <row r="971" spans="1:5" ht="15" customHeight="1">
      <c r="A971" s="361">
        <v>45364</v>
      </c>
      <c r="B971" s="360">
        <v>3</v>
      </c>
      <c r="C971" s="358" t="s">
        <v>10</v>
      </c>
      <c r="D971" s="360">
        <v>2</v>
      </c>
      <c r="E971" s="358" t="s">
        <v>11</v>
      </c>
    </row>
    <row r="972" spans="1:5" ht="15" customHeight="1">
      <c r="A972" s="361">
        <v>45364</v>
      </c>
      <c r="B972" s="360">
        <v>3</v>
      </c>
      <c r="C972" s="358" t="s">
        <v>13</v>
      </c>
      <c r="D972" s="360">
        <v>2</v>
      </c>
    </row>
    <row r="973" spans="1:5" ht="15" customHeight="1">
      <c r="A973" s="361">
        <v>45364</v>
      </c>
      <c r="B973" s="360">
        <v>3</v>
      </c>
      <c r="C973" s="358" t="s">
        <v>21</v>
      </c>
      <c r="D973" s="360">
        <v>3</v>
      </c>
      <c r="E973" s="358" t="s">
        <v>18</v>
      </c>
    </row>
    <row r="974" spans="1:5" ht="15" customHeight="1">
      <c r="A974" s="361">
        <v>45364</v>
      </c>
      <c r="B974" s="360">
        <v>3</v>
      </c>
      <c r="C974" s="358" t="s">
        <v>14</v>
      </c>
      <c r="D974" s="360">
        <v>3</v>
      </c>
      <c r="E974" s="358" t="s">
        <v>18</v>
      </c>
    </row>
    <row r="975" spans="1:5" ht="15" customHeight="1">
      <c r="A975" s="361">
        <v>45364</v>
      </c>
      <c r="B975" s="360">
        <v>3</v>
      </c>
      <c r="C975" s="358" t="s">
        <v>100</v>
      </c>
      <c r="D975" s="360">
        <v>3</v>
      </c>
      <c r="E975" s="358" t="s">
        <v>23</v>
      </c>
    </row>
    <row r="976" spans="1:5" ht="15" customHeight="1">
      <c r="A976" s="361">
        <v>45364</v>
      </c>
      <c r="B976" s="360">
        <v>3</v>
      </c>
      <c r="C976" s="358" t="s">
        <v>20</v>
      </c>
      <c r="D976" s="360">
        <v>1</v>
      </c>
      <c r="E976" s="358" t="s">
        <v>18</v>
      </c>
    </row>
    <row r="977" spans="1:5" ht="15" customHeight="1">
      <c r="A977" s="361">
        <v>45364</v>
      </c>
      <c r="B977" s="360">
        <v>3</v>
      </c>
      <c r="C977" s="358" t="s">
        <v>22</v>
      </c>
      <c r="D977" s="360">
        <v>5</v>
      </c>
      <c r="E977" s="358" t="s">
        <v>18</v>
      </c>
    </row>
    <row r="978" spans="1:5" ht="15" customHeight="1">
      <c r="A978" s="361">
        <v>45364</v>
      </c>
      <c r="B978" s="360">
        <v>3</v>
      </c>
      <c r="C978" s="358" t="s">
        <v>24</v>
      </c>
      <c r="D978" s="360">
        <v>1</v>
      </c>
      <c r="E978" s="358" t="s">
        <v>23</v>
      </c>
    </row>
    <row r="979" spans="1:5" ht="15" customHeight="1">
      <c r="A979" s="361">
        <v>45364</v>
      </c>
      <c r="B979" s="360">
        <v>3</v>
      </c>
      <c r="C979" s="358" t="s">
        <v>102</v>
      </c>
      <c r="D979" s="360">
        <v>1</v>
      </c>
      <c r="E979" s="358" t="s">
        <v>23</v>
      </c>
    </row>
    <row r="980" spans="1:5" ht="15" customHeight="1">
      <c r="A980" s="361">
        <v>45364</v>
      </c>
      <c r="B980" s="360">
        <v>3</v>
      </c>
      <c r="C980" s="358" t="s">
        <v>104</v>
      </c>
      <c r="D980" s="360">
        <v>1</v>
      </c>
      <c r="E980" s="358" t="s">
        <v>23</v>
      </c>
    </row>
    <row r="981" spans="1:5" ht="15" customHeight="1">
      <c r="A981" s="361">
        <v>45364</v>
      </c>
      <c r="B981" s="360">
        <v>3</v>
      </c>
      <c r="C981" s="358" t="s">
        <v>101</v>
      </c>
      <c r="D981" s="360">
        <v>1</v>
      </c>
      <c r="E981" s="358" t="s">
        <v>18</v>
      </c>
    </row>
    <row r="982" spans="1:5" ht="15" customHeight="1">
      <c r="A982" s="361">
        <v>45364</v>
      </c>
      <c r="B982" s="360">
        <v>3</v>
      </c>
      <c r="C982" s="358" t="s">
        <v>12</v>
      </c>
      <c r="D982" s="360">
        <v>7</v>
      </c>
      <c r="E982" s="358" t="s">
        <v>23</v>
      </c>
    </row>
    <row r="983" spans="1:5" ht="15" customHeight="1">
      <c r="A983" s="361">
        <v>45364</v>
      </c>
      <c r="B983" s="360">
        <v>3</v>
      </c>
      <c r="C983" s="358" t="s">
        <v>105</v>
      </c>
      <c r="D983" s="360">
        <v>1</v>
      </c>
      <c r="E983" s="358" t="s">
        <v>23</v>
      </c>
    </row>
    <row r="984" spans="1:5" ht="15" customHeight="1">
      <c r="A984" s="361">
        <v>45364</v>
      </c>
      <c r="B984" s="360">
        <v>3</v>
      </c>
      <c r="C984" s="358" t="s">
        <v>93</v>
      </c>
      <c r="D984" s="360">
        <v>1</v>
      </c>
      <c r="E984" s="358" t="s">
        <v>11</v>
      </c>
    </row>
    <row r="985" spans="1:5" ht="15" customHeight="1">
      <c r="A985" s="361">
        <v>45364</v>
      </c>
      <c r="B985" s="360">
        <v>3</v>
      </c>
      <c r="C985" s="358" t="s">
        <v>97</v>
      </c>
      <c r="D985" s="360">
        <v>1</v>
      </c>
      <c r="E985" s="358" t="s">
        <v>11</v>
      </c>
    </row>
    <row r="986" spans="1:5" ht="15" customHeight="1">
      <c r="A986" s="361">
        <v>45364</v>
      </c>
      <c r="B986" s="360">
        <v>3</v>
      </c>
      <c r="C986" s="358" t="s">
        <v>48</v>
      </c>
      <c r="D986" s="360">
        <v>2</v>
      </c>
      <c r="E986" s="358" t="s">
        <v>16</v>
      </c>
    </row>
    <row r="987" spans="1:5" ht="15" customHeight="1">
      <c r="A987" s="361">
        <v>45364</v>
      </c>
      <c r="B987" s="360">
        <v>3</v>
      </c>
      <c r="C987" s="358" t="s">
        <v>118</v>
      </c>
      <c r="D987" s="360">
        <v>1</v>
      </c>
      <c r="E987" s="358" t="s">
        <v>16</v>
      </c>
    </row>
    <row r="988" spans="1:5" ht="15" customHeight="1">
      <c r="A988" s="361">
        <v>45365</v>
      </c>
      <c r="B988" s="360">
        <v>3</v>
      </c>
      <c r="C988" s="358" t="s">
        <v>7</v>
      </c>
      <c r="D988" s="360">
        <v>1</v>
      </c>
      <c r="E988" s="358" t="s">
        <v>8</v>
      </c>
    </row>
    <row r="989" spans="1:5" ht="15" customHeight="1">
      <c r="A989" s="361">
        <v>45365</v>
      </c>
      <c r="B989" s="360">
        <v>3</v>
      </c>
      <c r="C989" s="358" t="s">
        <v>13</v>
      </c>
      <c r="D989" s="360">
        <v>2</v>
      </c>
    </row>
    <row r="990" spans="1:5" ht="15" customHeight="1">
      <c r="A990" s="361">
        <v>45365</v>
      </c>
      <c r="B990" s="360">
        <v>3</v>
      </c>
      <c r="C990" s="358" t="s">
        <v>10</v>
      </c>
      <c r="D990" s="360">
        <v>1</v>
      </c>
      <c r="E990" s="358" t="s">
        <v>11</v>
      </c>
    </row>
    <row r="991" spans="1:5" ht="15" customHeight="1">
      <c r="A991" s="361">
        <v>45365</v>
      </c>
      <c r="B991" s="360">
        <v>3</v>
      </c>
      <c r="C991" s="358" t="s">
        <v>15</v>
      </c>
      <c r="D991" s="360">
        <v>2</v>
      </c>
      <c r="E991" s="358" t="s">
        <v>16</v>
      </c>
    </row>
    <row r="992" spans="1:5" ht="15" customHeight="1">
      <c r="A992" s="361">
        <v>45365</v>
      </c>
      <c r="B992" s="360">
        <v>3</v>
      </c>
      <c r="C992" s="358" t="s">
        <v>21</v>
      </c>
      <c r="D992" s="360">
        <v>4</v>
      </c>
      <c r="E992" s="358" t="s">
        <v>18</v>
      </c>
    </row>
    <row r="993" spans="1:5" ht="15" customHeight="1">
      <c r="A993" s="361">
        <v>45365</v>
      </c>
      <c r="B993" s="360">
        <v>3</v>
      </c>
      <c r="C993" s="358" t="s">
        <v>75</v>
      </c>
      <c r="D993" s="360">
        <v>1</v>
      </c>
      <c r="E993" s="358" t="s">
        <v>18</v>
      </c>
    </row>
    <row r="994" spans="1:5" ht="15" customHeight="1">
      <c r="A994" s="361">
        <v>45365</v>
      </c>
      <c r="B994" s="360">
        <v>3</v>
      </c>
      <c r="C994" s="358" t="s">
        <v>14</v>
      </c>
      <c r="D994" s="360">
        <v>1</v>
      </c>
      <c r="E994" s="358" t="s">
        <v>18</v>
      </c>
    </row>
    <row r="995" spans="1:5" ht="15" customHeight="1">
      <c r="A995" s="361">
        <v>45365</v>
      </c>
      <c r="B995" s="360">
        <v>3</v>
      </c>
      <c r="C995" s="358" t="s">
        <v>20</v>
      </c>
      <c r="D995" s="360">
        <v>2</v>
      </c>
      <c r="E995" s="358" t="s">
        <v>18</v>
      </c>
    </row>
    <row r="996" spans="1:5" ht="15" customHeight="1">
      <c r="A996" s="361">
        <v>45365</v>
      </c>
      <c r="B996" s="360">
        <v>3</v>
      </c>
      <c r="C996" s="358" t="s">
        <v>22</v>
      </c>
      <c r="D996" s="360">
        <v>4</v>
      </c>
      <c r="E996" s="358" t="s">
        <v>18</v>
      </c>
    </row>
    <row r="997" spans="1:5" ht="15" customHeight="1">
      <c r="A997" s="361">
        <v>45365</v>
      </c>
      <c r="B997" s="360">
        <v>3</v>
      </c>
      <c r="C997" s="358" t="s">
        <v>24</v>
      </c>
      <c r="D997" s="360">
        <v>1</v>
      </c>
      <c r="E997" s="358" t="s">
        <v>23</v>
      </c>
    </row>
    <row r="998" spans="1:5" ht="15" customHeight="1">
      <c r="A998" s="361">
        <v>45365</v>
      </c>
      <c r="B998" s="360">
        <v>3</v>
      </c>
      <c r="C998" s="358" t="s">
        <v>100</v>
      </c>
      <c r="D998" s="360">
        <v>4</v>
      </c>
      <c r="E998" s="358" t="s">
        <v>23</v>
      </c>
    </row>
    <row r="999" spans="1:5" ht="15" customHeight="1">
      <c r="A999" s="361">
        <v>45365</v>
      </c>
      <c r="B999" s="360">
        <v>3</v>
      </c>
      <c r="C999" s="358" t="s">
        <v>12</v>
      </c>
      <c r="D999" s="360">
        <v>3</v>
      </c>
      <c r="E999" s="358" t="s">
        <v>23</v>
      </c>
    </row>
    <row r="1000" spans="1:5" ht="15" customHeight="1">
      <c r="A1000" s="361">
        <v>45365</v>
      </c>
      <c r="B1000" s="360">
        <v>3</v>
      </c>
      <c r="C1000" s="358" t="s">
        <v>105</v>
      </c>
      <c r="D1000" s="360">
        <v>3</v>
      </c>
      <c r="E1000" s="358" t="s">
        <v>23</v>
      </c>
    </row>
    <row r="1001" spans="1:5" ht="15" customHeight="1">
      <c r="A1001" s="361">
        <v>45365</v>
      </c>
      <c r="B1001" s="360">
        <v>3</v>
      </c>
      <c r="C1001" s="358" t="s">
        <v>114</v>
      </c>
      <c r="D1001" s="360">
        <v>1</v>
      </c>
      <c r="E1001" s="358" t="s">
        <v>16</v>
      </c>
    </row>
    <row r="1002" spans="1:5" ht="15" customHeight="1">
      <c r="A1002" s="361">
        <v>45365</v>
      </c>
      <c r="B1002" s="360">
        <v>3</v>
      </c>
      <c r="C1002" s="358" t="s">
        <v>115</v>
      </c>
      <c r="D1002" s="360">
        <v>1</v>
      </c>
      <c r="E1002" s="358" t="s">
        <v>16</v>
      </c>
    </row>
    <row r="1003" spans="1:5" ht="15" customHeight="1">
      <c r="A1003" s="361">
        <v>45365</v>
      </c>
      <c r="B1003" s="360">
        <v>3</v>
      </c>
      <c r="C1003" s="358" t="s">
        <v>116</v>
      </c>
      <c r="D1003" s="360">
        <v>1</v>
      </c>
      <c r="E1003" s="358" t="s">
        <v>16</v>
      </c>
    </row>
    <row r="1004" spans="1:5" ht="15" customHeight="1">
      <c r="A1004" s="361">
        <v>45365</v>
      </c>
      <c r="B1004" s="360">
        <v>3</v>
      </c>
      <c r="C1004" s="358" t="s">
        <v>64</v>
      </c>
      <c r="D1004" s="360">
        <v>1</v>
      </c>
      <c r="E1004" s="358" t="s">
        <v>16</v>
      </c>
    </row>
    <row r="1005" spans="1:5" ht="15" customHeight="1">
      <c r="A1005" s="361">
        <v>45365</v>
      </c>
      <c r="B1005" s="360">
        <v>3</v>
      </c>
      <c r="C1005" s="358" t="s">
        <v>119</v>
      </c>
      <c r="D1005" s="360">
        <v>1</v>
      </c>
      <c r="E1005" s="358" t="s">
        <v>16</v>
      </c>
    </row>
    <row r="1006" spans="1:5" ht="15" customHeight="1">
      <c r="A1006" s="361">
        <v>45365</v>
      </c>
      <c r="B1006" s="360">
        <v>3</v>
      </c>
      <c r="C1006" s="358" t="s">
        <v>37</v>
      </c>
      <c r="D1006" s="360">
        <v>1</v>
      </c>
      <c r="E1006" s="358" t="s">
        <v>16</v>
      </c>
    </row>
    <row r="1007" spans="1:5" ht="15" customHeight="1">
      <c r="A1007" s="361">
        <v>45365</v>
      </c>
      <c r="B1007" s="360">
        <v>3</v>
      </c>
      <c r="C1007" s="358" t="s">
        <v>97</v>
      </c>
      <c r="D1007" s="360">
        <v>1</v>
      </c>
      <c r="E1007" s="358" t="s">
        <v>11</v>
      </c>
    </row>
    <row r="1008" spans="1:5" ht="15" customHeight="1">
      <c r="A1008" s="361">
        <v>45365</v>
      </c>
      <c r="B1008" s="360">
        <v>3</v>
      </c>
      <c r="C1008" s="358" t="s">
        <v>99</v>
      </c>
      <c r="D1008" s="360">
        <v>1</v>
      </c>
      <c r="E1008" s="358" t="s">
        <v>11</v>
      </c>
    </row>
    <row r="1009" spans="1:5" ht="15" customHeight="1">
      <c r="A1009" s="361">
        <v>45365</v>
      </c>
      <c r="B1009" s="360">
        <v>3</v>
      </c>
      <c r="C1009" s="358" t="s">
        <v>92</v>
      </c>
      <c r="D1009" s="360">
        <v>1</v>
      </c>
      <c r="E1009" s="358" t="s">
        <v>11</v>
      </c>
    </row>
    <row r="1010" spans="1:5" ht="15" customHeight="1">
      <c r="A1010" s="361">
        <v>45366</v>
      </c>
      <c r="B1010" s="360">
        <v>3</v>
      </c>
      <c r="C1010" s="358" t="s">
        <v>7</v>
      </c>
      <c r="D1010" s="360">
        <v>1</v>
      </c>
      <c r="E1010" s="358" t="s">
        <v>8</v>
      </c>
    </row>
    <row r="1011" spans="1:5" ht="15" customHeight="1">
      <c r="A1011" s="361">
        <v>45366</v>
      </c>
      <c r="B1011" s="360">
        <v>3</v>
      </c>
      <c r="C1011" s="358" t="s">
        <v>13</v>
      </c>
      <c r="D1011" s="360">
        <v>2</v>
      </c>
    </row>
    <row r="1012" spans="1:5" ht="15" customHeight="1">
      <c r="A1012" s="361">
        <v>45366</v>
      </c>
      <c r="B1012" s="360">
        <v>3</v>
      </c>
      <c r="C1012" s="358" t="s">
        <v>10</v>
      </c>
      <c r="D1012" s="360">
        <v>1</v>
      </c>
      <c r="E1012" s="358" t="s">
        <v>11</v>
      </c>
    </row>
    <row r="1013" spans="1:5" ht="15" customHeight="1">
      <c r="A1013" s="361">
        <v>45366</v>
      </c>
      <c r="B1013" s="360">
        <v>3</v>
      </c>
      <c r="C1013" s="358" t="s">
        <v>15</v>
      </c>
      <c r="D1013" s="360">
        <v>3</v>
      </c>
      <c r="E1013" s="358" t="s">
        <v>16</v>
      </c>
    </row>
    <row r="1014" spans="1:5" ht="15" customHeight="1">
      <c r="A1014" s="361">
        <v>45366</v>
      </c>
      <c r="B1014" s="360">
        <v>3</v>
      </c>
      <c r="C1014" s="358" t="s">
        <v>14</v>
      </c>
      <c r="D1014" s="360">
        <v>13</v>
      </c>
      <c r="E1014" s="358" t="s">
        <v>23</v>
      </c>
    </row>
    <row r="1015" spans="1:5" ht="15" customHeight="1">
      <c r="A1015" s="361">
        <v>45366</v>
      </c>
      <c r="B1015" s="360">
        <v>3</v>
      </c>
      <c r="C1015" s="358" t="s">
        <v>22</v>
      </c>
      <c r="D1015" s="360">
        <v>1</v>
      </c>
      <c r="E1015" s="358" t="s">
        <v>23</v>
      </c>
    </row>
    <row r="1016" spans="1:5" ht="15" customHeight="1">
      <c r="A1016" s="361">
        <v>45366</v>
      </c>
      <c r="B1016" s="360">
        <v>3</v>
      </c>
      <c r="C1016" s="358" t="s">
        <v>26</v>
      </c>
      <c r="D1016" s="360">
        <v>1</v>
      </c>
      <c r="E1016" s="358" t="s">
        <v>11</v>
      </c>
    </row>
    <row r="1017" spans="1:5" ht="15" customHeight="1">
      <c r="A1017" s="361">
        <v>45366</v>
      </c>
      <c r="B1017" s="360">
        <v>3</v>
      </c>
      <c r="C1017" s="358" t="s">
        <v>35</v>
      </c>
      <c r="D1017" s="360">
        <v>4</v>
      </c>
      <c r="E1017" s="358" t="s">
        <v>18</v>
      </c>
    </row>
    <row r="1018" spans="1:5" ht="15" customHeight="1">
      <c r="A1018" s="361">
        <v>45366</v>
      </c>
      <c r="B1018" s="360">
        <v>3</v>
      </c>
      <c r="C1018" s="358" t="s">
        <v>9</v>
      </c>
      <c r="D1018" s="360">
        <v>5</v>
      </c>
      <c r="E1018" s="358" t="s">
        <v>18</v>
      </c>
    </row>
    <row r="1019" spans="1:5" ht="15" customHeight="1">
      <c r="A1019" s="361">
        <v>45366</v>
      </c>
      <c r="B1019" s="360">
        <v>3</v>
      </c>
      <c r="C1019" s="358" t="s">
        <v>93</v>
      </c>
      <c r="D1019" s="360">
        <v>1</v>
      </c>
      <c r="E1019" s="358" t="s">
        <v>11</v>
      </c>
    </row>
    <row r="1020" spans="1:5" ht="15" customHeight="1">
      <c r="A1020" s="361">
        <v>45366</v>
      </c>
      <c r="B1020" s="360">
        <v>3</v>
      </c>
      <c r="C1020" s="358" t="s">
        <v>95</v>
      </c>
      <c r="D1020" s="360">
        <v>1</v>
      </c>
      <c r="E1020" s="358" t="s">
        <v>11</v>
      </c>
    </row>
    <row r="1021" spans="1:5" ht="15" customHeight="1">
      <c r="A1021" s="361">
        <v>45366</v>
      </c>
      <c r="B1021" s="360">
        <v>3</v>
      </c>
      <c r="C1021" s="358" t="s">
        <v>31</v>
      </c>
      <c r="D1021" s="360">
        <v>1</v>
      </c>
      <c r="E1021" s="358" t="s">
        <v>11</v>
      </c>
    </row>
    <row r="1022" spans="1:5" ht="15" customHeight="1">
      <c r="A1022" s="361">
        <v>45366</v>
      </c>
      <c r="B1022" s="360">
        <v>3</v>
      </c>
      <c r="C1022" s="358" t="s">
        <v>105</v>
      </c>
      <c r="D1022" s="360">
        <v>1</v>
      </c>
      <c r="E1022" s="358" t="s">
        <v>23</v>
      </c>
    </row>
    <row r="1023" spans="1:5" ht="15" customHeight="1">
      <c r="A1023" s="361">
        <v>45366</v>
      </c>
      <c r="B1023" s="360">
        <v>3</v>
      </c>
      <c r="C1023" s="358" t="s">
        <v>12</v>
      </c>
      <c r="D1023" s="360">
        <v>2</v>
      </c>
      <c r="E1023" s="358" t="s">
        <v>23</v>
      </c>
    </row>
    <row r="1024" spans="1:5" ht="15" customHeight="1">
      <c r="A1024" s="361">
        <v>45366</v>
      </c>
      <c r="B1024" s="360">
        <v>3</v>
      </c>
      <c r="C1024" s="358" t="s">
        <v>21</v>
      </c>
      <c r="D1024" s="360">
        <v>1</v>
      </c>
      <c r="E1024" s="358" t="s">
        <v>18</v>
      </c>
    </row>
    <row r="1025" spans="1:5" ht="15" customHeight="1">
      <c r="A1025" s="361">
        <v>45369</v>
      </c>
      <c r="B1025" s="360">
        <v>3</v>
      </c>
      <c r="C1025" s="358" t="s">
        <v>7</v>
      </c>
      <c r="D1025" s="360">
        <v>3</v>
      </c>
      <c r="E1025" s="358" t="s">
        <v>8</v>
      </c>
    </row>
    <row r="1026" spans="1:5" ht="15" customHeight="1">
      <c r="A1026" s="361">
        <v>45369</v>
      </c>
      <c r="B1026" s="360">
        <v>3</v>
      </c>
      <c r="C1026" s="358" t="s">
        <v>10</v>
      </c>
      <c r="D1026" s="360">
        <v>1</v>
      </c>
      <c r="E1026" s="358" t="s">
        <v>11</v>
      </c>
    </row>
    <row r="1027" spans="1:5" ht="15" customHeight="1">
      <c r="A1027" s="361">
        <v>45369</v>
      </c>
      <c r="B1027" s="360">
        <v>3</v>
      </c>
      <c r="C1027" s="358" t="s">
        <v>13</v>
      </c>
      <c r="D1027" s="360">
        <v>1</v>
      </c>
    </row>
    <row r="1028" spans="1:5" ht="15" customHeight="1">
      <c r="A1028" s="361">
        <v>45369</v>
      </c>
      <c r="B1028" s="360">
        <v>3</v>
      </c>
      <c r="C1028" s="358" t="s">
        <v>15</v>
      </c>
      <c r="D1028" s="360">
        <v>4</v>
      </c>
      <c r="E1028" s="358" t="s">
        <v>16</v>
      </c>
    </row>
    <row r="1029" spans="1:5" ht="15" customHeight="1">
      <c r="A1029" s="361">
        <v>45369</v>
      </c>
      <c r="B1029" s="360">
        <v>3</v>
      </c>
      <c r="C1029" s="358" t="s">
        <v>22</v>
      </c>
      <c r="D1029" s="360">
        <v>5</v>
      </c>
      <c r="E1029" s="358" t="s">
        <v>23</v>
      </c>
    </row>
    <row r="1030" spans="1:5" ht="15" customHeight="1">
      <c r="A1030" s="361">
        <v>45369</v>
      </c>
      <c r="B1030" s="360">
        <v>3</v>
      </c>
      <c r="C1030" s="358" t="s">
        <v>24</v>
      </c>
      <c r="D1030" s="360">
        <v>1</v>
      </c>
      <c r="E1030" s="358" t="s">
        <v>23</v>
      </c>
    </row>
    <row r="1031" spans="1:5" ht="15" customHeight="1">
      <c r="A1031" s="361">
        <v>45369</v>
      </c>
      <c r="B1031" s="360">
        <v>3</v>
      </c>
      <c r="C1031" s="358" t="s">
        <v>9</v>
      </c>
      <c r="D1031" s="360">
        <v>4</v>
      </c>
      <c r="E1031" s="358" t="s">
        <v>18</v>
      </c>
    </row>
    <row r="1032" spans="1:5" ht="15" customHeight="1">
      <c r="A1032" s="361">
        <v>45369</v>
      </c>
      <c r="B1032" s="360">
        <v>3</v>
      </c>
      <c r="C1032" s="358" t="s">
        <v>20</v>
      </c>
      <c r="D1032" s="360">
        <v>2</v>
      </c>
      <c r="E1032" s="358" t="s">
        <v>18</v>
      </c>
    </row>
    <row r="1033" spans="1:5" ht="15" customHeight="1">
      <c r="A1033" s="361">
        <v>45369</v>
      </c>
      <c r="B1033" s="360">
        <v>3</v>
      </c>
      <c r="C1033" s="358" t="s">
        <v>120</v>
      </c>
      <c r="D1033" s="360">
        <v>3</v>
      </c>
      <c r="E1033" s="358" t="s">
        <v>16</v>
      </c>
    </row>
    <row r="1034" spans="1:5" ht="15" customHeight="1">
      <c r="A1034" s="361">
        <v>45369</v>
      </c>
      <c r="B1034" s="360">
        <v>3</v>
      </c>
      <c r="C1034" s="358" t="s">
        <v>121</v>
      </c>
      <c r="D1034" s="360">
        <v>2</v>
      </c>
      <c r="E1034" s="358" t="s">
        <v>16</v>
      </c>
    </row>
    <row r="1035" spans="1:5" ht="15" customHeight="1">
      <c r="A1035" s="361">
        <v>45369</v>
      </c>
      <c r="B1035" s="360">
        <v>3</v>
      </c>
      <c r="C1035" s="358" t="s">
        <v>122</v>
      </c>
      <c r="D1035" s="360">
        <v>2</v>
      </c>
      <c r="E1035" s="358" t="s">
        <v>16</v>
      </c>
    </row>
    <row r="1036" spans="1:5" ht="15" customHeight="1">
      <c r="A1036" s="361">
        <v>45369</v>
      </c>
      <c r="B1036" s="360">
        <v>3</v>
      </c>
      <c r="C1036" s="358" t="s">
        <v>35</v>
      </c>
      <c r="D1036" s="360">
        <v>1</v>
      </c>
      <c r="E1036" s="358" t="s">
        <v>18</v>
      </c>
    </row>
    <row r="1037" spans="1:5" ht="15" customHeight="1">
      <c r="A1037" s="361">
        <v>45369</v>
      </c>
      <c r="B1037" s="360">
        <v>3</v>
      </c>
      <c r="C1037" s="358" t="s">
        <v>21</v>
      </c>
      <c r="D1037" s="360">
        <v>1</v>
      </c>
      <c r="E1037" s="358" t="s">
        <v>18</v>
      </c>
    </row>
    <row r="1038" spans="1:5" ht="15" customHeight="1">
      <c r="A1038" s="361">
        <v>45369</v>
      </c>
      <c r="B1038" s="360">
        <v>3</v>
      </c>
      <c r="C1038" s="358" t="s">
        <v>5</v>
      </c>
      <c r="D1038" s="360">
        <v>1</v>
      </c>
      <c r="E1038" s="358" t="s">
        <v>11</v>
      </c>
    </row>
    <row r="1039" spans="1:5" ht="15" customHeight="1">
      <c r="A1039" s="361">
        <v>45369</v>
      </c>
      <c r="B1039" s="360">
        <v>3</v>
      </c>
      <c r="C1039" s="358" t="s">
        <v>98</v>
      </c>
      <c r="D1039" s="360">
        <v>1</v>
      </c>
      <c r="E1039" s="358" t="s">
        <v>11</v>
      </c>
    </row>
    <row r="1040" spans="1:5" ht="15" customHeight="1">
      <c r="A1040" s="361">
        <v>45369</v>
      </c>
      <c r="B1040" s="360">
        <v>3</v>
      </c>
      <c r="C1040" s="358" t="s">
        <v>92</v>
      </c>
      <c r="D1040" s="360">
        <v>1</v>
      </c>
      <c r="E1040" s="358" t="s">
        <v>11</v>
      </c>
    </row>
    <row r="1041" spans="1:5" ht="15" customHeight="1">
      <c r="A1041" s="361">
        <v>45369</v>
      </c>
      <c r="B1041" s="360">
        <v>3</v>
      </c>
      <c r="C1041" s="358" t="s">
        <v>14</v>
      </c>
      <c r="D1041" s="360">
        <v>1</v>
      </c>
      <c r="E1041" s="358" t="s">
        <v>11</v>
      </c>
    </row>
    <row r="1042" spans="1:5" ht="15" customHeight="1">
      <c r="A1042" s="361">
        <v>45369</v>
      </c>
      <c r="B1042" s="360">
        <v>3</v>
      </c>
      <c r="C1042" s="358" t="s">
        <v>27</v>
      </c>
      <c r="D1042" s="360">
        <v>4</v>
      </c>
      <c r="E1042" s="358" t="s">
        <v>16</v>
      </c>
    </row>
    <row r="1043" spans="1:5" ht="15" customHeight="1">
      <c r="A1043" s="361">
        <v>45370</v>
      </c>
      <c r="B1043" s="360">
        <v>3</v>
      </c>
      <c r="C1043" s="358" t="s">
        <v>10</v>
      </c>
      <c r="D1043" s="360">
        <v>10</v>
      </c>
      <c r="E1043" s="358" t="s">
        <v>11</v>
      </c>
    </row>
    <row r="1044" spans="1:5" ht="15" customHeight="1">
      <c r="A1044" s="361">
        <v>45370</v>
      </c>
      <c r="B1044" s="360">
        <v>3</v>
      </c>
      <c r="C1044" s="358" t="s">
        <v>13</v>
      </c>
      <c r="D1044" s="360">
        <v>3</v>
      </c>
    </row>
    <row r="1045" spans="1:5" ht="15" customHeight="1">
      <c r="A1045" s="361">
        <v>45370</v>
      </c>
      <c r="B1045" s="360">
        <v>3</v>
      </c>
      <c r="C1045" s="358" t="s">
        <v>22</v>
      </c>
      <c r="D1045" s="360">
        <v>6</v>
      </c>
      <c r="E1045" s="358" t="s">
        <v>23</v>
      </c>
    </row>
    <row r="1046" spans="1:5" ht="15" customHeight="1">
      <c r="A1046" s="361">
        <v>45370</v>
      </c>
      <c r="B1046" s="360">
        <v>3</v>
      </c>
      <c r="C1046" s="358" t="s">
        <v>24</v>
      </c>
      <c r="D1046" s="360">
        <v>1</v>
      </c>
      <c r="E1046" s="358" t="s">
        <v>23</v>
      </c>
    </row>
    <row r="1047" spans="1:5" ht="15" customHeight="1">
      <c r="A1047" s="361">
        <v>45370</v>
      </c>
      <c r="B1047" s="360">
        <v>3</v>
      </c>
      <c r="C1047" s="358" t="s">
        <v>120</v>
      </c>
      <c r="D1047" s="360">
        <v>3</v>
      </c>
      <c r="E1047" s="358" t="s">
        <v>16</v>
      </c>
    </row>
    <row r="1048" spans="1:5" ht="15" customHeight="1">
      <c r="A1048" s="361">
        <v>45370</v>
      </c>
      <c r="B1048" s="360">
        <v>3</v>
      </c>
      <c r="C1048" s="358" t="s">
        <v>35</v>
      </c>
      <c r="D1048" s="360">
        <v>3</v>
      </c>
      <c r="E1048" s="358" t="s">
        <v>18</v>
      </c>
    </row>
    <row r="1049" spans="1:5" ht="15" customHeight="1">
      <c r="A1049" s="361">
        <v>45370</v>
      </c>
      <c r="B1049" s="360">
        <v>3</v>
      </c>
      <c r="C1049" s="358" t="s">
        <v>21</v>
      </c>
      <c r="D1049" s="360">
        <v>4</v>
      </c>
      <c r="E1049" s="358" t="s">
        <v>23</v>
      </c>
    </row>
    <row r="1050" spans="1:5" ht="15" customHeight="1">
      <c r="A1050" s="361">
        <v>45370</v>
      </c>
      <c r="B1050" s="360">
        <v>3</v>
      </c>
      <c r="C1050" s="358" t="s">
        <v>9</v>
      </c>
      <c r="D1050" s="360">
        <v>2</v>
      </c>
      <c r="E1050" s="358" t="s">
        <v>23</v>
      </c>
    </row>
    <row r="1051" spans="1:5" ht="15" customHeight="1">
      <c r="A1051" s="361">
        <v>45370</v>
      </c>
      <c r="B1051" s="360">
        <v>3</v>
      </c>
      <c r="C1051" s="358" t="s">
        <v>20</v>
      </c>
      <c r="D1051" s="360">
        <v>1</v>
      </c>
      <c r="E1051" s="358" t="s">
        <v>18</v>
      </c>
    </row>
    <row r="1052" spans="1:5" ht="15" customHeight="1">
      <c r="A1052" s="361">
        <v>45370</v>
      </c>
      <c r="B1052" s="360">
        <v>3</v>
      </c>
      <c r="C1052" s="358" t="s">
        <v>28</v>
      </c>
      <c r="D1052" s="360">
        <v>2</v>
      </c>
      <c r="E1052" s="358" t="s">
        <v>16</v>
      </c>
    </row>
    <row r="1053" spans="1:5" ht="15" customHeight="1">
      <c r="A1053" s="361">
        <v>45370</v>
      </c>
      <c r="B1053" s="360">
        <v>3</v>
      </c>
      <c r="C1053" s="358" t="s">
        <v>123</v>
      </c>
      <c r="D1053" s="360">
        <v>1</v>
      </c>
      <c r="E1053" s="358" t="s">
        <v>16</v>
      </c>
    </row>
    <row r="1054" spans="1:5" ht="15" customHeight="1">
      <c r="A1054" s="361">
        <v>45370</v>
      </c>
      <c r="B1054" s="360">
        <v>3</v>
      </c>
      <c r="C1054" s="358" t="s">
        <v>125</v>
      </c>
      <c r="D1054" s="360">
        <v>1</v>
      </c>
      <c r="E1054" s="358" t="s">
        <v>16</v>
      </c>
    </row>
    <row r="1055" spans="1:5" ht="15" customHeight="1">
      <c r="A1055" s="361">
        <v>45370</v>
      </c>
      <c r="B1055" s="360">
        <v>3</v>
      </c>
      <c r="C1055" s="358" t="s">
        <v>79</v>
      </c>
      <c r="D1055" s="360">
        <v>1</v>
      </c>
      <c r="E1055" s="358" t="s">
        <v>16</v>
      </c>
    </row>
    <row r="1056" spans="1:5" ht="15" customHeight="1">
      <c r="A1056" s="361">
        <v>45371</v>
      </c>
      <c r="B1056" s="360">
        <v>3</v>
      </c>
      <c r="C1056" s="358" t="s">
        <v>7</v>
      </c>
      <c r="D1056" s="360">
        <v>1</v>
      </c>
      <c r="E1056" s="358" t="s">
        <v>8</v>
      </c>
    </row>
    <row r="1057" spans="1:5" ht="15" customHeight="1">
      <c r="A1057" s="361">
        <v>45371</v>
      </c>
      <c r="B1057" s="360">
        <v>3</v>
      </c>
      <c r="C1057" s="358" t="s">
        <v>10</v>
      </c>
      <c r="D1057" s="360">
        <v>1</v>
      </c>
      <c r="E1057" s="358" t="s">
        <v>11</v>
      </c>
    </row>
    <row r="1058" spans="1:5" ht="15" customHeight="1">
      <c r="A1058" s="361">
        <v>45371</v>
      </c>
      <c r="B1058" s="360">
        <v>3</v>
      </c>
      <c r="C1058" s="358" t="s">
        <v>13</v>
      </c>
      <c r="D1058" s="360">
        <v>4</v>
      </c>
    </row>
    <row r="1059" spans="1:5" ht="15" customHeight="1">
      <c r="A1059" s="361">
        <v>45371</v>
      </c>
      <c r="B1059" s="360">
        <v>3</v>
      </c>
      <c r="C1059" s="358" t="s">
        <v>22</v>
      </c>
      <c r="D1059" s="360">
        <v>5</v>
      </c>
      <c r="E1059" s="358" t="s">
        <v>23</v>
      </c>
    </row>
    <row r="1060" spans="1:5" ht="15" customHeight="1">
      <c r="A1060" s="361">
        <v>45371</v>
      </c>
      <c r="B1060" s="360">
        <v>3</v>
      </c>
      <c r="C1060" s="358" t="s">
        <v>24</v>
      </c>
      <c r="D1060" s="360">
        <v>1</v>
      </c>
      <c r="E1060" s="358" t="s">
        <v>23</v>
      </c>
    </row>
    <row r="1061" spans="1:5" ht="15" customHeight="1">
      <c r="A1061" s="361">
        <v>45371</v>
      </c>
      <c r="B1061" s="360">
        <v>3</v>
      </c>
      <c r="C1061" s="358" t="s">
        <v>120</v>
      </c>
      <c r="D1061" s="360">
        <v>2</v>
      </c>
      <c r="E1061" s="358" t="s">
        <v>16</v>
      </c>
    </row>
    <row r="1062" spans="1:5" ht="15" customHeight="1">
      <c r="A1062" s="361">
        <v>45371</v>
      </c>
      <c r="B1062" s="360">
        <v>3</v>
      </c>
      <c r="C1062" s="358" t="s">
        <v>38</v>
      </c>
      <c r="D1062" s="360">
        <v>1</v>
      </c>
      <c r="E1062" s="358" t="s">
        <v>11</v>
      </c>
    </row>
    <row r="1063" spans="1:5" ht="15" customHeight="1">
      <c r="A1063" s="361">
        <v>45371</v>
      </c>
      <c r="B1063" s="360">
        <v>3</v>
      </c>
      <c r="C1063" s="358" t="s">
        <v>35</v>
      </c>
      <c r="D1063" s="360">
        <v>3</v>
      </c>
      <c r="E1063" s="358" t="s">
        <v>18</v>
      </c>
    </row>
    <row r="1064" spans="1:5" ht="15" customHeight="1">
      <c r="A1064" s="361">
        <v>45371</v>
      </c>
      <c r="B1064" s="360">
        <v>3</v>
      </c>
      <c r="C1064" s="358" t="s">
        <v>25</v>
      </c>
      <c r="D1064" s="360">
        <v>6</v>
      </c>
      <c r="E1064" s="358" t="s">
        <v>18</v>
      </c>
    </row>
    <row r="1065" spans="1:5" ht="15" customHeight="1">
      <c r="A1065" s="361">
        <v>45371</v>
      </c>
      <c r="B1065" s="360">
        <v>3</v>
      </c>
      <c r="C1065" s="358" t="s">
        <v>21</v>
      </c>
      <c r="D1065" s="360">
        <v>6</v>
      </c>
      <c r="E1065" s="358" t="s">
        <v>23</v>
      </c>
    </row>
    <row r="1066" spans="1:5" ht="15" customHeight="1">
      <c r="A1066" s="361">
        <v>45371</v>
      </c>
      <c r="B1066" s="360">
        <v>3</v>
      </c>
      <c r="C1066" s="358" t="s">
        <v>102</v>
      </c>
      <c r="D1066" s="360">
        <v>1</v>
      </c>
      <c r="E1066" s="358" t="s">
        <v>11</v>
      </c>
    </row>
    <row r="1067" spans="1:5" ht="15" customHeight="1">
      <c r="A1067" s="361">
        <v>45371</v>
      </c>
      <c r="B1067" s="360">
        <v>3</v>
      </c>
      <c r="C1067" s="358" t="s">
        <v>104</v>
      </c>
      <c r="D1067" s="360">
        <v>1</v>
      </c>
      <c r="E1067" s="358" t="s">
        <v>11</v>
      </c>
    </row>
    <row r="1068" spans="1:5" ht="15" customHeight="1">
      <c r="A1068" s="361">
        <v>45371</v>
      </c>
      <c r="B1068" s="360">
        <v>3</v>
      </c>
      <c r="C1068" s="358" t="s">
        <v>101</v>
      </c>
      <c r="D1068" s="360">
        <v>1</v>
      </c>
      <c r="E1068" s="358" t="s">
        <v>11</v>
      </c>
    </row>
    <row r="1069" spans="1:5" ht="15" customHeight="1">
      <c r="A1069" s="361">
        <v>45371</v>
      </c>
      <c r="B1069" s="360">
        <v>3</v>
      </c>
      <c r="C1069" s="358" t="s">
        <v>26</v>
      </c>
      <c r="D1069" s="360">
        <v>1</v>
      </c>
      <c r="E1069" s="358" t="s">
        <v>16</v>
      </c>
    </row>
    <row r="1070" spans="1:5" ht="15" customHeight="1">
      <c r="A1070" s="361">
        <v>45371</v>
      </c>
      <c r="B1070" s="360">
        <v>3</v>
      </c>
      <c r="C1070" s="358" t="s">
        <v>122</v>
      </c>
      <c r="D1070" s="360">
        <v>2</v>
      </c>
      <c r="E1070" s="358" t="s">
        <v>16</v>
      </c>
    </row>
    <row r="1071" spans="1:5" ht="15" customHeight="1">
      <c r="A1071" s="361">
        <v>45371</v>
      </c>
      <c r="B1071" s="360">
        <v>3</v>
      </c>
      <c r="C1071" s="358" t="s">
        <v>27</v>
      </c>
      <c r="D1071" s="360">
        <v>2</v>
      </c>
      <c r="E1071" s="358" t="s">
        <v>16</v>
      </c>
    </row>
    <row r="1072" spans="1:5" ht="15" customHeight="1">
      <c r="A1072" s="361">
        <v>45372</v>
      </c>
      <c r="B1072" s="360">
        <v>3</v>
      </c>
      <c r="C1072" s="358" t="s">
        <v>7</v>
      </c>
      <c r="D1072" s="360">
        <v>1</v>
      </c>
      <c r="E1072" s="358" t="s">
        <v>8</v>
      </c>
    </row>
    <row r="1073" spans="1:5" ht="15" customHeight="1">
      <c r="A1073" s="361">
        <v>45372</v>
      </c>
      <c r="B1073" s="360">
        <v>3</v>
      </c>
      <c r="C1073" s="358" t="s">
        <v>10</v>
      </c>
      <c r="D1073" s="360">
        <v>2</v>
      </c>
      <c r="E1073" s="358" t="s">
        <v>11</v>
      </c>
    </row>
    <row r="1074" spans="1:5" ht="15" customHeight="1">
      <c r="A1074" s="361">
        <v>45372</v>
      </c>
      <c r="B1074" s="360">
        <v>3</v>
      </c>
      <c r="C1074" s="358" t="s">
        <v>13</v>
      </c>
      <c r="D1074" s="360">
        <v>6</v>
      </c>
    </row>
    <row r="1075" spans="1:5" ht="15" customHeight="1">
      <c r="A1075" s="361">
        <v>45372</v>
      </c>
      <c r="B1075" s="360">
        <v>3</v>
      </c>
      <c r="C1075" s="358" t="s">
        <v>15</v>
      </c>
      <c r="D1075" s="360">
        <v>4</v>
      </c>
      <c r="E1075" s="358" t="s">
        <v>16</v>
      </c>
    </row>
    <row r="1076" spans="1:5" ht="15" customHeight="1">
      <c r="A1076" s="361">
        <v>45372</v>
      </c>
      <c r="B1076" s="360">
        <v>3</v>
      </c>
      <c r="C1076" s="358" t="s">
        <v>22</v>
      </c>
      <c r="D1076" s="360">
        <v>3</v>
      </c>
      <c r="E1076" s="358" t="s">
        <v>23</v>
      </c>
    </row>
    <row r="1077" spans="1:5" ht="15" customHeight="1">
      <c r="A1077" s="361">
        <v>45372</v>
      </c>
      <c r="B1077" s="360">
        <v>3</v>
      </c>
      <c r="C1077" s="358" t="s">
        <v>20</v>
      </c>
      <c r="D1077" s="360">
        <v>1</v>
      </c>
      <c r="E1077" s="358" t="s">
        <v>18</v>
      </c>
    </row>
    <row r="1078" spans="1:5" ht="15" customHeight="1">
      <c r="A1078" s="361">
        <v>45372</v>
      </c>
      <c r="B1078" s="360">
        <v>3</v>
      </c>
      <c r="C1078" s="358" t="s">
        <v>35</v>
      </c>
      <c r="D1078" s="360">
        <v>5</v>
      </c>
      <c r="E1078" s="358" t="s">
        <v>18</v>
      </c>
    </row>
    <row r="1079" spans="1:5" ht="15" customHeight="1">
      <c r="A1079" s="361">
        <v>45372</v>
      </c>
      <c r="B1079" s="360">
        <v>3</v>
      </c>
      <c r="C1079" s="358" t="s">
        <v>120</v>
      </c>
      <c r="D1079" s="360">
        <v>3</v>
      </c>
      <c r="E1079" s="358" t="s">
        <v>16</v>
      </c>
    </row>
    <row r="1080" spans="1:5" ht="15" customHeight="1">
      <c r="A1080" s="361">
        <v>45372</v>
      </c>
      <c r="B1080" s="360">
        <v>3</v>
      </c>
      <c r="C1080" s="358" t="s">
        <v>25</v>
      </c>
      <c r="D1080" s="360">
        <v>4</v>
      </c>
      <c r="E1080" s="358" t="s">
        <v>18</v>
      </c>
    </row>
    <row r="1081" spans="1:5" ht="15" customHeight="1">
      <c r="A1081" s="361">
        <v>45372</v>
      </c>
      <c r="B1081" s="360">
        <v>3</v>
      </c>
      <c r="C1081" s="358" t="s">
        <v>100</v>
      </c>
      <c r="D1081" s="360">
        <v>1</v>
      </c>
      <c r="E1081" s="358" t="s">
        <v>11</v>
      </c>
    </row>
    <row r="1082" spans="1:5" ht="15" customHeight="1">
      <c r="A1082" s="361">
        <v>45372</v>
      </c>
      <c r="B1082" s="360">
        <v>3</v>
      </c>
      <c r="C1082" s="358" t="s">
        <v>124</v>
      </c>
      <c r="D1082" s="360">
        <v>1</v>
      </c>
      <c r="E1082" s="358" t="s">
        <v>16</v>
      </c>
    </row>
    <row r="1083" spans="1:5" ht="15" customHeight="1">
      <c r="A1083" s="361">
        <v>45372</v>
      </c>
      <c r="B1083" s="360">
        <v>3</v>
      </c>
      <c r="C1083" s="358" t="s">
        <v>82</v>
      </c>
      <c r="D1083" s="360">
        <v>1</v>
      </c>
      <c r="E1083" s="358" t="s">
        <v>16</v>
      </c>
    </row>
    <row r="1084" spans="1:5" ht="15" customHeight="1">
      <c r="A1084" s="361">
        <v>45372</v>
      </c>
      <c r="B1084" s="360">
        <v>3</v>
      </c>
      <c r="C1084" s="358" t="s">
        <v>105</v>
      </c>
      <c r="D1084" s="360">
        <v>1</v>
      </c>
      <c r="E1084" s="358" t="s">
        <v>11</v>
      </c>
    </row>
    <row r="1085" spans="1:5" ht="15" customHeight="1">
      <c r="A1085" s="361">
        <v>45372</v>
      </c>
      <c r="B1085" s="360">
        <v>3</v>
      </c>
      <c r="C1085" s="358" t="s">
        <v>95</v>
      </c>
      <c r="D1085" s="360">
        <v>1</v>
      </c>
      <c r="E1085" s="358" t="s">
        <v>11</v>
      </c>
    </row>
    <row r="1086" spans="1:5" ht="15" customHeight="1">
      <c r="A1086" s="361">
        <v>45372</v>
      </c>
      <c r="B1086" s="360">
        <v>3</v>
      </c>
      <c r="C1086" s="358" t="s">
        <v>12</v>
      </c>
      <c r="D1086" s="360">
        <v>1</v>
      </c>
      <c r="E1086" s="358" t="s">
        <v>11</v>
      </c>
    </row>
    <row r="1087" spans="1:5" ht="15" customHeight="1">
      <c r="A1087" s="361">
        <v>45372</v>
      </c>
      <c r="B1087" s="360">
        <v>3</v>
      </c>
      <c r="C1087" s="358" t="s">
        <v>9</v>
      </c>
      <c r="D1087" s="360">
        <v>2</v>
      </c>
      <c r="E1087" s="358" t="s">
        <v>23</v>
      </c>
    </row>
    <row r="1088" spans="1:5" ht="15" customHeight="1">
      <c r="A1088" s="361">
        <v>45372</v>
      </c>
      <c r="B1088" s="360">
        <v>3</v>
      </c>
      <c r="C1088" s="358" t="s">
        <v>38</v>
      </c>
      <c r="D1088" s="360">
        <v>1</v>
      </c>
      <c r="E1088" s="358" t="s">
        <v>11</v>
      </c>
    </row>
    <row r="1089" spans="1:5" ht="15" customHeight="1">
      <c r="A1089" s="361">
        <v>45373</v>
      </c>
      <c r="B1089" s="360">
        <v>3</v>
      </c>
      <c r="C1089" s="358" t="s">
        <v>7</v>
      </c>
      <c r="D1089" s="360">
        <v>1</v>
      </c>
      <c r="E1089" s="358" t="s">
        <v>8</v>
      </c>
    </row>
    <row r="1090" spans="1:5" ht="15" customHeight="1">
      <c r="A1090" s="361">
        <v>45373</v>
      </c>
      <c r="B1090" s="360">
        <v>3</v>
      </c>
      <c r="C1090" s="358" t="s">
        <v>10</v>
      </c>
      <c r="D1090" s="360">
        <v>2</v>
      </c>
      <c r="E1090" s="358" t="s">
        <v>11</v>
      </c>
    </row>
    <row r="1091" spans="1:5" ht="15" customHeight="1">
      <c r="A1091" s="361">
        <v>45373</v>
      </c>
      <c r="B1091" s="360">
        <v>3</v>
      </c>
      <c r="C1091" s="358" t="s">
        <v>13</v>
      </c>
      <c r="D1091" s="360">
        <v>4</v>
      </c>
    </row>
    <row r="1092" spans="1:5" ht="15" customHeight="1">
      <c r="A1092" s="361">
        <v>45373</v>
      </c>
      <c r="B1092" s="360">
        <v>3</v>
      </c>
      <c r="C1092" s="358" t="s">
        <v>15</v>
      </c>
      <c r="D1092" s="360">
        <v>4</v>
      </c>
      <c r="E1092" s="358" t="s">
        <v>16</v>
      </c>
    </row>
    <row r="1093" spans="1:5" ht="15" customHeight="1">
      <c r="A1093" s="361">
        <v>45373</v>
      </c>
      <c r="B1093" s="360">
        <v>3</v>
      </c>
      <c r="C1093" s="358" t="s">
        <v>24</v>
      </c>
      <c r="D1093" s="360">
        <v>3</v>
      </c>
      <c r="E1093" s="358" t="s">
        <v>23</v>
      </c>
    </row>
    <row r="1094" spans="1:5" ht="15" customHeight="1">
      <c r="A1094" s="361">
        <v>45373</v>
      </c>
      <c r="B1094" s="360">
        <v>3</v>
      </c>
      <c r="C1094" s="358" t="s">
        <v>20</v>
      </c>
      <c r="D1094" s="360">
        <v>3</v>
      </c>
      <c r="E1094" s="358" t="s">
        <v>18</v>
      </c>
    </row>
    <row r="1095" spans="1:5" ht="15" customHeight="1">
      <c r="A1095" s="361">
        <v>45373</v>
      </c>
      <c r="B1095" s="360">
        <v>3</v>
      </c>
      <c r="C1095" s="358" t="s">
        <v>22</v>
      </c>
      <c r="D1095" s="360">
        <v>5</v>
      </c>
      <c r="E1095" s="358" t="s">
        <v>23</v>
      </c>
    </row>
    <row r="1096" spans="1:5" ht="15" customHeight="1">
      <c r="A1096" s="361">
        <v>45373</v>
      </c>
      <c r="B1096" s="360">
        <v>3</v>
      </c>
      <c r="C1096" s="358" t="s">
        <v>35</v>
      </c>
      <c r="D1096" s="360">
        <v>2</v>
      </c>
      <c r="E1096" s="358" t="s">
        <v>18</v>
      </c>
    </row>
    <row r="1097" spans="1:5" ht="15" customHeight="1">
      <c r="A1097" s="361">
        <v>45373</v>
      </c>
      <c r="B1097" s="360">
        <v>3</v>
      </c>
      <c r="C1097" s="358" t="s">
        <v>25</v>
      </c>
      <c r="D1097" s="360">
        <v>8</v>
      </c>
      <c r="E1097" s="358" t="s">
        <v>18</v>
      </c>
    </row>
    <row r="1098" spans="1:5" ht="15" customHeight="1">
      <c r="A1098" s="361">
        <v>45373</v>
      </c>
      <c r="B1098" s="360">
        <v>3</v>
      </c>
      <c r="C1098" s="358" t="s">
        <v>84</v>
      </c>
      <c r="D1098" s="360">
        <v>1</v>
      </c>
      <c r="E1098" s="358" t="s">
        <v>16</v>
      </c>
    </row>
    <row r="1099" spans="1:5" ht="15" customHeight="1">
      <c r="A1099" s="361">
        <v>45373</v>
      </c>
      <c r="B1099" s="360">
        <v>3</v>
      </c>
      <c r="C1099" s="358" t="s">
        <v>85</v>
      </c>
      <c r="D1099" s="360">
        <v>1</v>
      </c>
      <c r="E1099" s="358" t="s">
        <v>16</v>
      </c>
    </row>
    <row r="1100" spans="1:5" ht="15" customHeight="1">
      <c r="A1100" s="361">
        <v>45373</v>
      </c>
      <c r="B1100" s="360">
        <v>3</v>
      </c>
      <c r="C1100" s="358" t="s">
        <v>87</v>
      </c>
      <c r="D1100" s="360">
        <v>1</v>
      </c>
      <c r="E1100" s="358" t="s">
        <v>16</v>
      </c>
    </row>
    <row r="1101" spans="1:5" ht="15" customHeight="1">
      <c r="A1101" s="361">
        <v>45373</v>
      </c>
      <c r="B1101" s="360">
        <v>3</v>
      </c>
      <c r="C1101" s="358" t="s">
        <v>14</v>
      </c>
      <c r="D1101" s="360">
        <v>1</v>
      </c>
      <c r="E1101" s="358" t="s">
        <v>11</v>
      </c>
    </row>
    <row r="1102" spans="1:5" ht="15" customHeight="1">
      <c r="A1102" s="361">
        <v>45373</v>
      </c>
      <c r="B1102" s="360">
        <v>3</v>
      </c>
      <c r="C1102" s="358" t="s">
        <v>98</v>
      </c>
      <c r="D1102" s="360">
        <v>1</v>
      </c>
      <c r="E1102" s="358" t="s">
        <v>11</v>
      </c>
    </row>
    <row r="1103" spans="1:5" ht="15" customHeight="1">
      <c r="A1103" s="361">
        <v>45373</v>
      </c>
      <c r="B1103" s="360">
        <v>3</v>
      </c>
      <c r="C1103" s="358" t="s">
        <v>38</v>
      </c>
      <c r="D1103" s="360">
        <v>1</v>
      </c>
      <c r="E1103" s="358" t="s">
        <v>11</v>
      </c>
    </row>
    <row r="1104" spans="1:5" ht="15" customHeight="1">
      <c r="A1104" s="361">
        <v>45377</v>
      </c>
      <c r="B1104" s="360">
        <v>3</v>
      </c>
      <c r="C1104" s="358" t="s">
        <v>10</v>
      </c>
      <c r="D1104" s="360">
        <v>5</v>
      </c>
      <c r="E1104" s="358" t="s">
        <v>11</v>
      </c>
    </row>
    <row r="1105" spans="1:5" ht="15" customHeight="1">
      <c r="A1105" s="361">
        <v>45377</v>
      </c>
      <c r="B1105" s="360">
        <v>3</v>
      </c>
      <c r="C1105" s="358" t="s">
        <v>13</v>
      </c>
      <c r="D1105" s="360">
        <v>6</v>
      </c>
    </row>
    <row r="1106" spans="1:5" ht="15" customHeight="1">
      <c r="A1106" s="361">
        <v>45377</v>
      </c>
      <c r="B1106" s="360">
        <v>3</v>
      </c>
      <c r="C1106" s="358" t="s">
        <v>25</v>
      </c>
      <c r="D1106" s="360">
        <v>4</v>
      </c>
      <c r="E1106" s="358" t="s">
        <v>18</v>
      </c>
    </row>
    <row r="1107" spans="1:5" ht="15" customHeight="1">
      <c r="A1107" s="361">
        <v>45377</v>
      </c>
      <c r="B1107" s="360">
        <v>3</v>
      </c>
      <c r="C1107" s="358" t="s">
        <v>24</v>
      </c>
      <c r="D1107" s="360">
        <v>5</v>
      </c>
      <c r="E1107" s="358" t="s">
        <v>23</v>
      </c>
    </row>
    <row r="1108" spans="1:5" ht="15" customHeight="1">
      <c r="A1108" s="361">
        <v>45377</v>
      </c>
      <c r="B1108" s="360">
        <v>3</v>
      </c>
      <c r="C1108" s="358" t="s">
        <v>20</v>
      </c>
      <c r="D1108" s="360">
        <v>4</v>
      </c>
      <c r="E1108" s="358" t="s">
        <v>18</v>
      </c>
    </row>
    <row r="1109" spans="1:5" ht="15" customHeight="1">
      <c r="A1109" s="361">
        <v>45377</v>
      </c>
      <c r="B1109" s="360">
        <v>3</v>
      </c>
      <c r="C1109" s="358" t="s">
        <v>35</v>
      </c>
      <c r="D1109" s="360">
        <v>3</v>
      </c>
      <c r="E1109" s="358" t="s">
        <v>23</v>
      </c>
    </row>
    <row r="1110" spans="1:5" ht="15" customHeight="1">
      <c r="A1110" s="361">
        <v>45377</v>
      </c>
      <c r="B1110" s="360">
        <v>3</v>
      </c>
      <c r="C1110" s="358" t="s">
        <v>28</v>
      </c>
      <c r="D1110" s="360">
        <v>2</v>
      </c>
      <c r="E1110" s="358" t="s">
        <v>16</v>
      </c>
    </row>
    <row r="1111" spans="1:5" ht="15" customHeight="1">
      <c r="A1111" s="361">
        <v>45377</v>
      </c>
      <c r="B1111" s="360">
        <v>3</v>
      </c>
      <c r="C1111" s="358" t="s">
        <v>60</v>
      </c>
      <c r="D1111" s="360">
        <v>4</v>
      </c>
      <c r="E1111" s="358" t="s">
        <v>16</v>
      </c>
    </row>
    <row r="1112" spans="1:5" ht="15" customHeight="1">
      <c r="A1112" s="361">
        <v>45377</v>
      </c>
      <c r="B1112" s="360">
        <v>3</v>
      </c>
      <c r="C1112" s="358" t="s">
        <v>127</v>
      </c>
      <c r="D1112" s="360">
        <v>2</v>
      </c>
      <c r="E1112" s="358" t="s">
        <v>16</v>
      </c>
    </row>
    <row r="1113" spans="1:5" ht="15" customHeight="1">
      <c r="A1113" s="361">
        <v>45377</v>
      </c>
      <c r="B1113" s="360">
        <v>3</v>
      </c>
      <c r="C1113" s="358" t="s">
        <v>63</v>
      </c>
      <c r="D1113" s="360">
        <v>2</v>
      </c>
      <c r="E1113" s="358" t="s">
        <v>16</v>
      </c>
    </row>
    <row r="1114" spans="1:5" ht="15" customHeight="1">
      <c r="A1114" s="361">
        <v>45378</v>
      </c>
      <c r="B1114" s="360">
        <v>3</v>
      </c>
      <c r="C1114" s="358" t="s">
        <v>10</v>
      </c>
      <c r="D1114" s="360">
        <v>1</v>
      </c>
      <c r="E1114" s="358" t="s">
        <v>11</v>
      </c>
    </row>
    <row r="1115" spans="1:5" ht="15" customHeight="1">
      <c r="A1115" s="361">
        <v>45378</v>
      </c>
      <c r="B1115" s="360">
        <v>3</v>
      </c>
      <c r="C1115" s="358" t="s">
        <v>13</v>
      </c>
      <c r="D1115" s="360">
        <v>8</v>
      </c>
    </row>
    <row r="1116" spans="1:5" ht="15" customHeight="1">
      <c r="A1116" s="361">
        <v>45378</v>
      </c>
      <c r="B1116" s="360">
        <v>3</v>
      </c>
      <c r="C1116" s="358" t="s">
        <v>15</v>
      </c>
      <c r="D1116" s="360">
        <v>8</v>
      </c>
      <c r="E1116" s="358" t="s">
        <v>16</v>
      </c>
    </row>
    <row r="1117" spans="1:5" ht="15" customHeight="1">
      <c r="A1117" s="361">
        <v>45378</v>
      </c>
      <c r="B1117" s="360">
        <v>3</v>
      </c>
      <c r="C1117" s="358" t="s">
        <v>25</v>
      </c>
      <c r="D1117" s="360">
        <v>8</v>
      </c>
      <c r="E1117" s="358" t="s">
        <v>18</v>
      </c>
    </row>
    <row r="1118" spans="1:5" ht="15" customHeight="1">
      <c r="A1118" s="361">
        <v>45378</v>
      </c>
      <c r="B1118" s="360">
        <v>3</v>
      </c>
      <c r="C1118" s="358" t="s">
        <v>24</v>
      </c>
      <c r="D1118" s="360">
        <v>2</v>
      </c>
      <c r="E1118" s="358" t="s">
        <v>23</v>
      </c>
    </row>
    <row r="1119" spans="1:5" ht="15" customHeight="1">
      <c r="A1119" s="361">
        <v>45378</v>
      </c>
      <c r="B1119" s="360">
        <v>3</v>
      </c>
      <c r="C1119" s="358" t="s">
        <v>20</v>
      </c>
      <c r="D1119" s="360">
        <v>2</v>
      </c>
      <c r="E1119" s="358" t="s">
        <v>18</v>
      </c>
    </row>
    <row r="1120" spans="1:5" ht="15" customHeight="1">
      <c r="A1120" s="361">
        <v>45378</v>
      </c>
      <c r="B1120" s="360">
        <v>3</v>
      </c>
      <c r="C1120" s="358" t="s">
        <v>12</v>
      </c>
      <c r="D1120" s="360">
        <v>1</v>
      </c>
      <c r="E1120" s="358" t="s">
        <v>11</v>
      </c>
    </row>
    <row r="1121" spans="1:5" ht="15" customHeight="1">
      <c r="A1121" s="361">
        <v>45378</v>
      </c>
      <c r="B1121" s="360">
        <v>3</v>
      </c>
      <c r="C1121" s="358" t="s">
        <v>38</v>
      </c>
      <c r="D1121" s="360">
        <v>1</v>
      </c>
      <c r="E1121" s="358" t="s">
        <v>11</v>
      </c>
    </row>
    <row r="1122" spans="1:5" ht="15" customHeight="1">
      <c r="A1122" s="361">
        <v>45378</v>
      </c>
      <c r="B1122" s="360">
        <v>3</v>
      </c>
      <c r="C1122" s="358" t="s">
        <v>27</v>
      </c>
      <c r="D1122" s="360">
        <v>2</v>
      </c>
      <c r="E1122" s="358" t="s">
        <v>16</v>
      </c>
    </row>
    <row r="1123" spans="1:5" ht="15" customHeight="1">
      <c r="A1123" s="361">
        <v>45378</v>
      </c>
      <c r="B1123" s="360">
        <v>3</v>
      </c>
      <c r="C1123" s="358" t="s">
        <v>22</v>
      </c>
      <c r="D1123" s="360">
        <v>3</v>
      </c>
      <c r="E1123" s="358" t="s">
        <v>23</v>
      </c>
    </row>
    <row r="1124" spans="1:5" ht="15" customHeight="1">
      <c r="A1124" s="361">
        <v>45378</v>
      </c>
      <c r="B1124" s="360">
        <v>3</v>
      </c>
      <c r="C1124" s="358" t="s">
        <v>21</v>
      </c>
      <c r="D1124" s="360">
        <v>1</v>
      </c>
      <c r="E1124" s="358" t="s">
        <v>23</v>
      </c>
    </row>
    <row r="1125" spans="1:5" ht="15" customHeight="1">
      <c r="A1125" s="361">
        <v>45383</v>
      </c>
      <c r="B1125" s="360">
        <v>4</v>
      </c>
      <c r="C1125" s="358" t="s">
        <v>7</v>
      </c>
      <c r="D1125" s="360">
        <v>1</v>
      </c>
      <c r="E1125" s="358" t="s">
        <v>8</v>
      </c>
    </row>
    <row r="1126" spans="1:5" ht="15" customHeight="1">
      <c r="A1126" s="361">
        <v>45383</v>
      </c>
      <c r="B1126" s="360">
        <v>4</v>
      </c>
      <c r="C1126" s="358" t="s">
        <v>10</v>
      </c>
      <c r="D1126" s="360">
        <v>2</v>
      </c>
      <c r="E1126" s="358" t="s">
        <v>11</v>
      </c>
    </row>
    <row r="1127" spans="1:5" ht="15" customHeight="1">
      <c r="A1127" s="361">
        <v>45383</v>
      </c>
      <c r="B1127" s="360">
        <v>4</v>
      </c>
      <c r="C1127" s="358" t="s">
        <v>13</v>
      </c>
      <c r="D1127" s="360">
        <v>5</v>
      </c>
    </row>
    <row r="1128" spans="1:5" ht="15" customHeight="1">
      <c r="A1128" s="361">
        <v>45383</v>
      </c>
      <c r="B1128" s="360">
        <v>4</v>
      </c>
      <c r="C1128" s="358" t="s">
        <v>15</v>
      </c>
      <c r="D1128" s="360">
        <v>3</v>
      </c>
      <c r="E1128" s="358" t="s">
        <v>16</v>
      </c>
    </row>
    <row r="1129" spans="1:5" ht="15" customHeight="1">
      <c r="A1129" s="361">
        <v>45383</v>
      </c>
      <c r="B1129" s="360">
        <v>4</v>
      </c>
      <c r="C1129" s="358" t="s">
        <v>22</v>
      </c>
      <c r="D1129" s="360">
        <v>4</v>
      </c>
      <c r="E1129" s="358" t="s">
        <v>23</v>
      </c>
    </row>
    <row r="1130" spans="1:5" ht="15" customHeight="1">
      <c r="A1130" s="361">
        <v>45383</v>
      </c>
      <c r="B1130" s="360">
        <v>4</v>
      </c>
      <c r="C1130" s="358" t="s">
        <v>24</v>
      </c>
      <c r="D1130" s="360">
        <v>1</v>
      </c>
      <c r="E1130" s="358" t="s">
        <v>23</v>
      </c>
    </row>
    <row r="1131" spans="1:5" ht="15" customHeight="1">
      <c r="A1131" s="361">
        <v>45383</v>
      </c>
      <c r="B1131" s="360">
        <v>4</v>
      </c>
      <c r="C1131" s="358" t="s">
        <v>20</v>
      </c>
      <c r="D1131" s="360">
        <v>2</v>
      </c>
      <c r="E1131" s="358" t="s">
        <v>18</v>
      </c>
    </row>
    <row r="1132" spans="1:5" ht="15" customHeight="1">
      <c r="A1132" s="361">
        <v>45383</v>
      </c>
      <c r="B1132" s="360">
        <v>4</v>
      </c>
      <c r="C1132" s="358" t="s">
        <v>25</v>
      </c>
      <c r="D1132" s="360">
        <v>8</v>
      </c>
      <c r="E1132" s="358" t="s">
        <v>18</v>
      </c>
    </row>
    <row r="1133" spans="1:5" ht="15" customHeight="1">
      <c r="A1133" s="361">
        <v>45383</v>
      </c>
      <c r="B1133" s="360">
        <v>4</v>
      </c>
      <c r="C1133" s="358" t="s">
        <v>33</v>
      </c>
      <c r="D1133" s="360">
        <v>2</v>
      </c>
      <c r="E1133" s="358" t="s">
        <v>16</v>
      </c>
    </row>
    <row r="1134" spans="1:5" ht="15" customHeight="1">
      <c r="A1134" s="361">
        <v>45383</v>
      </c>
      <c r="B1134" s="360">
        <v>4</v>
      </c>
      <c r="C1134" s="358" t="s">
        <v>36</v>
      </c>
      <c r="D1134" s="360">
        <v>2</v>
      </c>
      <c r="E1134" s="358" t="s">
        <v>16</v>
      </c>
    </row>
    <row r="1135" spans="1:5" ht="15" customHeight="1">
      <c r="A1135" s="361">
        <v>45383</v>
      </c>
      <c r="B1135" s="360">
        <v>4</v>
      </c>
      <c r="C1135" s="358" t="s">
        <v>39</v>
      </c>
      <c r="D1135" s="360">
        <v>1</v>
      </c>
      <c r="E1135" s="358" t="s">
        <v>16</v>
      </c>
    </row>
    <row r="1136" spans="1:5" ht="15" customHeight="1">
      <c r="A1136" s="361">
        <v>45383</v>
      </c>
      <c r="B1136" s="360">
        <v>4</v>
      </c>
      <c r="C1136" s="358" t="s">
        <v>41</v>
      </c>
      <c r="D1136" s="360">
        <v>1</v>
      </c>
      <c r="E1136" s="358" t="s">
        <v>16</v>
      </c>
    </row>
    <row r="1137" spans="1:5" ht="15" customHeight="1">
      <c r="A1137" s="361">
        <v>45383</v>
      </c>
      <c r="B1137" s="360">
        <v>4</v>
      </c>
      <c r="C1137" s="358" t="s">
        <v>43</v>
      </c>
      <c r="D1137" s="360">
        <v>1</v>
      </c>
      <c r="E1137" s="358" t="s">
        <v>16</v>
      </c>
    </row>
    <row r="1138" spans="1:5" ht="15" customHeight="1">
      <c r="A1138" s="361">
        <v>45383</v>
      </c>
      <c r="B1138" s="360">
        <v>4</v>
      </c>
      <c r="C1138" s="358" t="s">
        <v>12</v>
      </c>
      <c r="D1138" s="360">
        <v>1</v>
      </c>
      <c r="E1138" s="358" t="s">
        <v>16</v>
      </c>
    </row>
    <row r="1139" spans="1:5" ht="15" customHeight="1">
      <c r="A1139" s="361">
        <v>45383</v>
      </c>
      <c r="B1139" s="360">
        <v>4</v>
      </c>
      <c r="C1139" s="358" t="s">
        <v>9</v>
      </c>
      <c r="D1139" s="360">
        <v>1</v>
      </c>
      <c r="E1139" s="358" t="s">
        <v>11</v>
      </c>
    </row>
    <row r="1140" spans="1:5" ht="15" customHeight="1">
      <c r="A1140" s="361">
        <v>45383</v>
      </c>
      <c r="B1140" s="360">
        <v>4</v>
      </c>
      <c r="C1140" s="358" t="s">
        <v>14</v>
      </c>
      <c r="D1140" s="360">
        <v>1</v>
      </c>
      <c r="E1140" s="358" t="s">
        <v>11</v>
      </c>
    </row>
    <row r="1141" spans="1:5" ht="15" customHeight="1">
      <c r="A1141" s="361">
        <v>45383</v>
      </c>
      <c r="B1141" s="360">
        <v>4</v>
      </c>
      <c r="C1141" s="358" t="s">
        <v>38</v>
      </c>
      <c r="D1141" s="360">
        <v>1</v>
      </c>
      <c r="E1141" s="358" t="s">
        <v>11</v>
      </c>
    </row>
    <row r="1142" spans="1:5" ht="15" customHeight="1">
      <c r="A1142" s="361">
        <v>45384</v>
      </c>
      <c r="B1142" s="360">
        <v>4</v>
      </c>
      <c r="C1142" s="358" t="s">
        <v>7</v>
      </c>
      <c r="D1142" s="360">
        <v>1</v>
      </c>
      <c r="E1142" s="358" t="s">
        <v>8</v>
      </c>
    </row>
    <row r="1143" spans="1:5" ht="15" customHeight="1">
      <c r="A1143" s="361">
        <v>45384</v>
      </c>
      <c r="B1143" s="360">
        <v>4</v>
      </c>
      <c r="C1143" s="358" t="s">
        <v>10</v>
      </c>
      <c r="D1143" s="360">
        <v>5</v>
      </c>
      <c r="E1143" s="358" t="s">
        <v>11</v>
      </c>
    </row>
    <row r="1144" spans="1:5" ht="15" customHeight="1">
      <c r="A1144" s="361">
        <v>45384</v>
      </c>
      <c r="B1144" s="360">
        <v>4</v>
      </c>
      <c r="C1144" s="358" t="s">
        <v>13</v>
      </c>
      <c r="D1144" s="360">
        <v>6</v>
      </c>
    </row>
    <row r="1145" spans="1:5" ht="15" customHeight="1">
      <c r="A1145" s="361">
        <v>45384</v>
      </c>
      <c r="B1145" s="360">
        <v>4</v>
      </c>
      <c r="C1145" s="358" t="s">
        <v>17</v>
      </c>
      <c r="D1145" s="360">
        <v>1</v>
      </c>
      <c r="E1145" s="358" t="s">
        <v>18</v>
      </c>
    </row>
    <row r="1146" spans="1:5" ht="15" customHeight="1">
      <c r="A1146" s="361">
        <v>45384</v>
      </c>
      <c r="B1146" s="360">
        <v>4</v>
      </c>
      <c r="C1146" s="358" t="s">
        <v>24</v>
      </c>
      <c r="D1146" s="360">
        <v>1</v>
      </c>
      <c r="E1146" s="358" t="s">
        <v>23</v>
      </c>
    </row>
    <row r="1147" spans="1:5" ht="15" customHeight="1">
      <c r="A1147" s="361">
        <v>45384</v>
      </c>
      <c r="B1147" s="360">
        <v>4</v>
      </c>
      <c r="C1147" s="358" t="s">
        <v>27</v>
      </c>
      <c r="D1147" s="360">
        <v>2</v>
      </c>
      <c r="E1147" s="358" t="s">
        <v>16</v>
      </c>
    </row>
    <row r="1148" spans="1:5" ht="15" customHeight="1">
      <c r="A1148" s="361">
        <v>45384</v>
      </c>
      <c r="B1148" s="360">
        <v>4</v>
      </c>
      <c r="C1148" s="358" t="s">
        <v>25</v>
      </c>
      <c r="D1148" s="360">
        <v>5</v>
      </c>
      <c r="E1148" s="358" t="s">
        <v>18</v>
      </c>
    </row>
    <row r="1149" spans="1:5" ht="15" customHeight="1">
      <c r="A1149" s="361">
        <v>45384</v>
      </c>
      <c r="B1149" s="360">
        <v>4</v>
      </c>
      <c r="C1149" s="358" t="s">
        <v>22</v>
      </c>
      <c r="D1149" s="360">
        <v>3</v>
      </c>
      <c r="E1149" s="358" t="s">
        <v>23</v>
      </c>
    </row>
    <row r="1150" spans="1:5" ht="15" customHeight="1">
      <c r="A1150" s="361">
        <v>45384</v>
      </c>
      <c r="B1150" s="360">
        <v>4</v>
      </c>
      <c r="C1150" s="358" t="s">
        <v>28</v>
      </c>
      <c r="D1150" s="360">
        <v>3</v>
      </c>
      <c r="E1150" s="358" t="s">
        <v>16</v>
      </c>
    </row>
    <row r="1151" spans="1:5" ht="15" customHeight="1">
      <c r="A1151" s="361">
        <v>45384</v>
      </c>
      <c r="B1151" s="360">
        <v>4</v>
      </c>
      <c r="C1151" s="358" t="s">
        <v>32</v>
      </c>
      <c r="D1151" s="360">
        <v>2</v>
      </c>
      <c r="E1151" s="358" t="s">
        <v>18</v>
      </c>
    </row>
    <row r="1152" spans="1:5" ht="15" customHeight="1">
      <c r="A1152" s="361">
        <v>45384</v>
      </c>
      <c r="B1152" s="360">
        <v>4</v>
      </c>
      <c r="C1152" s="358" t="s">
        <v>40</v>
      </c>
      <c r="D1152" s="360">
        <v>1</v>
      </c>
      <c r="E1152" s="358" t="s">
        <v>16</v>
      </c>
    </row>
    <row r="1153" spans="1:5" ht="15" customHeight="1">
      <c r="A1153" s="361">
        <v>45384</v>
      </c>
      <c r="B1153" s="360">
        <v>4</v>
      </c>
      <c r="C1153" s="358" t="s">
        <v>42</v>
      </c>
      <c r="D1153" s="360">
        <v>3</v>
      </c>
      <c r="E1153" s="358" t="s">
        <v>16</v>
      </c>
    </row>
    <row r="1154" spans="1:5" ht="15" customHeight="1">
      <c r="A1154" s="361">
        <v>45384</v>
      </c>
      <c r="B1154" s="360">
        <v>4</v>
      </c>
      <c r="C1154" s="358" t="s">
        <v>20</v>
      </c>
      <c r="D1154" s="360">
        <v>2</v>
      </c>
      <c r="E1154" s="358" t="s">
        <v>18</v>
      </c>
    </row>
    <row r="1155" spans="1:5" ht="15" customHeight="1">
      <c r="A1155" s="361">
        <v>45384</v>
      </c>
      <c r="B1155" s="360">
        <v>4</v>
      </c>
      <c r="C1155" s="358" t="s">
        <v>35</v>
      </c>
      <c r="D1155" s="360">
        <v>2</v>
      </c>
      <c r="E1155" s="358" t="s">
        <v>23</v>
      </c>
    </row>
    <row r="1156" spans="1:5" ht="15" customHeight="1">
      <c r="A1156" s="361">
        <v>45385</v>
      </c>
      <c r="B1156" s="360">
        <v>4</v>
      </c>
      <c r="C1156" s="358" t="s">
        <v>7</v>
      </c>
      <c r="D1156" s="360">
        <v>1</v>
      </c>
      <c r="E1156" s="358" t="s">
        <v>8</v>
      </c>
    </row>
    <row r="1157" spans="1:5" ht="15" customHeight="1">
      <c r="A1157" s="361">
        <v>45385</v>
      </c>
      <c r="B1157" s="360">
        <v>4</v>
      </c>
      <c r="C1157" s="358" t="s">
        <v>10</v>
      </c>
      <c r="D1157" s="360">
        <v>2</v>
      </c>
      <c r="E1157" s="358" t="s">
        <v>11</v>
      </c>
    </row>
    <row r="1158" spans="1:5" ht="15" customHeight="1">
      <c r="A1158" s="361">
        <v>45385</v>
      </c>
      <c r="B1158" s="360">
        <v>4</v>
      </c>
      <c r="C1158" s="358" t="s">
        <v>13</v>
      </c>
      <c r="D1158" s="360">
        <v>4</v>
      </c>
    </row>
    <row r="1159" spans="1:5" ht="15" customHeight="1">
      <c r="A1159" s="361">
        <v>45385</v>
      </c>
      <c r="B1159" s="360">
        <v>4</v>
      </c>
      <c r="C1159" s="358" t="s">
        <v>19</v>
      </c>
      <c r="D1159" s="360">
        <v>2</v>
      </c>
      <c r="E1159" s="358" t="s">
        <v>16</v>
      </c>
    </row>
    <row r="1160" spans="1:5" ht="15" customHeight="1">
      <c r="A1160" s="361">
        <v>45385</v>
      </c>
      <c r="B1160" s="360">
        <v>4</v>
      </c>
      <c r="C1160" s="358" t="s">
        <v>17</v>
      </c>
      <c r="D1160" s="360">
        <v>2</v>
      </c>
      <c r="E1160" s="358" t="s">
        <v>18</v>
      </c>
    </row>
    <row r="1161" spans="1:5" ht="15" customHeight="1">
      <c r="A1161" s="361">
        <v>45385</v>
      </c>
      <c r="B1161" s="360">
        <v>4</v>
      </c>
      <c r="C1161" s="358" t="s">
        <v>24</v>
      </c>
      <c r="D1161" s="360">
        <v>1</v>
      </c>
      <c r="E1161" s="358" t="s">
        <v>23</v>
      </c>
    </row>
    <row r="1162" spans="1:5" ht="15" customHeight="1">
      <c r="A1162" s="361">
        <v>45385</v>
      </c>
      <c r="B1162" s="360">
        <v>4</v>
      </c>
      <c r="C1162" s="358" t="s">
        <v>29</v>
      </c>
      <c r="D1162" s="360">
        <v>2</v>
      </c>
      <c r="E1162" s="358" t="s">
        <v>18</v>
      </c>
    </row>
    <row r="1163" spans="1:5" ht="15" customHeight="1">
      <c r="A1163" s="361">
        <v>45385</v>
      </c>
      <c r="B1163" s="360">
        <v>4</v>
      </c>
      <c r="C1163" s="358" t="s">
        <v>25</v>
      </c>
      <c r="D1163" s="360">
        <v>7</v>
      </c>
      <c r="E1163" s="358" t="s">
        <v>18</v>
      </c>
    </row>
    <row r="1164" spans="1:5" ht="15" customHeight="1">
      <c r="A1164" s="361">
        <v>45385</v>
      </c>
      <c r="B1164" s="360">
        <v>4</v>
      </c>
      <c r="C1164" s="358" t="s">
        <v>34</v>
      </c>
      <c r="D1164" s="360">
        <v>3</v>
      </c>
      <c r="E1164" s="358" t="s">
        <v>16</v>
      </c>
    </row>
    <row r="1165" spans="1:5" ht="15" customHeight="1">
      <c r="A1165" s="361">
        <v>45385</v>
      </c>
      <c r="B1165" s="360">
        <v>4</v>
      </c>
      <c r="C1165" s="358" t="s">
        <v>22</v>
      </c>
      <c r="D1165" s="360">
        <v>3</v>
      </c>
      <c r="E1165" s="358" t="s">
        <v>23</v>
      </c>
    </row>
    <row r="1166" spans="1:5" ht="15" customHeight="1">
      <c r="A1166" s="361">
        <v>45385</v>
      </c>
      <c r="B1166" s="360">
        <v>4</v>
      </c>
      <c r="C1166" s="358" t="s">
        <v>28</v>
      </c>
      <c r="D1166" s="360">
        <v>2</v>
      </c>
      <c r="E1166" s="358" t="s">
        <v>16</v>
      </c>
    </row>
    <row r="1167" spans="1:5" ht="15" customHeight="1">
      <c r="A1167" s="361">
        <v>45385</v>
      </c>
      <c r="B1167" s="360">
        <v>4</v>
      </c>
      <c r="C1167" s="358" t="s">
        <v>32</v>
      </c>
      <c r="D1167" s="360">
        <v>1</v>
      </c>
      <c r="E1167" s="358" t="s">
        <v>18</v>
      </c>
    </row>
    <row r="1168" spans="1:5" ht="15" customHeight="1">
      <c r="A1168" s="361">
        <v>45385</v>
      </c>
      <c r="B1168" s="360">
        <v>4</v>
      </c>
      <c r="C1168" s="358" t="s">
        <v>30</v>
      </c>
      <c r="D1168" s="360">
        <v>2</v>
      </c>
      <c r="E1168" s="358" t="s">
        <v>18</v>
      </c>
    </row>
    <row r="1169" spans="1:5" ht="15" customHeight="1">
      <c r="A1169" s="361">
        <v>45385</v>
      </c>
      <c r="B1169" s="360">
        <v>4</v>
      </c>
      <c r="C1169" s="358" t="s">
        <v>21</v>
      </c>
      <c r="D1169" s="360">
        <v>1</v>
      </c>
      <c r="E1169" s="358" t="s">
        <v>11</v>
      </c>
    </row>
    <row r="1170" spans="1:5" ht="15" customHeight="1">
      <c r="A1170" s="361">
        <v>45385</v>
      </c>
      <c r="B1170" s="360">
        <v>4</v>
      </c>
      <c r="C1170" s="358" t="s">
        <v>38</v>
      </c>
      <c r="D1170" s="360">
        <v>1</v>
      </c>
      <c r="E1170" s="358" t="s">
        <v>11</v>
      </c>
    </row>
    <row r="1171" spans="1:5" ht="15" customHeight="1">
      <c r="A1171" s="361">
        <v>45385</v>
      </c>
      <c r="B1171" s="360">
        <v>4</v>
      </c>
      <c r="C1171" s="358" t="s">
        <v>48</v>
      </c>
      <c r="D1171" s="360">
        <v>1</v>
      </c>
      <c r="E1171" s="358" t="s">
        <v>16</v>
      </c>
    </row>
    <row r="1172" spans="1:5" ht="15" customHeight="1">
      <c r="A1172" s="361">
        <v>45385</v>
      </c>
      <c r="B1172" s="360">
        <v>4</v>
      </c>
      <c r="C1172" s="358" t="s">
        <v>26</v>
      </c>
      <c r="D1172" s="360">
        <v>1</v>
      </c>
      <c r="E1172" s="358" t="s">
        <v>11</v>
      </c>
    </row>
    <row r="1173" spans="1:5" ht="15" customHeight="1">
      <c r="A1173" s="361">
        <v>45385</v>
      </c>
      <c r="B1173" s="360">
        <v>4</v>
      </c>
      <c r="C1173" s="358" t="s">
        <v>35</v>
      </c>
      <c r="D1173" s="360">
        <v>1</v>
      </c>
      <c r="E1173" s="358" t="s">
        <v>23</v>
      </c>
    </row>
    <row r="1174" spans="1:5" ht="15" customHeight="1">
      <c r="A1174" s="361">
        <v>45386</v>
      </c>
      <c r="B1174" s="360">
        <v>4</v>
      </c>
      <c r="C1174" s="358" t="s">
        <v>7</v>
      </c>
      <c r="D1174" s="360">
        <v>1</v>
      </c>
      <c r="E1174" s="358" t="s">
        <v>8</v>
      </c>
    </row>
    <row r="1175" spans="1:5" ht="15" customHeight="1">
      <c r="A1175" s="361">
        <v>45386</v>
      </c>
      <c r="B1175" s="360">
        <v>4</v>
      </c>
      <c r="C1175" s="358" t="s">
        <v>10</v>
      </c>
      <c r="D1175" s="360">
        <v>2</v>
      </c>
      <c r="E1175" s="358" t="s">
        <v>11</v>
      </c>
    </row>
    <row r="1176" spans="1:5" ht="15" customHeight="1">
      <c r="A1176" s="361">
        <v>45386</v>
      </c>
      <c r="B1176" s="360">
        <v>4</v>
      </c>
      <c r="C1176" s="358" t="s">
        <v>13</v>
      </c>
      <c r="D1176" s="360">
        <v>3</v>
      </c>
    </row>
    <row r="1177" spans="1:5" ht="15" customHeight="1">
      <c r="A1177" s="361">
        <v>45386</v>
      </c>
      <c r="B1177" s="360">
        <v>4</v>
      </c>
      <c r="C1177" s="358" t="s">
        <v>20</v>
      </c>
      <c r="D1177" s="360">
        <v>1</v>
      </c>
      <c r="E1177" s="358" t="s">
        <v>18</v>
      </c>
    </row>
    <row r="1178" spans="1:5" ht="15" customHeight="1">
      <c r="A1178" s="361">
        <v>45386</v>
      </c>
      <c r="B1178" s="360">
        <v>4</v>
      </c>
      <c r="C1178" s="358" t="s">
        <v>25</v>
      </c>
      <c r="D1178" s="360">
        <v>9</v>
      </c>
      <c r="E1178" s="358" t="s">
        <v>18</v>
      </c>
    </row>
    <row r="1179" spans="1:5" ht="15" customHeight="1">
      <c r="A1179" s="361">
        <v>45386</v>
      </c>
      <c r="B1179" s="360">
        <v>4</v>
      </c>
      <c r="C1179" s="358" t="s">
        <v>28</v>
      </c>
      <c r="D1179" s="360">
        <v>2</v>
      </c>
      <c r="E1179" s="358" t="s">
        <v>16</v>
      </c>
    </row>
    <row r="1180" spans="1:5" ht="15" customHeight="1">
      <c r="A1180" s="361">
        <v>45386</v>
      </c>
      <c r="B1180" s="360">
        <v>4</v>
      </c>
      <c r="C1180" s="358" t="s">
        <v>30</v>
      </c>
      <c r="D1180" s="360">
        <v>2</v>
      </c>
      <c r="E1180" s="358" t="s">
        <v>18</v>
      </c>
    </row>
    <row r="1181" spans="1:5" ht="15" customHeight="1">
      <c r="A1181" s="361">
        <v>45386</v>
      </c>
      <c r="B1181" s="360">
        <v>4</v>
      </c>
      <c r="C1181" s="358" t="s">
        <v>22</v>
      </c>
      <c r="D1181" s="360">
        <v>1</v>
      </c>
      <c r="E1181" s="358" t="s">
        <v>23</v>
      </c>
    </row>
    <row r="1182" spans="1:5" ht="15" customHeight="1">
      <c r="A1182" s="361">
        <v>45386</v>
      </c>
      <c r="B1182" s="360">
        <v>4</v>
      </c>
      <c r="C1182" s="358" t="s">
        <v>29</v>
      </c>
      <c r="D1182" s="360">
        <v>2</v>
      </c>
      <c r="E1182" s="358" t="s">
        <v>18</v>
      </c>
    </row>
    <row r="1183" spans="1:5" ht="15" customHeight="1">
      <c r="A1183" s="361">
        <v>45386</v>
      </c>
      <c r="B1183" s="360">
        <v>4</v>
      </c>
      <c r="C1183" s="358" t="s">
        <v>37</v>
      </c>
      <c r="D1183" s="360">
        <v>1</v>
      </c>
      <c r="E1183" s="358" t="s">
        <v>16</v>
      </c>
    </row>
    <row r="1184" spans="1:5" ht="15" customHeight="1">
      <c r="A1184" s="361">
        <v>45386</v>
      </c>
      <c r="B1184" s="360">
        <v>4</v>
      </c>
      <c r="C1184" s="358" t="s">
        <v>5</v>
      </c>
      <c r="D1184" s="360">
        <v>1</v>
      </c>
      <c r="E1184" s="358" t="s">
        <v>11</v>
      </c>
    </row>
    <row r="1185" spans="1:5" ht="15" customHeight="1">
      <c r="A1185" s="361">
        <v>45386</v>
      </c>
      <c r="B1185" s="360">
        <v>4</v>
      </c>
      <c r="C1185" s="358" t="s">
        <v>35</v>
      </c>
      <c r="D1185" s="360">
        <v>1</v>
      </c>
      <c r="E1185" s="358" t="s">
        <v>23</v>
      </c>
    </row>
    <row r="1186" spans="1:5" ht="15" customHeight="1">
      <c r="A1186" s="361">
        <v>45386</v>
      </c>
      <c r="B1186" s="360">
        <v>4</v>
      </c>
      <c r="C1186" s="358" t="s">
        <v>17</v>
      </c>
      <c r="D1186" s="360">
        <v>1</v>
      </c>
      <c r="E1186" s="358" t="s">
        <v>18</v>
      </c>
    </row>
    <row r="1187" spans="1:5" ht="15" customHeight="1">
      <c r="A1187" s="361">
        <v>45386</v>
      </c>
      <c r="B1187" s="360">
        <v>4</v>
      </c>
      <c r="C1187" s="358" t="s">
        <v>31</v>
      </c>
      <c r="D1187" s="360">
        <v>1</v>
      </c>
      <c r="E1187" s="358" t="s">
        <v>11</v>
      </c>
    </row>
    <row r="1188" spans="1:5" ht="15" customHeight="1">
      <c r="A1188" s="361">
        <v>45386</v>
      </c>
      <c r="B1188" s="360">
        <v>4</v>
      </c>
      <c r="C1188" s="358" t="s">
        <v>32</v>
      </c>
      <c r="D1188" s="360">
        <v>1</v>
      </c>
      <c r="E1188" s="358" t="s">
        <v>23</v>
      </c>
    </row>
    <row r="1189" spans="1:5" ht="15" customHeight="1">
      <c r="A1189" s="361">
        <v>45386</v>
      </c>
      <c r="B1189" s="360">
        <v>4</v>
      </c>
      <c r="C1189" s="358" t="s">
        <v>44</v>
      </c>
      <c r="D1189" s="360">
        <v>8</v>
      </c>
      <c r="E1189" s="358" t="s">
        <v>18</v>
      </c>
    </row>
    <row r="1190" spans="1:5" ht="15" customHeight="1">
      <c r="A1190" s="361">
        <v>45387</v>
      </c>
      <c r="B1190" s="360">
        <v>4</v>
      </c>
      <c r="C1190" s="358" t="s">
        <v>7</v>
      </c>
      <c r="D1190" s="360">
        <v>1</v>
      </c>
      <c r="E1190" s="358" t="s">
        <v>8</v>
      </c>
    </row>
    <row r="1191" spans="1:5" ht="15" customHeight="1">
      <c r="A1191" s="361">
        <v>45387</v>
      </c>
      <c r="B1191" s="360">
        <v>4</v>
      </c>
      <c r="C1191" s="358" t="s">
        <v>10</v>
      </c>
      <c r="D1191" s="360">
        <v>1</v>
      </c>
      <c r="E1191" s="358" t="s">
        <v>11</v>
      </c>
    </row>
    <row r="1192" spans="1:5" ht="15" customHeight="1">
      <c r="A1192" s="361">
        <v>45387</v>
      </c>
      <c r="B1192" s="360">
        <v>4</v>
      </c>
      <c r="C1192" s="358" t="s">
        <v>13</v>
      </c>
      <c r="D1192" s="360">
        <v>5</v>
      </c>
    </row>
    <row r="1193" spans="1:5" ht="15" customHeight="1">
      <c r="A1193" s="361">
        <v>45387</v>
      </c>
      <c r="B1193" s="360">
        <v>4</v>
      </c>
      <c r="C1193" s="358" t="s">
        <v>15</v>
      </c>
      <c r="D1193" s="360">
        <v>6</v>
      </c>
      <c r="E1193" s="358" t="s">
        <v>16</v>
      </c>
    </row>
    <row r="1194" spans="1:5" ht="15" customHeight="1">
      <c r="A1194" s="361">
        <v>45387</v>
      </c>
      <c r="B1194" s="360">
        <v>4</v>
      </c>
      <c r="C1194" s="358" t="s">
        <v>26</v>
      </c>
      <c r="D1194" s="360">
        <v>1</v>
      </c>
      <c r="E1194" s="358" t="s">
        <v>11</v>
      </c>
    </row>
    <row r="1195" spans="1:5" ht="15" customHeight="1">
      <c r="A1195" s="361">
        <v>45387</v>
      </c>
      <c r="B1195" s="360">
        <v>4</v>
      </c>
      <c r="C1195" s="358" t="s">
        <v>25</v>
      </c>
      <c r="D1195" s="360">
        <v>3</v>
      </c>
      <c r="E1195" s="358" t="s">
        <v>18</v>
      </c>
    </row>
    <row r="1196" spans="1:5" ht="15" customHeight="1">
      <c r="A1196" s="361">
        <v>45387</v>
      </c>
      <c r="B1196" s="360">
        <v>4</v>
      </c>
      <c r="C1196" s="358" t="s">
        <v>28</v>
      </c>
      <c r="D1196" s="360">
        <v>2</v>
      </c>
      <c r="E1196" s="358" t="s">
        <v>16</v>
      </c>
    </row>
    <row r="1197" spans="1:5" ht="15" customHeight="1">
      <c r="A1197" s="361">
        <v>45387</v>
      </c>
      <c r="B1197" s="360">
        <v>4</v>
      </c>
      <c r="C1197" s="358" t="s">
        <v>30</v>
      </c>
      <c r="D1197" s="360">
        <v>3</v>
      </c>
      <c r="E1197" s="358" t="s">
        <v>18</v>
      </c>
    </row>
    <row r="1198" spans="1:5" ht="15" customHeight="1">
      <c r="A1198" s="361">
        <v>45387</v>
      </c>
      <c r="B1198" s="360">
        <v>4</v>
      </c>
      <c r="C1198" s="358" t="s">
        <v>29</v>
      </c>
      <c r="D1198" s="360">
        <v>4</v>
      </c>
      <c r="E1198" s="358" t="s">
        <v>18</v>
      </c>
    </row>
    <row r="1199" spans="1:5" ht="15" customHeight="1">
      <c r="A1199" s="361">
        <v>45387</v>
      </c>
      <c r="B1199" s="360">
        <v>4</v>
      </c>
      <c r="C1199" s="358" t="s">
        <v>38</v>
      </c>
      <c r="D1199" s="360">
        <v>1</v>
      </c>
      <c r="E1199" s="358" t="s">
        <v>11</v>
      </c>
    </row>
    <row r="1200" spans="1:5" ht="15" customHeight="1">
      <c r="A1200" s="361">
        <v>45387</v>
      </c>
      <c r="B1200" s="360">
        <v>4</v>
      </c>
      <c r="C1200" s="358" t="s">
        <v>35</v>
      </c>
      <c r="D1200" s="360">
        <v>1</v>
      </c>
      <c r="E1200" s="358" t="s">
        <v>23</v>
      </c>
    </row>
    <row r="1201" spans="1:5" ht="15" customHeight="1">
      <c r="A1201" s="361">
        <v>45387</v>
      </c>
      <c r="B1201" s="360">
        <v>4</v>
      </c>
      <c r="C1201" s="358" t="s">
        <v>17</v>
      </c>
      <c r="D1201" s="360">
        <v>1</v>
      </c>
      <c r="E1201" s="358" t="s">
        <v>18</v>
      </c>
    </row>
    <row r="1202" spans="1:5" ht="15" customHeight="1">
      <c r="A1202" s="361">
        <v>45387</v>
      </c>
      <c r="B1202" s="360">
        <v>4</v>
      </c>
      <c r="C1202" s="358" t="s">
        <v>44</v>
      </c>
      <c r="D1202" s="360">
        <v>6</v>
      </c>
      <c r="E1202" s="358" t="s">
        <v>18</v>
      </c>
    </row>
    <row r="1203" spans="1:5" ht="15" customHeight="1">
      <c r="A1203" s="361">
        <v>45387</v>
      </c>
      <c r="B1203" s="360">
        <v>4</v>
      </c>
      <c r="C1203" s="358" t="s">
        <v>22</v>
      </c>
      <c r="D1203" s="360">
        <v>1</v>
      </c>
      <c r="E1203" s="358" t="s">
        <v>23</v>
      </c>
    </row>
    <row r="1204" spans="1:5" ht="15" customHeight="1">
      <c r="A1204" s="361">
        <v>45387</v>
      </c>
      <c r="B1204" s="360">
        <v>4</v>
      </c>
      <c r="C1204" s="358" t="s">
        <v>21</v>
      </c>
      <c r="D1204" s="360">
        <v>1</v>
      </c>
      <c r="E1204" s="358" t="s">
        <v>11</v>
      </c>
    </row>
    <row r="1205" spans="1:5" ht="15" customHeight="1">
      <c r="A1205" s="361">
        <v>45390</v>
      </c>
      <c r="B1205" s="360">
        <v>4</v>
      </c>
      <c r="C1205" s="358" t="s">
        <v>7</v>
      </c>
      <c r="D1205" s="360">
        <v>2</v>
      </c>
      <c r="E1205" s="358" t="s">
        <v>8</v>
      </c>
    </row>
    <row r="1206" spans="1:5" ht="15" customHeight="1">
      <c r="A1206" s="361">
        <v>45390</v>
      </c>
      <c r="B1206" s="360">
        <v>4</v>
      </c>
      <c r="C1206" s="358" t="s">
        <v>10</v>
      </c>
      <c r="D1206" s="360">
        <v>1</v>
      </c>
      <c r="E1206" s="358" t="s">
        <v>11</v>
      </c>
    </row>
    <row r="1207" spans="1:5" ht="15" customHeight="1">
      <c r="A1207" s="361">
        <v>45390</v>
      </c>
      <c r="B1207" s="360">
        <v>4</v>
      </c>
      <c r="C1207" s="358" t="s">
        <v>13</v>
      </c>
      <c r="D1207" s="360">
        <v>2</v>
      </c>
    </row>
    <row r="1208" spans="1:5" ht="15" customHeight="1">
      <c r="A1208" s="361">
        <v>45390</v>
      </c>
      <c r="B1208" s="360">
        <v>4</v>
      </c>
      <c r="C1208" s="358" t="s">
        <v>15</v>
      </c>
      <c r="D1208" s="360">
        <v>2</v>
      </c>
      <c r="E1208" s="358" t="s">
        <v>16</v>
      </c>
    </row>
    <row r="1209" spans="1:5" ht="15" customHeight="1">
      <c r="A1209" s="361">
        <v>45390</v>
      </c>
      <c r="B1209" s="360">
        <v>4</v>
      </c>
      <c r="C1209" s="358" t="s">
        <v>49</v>
      </c>
      <c r="D1209" s="360">
        <v>2</v>
      </c>
      <c r="E1209" s="358" t="s">
        <v>18</v>
      </c>
    </row>
    <row r="1210" spans="1:5" ht="15" customHeight="1">
      <c r="A1210" s="361">
        <v>45390</v>
      </c>
      <c r="B1210" s="360">
        <v>4</v>
      </c>
      <c r="C1210" s="358" t="s">
        <v>20</v>
      </c>
      <c r="D1210" s="360">
        <v>1</v>
      </c>
      <c r="E1210" s="358" t="s">
        <v>18</v>
      </c>
    </row>
    <row r="1211" spans="1:5" ht="15" customHeight="1">
      <c r="A1211" s="361">
        <v>45390</v>
      </c>
      <c r="B1211" s="360">
        <v>4</v>
      </c>
      <c r="C1211" s="358" t="s">
        <v>59</v>
      </c>
      <c r="D1211" s="360">
        <v>2</v>
      </c>
      <c r="E1211" s="358" t="s">
        <v>16</v>
      </c>
    </row>
    <row r="1212" spans="1:5" ht="15" customHeight="1">
      <c r="A1212" s="361">
        <v>45390</v>
      </c>
      <c r="B1212" s="360">
        <v>4</v>
      </c>
      <c r="C1212" s="358" t="s">
        <v>25</v>
      </c>
      <c r="D1212" s="360">
        <v>3</v>
      </c>
      <c r="E1212" s="358" t="s">
        <v>18</v>
      </c>
    </row>
    <row r="1213" spans="1:5" ht="15" customHeight="1">
      <c r="A1213" s="361">
        <v>45390</v>
      </c>
      <c r="B1213" s="360">
        <v>4</v>
      </c>
      <c r="C1213" s="358" t="s">
        <v>28</v>
      </c>
      <c r="D1213" s="360">
        <v>2</v>
      </c>
      <c r="E1213" s="358" t="s">
        <v>16</v>
      </c>
    </row>
    <row r="1214" spans="1:5" ht="15" customHeight="1">
      <c r="A1214" s="361">
        <v>45390</v>
      </c>
      <c r="B1214" s="360">
        <v>4</v>
      </c>
      <c r="C1214" s="358" t="s">
        <v>30</v>
      </c>
      <c r="D1214" s="360">
        <v>2</v>
      </c>
      <c r="E1214" s="358" t="s">
        <v>23</v>
      </c>
    </row>
    <row r="1215" spans="1:5" ht="15" customHeight="1">
      <c r="A1215" s="361">
        <v>45390</v>
      </c>
      <c r="B1215" s="360">
        <v>4</v>
      </c>
      <c r="C1215" s="358" t="s">
        <v>29</v>
      </c>
      <c r="D1215" s="360">
        <v>5</v>
      </c>
      <c r="E1215" s="358" t="s">
        <v>18</v>
      </c>
    </row>
    <row r="1216" spans="1:5" ht="15" customHeight="1">
      <c r="A1216" s="361">
        <v>45390</v>
      </c>
      <c r="B1216" s="360">
        <v>4</v>
      </c>
      <c r="C1216" s="358" t="s">
        <v>38</v>
      </c>
      <c r="D1216" s="360">
        <v>1</v>
      </c>
      <c r="E1216" s="358" t="s">
        <v>11</v>
      </c>
    </row>
    <row r="1217" spans="1:5" ht="15" customHeight="1">
      <c r="A1217" s="361">
        <v>45390</v>
      </c>
      <c r="B1217" s="360">
        <v>4</v>
      </c>
      <c r="C1217" s="358" t="s">
        <v>44</v>
      </c>
      <c r="D1217" s="360">
        <v>4</v>
      </c>
      <c r="E1217" s="358" t="s">
        <v>18</v>
      </c>
    </row>
    <row r="1218" spans="1:5" ht="15" customHeight="1">
      <c r="A1218" s="361">
        <v>45390</v>
      </c>
      <c r="B1218" s="360">
        <v>4</v>
      </c>
      <c r="C1218" s="358" t="s">
        <v>22</v>
      </c>
      <c r="D1218" s="360">
        <v>1</v>
      </c>
      <c r="E1218" s="358" t="s">
        <v>23</v>
      </c>
    </row>
    <row r="1219" spans="1:5" ht="15" customHeight="1">
      <c r="A1219" s="361">
        <v>45390</v>
      </c>
      <c r="B1219" s="360">
        <v>4</v>
      </c>
      <c r="C1219" s="358" t="s">
        <v>32</v>
      </c>
      <c r="D1219" s="360">
        <v>1</v>
      </c>
      <c r="E1219" s="358" t="s">
        <v>11</v>
      </c>
    </row>
    <row r="1220" spans="1:5" ht="15" customHeight="1">
      <c r="A1220" s="361">
        <v>45390</v>
      </c>
      <c r="B1220" s="360">
        <v>4</v>
      </c>
      <c r="C1220" s="358" t="s">
        <v>5</v>
      </c>
      <c r="D1220" s="360">
        <v>1</v>
      </c>
      <c r="E1220" s="358" t="s">
        <v>11</v>
      </c>
    </row>
    <row r="1221" spans="1:5" ht="15" customHeight="1">
      <c r="A1221" s="361">
        <v>45390</v>
      </c>
      <c r="B1221" s="360">
        <v>4</v>
      </c>
      <c r="C1221" s="358" t="s">
        <v>60</v>
      </c>
      <c r="D1221" s="360">
        <v>2</v>
      </c>
      <c r="E1221" s="358" t="s">
        <v>16</v>
      </c>
    </row>
    <row r="1222" spans="1:5" ht="15" customHeight="1">
      <c r="A1222" s="361">
        <v>45390</v>
      </c>
      <c r="B1222" s="360">
        <v>4</v>
      </c>
      <c r="C1222" s="358" t="s">
        <v>63</v>
      </c>
      <c r="D1222" s="360">
        <v>1</v>
      </c>
      <c r="E1222" s="358" t="s">
        <v>16</v>
      </c>
    </row>
    <row r="1223" spans="1:5" ht="15" customHeight="1">
      <c r="A1223" s="361">
        <v>45390</v>
      </c>
      <c r="B1223" s="360">
        <v>4</v>
      </c>
      <c r="C1223" s="358" t="s">
        <v>35</v>
      </c>
      <c r="D1223" s="360">
        <v>1</v>
      </c>
      <c r="E1223" s="358" t="s">
        <v>23</v>
      </c>
    </row>
    <row r="1224" spans="1:5" ht="15" customHeight="1">
      <c r="A1224" s="361">
        <v>45390</v>
      </c>
      <c r="B1224" s="360">
        <v>4</v>
      </c>
      <c r="C1224" s="358" t="s">
        <v>17</v>
      </c>
      <c r="D1224" s="360">
        <v>1</v>
      </c>
      <c r="E1224" s="358" t="s">
        <v>23</v>
      </c>
    </row>
    <row r="1225" spans="1:5" ht="15" customHeight="1">
      <c r="A1225" s="361">
        <v>45391</v>
      </c>
      <c r="B1225" s="360">
        <v>4</v>
      </c>
      <c r="C1225" s="358" t="s">
        <v>7</v>
      </c>
      <c r="D1225" s="360">
        <v>1</v>
      </c>
      <c r="E1225" s="358" t="s">
        <v>8</v>
      </c>
    </row>
    <row r="1226" spans="1:5" ht="15" customHeight="1">
      <c r="A1226" s="361">
        <v>45391</v>
      </c>
      <c r="B1226" s="360">
        <v>4</v>
      </c>
      <c r="C1226" s="358" t="s">
        <v>10</v>
      </c>
      <c r="D1226" s="360">
        <v>8</v>
      </c>
      <c r="E1226" s="358" t="s">
        <v>11</v>
      </c>
    </row>
    <row r="1227" spans="1:5" ht="15" customHeight="1">
      <c r="A1227" s="361">
        <v>45391</v>
      </c>
      <c r="B1227" s="360">
        <v>4</v>
      </c>
      <c r="C1227" s="358" t="s">
        <v>13</v>
      </c>
      <c r="D1227" s="360">
        <v>2</v>
      </c>
    </row>
    <row r="1228" spans="1:5" ht="15" customHeight="1">
      <c r="A1228" s="361">
        <v>45391</v>
      </c>
      <c r="B1228" s="360">
        <v>4</v>
      </c>
      <c r="C1228" s="358" t="s">
        <v>35</v>
      </c>
      <c r="D1228" s="360">
        <v>1</v>
      </c>
      <c r="E1228" s="358" t="s">
        <v>23</v>
      </c>
    </row>
    <row r="1229" spans="1:5" ht="15" customHeight="1">
      <c r="A1229" s="361">
        <v>45391</v>
      </c>
      <c r="B1229" s="360">
        <v>4</v>
      </c>
      <c r="C1229" s="358" t="s">
        <v>25</v>
      </c>
      <c r="D1229" s="360">
        <v>2</v>
      </c>
      <c r="E1229" s="358" t="s">
        <v>18</v>
      </c>
    </row>
    <row r="1230" spans="1:5" ht="15" customHeight="1">
      <c r="A1230" s="361">
        <v>45391</v>
      </c>
      <c r="B1230" s="360">
        <v>4</v>
      </c>
      <c r="C1230" s="358" t="s">
        <v>28</v>
      </c>
      <c r="D1230" s="360">
        <v>2</v>
      </c>
      <c r="E1230" s="358" t="s">
        <v>16</v>
      </c>
    </row>
    <row r="1231" spans="1:5" ht="15" customHeight="1">
      <c r="A1231" s="361">
        <v>45391</v>
      </c>
      <c r="B1231" s="360">
        <v>4</v>
      </c>
      <c r="C1231" s="358" t="s">
        <v>29</v>
      </c>
      <c r="D1231" s="360">
        <v>5</v>
      </c>
      <c r="E1231" s="358" t="s">
        <v>18</v>
      </c>
    </row>
    <row r="1232" spans="1:5" ht="15" customHeight="1">
      <c r="A1232" s="361">
        <v>45391</v>
      </c>
      <c r="B1232" s="360">
        <v>4</v>
      </c>
      <c r="C1232" s="358" t="s">
        <v>46</v>
      </c>
      <c r="D1232" s="360">
        <v>2</v>
      </c>
      <c r="E1232" s="358" t="s">
        <v>18</v>
      </c>
    </row>
    <row r="1233" spans="1:5" ht="15" customHeight="1">
      <c r="A1233" s="361">
        <v>45391</v>
      </c>
      <c r="B1233" s="360">
        <v>4</v>
      </c>
      <c r="C1233" s="358" t="s">
        <v>47</v>
      </c>
      <c r="D1233" s="360">
        <v>3</v>
      </c>
      <c r="E1233" s="358" t="s">
        <v>18</v>
      </c>
    </row>
    <row r="1234" spans="1:5" ht="15" customHeight="1">
      <c r="A1234" s="361">
        <v>45391</v>
      </c>
      <c r="B1234" s="360">
        <v>4</v>
      </c>
      <c r="C1234" s="358" t="s">
        <v>44</v>
      </c>
      <c r="D1234" s="360">
        <v>2</v>
      </c>
      <c r="E1234" s="358" t="s">
        <v>18</v>
      </c>
    </row>
    <row r="1235" spans="1:5" ht="15" customHeight="1">
      <c r="A1235" s="361">
        <v>45391</v>
      </c>
      <c r="B1235" s="360">
        <v>4</v>
      </c>
      <c r="C1235" s="358" t="s">
        <v>49</v>
      </c>
      <c r="D1235" s="360">
        <v>2</v>
      </c>
      <c r="E1235" s="358" t="s">
        <v>18</v>
      </c>
    </row>
    <row r="1236" spans="1:5" ht="15" customHeight="1">
      <c r="A1236" s="361">
        <v>45391</v>
      </c>
      <c r="B1236" s="360">
        <v>4</v>
      </c>
      <c r="C1236" s="358" t="s">
        <v>45</v>
      </c>
      <c r="D1236" s="360">
        <v>1</v>
      </c>
      <c r="E1236" s="358" t="s">
        <v>23</v>
      </c>
    </row>
    <row r="1237" spans="1:5" ht="15" customHeight="1">
      <c r="A1237" s="361">
        <v>45391</v>
      </c>
      <c r="B1237" s="360">
        <v>4</v>
      </c>
      <c r="C1237" s="358" t="s">
        <v>60</v>
      </c>
      <c r="D1237" s="360">
        <v>1</v>
      </c>
      <c r="E1237" s="358" t="s">
        <v>16</v>
      </c>
    </row>
    <row r="1238" spans="1:5" ht="15" customHeight="1">
      <c r="A1238" s="361">
        <v>45391</v>
      </c>
      <c r="B1238" s="360">
        <v>4</v>
      </c>
      <c r="C1238" s="358" t="s">
        <v>63</v>
      </c>
      <c r="D1238" s="360">
        <v>2</v>
      </c>
      <c r="E1238" s="358" t="s">
        <v>16</v>
      </c>
    </row>
    <row r="1239" spans="1:5" ht="15" customHeight="1">
      <c r="A1239" s="361">
        <v>45391</v>
      </c>
      <c r="B1239" s="360">
        <v>4</v>
      </c>
      <c r="C1239" s="358" t="s">
        <v>17</v>
      </c>
      <c r="D1239" s="360">
        <v>1</v>
      </c>
      <c r="E1239" s="358" t="s">
        <v>23</v>
      </c>
    </row>
    <row r="1240" spans="1:5" ht="15" customHeight="1">
      <c r="A1240" s="361">
        <v>45391</v>
      </c>
      <c r="B1240" s="360">
        <v>4</v>
      </c>
      <c r="C1240" s="358" t="s">
        <v>30</v>
      </c>
      <c r="D1240" s="360">
        <v>1</v>
      </c>
      <c r="E1240" s="358" t="s">
        <v>23</v>
      </c>
    </row>
    <row r="1241" spans="1:5" ht="15" customHeight="1">
      <c r="A1241" s="361">
        <v>45391</v>
      </c>
      <c r="B1241" s="360">
        <v>4</v>
      </c>
      <c r="C1241" s="358" t="s">
        <v>22</v>
      </c>
      <c r="D1241" s="360">
        <v>1</v>
      </c>
      <c r="E1241" s="358" t="s">
        <v>23</v>
      </c>
    </row>
    <row r="1242" spans="1:5" ht="15" customHeight="1">
      <c r="A1242" s="361">
        <v>45392</v>
      </c>
      <c r="B1242" s="360">
        <v>4</v>
      </c>
      <c r="C1242" s="358" t="s">
        <v>7</v>
      </c>
      <c r="D1242" s="360">
        <v>2</v>
      </c>
      <c r="E1242" s="358" t="s">
        <v>8</v>
      </c>
    </row>
    <row r="1243" spans="1:5" ht="15" customHeight="1">
      <c r="A1243" s="361">
        <v>45392</v>
      </c>
      <c r="B1243" s="360">
        <v>4</v>
      </c>
      <c r="C1243" s="358" t="s">
        <v>58</v>
      </c>
      <c r="D1243" s="360">
        <v>1</v>
      </c>
      <c r="E1243" s="358" t="s">
        <v>8</v>
      </c>
    </row>
    <row r="1244" spans="1:5" ht="15" customHeight="1">
      <c r="A1244" s="361">
        <v>45392</v>
      </c>
      <c r="B1244" s="360">
        <v>4</v>
      </c>
      <c r="C1244" s="358" t="s">
        <v>10</v>
      </c>
      <c r="D1244" s="360">
        <v>1</v>
      </c>
      <c r="E1244" s="358" t="s">
        <v>11</v>
      </c>
    </row>
    <row r="1245" spans="1:5" ht="15" customHeight="1">
      <c r="A1245" s="361">
        <v>45392</v>
      </c>
      <c r="B1245" s="360">
        <v>4</v>
      </c>
      <c r="C1245" s="358" t="s">
        <v>13</v>
      </c>
      <c r="D1245" s="360">
        <v>3</v>
      </c>
    </row>
    <row r="1246" spans="1:5" ht="15" customHeight="1">
      <c r="A1246" s="361">
        <v>45392</v>
      </c>
      <c r="B1246" s="360">
        <v>4</v>
      </c>
      <c r="C1246" s="358" t="s">
        <v>29</v>
      </c>
      <c r="D1246" s="360">
        <v>7</v>
      </c>
      <c r="E1246" s="358" t="s">
        <v>18</v>
      </c>
    </row>
    <row r="1247" spans="1:5" ht="15" customHeight="1">
      <c r="A1247" s="361">
        <v>45392</v>
      </c>
      <c r="B1247" s="360">
        <v>4</v>
      </c>
      <c r="C1247" s="358" t="s">
        <v>20</v>
      </c>
      <c r="D1247" s="360">
        <v>1</v>
      </c>
      <c r="E1247" s="358" t="s">
        <v>18</v>
      </c>
    </row>
    <row r="1248" spans="1:5" ht="15" customHeight="1">
      <c r="A1248" s="361">
        <v>45392</v>
      </c>
      <c r="B1248" s="360">
        <v>4</v>
      </c>
      <c r="C1248" s="358" t="s">
        <v>22</v>
      </c>
      <c r="D1248" s="360">
        <v>1</v>
      </c>
      <c r="E1248" s="358" t="s">
        <v>23</v>
      </c>
    </row>
    <row r="1249" spans="1:5" ht="15" customHeight="1">
      <c r="A1249" s="361">
        <v>45392</v>
      </c>
      <c r="B1249" s="360">
        <v>4</v>
      </c>
      <c r="C1249" s="358" t="s">
        <v>25</v>
      </c>
      <c r="D1249" s="360">
        <v>2</v>
      </c>
      <c r="E1249" s="358" t="s">
        <v>18</v>
      </c>
    </row>
    <row r="1250" spans="1:5" ht="15" customHeight="1">
      <c r="A1250" s="361">
        <v>45392</v>
      </c>
      <c r="B1250" s="360">
        <v>4</v>
      </c>
      <c r="C1250" s="358" t="s">
        <v>28</v>
      </c>
      <c r="D1250" s="360">
        <v>2</v>
      </c>
      <c r="E1250" s="358" t="s">
        <v>16</v>
      </c>
    </row>
    <row r="1251" spans="1:5" ht="15" customHeight="1">
      <c r="A1251" s="361">
        <v>45392</v>
      </c>
      <c r="B1251" s="360">
        <v>4</v>
      </c>
      <c r="C1251" s="358" t="s">
        <v>38</v>
      </c>
      <c r="D1251" s="360">
        <v>1</v>
      </c>
      <c r="E1251" s="358" t="s">
        <v>11</v>
      </c>
    </row>
    <row r="1252" spans="1:5" ht="15" customHeight="1">
      <c r="A1252" s="361">
        <v>45392</v>
      </c>
      <c r="B1252" s="360">
        <v>4</v>
      </c>
      <c r="C1252" s="358" t="s">
        <v>46</v>
      </c>
      <c r="D1252" s="360">
        <v>1</v>
      </c>
      <c r="E1252" s="358" t="s">
        <v>23</v>
      </c>
    </row>
    <row r="1253" spans="1:5" ht="15" customHeight="1">
      <c r="A1253" s="361">
        <v>45392</v>
      </c>
      <c r="B1253" s="360">
        <v>4</v>
      </c>
      <c r="C1253" s="358" t="s">
        <v>47</v>
      </c>
      <c r="D1253" s="360">
        <v>2</v>
      </c>
      <c r="E1253" s="358" t="s">
        <v>18</v>
      </c>
    </row>
    <row r="1254" spans="1:5" ht="15" customHeight="1">
      <c r="A1254" s="361">
        <v>45392</v>
      </c>
      <c r="B1254" s="360">
        <v>4</v>
      </c>
      <c r="C1254" s="358" t="s">
        <v>44</v>
      </c>
      <c r="D1254" s="360">
        <v>3</v>
      </c>
      <c r="E1254" s="358" t="s">
        <v>18</v>
      </c>
    </row>
    <row r="1255" spans="1:5" ht="15" customHeight="1">
      <c r="A1255" s="361">
        <v>45392</v>
      </c>
      <c r="B1255" s="360">
        <v>4</v>
      </c>
      <c r="C1255" s="358" t="s">
        <v>49</v>
      </c>
      <c r="D1255" s="360">
        <v>2</v>
      </c>
      <c r="E1255" s="358" t="s">
        <v>18</v>
      </c>
    </row>
    <row r="1256" spans="1:5" ht="15" customHeight="1">
      <c r="A1256" s="361">
        <v>45392</v>
      </c>
      <c r="B1256" s="360">
        <v>4</v>
      </c>
      <c r="C1256" s="358" t="s">
        <v>37</v>
      </c>
      <c r="D1256" s="360">
        <v>2</v>
      </c>
      <c r="E1256" s="358" t="s">
        <v>16</v>
      </c>
    </row>
    <row r="1257" spans="1:5" ht="15" customHeight="1">
      <c r="A1257" s="361">
        <v>45392</v>
      </c>
      <c r="B1257" s="360">
        <v>4</v>
      </c>
      <c r="C1257" s="358" t="s">
        <v>66</v>
      </c>
      <c r="D1257" s="360">
        <v>2</v>
      </c>
      <c r="E1257" s="358" t="s">
        <v>16</v>
      </c>
    </row>
    <row r="1258" spans="1:5" ht="15" customHeight="1">
      <c r="A1258" s="361">
        <v>45392</v>
      </c>
      <c r="B1258" s="360">
        <v>4</v>
      </c>
      <c r="C1258" s="358" t="s">
        <v>68</v>
      </c>
      <c r="D1258" s="360">
        <v>1</v>
      </c>
      <c r="E1258" s="358" t="s">
        <v>16</v>
      </c>
    </row>
    <row r="1259" spans="1:5" ht="15" customHeight="1">
      <c r="A1259" s="361">
        <v>45392</v>
      </c>
      <c r="B1259" s="360">
        <v>4</v>
      </c>
      <c r="C1259" s="358" t="s">
        <v>21</v>
      </c>
      <c r="D1259" s="360">
        <v>1</v>
      </c>
      <c r="E1259" s="358" t="s">
        <v>11</v>
      </c>
    </row>
    <row r="1260" spans="1:5" ht="15" customHeight="1">
      <c r="A1260" s="361">
        <v>45392</v>
      </c>
      <c r="B1260" s="360">
        <v>4</v>
      </c>
      <c r="C1260" s="358" t="s">
        <v>5</v>
      </c>
      <c r="D1260" s="360">
        <v>1</v>
      </c>
      <c r="E1260" s="358" t="s">
        <v>11</v>
      </c>
    </row>
    <row r="1261" spans="1:5" ht="15" customHeight="1">
      <c r="A1261" s="361">
        <v>45392</v>
      </c>
      <c r="B1261" s="360">
        <v>4</v>
      </c>
      <c r="C1261" s="358" t="s">
        <v>17</v>
      </c>
      <c r="D1261" s="360">
        <v>1</v>
      </c>
      <c r="E1261" s="358" t="s">
        <v>23</v>
      </c>
    </row>
    <row r="1262" spans="1:5" ht="15" customHeight="1">
      <c r="A1262" s="361">
        <v>45393</v>
      </c>
      <c r="B1262" s="360">
        <v>4</v>
      </c>
      <c r="C1262" s="358" t="s">
        <v>7</v>
      </c>
      <c r="D1262" s="360">
        <v>2</v>
      </c>
      <c r="E1262" s="358" t="s">
        <v>8</v>
      </c>
    </row>
    <row r="1263" spans="1:5" ht="15" customHeight="1">
      <c r="A1263" s="361">
        <v>45393</v>
      </c>
      <c r="B1263" s="360">
        <v>4</v>
      </c>
      <c r="C1263" s="358" t="s">
        <v>10</v>
      </c>
      <c r="D1263" s="360">
        <v>2</v>
      </c>
      <c r="E1263" s="358" t="s">
        <v>11</v>
      </c>
    </row>
    <row r="1264" spans="1:5" ht="15" customHeight="1">
      <c r="A1264" s="361">
        <v>45393</v>
      </c>
      <c r="B1264" s="360">
        <v>4</v>
      </c>
      <c r="C1264" s="358" t="s">
        <v>13</v>
      </c>
      <c r="D1264" s="360">
        <v>4</v>
      </c>
    </row>
    <row r="1265" spans="1:5" ht="15" customHeight="1">
      <c r="A1265" s="361">
        <v>45393</v>
      </c>
      <c r="B1265" s="360">
        <v>4</v>
      </c>
      <c r="C1265" s="358" t="s">
        <v>15</v>
      </c>
      <c r="D1265" s="360">
        <v>2</v>
      </c>
      <c r="E1265" s="358" t="s">
        <v>16</v>
      </c>
    </row>
    <row r="1266" spans="1:5" ht="15" customHeight="1">
      <c r="A1266" s="361">
        <v>45393</v>
      </c>
      <c r="B1266" s="360">
        <v>4</v>
      </c>
      <c r="C1266" s="358" t="s">
        <v>29</v>
      </c>
      <c r="D1266" s="360">
        <v>6</v>
      </c>
      <c r="E1266" s="358" t="s">
        <v>18</v>
      </c>
    </row>
    <row r="1267" spans="1:5" ht="15" customHeight="1">
      <c r="A1267" s="361">
        <v>45393</v>
      </c>
      <c r="B1267" s="360">
        <v>4</v>
      </c>
      <c r="C1267" s="358" t="s">
        <v>24</v>
      </c>
      <c r="D1267" s="360">
        <v>1</v>
      </c>
      <c r="E1267" s="358" t="s">
        <v>23</v>
      </c>
    </row>
    <row r="1268" spans="1:5" ht="15" customHeight="1">
      <c r="A1268" s="361">
        <v>45393</v>
      </c>
      <c r="B1268" s="360">
        <v>4</v>
      </c>
      <c r="C1268" s="358" t="s">
        <v>20</v>
      </c>
      <c r="D1268" s="360">
        <v>2</v>
      </c>
      <c r="E1268" s="358" t="s">
        <v>18</v>
      </c>
    </row>
    <row r="1269" spans="1:5" ht="15" customHeight="1">
      <c r="A1269" s="361">
        <v>45393</v>
      </c>
      <c r="B1269" s="360">
        <v>4</v>
      </c>
      <c r="C1269" s="358" t="s">
        <v>28</v>
      </c>
      <c r="D1269" s="360">
        <v>2</v>
      </c>
      <c r="E1269" s="358" t="s">
        <v>16</v>
      </c>
    </row>
    <row r="1270" spans="1:5" ht="15" customHeight="1">
      <c r="A1270" s="361">
        <v>45393</v>
      </c>
      <c r="B1270" s="360">
        <v>4</v>
      </c>
      <c r="C1270" s="358" t="s">
        <v>44</v>
      </c>
      <c r="D1270" s="360">
        <v>4</v>
      </c>
      <c r="E1270" s="358" t="s">
        <v>18</v>
      </c>
    </row>
    <row r="1271" spans="1:5" ht="15" customHeight="1">
      <c r="A1271" s="361">
        <v>45393</v>
      </c>
      <c r="B1271" s="360">
        <v>4</v>
      </c>
      <c r="C1271" s="358" t="s">
        <v>25</v>
      </c>
      <c r="D1271" s="360">
        <v>2</v>
      </c>
      <c r="E1271" s="358" t="s">
        <v>18</v>
      </c>
    </row>
    <row r="1272" spans="1:5" ht="15" customHeight="1">
      <c r="A1272" s="361">
        <v>45393</v>
      </c>
      <c r="B1272" s="360">
        <v>4</v>
      </c>
      <c r="C1272" s="358" t="s">
        <v>49</v>
      </c>
      <c r="D1272" s="360">
        <v>2</v>
      </c>
      <c r="E1272" s="358" t="s">
        <v>18</v>
      </c>
    </row>
    <row r="1273" spans="1:5" ht="15" customHeight="1">
      <c r="A1273" s="361">
        <v>45393</v>
      </c>
      <c r="B1273" s="360">
        <v>4</v>
      </c>
      <c r="C1273" s="358" t="s">
        <v>60</v>
      </c>
      <c r="D1273" s="360">
        <v>2</v>
      </c>
      <c r="E1273" s="358" t="s">
        <v>16</v>
      </c>
    </row>
    <row r="1274" spans="1:5" ht="15" customHeight="1">
      <c r="A1274" s="361">
        <v>45393</v>
      </c>
      <c r="B1274" s="360">
        <v>4</v>
      </c>
      <c r="C1274" s="358" t="s">
        <v>42</v>
      </c>
      <c r="D1274" s="360">
        <v>2</v>
      </c>
      <c r="E1274" s="358" t="s">
        <v>16</v>
      </c>
    </row>
    <row r="1275" spans="1:5" ht="15" customHeight="1">
      <c r="A1275" s="361">
        <v>45393</v>
      </c>
      <c r="B1275" s="360">
        <v>4</v>
      </c>
      <c r="C1275" s="358" t="s">
        <v>47</v>
      </c>
      <c r="D1275" s="360">
        <v>2</v>
      </c>
      <c r="E1275" s="358" t="s">
        <v>23</v>
      </c>
    </row>
    <row r="1276" spans="1:5" ht="15" customHeight="1">
      <c r="A1276" s="361">
        <v>45393</v>
      </c>
      <c r="B1276" s="360">
        <v>4</v>
      </c>
      <c r="C1276" s="358" t="s">
        <v>38</v>
      </c>
      <c r="D1276" s="360">
        <v>1</v>
      </c>
      <c r="E1276" s="358" t="s">
        <v>11</v>
      </c>
    </row>
    <row r="1277" spans="1:5" ht="15" customHeight="1">
      <c r="A1277" s="361">
        <v>45393</v>
      </c>
      <c r="B1277" s="360">
        <v>4</v>
      </c>
      <c r="C1277" s="358" t="s">
        <v>35</v>
      </c>
      <c r="D1277" s="360">
        <v>1</v>
      </c>
      <c r="E1277" s="358" t="s">
        <v>23</v>
      </c>
    </row>
    <row r="1278" spans="1:5" ht="15" customHeight="1">
      <c r="A1278" s="361">
        <v>45394</v>
      </c>
      <c r="B1278" s="360">
        <v>4</v>
      </c>
      <c r="C1278" s="358" t="s">
        <v>7</v>
      </c>
      <c r="D1278" s="360">
        <v>1</v>
      </c>
      <c r="E1278" s="358" t="s">
        <v>8</v>
      </c>
    </row>
    <row r="1279" spans="1:5" ht="15" customHeight="1">
      <c r="A1279" s="361">
        <v>45394</v>
      </c>
      <c r="B1279" s="360">
        <v>4</v>
      </c>
      <c r="C1279" s="358" t="s">
        <v>10</v>
      </c>
      <c r="D1279" s="360">
        <v>1</v>
      </c>
      <c r="E1279" s="358" t="s">
        <v>11</v>
      </c>
    </row>
    <row r="1280" spans="1:5" ht="15" customHeight="1">
      <c r="A1280" s="361">
        <v>45394</v>
      </c>
      <c r="B1280" s="360">
        <v>4</v>
      </c>
      <c r="C1280" s="358" t="s">
        <v>13</v>
      </c>
      <c r="D1280" s="360">
        <v>5</v>
      </c>
    </row>
    <row r="1281" spans="1:5" ht="15" customHeight="1">
      <c r="A1281" s="361">
        <v>45394</v>
      </c>
      <c r="B1281" s="360">
        <v>4</v>
      </c>
      <c r="C1281" s="358" t="s">
        <v>29</v>
      </c>
      <c r="D1281" s="360">
        <v>7</v>
      </c>
      <c r="E1281" s="358" t="s">
        <v>18</v>
      </c>
    </row>
    <row r="1282" spans="1:5" ht="15" customHeight="1">
      <c r="A1282" s="361">
        <v>45394</v>
      </c>
      <c r="B1282" s="360">
        <v>4</v>
      </c>
      <c r="C1282" s="358" t="s">
        <v>24</v>
      </c>
      <c r="D1282" s="360">
        <v>1</v>
      </c>
      <c r="E1282" s="358" t="s">
        <v>23</v>
      </c>
    </row>
    <row r="1283" spans="1:5" ht="15" customHeight="1">
      <c r="A1283" s="361">
        <v>45394</v>
      </c>
      <c r="B1283" s="360">
        <v>4</v>
      </c>
      <c r="C1283" s="358" t="s">
        <v>20</v>
      </c>
      <c r="D1283" s="360">
        <v>2</v>
      </c>
      <c r="E1283" s="358" t="s">
        <v>18</v>
      </c>
    </row>
    <row r="1284" spans="1:5" ht="15" customHeight="1">
      <c r="A1284" s="361">
        <v>45394</v>
      </c>
      <c r="B1284" s="360">
        <v>4</v>
      </c>
      <c r="C1284" s="358" t="s">
        <v>38</v>
      </c>
      <c r="D1284" s="360">
        <v>1</v>
      </c>
      <c r="E1284" s="358" t="s">
        <v>11</v>
      </c>
    </row>
    <row r="1285" spans="1:5" ht="15" customHeight="1">
      <c r="A1285" s="361">
        <v>45394</v>
      </c>
      <c r="B1285" s="360">
        <v>4</v>
      </c>
      <c r="C1285" s="358" t="s">
        <v>44</v>
      </c>
      <c r="D1285" s="360">
        <v>6</v>
      </c>
      <c r="E1285" s="358" t="s">
        <v>18</v>
      </c>
    </row>
    <row r="1286" spans="1:5" ht="15" customHeight="1">
      <c r="A1286" s="361">
        <v>45394</v>
      </c>
      <c r="B1286" s="360">
        <v>4</v>
      </c>
      <c r="C1286" s="358" t="s">
        <v>25</v>
      </c>
      <c r="D1286" s="360">
        <v>2</v>
      </c>
      <c r="E1286" s="358" t="s">
        <v>18</v>
      </c>
    </row>
    <row r="1287" spans="1:5" ht="15" customHeight="1">
      <c r="A1287" s="361">
        <v>45394</v>
      </c>
      <c r="B1287" s="360">
        <v>4</v>
      </c>
      <c r="C1287" s="358" t="s">
        <v>49</v>
      </c>
      <c r="D1287" s="360">
        <v>2</v>
      </c>
      <c r="E1287" s="358" t="s">
        <v>18</v>
      </c>
    </row>
    <row r="1288" spans="1:5" ht="15" customHeight="1">
      <c r="A1288" s="361">
        <v>45394</v>
      </c>
      <c r="B1288" s="360">
        <v>4</v>
      </c>
      <c r="C1288" s="358" t="s">
        <v>28</v>
      </c>
      <c r="D1288" s="360">
        <v>2</v>
      </c>
      <c r="E1288" s="358" t="s">
        <v>16</v>
      </c>
    </row>
    <row r="1289" spans="1:5" ht="15" customHeight="1">
      <c r="A1289" s="361">
        <v>45394</v>
      </c>
      <c r="B1289" s="360">
        <v>4</v>
      </c>
      <c r="C1289" s="358" t="s">
        <v>61</v>
      </c>
      <c r="D1289" s="360">
        <v>2</v>
      </c>
      <c r="E1289" s="358" t="s">
        <v>16</v>
      </c>
    </row>
    <row r="1290" spans="1:5" ht="15" customHeight="1">
      <c r="A1290" s="361">
        <v>45394</v>
      </c>
      <c r="B1290" s="360">
        <v>4</v>
      </c>
      <c r="C1290" s="358" t="s">
        <v>62</v>
      </c>
      <c r="D1290" s="360">
        <v>1</v>
      </c>
      <c r="E1290" s="358" t="s">
        <v>16</v>
      </c>
    </row>
    <row r="1291" spans="1:5" ht="15" customHeight="1">
      <c r="A1291" s="361">
        <v>45394</v>
      </c>
      <c r="B1291" s="360">
        <v>4</v>
      </c>
      <c r="C1291" s="358" t="s">
        <v>64</v>
      </c>
      <c r="D1291" s="360">
        <v>2</v>
      </c>
      <c r="E1291" s="358" t="s">
        <v>16</v>
      </c>
    </row>
    <row r="1292" spans="1:5" ht="15" customHeight="1">
      <c r="A1292" s="361">
        <v>45394</v>
      </c>
      <c r="B1292" s="360">
        <v>4</v>
      </c>
      <c r="C1292" s="358" t="s">
        <v>30</v>
      </c>
      <c r="D1292" s="360">
        <v>1</v>
      </c>
      <c r="E1292" s="358" t="s">
        <v>11</v>
      </c>
    </row>
    <row r="1293" spans="1:5" ht="15" customHeight="1">
      <c r="A1293" s="361">
        <v>45394</v>
      </c>
      <c r="B1293" s="360">
        <v>4</v>
      </c>
      <c r="C1293" s="358" t="s">
        <v>35</v>
      </c>
      <c r="D1293" s="360">
        <v>1</v>
      </c>
      <c r="E1293" s="358" t="s">
        <v>23</v>
      </c>
    </row>
    <row r="1294" spans="1:5" ht="15" customHeight="1">
      <c r="A1294" s="361">
        <v>45397</v>
      </c>
      <c r="B1294" s="360">
        <v>4</v>
      </c>
      <c r="C1294" s="358" t="s">
        <v>7</v>
      </c>
      <c r="D1294" s="360">
        <v>2</v>
      </c>
      <c r="E1294" s="358" t="s">
        <v>8</v>
      </c>
    </row>
    <row r="1295" spans="1:5" ht="15" customHeight="1">
      <c r="A1295" s="361">
        <v>45397</v>
      </c>
      <c r="B1295" s="360">
        <v>4</v>
      </c>
      <c r="C1295" s="358" t="s">
        <v>10</v>
      </c>
      <c r="D1295" s="360">
        <v>1</v>
      </c>
      <c r="E1295" s="358" t="s">
        <v>11</v>
      </c>
    </row>
    <row r="1296" spans="1:5" ht="15" customHeight="1">
      <c r="A1296" s="361">
        <v>45397</v>
      </c>
      <c r="B1296" s="360">
        <v>4</v>
      </c>
      <c r="C1296" s="358" t="s">
        <v>13</v>
      </c>
      <c r="D1296" s="360">
        <v>2</v>
      </c>
    </row>
    <row r="1297" spans="1:5" ht="15" customHeight="1">
      <c r="A1297" s="361">
        <v>45397</v>
      </c>
      <c r="B1297" s="360">
        <v>4</v>
      </c>
      <c r="C1297" s="358" t="s">
        <v>29</v>
      </c>
      <c r="D1297" s="360">
        <v>5</v>
      </c>
      <c r="E1297" s="358" t="s">
        <v>18</v>
      </c>
    </row>
    <row r="1298" spans="1:5" ht="15" customHeight="1">
      <c r="A1298" s="361">
        <v>45397</v>
      </c>
      <c r="B1298" s="360">
        <v>4</v>
      </c>
      <c r="C1298" s="358" t="s">
        <v>49</v>
      </c>
      <c r="D1298" s="360">
        <v>2</v>
      </c>
      <c r="E1298" s="358" t="s">
        <v>18</v>
      </c>
    </row>
    <row r="1299" spans="1:5" ht="15" customHeight="1">
      <c r="A1299" s="361">
        <v>45397</v>
      </c>
      <c r="B1299" s="360">
        <v>4</v>
      </c>
      <c r="C1299" s="358" t="s">
        <v>20</v>
      </c>
      <c r="D1299" s="360">
        <v>1</v>
      </c>
      <c r="E1299" s="358" t="s">
        <v>18</v>
      </c>
    </row>
    <row r="1300" spans="1:5" ht="15" customHeight="1">
      <c r="A1300" s="361">
        <v>45397</v>
      </c>
      <c r="B1300" s="360">
        <v>4</v>
      </c>
      <c r="C1300" s="358" t="s">
        <v>38</v>
      </c>
      <c r="D1300" s="360">
        <v>1</v>
      </c>
      <c r="E1300" s="358" t="s">
        <v>11</v>
      </c>
    </row>
    <row r="1301" spans="1:5" ht="15" customHeight="1">
      <c r="A1301" s="361">
        <v>45397</v>
      </c>
      <c r="B1301" s="360">
        <v>4</v>
      </c>
      <c r="C1301" s="358" t="s">
        <v>44</v>
      </c>
      <c r="D1301" s="360">
        <v>9</v>
      </c>
      <c r="E1301" s="358" t="s">
        <v>18</v>
      </c>
    </row>
    <row r="1302" spans="1:5" ht="15" customHeight="1">
      <c r="A1302" s="361">
        <v>45397</v>
      </c>
      <c r="B1302" s="360">
        <v>4</v>
      </c>
      <c r="C1302" s="358" t="s">
        <v>74</v>
      </c>
      <c r="D1302" s="360">
        <v>1</v>
      </c>
      <c r="E1302" s="358" t="s">
        <v>18</v>
      </c>
    </row>
    <row r="1303" spans="1:5" ht="15" customHeight="1">
      <c r="A1303" s="361">
        <v>45397</v>
      </c>
      <c r="B1303" s="360">
        <v>4</v>
      </c>
      <c r="C1303" s="358" t="s">
        <v>76</v>
      </c>
      <c r="D1303" s="360">
        <v>1</v>
      </c>
      <c r="E1303" s="358" t="s">
        <v>18</v>
      </c>
    </row>
    <row r="1304" spans="1:5" ht="15" customHeight="1">
      <c r="A1304" s="361">
        <v>45397</v>
      </c>
      <c r="B1304" s="360">
        <v>4</v>
      </c>
      <c r="C1304" s="358" t="s">
        <v>77</v>
      </c>
      <c r="D1304" s="360">
        <v>1</v>
      </c>
      <c r="E1304" s="358" t="s">
        <v>18</v>
      </c>
    </row>
    <row r="1305" spans="1:5" ht="15" customHeight="1">
      <c r="A1305" s="361">
        <v>45397</v>
      </c>
      <c r="B1305" s="360">
        <v>4</v>
      </c>
      <c r="C1305" s="358" t="s">
        <v>78</v>
      </c>
      <c r="D1305" s="360">
        <v>1</v>
      </c>
      <c r="E1305" s="358" t="s">
        <v>18</v>
      </c>
    </row>
    <row r="1306" spans="1:5" ht="15" customHeight="1">
      <c r="A1306" s="361">
        <v>45397</v>
      </c>
      <c r="B1306" s="360">
        <v>4</v>
      </c>
      <c r="C1306" s="358" t="s">
        <v>51</v>
      </c>
      <c r="D1306" s="360">
        <v>1</v>
      </c>
      <c r="E1306" s="358" t="s">
        <v>18</v>
      </c>
    </row>
    <row r="1307" spans="1:5" ht="15" customHeight="1">
      <c r="A1307" s="361">
        <v>45397</v>
      </c>
      <c r="B1307" s="360">
        <v>4</v>
      </c>
      <c r="C1307" s="358" t="s">
        <v>34</v>
      </c>
      <c r="D1307" s="360">
        <v>1</v>
      </c>
      <c r="E1307" s="358" t="s">
        <v>18</v>
      </c>
    </row>
    <row r="1308" spans="1:5" ht="15" customHeight="1">
      <c r="A1308" s="361">
        <v>45397</v>
      </c>
      <c r="B1308" s="360">
        <v>4</v>
      </c>
      <c r="C1308" s="358" t="s">
        <v>25</v>
      </c>
      <c r="D1308" s="360">
        <v>2</v>
      </c>
      <c r="E1308" s="358" t="s">
        <v>18</v>
      </c>
    </row>
    <row r="1309" spans="1:5" ht="15" customHeight="1">
      <c r="A1309" s="361">
        <v>45397</v>
      </c>
      <c r="B1309" s="360">
        <v>4</v>
      </c>
      <c r="C1309" s="358" t="s">
        <v>47</v>
      </c>
      <c r="D1309" s="360">
        <v>1</v>
      </c>
      <c r="E1309" s="358" t="s">
        <v>11</v>
      </c>
    </row>
    <row r="1310" spans="1:5" ht="15" customHeight="1">
      <c r="A1310" s="361">
        <v>45397</v>
      </c>
      <c r="B1310" s="360">
        <v>4</v>
      </c>
      <c r="C1310" s="358" t="s">
        <v>22</v>
      </c>
      <c r="D1310" s="360">
        <v>1</v>
      </c>
      <c r="E1310" s="358" t="s">
        <v>11</v>
      </c>
    </row>
    <row r="1311" spans="1:5" ht="15" customHeight="1">
      <c r="A1311" s="361">
        <v>45397</v>
      </c>
      <c r="B1311" s="360">
        <v>4</v>
      </c>
      <c r="C1311" s="358" t="s">
        <v>63</v>
      </c>
      <c r="D1311" s="360">
        <v>2</v>
      </c>
      <c r="E1311" s="358" t="s">
        <v>16</v>
      </c>
    </row>
    <row r="1312" spans="1:5" ht="15" customHeight="1">
      <c r="A1312" s="361">
        <v>45397</v>
      </c>
      <c r="B1312" s="360">
        <v>4</v>
      </c>
      <c r="C1312" s="358" t="s">
        <v>36</v>
      </c>
      <c r="D1312" s="360">
        <v>1</v>
      </c>
      <c r="E1312" s="358" t="s">
        <v>16</v>
      </c>
    </row>
    <row r="1313" spans="1:5" ht="15" customHeight="1">
      <c r="A1313" s="361">
        <v>45397</v>
      </c>
      <c r="B1313" s="360">
        <v>4</v>
      </c>
      <c r="C1313" s="358" t="s">
        <v>41</v>
      </c>
      <c r="D1313" s="360">
        <v>1</v>
      </c>
      <c r="E1313" s="358" t="s">
        <v>16</v>
      </c>
    </row>
    <row r="1314" spans="1:5" ht="15" customHeight="1">
      <c r="A1314" s="361">
        <v>45398</v>
      </c>
      <c r="B1314" s="360">
        <v>4</v>
      </c>
      <c r="C1314" s="358" t="s">
        <v>7</v>
      </c>
      <c r="D1314" s="360">
        <v>1</v>
      </c>
      <c r="E1314" s="358" t="s">
        <v>8</v>
      </c>
    </row>
    <row r="1315" spans="1:5" ht="15" customHeight="1">
      <c r="A1315" s="361">
        <v>45398</v>
      </c>
      <c r="B1315" s="360">
        <v>4</v>
      </c>
      <c r="C1315" s="358" t="s">
        <v>10</v>
      </c>
      <c r="D1315" s="360">
        <v>9</v>
      </c>
      <c r="E1315" s="358" t="s">
        <v>11</v>
      </c>
    </row>
    <row r="1316" spans="1:5" ht="15" customHeight="1">
      <c r="A1316" s="361">
        <v>45398</v>
      </c>
      <c r="B1316" s="360">
        <v>4</v>
      </c>
      <c r="C1316" s="358" t="s">
        <v>13</v>
      </c>
      <c r="D1316" s="360">
        <v>1</v>
      </c>
    </row>
    <row r="1317" spans="1:5" ht="15" customHeight="1">
      <c r="A1317" s="361">
        <v>45398</v>
      </c>
      <c r="B1317" s="360">
        <v>4</v>
      </c>
      <c r="C1317" s="358" t="s">
        <v>29</v>
      </c>
      <c r="D1317" s="360">
        <v>6</v>
      </c>
      <c r="E1317" s="358" t="s">
        <v>18</v>
      </c>
    </row>
    <row r="1318" spans="1:5" ht="15" customHeight="1">
      <c r="A1318" s="361">
        <v>45398</v>
      </c>
      <c r="B1318" s="360">
        <v>4</v>
      </c>
      <c r="C1318" s="358" t="s">
        <v>73</v>
      </c>
      <c r="D1318" s="360">
        <v>1</v>
      </c>
      <c r="E1318" s="358" t="s">
        <v>16</v>
      </c>
    </row>
    <row r="1319" spans="1:5" ht="15" customHeight="1">
      <c r="A1319" s="361">
        <v>45398</v>
      </c>
      <c r="B1319" s="360">
        <v>4</v>
      </c>
      <c r="C1319" s="358" t="s">
        <v>49</v>
      </c>
      <c r="D1319" s="360">
        <v>2</v>
      </c>
      <c r="E1319" s="358" t="s">
        <v>18</v>
      </c>
    </row>
    <row r="1320" spans="1:5" ht="15" customHeight="1">
      <c r="A1320" s="361">
        <v>45398</v>
      </c>
      <c r="B1320" s="360">
        <v>4</v>
      </c>
      <c r="C1320" s="358" t="s">
        <v>44</v>
      </c>
      <c r="D1320" s="360">
        <v>8</v>
      </c>
      <c r="E1320" s="358" t="s">
        <v>18</v>
      </c>
    </row>
    <row r="1321" spans="1:5" ht="15" customHeight="1">
      <c r="A1321" s="361">
        <v>45398</v>
      </c>
      <c r="B1321" s="360">
        <v>4</v>
      </c>
      <c r="C1321" s="358" t="s">
        <v>51</v>
      </c>
      <c r="D1321" s="360">
        <v>1</v>
      </c>
      <c r="E1321" s="358" t="s">
        <v>18</v>
      </c>
    </row>
    <row r="1322" spans="1:5" ht="15" customHeight="1">
      <c r="A1322" s="361">
        <v>45398</v>
      </c>
      <c r="B1322" s="360">
        <v>4</v>
      </c>
      <c r="C1322" s="358" t="s">
        <v>34</v>
      </c>
      <c r="D1322" s="360">
        <v>1</v>
      </c>
      <c r="E1322" s="358" t="s">
        <v>18</v>
      </c>
    </row>
    <row r="1323" spans="1:5" ht="15" customHeight="1">
      <c r="A1323" s="361">
        <v>45398</v>
      </c>
      <c r="B1323" s="360">
        <v>4</v>
      </c>
      <c r="C1323" s="358" t="s">
        <v>25</v>
      </c>
      <c r="D1323" s="360">
        <v>2</v>
      </c>
      <c r="E1323" s="358" t="s">
        <v>18</v>
      </c>
    </row>
    <row r="1324" spans="1:5" ht="15" customHeight="1">
      <c r="A1324" s="361">
        <v>45398</v>
      </c>
      <c r="B1324" s="360">
        <v>4</v>
      </c>
      <c r="C1324" s="358" t="s">
        <v>60</v>
      </c>
      <c r="D1324" s="360">
        <v>2</v>
      </c>
      <c r="E1324" s="358" t="s">
        <v>16</v>
      </c>
    </row>
    <row r="1325" spans="1:5" ht="15" customHeight="1">
      <c r="A1325" s="361">
        <v>45398</v>
      </c>
      <c r="B1325" s="360">
        <v>4</v>
      </c>
      <c r="C1325" s="358" t="s">
        <v>43</v>
      </c>
      <c r="D1325" s="360">
        <v>1</v>
      </c>
      <c r="E1325" s="358" t="s">
        <v>16</v>
      </c>
    </row>
    <row r="1326" spans="1:5" ht="15" customHeight="1">
      <c r="A1326" s="361">
        <v>45398</v>
      </c>
      <c r="B1326" s="360">
        <v>4</v>
      </c>
      <c r="C1326" s="358" t="s">
        <v>79</v>
      </c>
      <c r="D1326" s="360">
        <v>2</v>
      </c>
      <c r="E1326" s="358" t="s">
        <v>16</v>
      </c>
    </row>
    <row r="1327" spans="1:5" ht="15" customHeight="1">
      <c r="A1327" s="361">
        <v>45399</v>
      </c>
      <c r="B1327" s="360">
        <v>4</v>
      </c>
      <c r="C1327" s="358" t="s">
        <v>7</v>
      </c>
      <c r="D1327" s="360">
        <v>2</v>
      </c>
      <c r="E1327" s="358" t="s">
        <v>8</v>
      </c>
    </row>
    <row r="1328" spans="1:5" ht="15" customHeight="1">
      <c r="A1328" s="361">
        <v>45399</v>
      </c>
      <c r="B1328" s="360">
        <v>4</v>
      </c>
      <c r="C1328" s="358" t="s">
        <v>58</v>
      </c>
      <c r="D1328" s="360">
        <v>1</v>
      </c>
      <c r="E1328" s="358" t="s">
        <v>8</v>
      </c>
    </row>
    <row r="1329" spans="1:5" ht="15" customHeight="1">
      <c r="A1329" s="361">
        <v>45399</v>
      </c>
      <c r="B1329" s="360">
        <v>4</v>
      </c>
      <c r="C1329" s="358" t="s">
        <v>10</v>
      </c>
      <c r="D1329" s="360">
        <v>1</v>
      </c>
      <c r="E1329" s="358" t="s">
        <v>11</v>
      </c>
    </row>
    <row r="1330" spans="1:5" ht="15" customHeight="1">
      <c r="A1330" s="361">
        <v>45399</v>
      </c>
      <c r="B1330" s="360">
        <v>4</v>
      </c>
      <c r="C1330" s="358" t="s">
        <v>13</v>
      </c>
      <c r="D1330" s="360">
        <v>1</v>
      </c>
    </row>
    <row r="1331" spans="1:5" ht="15" customHeight="1">
      <c r="A1331" s="361">
        <v>45399</v>
      </c>
      <c r="B1331" s="360">
        <v>4</v>
      </c>
      <c r="C1331" s="358" t="s">
        <v>29</v>
      </c>
      <c r="D1331" s="360">
        <v>6</v>
      </c>
      <c r="E1331" s="358" t="s">
        <v>18</v>
      </c>
    </row>
    <row r="1332" spans="1:5" ht="15" customHeight="1">
      <c r="A1332" s="361">
        <v>45399</v>
      </c>
      <c r="B1332" s="360">
        <v>4</v>
      </c>
      <c r="C1332" s="358" t="s">
        <v>49</v>
      </c>
      <c r="D1332" s="360">
        <v>1</v>
      </c>
      <c r="E1332" s="358" t="s">
        <v>18</v>
      </c>
    </row>
    <row r="1333" spans="1:5" ht="15" customHeight="1">
      <c r="A1333" s="361">
        <v>45399</v>
      </c>
      <c r="B1333" s="360">
        <v>4</v>
      </c>
      <c r="C1333" s="358" t="s">
        <v>20</v>
      </c>
      <c r="D1333" s="360">
        <v>1</v>
      </c>
      <c r="E1333" s="358" t="s">
        <v>18</v>
      </c>
    </row>
    <row r="1334" spans="1:5" ht="15" customHeight="1">
      <c r="A1334" s="361">
        <v>45399</v>
      </c>
      <c r="B1334" s="360">
        <v>4</v>
      </c>
      <c r="C1334" s="358" t="s">
        <v>38</v>
      </c>
      <c r="D1334" s="360">
        <v>1</v>
      </c>
      <c r="E1334" s="358" t="s">
        <v>11</v>
      </c>
    </row>
    <row r="1335" spans="1:5" ht="15" customHeight="1">
      <c r="A1335" s="361">
        <v>45399</v>
      </c>
      <c r="B1335" s="360">
        <v>4</v>
      </c>
      <c r="C1335" s="358" t="s">
        <v>44</v>
      </c>
      <c r="D1335" s="360">
        <v>7</v>
      </c>
      <c r="E1335" s="358" t="s">
        <v>18</v>
      </c>
    </row>
    <row r="1336" spans="1:5" ht="15" customHeight="1">
      <c r="A1336" s="361">
        <v>45399</v>
      </c>
      <c r="B1336" s="360">
        <v>4</v>
      </c>
      <c r="C1336" s="358" t="s">
        <v>17</v>
      </c>
      <c r="D1336" s="360">
        <v>1</v>
      </c>
      <c r="E1336" s="358" t="s">
        <v>11</v>
      </c>
    </row>
    <row r="1337" spans="1:5" ht="15" customHeight="1">
      <c r="A1337" s="361">
        <v>45399</v>
      </c>
      <c r="B1337" s="360">
        <v>4</v>
      </c>
      <c r="C1337" s="358" t="s">
        <v>51</v>
      </c>
      <c r="D1337" s="360">
        <v>1</v>
      </c>
      <c r="E1337" s="358" t="s">
        <v>18</v>
      </c>
    </row>
    <row r="1338" spans="1:5" ht="15" customHeight="1">
      <c r="A1338" s="361">
        <v>45399</v>
      </c>
      <c r="B1338" s="360">
        <v>4</v>
      </c>
      <c r="C1338" s="358" t="s">
        <v>52</v>
      </c>
      <c r="D1338" s="360">
        <v>2</v>
      </c>
      <c r="E1338" s="358" t="s">
        <v>18</v>
      </c>
    </row>
    <row r="1339" spans="1:5" ht="15" customHeight="1">
      <c r="A1339" s="361">
        <v>45399</v>
      </c>
      <c r="B1339" s="360">
        <v>4</v>
      </c>
      <c r="C1339" s="358" t="s">
        <v>25</v>
      </c>
      <c r="D1339" s="360">
        <v>2</v>
      </c>
      <c r="E1339" s="358" t="s">
        <v>18</v>
      </c>
    </row>
    <row r="1340" spans="1:5" ht="15" customHeight="1">
      <c r="A1340" s="361">
        <v>45399</v>
      </c>
      <c r="B1340" s="360">
        <v>4</v>
      </c>
      <c r="C1340" s="358" t="s">
        <v>21</v>
      </c>
      <c r="D1340" s="360">
        <v>1</v>
      </c>
      <c r="E1340" s="358" t="s">
        <v>11</v>
      </c>
    </row>
    <row r="1341" spans="1:5" ht="15" customHeight="1">
      <c r="A1341" s="361">
        <v>45399</v>
      </c>
      <c r="B1341" s="360">
        <v>4</v>
      </c>
      <c r="C1341" s="358" t="s">
        <v>45</v>
      </c>
      <c r="D1341" s="360">
        <v>1</v>
      </c>
      <c r="E1341" s="358" t="s">
        <v>11</v>
      </c>
    </row>
    <row r="1342" spans="1:5" ht="15" customHeight="1">
      <c r="A1342" s="361">
        <v>45399</v>
      </c>
      <c r="B1342" s="360">
        <v>4</v>
      </c>
      <c r="C1342" s="358" t="s">
        <v>60</v>
      </c>
      <c r="D1342" s="360">
        <v>2</v>
      </c>
      <c r="E1342" s="358" t="s">
        <v>16</v>
      </c>
    </row>
    <row r="1343" spans="1:5" ht="15" customHeight="1">
      <c r="A1343" s="361">
        <v>45399</v>
      </c>
      <c r="B1343" s="360">
        <v>4</v>
      </c>
      <c r="C1343" s="358" t="s">
        <v>82</v>
      </c>
      <c r="D1343" s="360">
        <v>1</v>
      </c>
      <c r="E1343" s="358" t="s">
        <v>16</v>
      </c>
    </row>
    <row r="1344" spans="1:5" ht="15" customHeight="1">
      <c r="A1344" s="361">
        <v>45399</v>
      </c>
      <c r="B1344" s="360">
        <v>4</v>
      </c>
      <c r="C1344" s="358" t="s">
        <v>84</v>
      </c>
      <c r="D1344" s="360">
        <v>1</v>
      </c>
      <c r="E1344" s="358" t="s">
        <v>16</v>
      </c>
    </row>
    <row r="1345" spans="1:5" ht="15" customHeight="1">
      <c r="A1345" s="361">
        <v>45399</v>
      </c>
      <c r="B1345" s="360">
        <v>4</v>
      </c>
      <c r="C1345" s="358" t="s">
        <v>85</v>
      </c>
      <c r="D1345" s="360">
        <v>1</v>
      </c>
      <c r="E1345" s="358" t="s">
        <v>16</v>
      </c>
    </row>
    <row r="1346" spans="1:5" ht="15" customHeight="1">
      <c r="A1346" s="361">
        <v>45399</v>
      </c>
      <c r="B1346" s="360">
        <v>4</v>
      </c>
      <c r="C1346" s="358" t="s">
        <v>86</v>
      </c>
      <c r="D1346" s="360">
        <v>1</v>
      </c>
      <c r="E1346" s="358" t="s">
        <v>16</v>
      </c>
    </row>
    <row r="1347" spans="1:5" ht="15" customHeight="1">
      <c r="A1347" s="361">
        <v>45399</v>
      </c>
      <c r="B1347" s="360">
        <v>4</v>
      </c>
      <c r="C1347" s="358" t="s">
        <v>87</v>
      </c>
      <c r="D1347" s="360">
        <v>1</v>
      </c>
      <c r="E1347" s="358" t="s">
        <v>16</v>
      </c>
    </row>
    <row r="1348" spans="1:5" ht="15" customHeight="1">
      <c r="A1348" s="361">
        <v>45399</v>
      </c>
      <c r="B1348" s="360">
        <v>4</v>
      </c>
      <c r="C1348" s="358" t="s">
        <v>24</v>
      </c>
      <c r="D1348" s="360">
        <v>1</v>
      </c>
      <c r="E1348" s="358" t="s">
        <v>23</v>
      </c>
    </row>
    <row r="1349" spans="1:5" ht="15" customHeight="1">
      <c r="A1349" s="361">
        <v>45400</v>
      </c>
      <c r="B1349" s="360">
        <v>4</v>
      </c>
      <c r="C1349" s="358" t="s">
        <v>7</v>
      </c>
      <c r="D1349" s="360">
        <v>2</v>
      </c>
      <c r="E1349" s="358" t="s">
        <v>8</v>
      </c>
    </row>
    <row r="1350" spans="1:5" ht="15" customHeight="1">
      <c r="A1350" s="361">
        <v>45400</v>
      </c>
      <c r="B1350" s="360">
        <v>4</v>
      </c>
      <c r="C1350" s="358" t="s">
        <v>58</v>
      </c>
      <c r="D1350" s="360">
        <v>1</v>
      </c>
      <c r="E1350" s="358" t="s">
        <v>8</v>
      </c>
    </row>
    <row r="1351" spans="1:5" ht="15" customHeight="1">
      <c r="A1351" s="361">
        <v>45400</v>
      </c>
      <c r="B1351" s="360">
        <v>4</v>
      </c>
      <c r="C1351" s="358" t="s">
        <v>10</v>
      </c>
      <c r="D1351" s="360">
        <v>1</v>
      </c>
      <c r="E1351" s="358" t="s">
        <v>11</v>
      </c>
    </row>
    <row r="1352" spans="1:5" ht="15" customHeight="1">
      <c r="A1352" s="361">
        <v>45400</v>
      </c>
      <c r="B1352" s="360">
        <v>4</v>
      </c>
      <c r="C1352" s="358" t="s">
        <v>13</v>
      </c>
      <c r="D1352" s="360">
        <v>2</v>
      </c>
    </row>
    <row r="1353" spans="1:5" ht="15" customHeight="1">
      <c r="A1353" s="361">
        <v>45400</v>
      </c>
      <c r="B1353" s="360">
        <v>4</v>
      </c>
      <c r="C1353" s="358" t="s">
        <v>15</v>
      </c>
      <c r="D1353" s="360">
        <v>3</v>
      </c>
      <c r="E1353" s="358" t="s">
        <v>16</v>
      </c>
    </row>
    <row r="1354" spans="1:5" ht="15" customHeight="1">
      <c r="A1354" s="361">
        <v>45400</v>
      </c>
      <c r="B1354" s="360">
        <v>4</v>
      </c>
      <c r="C1354" s="358" t="s">
        <v>29</v>
      </c>
      <c r="D1354" s="360">
        <v>2</v>
      </c>
      <c r="E1354" s="358" t="s">
        <v>18</v>
      </c>
    </row>
    <row r="1355" spans="1:5" ht="15" customHeight="1">
      <c r="A1355" s="361">
        <v>45400</v>
      </c>
      <c r="B1355" s="360">
        <v>4</v>
      </c>
      <c r="C1355" s="358" t="s">
        <v>24</v>
      </c>
      <c r="D1355" s="360">
        <v>1</v>
      </c>
      <c r="E1355" s="358" t="s">
        <v>23</v>
      </c>
    </row>
    <row r="1356" spans="1:5" ht="15" customHeight="1">
      <c r="A1356" s="361">
        <v>45400</v>
      </c>
      <c r="B1356" s="360">
        <v>4</v>
      </c>
      <c r="C1356" s="358" t="s">
        <v>44</v>
      </c>
      <c r="D1356" s="360">
        <v>4</v>
      </c>
      <c r="E1356" s="358" t="s">
        <v>18</v>
      </c>
    </row>
    <row r="1357" spans="1:5" ht="15" customHeight="1">
      <c r="A1357" s="361">
        <v>45400</v>
      </c>
      <c r="B1357" s="360">
        <v>4</v>
      </c>
      <c r="C1357" s="358" t="s">
        <v>49</v>
      </c>
      <c r="D1357" s="360">
        <v>1</v>
      </c>
      <c r="E1357" s="358" t="s">
        <v>18</v>
      </c>
    </row>
    <row r="1358" spans="1:5" ht="15" customHeight="1">
      <c r="A1358" s="361">
        <v>45400</v>
      </c>
      <c r="B1358" s="360">
        <v>4</v>
      </c>
      <c r="C1358" s="358" t="s">
        <v>52</v>
      </c>
      <c r="D1358" s="360">
        <v>2</v>
      </c>
      <c r="E1358" s="358" t="s">
        <v>18</v>
      </c>
    </row>
    <row r="1359" spans="1:5" ht="15" customHeight="1">
      <c r="A1359" s="361">
        <v>45400</v>
      </c>
      <c r="B1359" s="360">
        <v>4</v>
      </c>
      <c r="C1359" s="358" t="s">
        <v>46</v>
      </c>
      <c r="D1359" s="360">
        <v>1</v>
      </c>
      <c r="E1359" s="358" t="s">
        <v>11</v>
      </c>
    </row>
    <row r="1360" spans="1:5" ht="15" customHeight="1">
      <c r="A1360" s="361">
        <v>45400</v>
      </c>
      <c r="B1360" s="360">
        <v>4</v>
      </c>
      <c r="C1360" s="358" t="s">
        <v>25</v>
      </c>
      <c r="D1360" s="360">
        <v>3</v>
      </c>
      <c r="E1360" s="358" t="s">
        <v>18</v>
      </c>
    </row>
    <row r="1361" spans="1:5" ht="15" customHeight="1">
      <c r="A1361" s="361">
        <v>45400</v>
      </c>
      <c r="B1361" s="360">
        <v>4</v>
      </c>
      <c r="C1361" s="358" t="s">
        <v>60</v>
      </c>
      <c r="D1361" s="360">
        <v>2</v>
      </c>
      <c r="E1361" s="358" t="s">
        <v>16</v>
      </c>
    </row>
    <row r="1362" spans="1:5" ht="15" customHeight="1">
      <c r="A1362" s="361">
        <v>45400</v>
      </c>
      <c r="B1362" s="360">
        <v>4</v>
      </c>
      <c r="C1362" s="358" t="s">
        <v>80</v>
      </c>
      <c r="D1362" s="360">
        <v>1</v>
      </c>
      <c r="E1362" s="358" t="s">
        <v>16</v>
      </c>
    </row>
    <row r="1363" spans="1:5" ht="15" customHeight="1">
      <c r="A1363" s="361">
        <v>45400</v>
      </c>
      <c r="B1363" s="360">
        <v>4</v>
      </c>
      <c r="C1363" s="358" t="s">
        <v>81</v>
      </c>
      <c r="D1363" s="360">
        <v>1</v>
      </c>
      <c r="E1363" s="358" t="s">
        <v>16</v>
      </c>
    </row>
    <row r="1364" spans="1:5" ht="15" customHeight="1">
      <c r="A1364" s="361">
        <v>45400</v>
      </c>
      <c r="B1364" s="360">
        <v>4</v>
      </c>
      <c r="C1364" s="358" t="s">
        <v>75</v>
      </c>
      <c r="D1364" s="360">
        <v>1</v>
      </c>
      <c r="E1364" s="358" t="s">
        <v>18</v>
      </c>
    </row>
    <row r="1365" spans="1:5" ht="15" customHeight="1">
      <c r="A1365" s="361">
        <v>45400</v>
      </c>
      <c r="B1365" s="360">
        <v>4</v>
      </c>
      <c r="C1365" s="358" t="s">
        <v>35</v>
      </c>
      <c r="D1365" s="360">
        <v>1</v>
      </c>
      <c r="E1365" s="358" t="s">
        <v>11</v>
      </c>
    </row>
    <row r="1366" spans="1:5" ht="15" customHeight="1">
      <c r="A1366" s="361">
        <v>45400</v>
      </c>
      <c r="B1366" s="360">
        <v>4</v>
      </c>
      <c r="C1366" s="358" t="s">
        <v>38</v>
      </c>
      <c r="D1366" s="360">
        <v>1</v>
      </c>
      <c r="E1366" s="358" t="s">
        <v>11</v>
      </c>
    </row>
    <row r="1367" spans="1:5" ht="15" customHeight="1">
      <c r="A1367" s="361">
        <v>45400</v>
      </c>
      <c r="B1367" s="360">
        <v>4</v>
      </c>
      <c r="C1367" s="358" t="s">
        <v>51</v>
      </c>
      <c r="D1367" s="360">
        <v>1</v>
      </c>
      <c r="E1367" s="358" t="s">
        <v>18</v>
      </c>
    </row>
    <row r="1368" spans="1:5" ht="15" customHeight="1">
      <c r="A1368" s="361">
        <v>45400</v>
      </c>
      <c r="B1368" s="360">
        <v>4</v>
      </c>
      <c r="C1368" s="358" t="s">
        <v>57</v>
      </c>
      <c r="D1368" s="360">
        <v>1</v>
      </c>
      <c r="E1368" s="358" t="s">
        <v>18</v>
      </c>
    </row>
    <row r="1369" spans="1:5" ht="15" customHeight="1">
      <c r="A1369" s="361">
        <v>45400</v>
      </c>
      <c r="B1369" s="360">
        <v>4</v>
      </c>
      <c r="C1369" s="358" t="s">
        <v>22</v>
      </c>
      <c r="D1369" s="360">
        <v>1</v>
      </c>
      <c r="E1369" s="358" t="s">
        <v>11</v>
      </c>
    </row>
    <row r="1370" spans="1:5" ht="15" customHeight="1">
      <c r="A1370" s="361">
        <v>45400</v>
      </c>
      <c r="B1370" s="360">
        <v>4</v>
      </c>
      <c r="C1370" s="358" t="s">
        <v>28</v>
      </c>
      <c r="D1370" s="360">
        <v>1</v>
      </c>
      <c r="E1370" s="358" t="s">
        <v>16</v>
      </c>
    </row>
    <row r="1371" spans="1:5" ht="15" customHeight="1">
      <c r="A1371" s="361">
        <v>45400</v>
      </c>
      <c r="B1371" s="360">
        <v>4</v>
      </c>
      <c r="C1371" s="358" t="s">
        <v>26</v>
      </c>
      <c r="D1371" s="360">
        <v>1</v>
      </c>
      <c r="E1371" s="358" t="s">
        <v>16</v>
      </c>
    </row>
    <row r="1372" spans="1:5" ht="15" customHeight="1">
      <c r="A1372" s="361">
        <v>45400</v>
      </c>
      <c r="B1372" s="360">
        <v>4</v>
      </c>
      <c r="C1372" s="358" t="s">
        <v>5</v>
      </c>
      <c r="D1372" s="360">
        <v>1</v>
      </c>
      <c r="E1372" s="358" t="s">
        <v>16</v>
      </c>
    </row>
    <row r="1373" spans="1:5" ht="15" customHeight="1">
      <c r="A1373" s="361">
        <v>45400</v>
      </c>
      <c r="B1373" s="360">
        <v>4</v>
      </c>
      <c r="C1373" s="358" t="s">
        <v>19</v>
      </c>
      <c r="D1373" s="360">
        <v>1</v>
      </c>
      <c r="E1373" s="358" t="s">
        <v>16</v>
      </c>
    </row>
    <row r="1374" spans="1:5" ht="15" customHeight="1">
      <c r="A1374" s="361">
        <v>45401</v>
      </c>
      <c r="B1374" s="360">
        <v>4</v>
      </c>
      <c r="C1374" s="358" t="s">
        <v>7</v>
      </c>
      <c r="D1374" s="360">
        <v>2</v>
      </c>
      <c r="E1374" s="358" t="s">
        <v>8</v>
      </c>
    </row>
    <row r="1375" spans="1:5" ht="15" customHeight="1">
      <c r="A1375" s="361">
        <v>45401</v>
      </c>
      <c r="B1375" s="360">
        <v>4</v>
      </c>
      <c r="C1375" s="358" t="s">
        <v>58</v>
      </c>
      <c r="D1375" s="360">
        <v>1</v>
      </c>
      <c r="E1375" s="358" t="s">
        <v>8</v>
      </c>
    </row>
    <row r="1376" spans="1:5" ht="15" customHeight="1">
      <c r="A1376" s="361">
        <v>45401</v>
      </c>
      <c r="B1376" s="360">
        <v>4</v>
      </c>
      <c r="C1376" s="358" t="s">
        <v>10</v>
      </c>
      <c r="D1376" s="360">
        <v>1</v>
      </c>
      <c r="E1376" s="358" t="s">
        <v>11</v>
      </c>
    </row>
    <row r="1377" spans="1:5" ht="15" customHeight="1">
      <c r="A1377" s="361">
        <v>45401</v>
      </c>
      <c r="B1377" s="360">
        <v>4</v>
      </c>
      <c r="C1377" s="358" t="s">
        <v>13</v>
      </c>
      <c r="D1377" s="360">
        <v>3</v>
      </c>
    </row>
    <row r="1378" spans="1:5" ht="15" customHeight="1">
      <c r="A1378" s="361">
        <v>45401</v>
      </c>
      <c r="B1378" s="360">
        <v>4</v>
      </c>
      <c r="C1378" s="358" t="s">
        <v>15</v>
      </c>
      <c r="D1378" s="360">
        <v>9</v>
      </c>
      <c r="E1378" s="358" t="s">
        <v>16</v>
      </c>
    </row>
    <row r="1379" spans="1:5" ht="15" customHeight="1">
      <c r="A1379" s="361">
        <v>45401</v>
      </c>
      <c r="B1379" s="360">
        <v>4</v>
      </c>
      <c r="C1379" s="358" t="s">
        <v>49</v>
      </c>
      <c r="D1379" s="360">
        <v>1</v>
      </c>
      <c r="E1379" s="358" t="s">
        <v>23</v>
      </c>
    </row>
    <row r="1380" spans="1:5" ht="15" customHeight="1">
      <c r="A1380" s="361">
        <v>45401</v>
      </c>
      <c r="B1380" s="360">
        <v>4</v>
      </c>
      <c r="C1380" s="358" t="s">
        <v>44</v>
      </c>
      <c r="D1380" s="360">
        <v>6</v>
      </c>
      <c r="E1380" s="358" t="s">
        <v>18</v>
      </c>
    </row>
    <row r="1381" spans="1:5" ht="15" customHeight="1">
      <c r="A1381" s="361">
        <v>45401</v>
      </c>
      <c r="B1381" s="360">
        <v>4</v>
      </c>
      <c r="C1381" s="358" t="s">
        <v>29</v>
      </c>
      <c r="D1381" s="360">
        <v>2</v>
      </c>
      <c r="E1381" s="358" t="s">
        <v>18</v>
      </c>
    </row>
    <row r="1382" spans="1:5" ht="15" customHeight="1">
      <c r="A1382" s="361">
        <v>45401</v>
      </c>
      <c r="B1382" s="360">
        <v>4</v>
      </c>
      <c r="C1382" s="358" t="s">
        <v>75</v>
      </c>
      <c r="D1382" s="360">
        <v>1</v>
      </c>
      <c r="E1382" s="358" t="s">
        <v>18</v>
      </c>
    </row>
    <row r="1383" spans="1:5" ht="15" customHeight="1">
      <c r="A1383" s="361">
        <v>45401</v>
      </c>
      <c r="B1383" s="360">
        <v>4</v>
      </c>
      <c r="C1383" s="358" t="s">
        <v>25</v>
      </c>
      <c r="D1383" s="360">
        <v>2</v>
      </c>
      <c r="E1383" s="358" t="s">
        <v>18</v>
      </c>
    </row>
    <row r="1384" spans="1:5" ht="15" customHeight="1">
      <c r="A1384" s="361">
        <v>45401</v>
      </c>
      <c r="B1384" s="360">
        <v>4</v>
      </c>
      <c r="C1384" s="358" t="s">
        <v>60</v>
      </c>
      <c r="D1384" s="360">
        <v>2</v>
      </c>
      <c r="E1384" s="358" t="s">
        <v>16</v>
      </c>
    </row>
    <row r="1385" spans="1:5" ht="15" customHeight="1">
      <c r="A1385" s="361">
        <v>45401</v>
      </c>
      <c r="B1385" s="360">
        <v>4</v>
      </c>
      <c r="C1385" s="358" t="s">
        <v>52</v>
      </c>
      <c r="D1385" s="360">
        <v>1</v>
      </c>
      <c r="E1385" s="358" t="s">
        <v>18</v>
      </c>
    </row>
    <row r="1386" spans="1:5" ht="15" customHeight="1">
      <c r="A1386" s="361">
        <v>45401</v>
      </c>
      <c r="B1386" s="360">
        <v>4</v>
      </c>
      <c r="C1386" s="358" t="s">
        <v>51</v>
      </c>
      <c r="D1386" s="360">
        <v>1</v>
      </c>
      <c r="E1386" s="358" t="s">
        <v>18</v>
      </c>
    </row>
    <row r="1387" spans="1:5" ht="15" customHeight="1">
      <c r="A1387" s="361">
        <v>45401</v>
      </c>
      <c r="B1387" s="360">
        <v>4</v>
      </c>
      <c r="C1387" s="358" t="s">
        <v>20</v>
      </c>
      <c r="D1387" s="360">
        <v>1</v>
      </c>
      <c r="E1387" s="358" t="s">
        <v>18</v>
      </c>
    </row>
    <row r="1388" spans="1:5" ht="15" customHeight="1">
      <c r="A1388" s="361">
        <v>45401</v>
      </c>
      <c r="B1388" s="360">
        <v>4</v>
      </c>
      <c r="C1388" s="358" t="s">
        <v>81</v>
      </c>
      <c r="D1388" s="360">
        <v>1</v>
      </c>
      <c r="E1388" s="358" t="s">
        <v>16</v>
      </c>
    </row>
    <row r="1389" spans="1:5" ht="15" customHeight="1">
      <c r="A1389" s="361">
        <v>45401</v>
      </c>
      <c r="B1389" s="360">
        <v>4</v>
      </c>
      <c r="C1389" s="358" t="s">
        <v>83</v>
      </c>
      <c r="D1389" s="360">
        <v>1</v>
      </c>
      <c r="E1389" s="358" t="s">
        <v>16</v>
      </c>
    </row>
    <row r="1390" spans="1:5" ht="15" customHeight="1">
      <c r="A1390" s="361">
        <v>45401</v>
      </c>
      <c r="B1390" s="360">
        <v>4</v>
      </c>
      <c r="C1390" s="358" t="s">
        <v>17</v>
      </c>
      <c r="D1390" s="360">
        <v>1</v>
      </c>
      <c r="E1390" s="358" t="s">
        <v>11</v>
      </c>
    </row>
    <row r="1391" spans="1:5" ht="15" customHeight="1">
      <c r="A1391" s="361">
        <v>45401</v>
      </c>
      <c r="B1391" s="360">
        <v>4</v>
      </c>
      <c r="C1391" s="358" t="s">
        <v>21</v>
      </c>
      <c r="D1391" s="360">
        <v>1</v>
      </c>
      <c r="E1391" s="358" t="s">
        <v>11</v>
      </c>
    </row>
    <row r="1392" spans="1:5" ht="15" customHeight="1">
      <c r="A1392" s="361">
        <v>45404</v>
      </c>
      <c r="B1392" s="360">
        <v>4</v>
      </c>
      <c r="C1392" s="358" t="s">
        <v>7</v>
      </c>
      <c r="D1392" s="360">
        <v>1</v>
      </c>
      <c r="E1392" s="358" t="s">
        <v>8</v>
      </c>
    </row>
    <row r="1393" spans="1:5" ht="15" customHeight="1">
      <c r="A1393" s="361">
        <v>45404</v>
      </c>
      <c r="B1393" s="360">
        <v>4</v>
      </c>
      <c r="C1393" s="358" t="s">
        <v>10</v>
      </c>
      <c r="D1393" s="360">
        <v>1</v>
      </c>
      <c r="E1393" s="358" t="s">
        <v>11</v>
      </c>
    </row>
    <row r="1394" spans="1:5" ht="15" customHeight="1">
      <c r="A1394" s="361">
        <v>45404</v>
      </c>
      <c r="B1394" s="360">
        <v>4</v>
      </c>
      <c r="C1394" s="358" t="s">
        <v>13</v>
      </c>
      <c r="D1394" s="360">
        <v>1</v>
      </c>
    </row>
    <row r="1395" spans="1:5" ht="15" customHeight="1">
      <c r="A1395" s="361">
        <v>45404</v>
      </c>
      <c r="B1395" s="360">
        <v>4</v>
      </c>
      <c r="C1395" s="358" t="s">
        <v>15</v>
      </c>
      <c r="D1395" s="360">
        <v>4</v>
      </c>
      <c r="E1395" s="358" t="s">
        <v>16</v>
      </c>
    </row>
    <row r="1396" spans="1:5" ht="15" customHeight="1">
      <c r="A1396" s="361">
        <v>45404</v>
      </c>
      <c r="B1396" s="360">
        <v>4</v>
      </c>
      <c r="C1396" s="358" t="s">
        <v>20</v>
      </c>
      <c r="D1396" s="360">
        <v>1</v>
      </c>
      <c r="E1396" s="358" t="s">
        <v>18</v>
      </c>
    </row>
    <row r="1397" spans="1:5" ht="15" customHeight="1">
      <c r="A1397" s="361">
        <v>45404</v>
      </c>
      <c r="B1397" s="360">
        <v>4</v>
      </c>
      <c r="C1397" s="358" t="s">
        <v>24</v>
      </c>
      <c r="D1397" s="360">
        <v>1</v>
      </c>
      <c r="E1397" s="358" t="s">
        <v>11</v>
      </c>
    </row>
    <row r="1398" spans="1:5" ht="15" customHeight="1">
      <c r="A1398" s="361">
        <v>45404</v>
      </c>
      <c r="B1398" s="360">
        <v>4</v>
      </c>
      <c r="C1398" s="358" t="s">
        <v>44</v>
      </c>
      <c r="D1398" s="360">
        <v>7</v>
      </c>
      <c r="E1398" s="358" t="s">
        <v>18</v>
      </c>
    </row>
    <row r="1399" spans="1:5" ht="15" customHeight="1">
      <c r="A1399" s="361">
        <v>45404</v>
      </c>
      <c r="B1399" s="360">
        <v>4</v>
      </c>
      <c r="C1399" s="358" t="s">
        <v>29</v>
      </c>
      <c r="D1399" s="360">
        <v>2</v>
      </c>
      <c r="E1399" s="358" t="s">
        <v>18</v>
      </c>
    </row>
    <row r="1400" spans="1:5" ht="15" customHeight="1">
      <c r="A1400" s="361">
        <v>45404</v>
      </c>
      <c r="B1400" s="360">
        <v>4</v>
      </c>
      <c r="C1400" s="358" t="s">
        <v>75</v>
      </c>
      <c r="D1400" s="360">
        <v>1</v>
      </c>
      <c r="E1400" s="358" t="s">
        <v>16</v>
      </c>
    </row>
    <row r="1401" spans="1:5" ht="15" customHeight="1">
      <c r="A1401" s="361">
        <v>45404</v>
      </c>
      <c r="B1401" s="360">
        <v>4</v>
      </c>
      <c r="C1401" s="358" t="s">
        <v>25</v>
      </c>
      <c r="D1401" s="360">
        <v>2</v>
      </c>
      <c r="E1401" s="358" t="s">
        <v>18</v>
      </c>
    </row>
    <row r="1402" spans="1:5" ht="15" customHeight="1">
      <c r="A1402" s="361">
        <v>45404</v>
      </c>
      <c r="B1402" s="360">
        <v>4</v>
      </c>
      <c r="C1402" s="358" t="s">
        <v>54</v>
      </c>
      <c r="D1402" s="360">
        <v>1</v>
      </c>
      <c r="E1402" s="358" t="s">
        <v>18</v>
      </c>
    </row>
    <row r="1403" spans="1:5" ht="15" customHeight="1">
      <c r="A1403" s="361">
        <v>45404</v>
      </c>
      <c r="B1403" s="360">
        <v>4</v>
      </c>
      <c r="C1403" s="358" t="s">
        <v>52</v>
      </c>
      <c r="D1403" s="360">
        <v>2</v>
      </c>
      <c r="E1403" s="358" t="s">
        <v>18</v>
      </c>
    </row>
    <row r="1404" spans="1:5" ht="15" customHeight="1">
      <c r="A1404" s="361">
        <v>45404</v>
      </c>
      <c r="B1404" s="360">
        <v>4</v>
      </c>
      <c r="C1404" s="358" t="s">
        <v>28</v>
      </c>
      <c r="D1404" s="360">
        <v>3</v>
      </c>
      <c r="E1404" s="358" t="s">
        <v>16</v>
      </c>
    </row>
    <row r="1405" spans="1:5" ht="15" customHeight="1">
      <c r="A1405" s="361">
        <v>45404</v>
      </c>
      <c r="B1405" s="360">
        <v>4</v>
      </c>
      <c r="C1405" s="358" t="s">
        <v>88</v>
      </c>
      <c r="D1405" s="360">
        <v>2</v>
      </c>
      <c r="E1405" s="358" t="s">
        <v>18</v>
      </c>
    </row>
    <row r="1406" spans="1:5" ht="15" customHeight="1">
      <c r="A1406" s="361">
        <v>45404</v>
      </c>
      <c r="B1406" s="360">
        <v>4</v>
      </c>
      <c r="C1406" s="358" t="s">
        <v>51</v>
      </c>
      <c r="D1406" s="360">
        <v>1</v>
      </c>
      <c r="E1406" s="358" t="s">
        <v>18</v>
      </c>
    </row>
    <row r="1407" spans="1:5" ht="15" customHeight="1">
      <c r="A1407" s="361">
        <v>45404</v>
      </c>
      <c r="B1407" s="360">
        <v>4</v>
      </c>
      <c r="C1407" s="358" t="s">
        <v>60</v>
      </c>
      <c r="D1407" s="360">
        <v>1</v>
      </c>
      <c r="E1407" s="358" t="s">
        <v>16</v>
      </c>
    </row>
    <row r="1408" spans="1:5" ht="15" customHeight="1">
      <c r="A1408" s="361">
        <v>45404</v>
      </c>
      <c r="B1408" s="360">
        <v>4</v>
      </c>
      <c r="C1408" s="358" t="s">
        <v>49</v>
      </c>
      <c r="D1408" s="360">
        <v>1</v>
      </c>
      <c r="E1408" s="358" t="s">
        <v>23</v>
      </c>
    </row>
    <row r="1409" spans="1:5" ht="15" customHeight="1">
      <c r="A1409" s="361">
        <v>45404</v>
      </c>
      <c r="B1409" s="360">
        <v>4</v>
      </c>
      <c r="C1409" s="358" t="s">
        <v>38</v>
      </c>
      <c r="D1409" s="360">
        <v>1</v>
      </c>
      <c r="E1409" s="358" t="s">
        <v>11</v>
      </c>
    </row>
    <row r="1410" spans="1:5" ht="15" customHeight="1">
      <c r="A1410" s="361">
        <v>45404</v>
      </c>
      <c r="B1410" s="360">
        <v>4</v>
      </c>
      <c r="C1410" s="358" t="s">
        <v>79</v>
      </c>
      <c r="D1410" s="360">
        <v>2</v>
      </c>
      <c r="E1410" s="358" t="s">
        <v>16</v>
      </c>
    </row>
    <row r="1411" spans="1:5" ht="15" customHeight="1">
      <c r="A1411" s="361">
        <v>45404</v>
      </c>
      <c r="B1411" s="360">
        <v>4</v>
      </c>
      <c r="C1411" s="358" t="s">
        <v>22</v>
      </c>
      <c r="D1411" s="360">
        <v>1</v>
      </c>
      <c r="E1411" s="358" t="s">
        <v>11</v>
      </c>
    </row>
    <row r="1412" spans="1:5" ht="15" customHeight="1">
      <c r="A1412" s="361">
        <v>45404</v>
      </c>
      <c r="B1412" s="360">
        <v>4</v>
      </c>
      <c r="C1412" s="358" t="s">
        <v>21</v>
      </c>
      <c r="D1412" s="360">
        <v>1</v>
      </c>
      <c r="E1412" s="358" t="s">
        <v>11</v>
      </c>
    </row>
    <row r="1413" spans="1:5" ht="15" customHeight="1">
      <c r="A1413" s="361">
        <v>45405</v>
      </c>
      <c r="B1413" s="360">
        <v>4</v>
      </c>
      <c r="C1413" s="358" t="s">
        <v>10</v>
      </c>
      <c r="D1413" s="360">
        <v>10</v>
      </c>
      <c r="E1413" s="358" t="s">
        <v>11</v>
      </c>
    </row>
    <row r="1414" spans="1:5" ht="15" customHeight="1">
      <c r="A1414" s="361">
        <v>45405</v>
      </c>
      <c r="B1414" s="360">
        <v>4</v>
      </c>
      <c r="C1414" s="358" t="s">
        <v>13</v>
      </c>
      <c r="D1414" s="360">
        <v>1</v>
      </c>
    </row>
    <row r="1415" spans="1:5" ht="15" customHeight="1">
      <c r="A1415" s="361">
        <v>45405</v>
      </c>
      <c r="B1415" s="360">
        <v>4</v>
      </c>
      <c r="C1415" s="358" t="s">
        <v>15</v>
      </c>
      <c r="D1415" s="360">
        <v>2</v>
      </c>
      <c r="E1415" s="358" t="s">
        <v>16</v>
      </c>
    </row>
    <row r="1416" spans="1:5" ht="15" customHeight="1">
      <c r="A1416" s="361">
        <v>45405</v>
      </c>
      <c r="B1416" s="360">
        <v>4</v>
      </c>
      <c r="C1416" s="358" t="s">
        <v>20</v>
      </c>
      <c r="D1416" s="360">
        <v>2</v>
      </c>
      <c r="E1416" s="358" t="s">
        <v>18</v>
      </c>
    </row>
    <row r="1417" spans="1:5" ht="15" customHeight="1">
      <c r="A1417" s="361">
        <v>45405</v>
      </c>
      <c r="B1417" s="360">
        <v>4</v>
      </c>
      <c r="C1417" s="358" t="s">
        <v>75</v>
      </c>
      <c r="D1417" s="360">
        <v>1</v>
      </c>
      <c r="E1417" s="358" t="s">
        <v>16</v>
      </c>
    </row>
    <row r="1418" spans="1:5" ht="15" customHeight="1">
      <c r="A1418" s="361">
        <v>45405</v>
      </c>
      <c r="B1418" s="360">
        <v>4</v>
      </c>
      <c r="C1418" s="358" t="s">
        <v>44</v>
      </c>
      <c r="D1418" s="360">
        <v>3</v>
      </c>
      <c r="E1418" s="358" t="s">
        <v>18</v>
      </c>
    </row>
    <row r="1419" spans="1:5" ht="15" customHeight="1">
      <c r="A1419" s="361">
        <v>45405</v>
      </c>
      <c r="B1419" s="360">
        <v>4</v>
      </c>
      <c r="C1419" s="358" t="s">
        <v>29</v>
      </c>
      <c r="D1419" s="360">
        <v>2</v>
      </c>
      <c r="E1419" s="358" t="s">
        <v>18</v>
      </c>
    </row>
    <row r="1420" spans="1:5" ht="15" customHeight="1">
      <c r="A1420" s="361">
        <v>45405</v>
      </c>
      <c r="B1420" s="360">
        <v>4</v>
      </c>
      <c r="C1420" s="358" t="s">
        <v>52</v>
      </c>
      <c r="D1420" s="360">
        <v>2</v>
      </c>
      <c r="E1420" s="358" t="s">
        <v>18</v>
      </c>
    </row>
    <row r="1421" spans="1:5" ht="15" customHeight="1">
      <c r="A1421" s="361">
        <v>45405</v>
      </c>
      <c r="B1421" s="360">
        <v>4</v>
      </c>
      <c r="C1421" s="358" t="s">
        <v>25</v>
      </c>
      <c r="D1421" s="360">
        <v>2</v>
      </c>
      <c r="E1421" s="358" t="s">
        <v>18</v>
      </c>
    </row>
    <row r="1422" spans="1:5" ht="15" customHeight="1">
      <c r="A1422" s="361">
        <v>45405</v>
      </c>
      <c r="B1422" s="360">
        <v>4</v>
      </c>
      <c r="C1422" s="358" t="s">
        <v>54</v>
      </c>
      <c r="D1422" s="360">
        <v>2</v>
      </c>
      <c r="E1422" s="358" t="s">
        <v>18</v>
      </c>
    </row>
    <row r="1423" spans="1:5" ht="15" customHeight="1">
      <c r="A1423" s="361">
        <v>45405</v>
      </c>
      <c r="B1423" s="360">
        <v>4</v>
      </c>
      <c r="C1423" s="358" t="s">
        <v>28</v>
      </c>
      <c r="D1423" s="360">
        <v>2</v>
      </c>
      <c r="E1423" s="358" t="s">
        <v>16</v>
      </c>
    </row>
    <row r="1424" spans="1:5" ht="15" customHeight="1">
      <c r="A1424" s="361">
        <v>45405</v>
      </c>
      <c r="B1424" s="360">
        <v>4</v>
      </c>
      <c r="C1424" s="358" t="s">
        <v>88</v>
      </c>
      <c r="D1424" s="360">
        <v>1</v>
      </c>
      <c r="E1424" s="358" t="s">
        <v>18</v>
      </c>
    </row>
    <row r="1425" spans="1:5" ht="15" customHeight="1">
      <c r="A1425" s="361">
        <v>45405</v>
      </c>
      <c r="B1425" s="360">
        <v>4</v>
      </c>
      <c r="C1425" s="358" t="s">
        <v>56</v>
      </c>
      <c r="D1425" s="360">
        <v>1</v>
      </c>
      <c r="E1425" s="358" t="s">
        <v>18</v>
      </c>
    </row>
    <row r="1426" spans="1:5" ht="15" customHeight="1">
      <c r="A1426" s="361">
        <v>45405</v>
      </c>
      <c r="B1426" s="360">
        <v>4</v>
      </c>
      <c r="C1426" s="358" t="s">
        <v>51</v>
      </c>
      <c r="D1426" s="360">
        <v>1</v>
      </c>
      <c r="E1426" s="358" t="s">
        <v>18</v>
      </c>
    </row>
    <row r="1427" spans="1:5" ht="15" customHeight="1">
      <c r="A1427" s="361">
        <v>45405</v>
      </c>
      <c r="B1427" s="360">
        <v>4</v>
      </c>
      <c r="C1427" s="358" t="s">
        <v>49</v>
      </c>
      <c r="D1427" s="360">
        <v>1</v>
      </c>
      <c r="E1427" s="358" t="s">
        <v>23</v>
      </c>
    </row>
    <row r="1428" spans="1:5" ht="15" customHeight="1">
      <c r="A1428" s="361">
        <v>45405</v>
      </c>
      <c r="B1428" s="360">
        <v>4</v>
      </c>
      <c r="C1428" s="358" t="s">
        <v>60</v>
      </c>
      <c r="D1428" s="360">
        <v>2</v>
      </c>
      <c r="E1428" s="358" t="s">
        <v>16</v>
      </c>
    </row>
    <row r="1429" spans="1:5" ht="15" customHeight="1">
      <c r="A1429" s="361">
        <v>45405</v>
      </c>
      <c r="B1429" s="360">
        <v>4</v>
      </c>
      <c r="C1429" s="358" t="s">
        <v>26</v>
      </c>
      <c r="D1429" s="360">
        <v>1</v>
      </c>
      <c r="E1429" s="358" t="s">
        <v>16</v>
      </c>
    </row>
    <row r="1430" spans="1:5" ht="15" customHeight="1">
      <c r="A1430" s="361">
        <v>45405</v>
      </c>
      <c r="B1430" s="360">
        <v>4</v>
      </c>
      <c r="C1430" s="358" t="s">
        <v>5</v>
      </c>
      <c r="D1430" s="360">
        <v>1</v>
      </c>
      <c r="E1430" s="358" t="s">
        <v>16</v>
      </c>
    </row>
    <row r="1431" spans="1:5" ht="15" customHeight="1">
      <c r="A1431" s="361">
        <v>45406</v>
      </c>
      <c r="B1431" s="360">
        <v>4</v>
      </c>
      <c r="C1431" s="358" t="s">
        <v>7</v>
      </c>
      <c r="D1431" s="360">
        <v>1</v>
      </c>
      <c r="E1431" s="358" t="s">
        <v>8</v>
      </c>
    </row>
    <row r="1432" spans="1:5" ht="15" customHeight="1">
      <c r="A1432" s="361">
        <v>45406</v>
      </c>
      <c r="B1432" s="360">
        <v>4</v>
      </c>
      <c r="C1432" s="358" t="s">
        <v>10</v>
      </c>
      <c r="D1432" s="360">
        <v>1</v>
      </c>
      <c r="E1432" s="358" t="s">
        <v>11</v>
      </c>
    </row>
    <row r="1433" spans="1:5" ht="15" customHeight="1">
      <c r="A1433" s="361">
        <v>45406</v>
      </c>
      <c r="B1433" s="360">
        <v>4</v>
      </c>
      <c r="C1433" s="358" t="s">
        <v>13</v>
      </c>
      <c r="D1433" s="360">
        <v>1</v>
      </c>
    </row>
    <row r="1434" spans="1:5" ht="15" customHeight="1">
      <c r="A1434" s="361">
        <v>45406</v>
      </c>
      <c r="B1434" s="360">
        <v>4</v>
      </c>
      <c r="C1434" s="358" t="s">
        <v>15</v>
      </c>
      <c r="D1434" s="360">
        <v>1</v>
      </c>
      <c r="E1434" s="358" t="s">
        <v>16</v>
      </c>
    </row>
    <row r="1435" spans="1:5" ht="15" customHeight="1">
      <c r="A1435" s="361">
        <v>45406</v>
      </c>
      <c r="B1435" s="360">
        <v>4</v>
      </c>
      <c r="C1435" s="358" t="s">
        <v>24</v>
      </c>
      <c r="D1435" s="360">
        <v>1</v>
      </c>
      <c r="E1435" s="358" t="s">
        <v>11</v>
      </c>
    </row>
    <row r="1436" spans="1:5" ht="15" customHeight="1">
      <c r="A1436" s="361">
        <v>45406</v>
      </c>
      <c r="B1436" s="360">
        <v>4</v>
      </c>
      <c r="C1436" s="358" t="s">
        <v>44</v>
      </c>
      <c r="D1436" s="360">
        <v>9</v>
      </c>
      <c r="E1436" s="358" t="s">
        <v>18</v>
      </c>
    </row>
    <row r="1437" spans="1:5" ht="15" customHeight="1">
      <c r="A1437" s="361">
        <v>45406</v>
      </c>
      <c r="B1437" s="360">
        <v>4</v>
      </c>
      <c r="C1437" s="358" t="s">
        <v>29</v>
      </c>
      <c r="D1437" s="360">
        <v>2</v>
      </c>
      <c r="E1437" s="358" t="s">
        <v>18</v>
      </c>
    </row>
    <row r="1438" spans="1:5" ht="15" customHeight="1">
      <c r="A1438" s="361">
        <v>45406</v>
      </c>
      <c r="B1438" s="360">
        <v>4</v>
      </c>
      <c r="C1438" s="358" t="s">
        <v>75</v>
      </c>
      <c r="D1438" s="360">
        <v>1</v>
      </c>
      <c r="E1438" s="358" t="s">
        <v>16</v>
      </c>
    </row>
    <row r="1439" spans="1:5" ht="15" customHeight="1">
      <c r="A1439" s="361">
        <v>45406</v>
      </c>
      <c r="B1439" s="360">
        <v>4</v>
      </c>
      <c r="C1439" s="358" t="s">
        <v>52</v>
      </c>
      <c r="D1439" s="360">
        <v>2</v>
      </c>
      <c r="E1439" s="358" t="s">
        <v>18</v>
      </c>
    </row>
    <row r="1440" spans="1:5" ht="15" customHeight="1">
      <c r="A1440" s="361">
        <v>45406</v>
      </c>
      <c r="B1440" s="360">
        <v>4</v>
      </c>
      <c r="C1440" s="358" t="s">
        <v>20</v>
      </c>
      <c r="D1440" s="360">
        <v>1</v>
      </c>
      <c r="E1440" s="358" t="s">
        <v>18</v>
      </c>
    </row>
    <row r="1441" spans="1:5" ht="15" customHeight="1">
      <c r="A1441" s="361">
        <v>45406</v>
      </c>
      <c r="B1441" s="360">
        <v>4</v>
      </c>
      <c r="C1441" s="358" t="s">
        <v>54</v>
      </c>
      <c r="D1441" s="360">
        <v>1</v>
      </c>
      <c r="E1441" s="358" t="s">
        <v>18</v>
      </c>
    </row>
    <row r="1442" spans="1:5" ht="15" customHeight="1">
      <c r="A1442" s="361">
        <v>45406</v>
      </c>
      <c r="B1442" s="360">
        <v>4</v>
      </c>
      <c r="C1442" s="358" t="s">
        <v>28</v>
      </c>
      <c r="D1442" s="360">
        <v>2</v>
      </c>
      <c r="E1442" s="358" t="s">
        <v>16</v>
      </c>
    </row>
    <row r="1443" spans="1:5" ht="15" customHeight="1">
      <c r="A1443" s="361">
        <v>45406</v>
      </c>
      <c r="B1443" s="360">
        <v>4</v>
      </c>
      <c r="C1443" s="358" t="s">
        <v>88</v>
      </c>
      <c r="D1443" s="360">
        <v>1</v>
      </c>
      <c r="E1443" s="358" t="s">
        <v>18</v>
      </c>
    </row>
    <row r="1444" spans="1:5" ht="15" customHeight="1">
      <c r="A1444" s="361">
        <v>45406</v>
      </c>
      <c r="B1444" s="360">
        <v>4</v>
      </c>
      <c r="C1444" s="358" t="s">
        <v>56</v>
      </c>
      <c r="D1444" s="360">
        <v>1</v>
      </c>
      <c r="E1444" s="358" t="s">
        <v>18</v>
      </c>
    </row>
    <row r="1445" spans="1:5" ht="15" customHeight="1">
      <c r="A1445" s="361">
        <v>45406</v>
      </c>
      <c r="B1445" s="360">
        <v>4</v>
      </c>
      <c r="C1445" s="358" t="s">
        <v>51</v>
      </c>
      <c r="D1445" s="360">
        <v>1</v>
      </c>
      <c r="E1445" s="358" t="s">
        <v>23</v>
      </c>
    </row>
    <row r="1446" spans="1:5" ht="15" customHeight="1">
      <c r="A1446" s="361">
        <v>45406</v>
      </c>
      <c r="B1446" s="360">
        <v>4</v>
      </c>
      <c r="C1446" s="358" t="s">
        <v>25</v>
      </c>
      <c r="D1446" s="360">
        <v>1</v>
      </c>
      <c r="E1446" s="358" t="s">
        <v>23</v>
      </c>
    </row>
    <row r="1447" spans="1:5" ht="15" customHeight="1">
      <c r="A1447" s="361">
        <v>45406</v>
      </c>
      <c r="B1447" s="360">
        <v>4</v>
      </c>
      <c r="C1447" s="358" t="s">
        <v>38</v>
      </c>
      <c r="D1447" s="360">
        <v>1</v>
      </c>
      <c r="E1447" s="358" t="s">
        <v>11</v>
      </c>
    </row>
    <row r="1448" spans="1:5" ht="15" customHeight="1">
      <c r="A1448" s="361">
        <v>45406</v>
      </c>
      <c r="B1448" s="360">
        <v>4</v>
      </c>
      <c r="C1448" s="358" t="s">
        <v>60</v>
      </c>
      <c r="D1448" s="360">
        <v>4</v>
      </c>
      <c r="E1448" s="358" t="s">
        <v>16</v>
      </c>
    </row>
    <row r="1449" spans="1:5" ht="15" customHeight="1">
      <c r="A1449" s="361">
        <v>45406</v>
      </c>
      <c r="B1449" s="360">
        <v>4</v>
      </c>
      <c r="C1449" s="358" t="s">
        <v>45</v>
      </c>
      <c r="D1449" s="360">
        <v>1</v>
      </c>
      <c r="E1449" s="358" t="s">
        <v>11</v>
      </c>
    </row>
    <row r="1450" spans="1:5" ht="15" customHeight="1">
      <c r="A1450" s="361">
        <v>45406</v>
      </c>
      <c r="B1450" s="360">
        <v>4</v>
      </c>
      <c r="C1450" s="358" t="s">
        <v>90</v>
      </c>
      <c r="D1450" s="360">
        <v>1</v>
      </c>
      <c r="E1450" s="358" t="s">
        <v>16</v>
      </c>
    </row>
    <row r="1451" spans="1:5" ht="15" customHeight="1">
      <c r="A1451" s="361">
        <v>45406</v>
      </c>
      <c r="B1451" s="360">
        <v>4</v>
      </c>
      <c r="C1451" s="358" t="s">
        <v>63</v>
      </c>
      <c r="D1451" s="360">
        <v>2</v>
      </c>
      <c r="E1451" s="358" t="s">
        <v>16</v>
      </c>
    </row>
    <row r="1452" spans="1:5" ht="15" customHeight="1">
      <c r="A1452" s="361">
        <v>45406</v>
      </c>
      <c r="B1452" s="360">
        <v>4</v>
      </c>
      <c r="C1452" s="358" t="s">
        <v>21</v>
      </c>
      <c r="D1452" s="360">
        <v>1</v>
      </c>
      <c r="E1452" s="358" t="s">
        <v>11</v>
      </c>
    </row>
    <row r="1453" spans="1:5" ht="15" customHeight="1">
      <c r="A1453" s="361">
        <v>45407</v>
      </c>
      <c r="B1453" s="360">
        <v>4</v>
      </c>
      <c r="C1453" s="358" t="s">
        <v>7</v>
      </c>
      <c r="D1453" s="360">
        <v>1</v>
      </c>
      <c r="E1453" s="358" t="s">
        <v>8</v>
      </c>
    </row>
    <row r="1454" spans="1:5" ht="15" customHeight="1">
      <c r="A1454" s="361">
        <v>45407</v>
      </c>
      <c r="B1454" s="360">
        <v>4</v>
      </c>
      <c r="C1454" s="358" t="s">
        <v>10</v>
      </c>
      <c r="D1454" s="360">
        <v>1</v>
      </c>
      <c r="E1454" s="358" t="s">
        <v>11</v>
      </c>
    </row>
    <row r="1455" spans="1:5" ht="15" customHeight="1">
      <c r="A1455" s="361">
        <v>45407</v>
      </c>
      <c r="B1455" s="360">
        <v>4</v>
      </c>
      <c r="C1455" s="358" t="s">
        <v>13</v>
      </c>
      <c r="D1455" s="360">
        <v>2</v>
      </c>
    </row>
    <row r="1456" spans="1:5" ht="15" customHeight="1">
      <c r="A1456" s="361">
        <v>45407</v>
      </c>
      <c r="B1456" s="360">
        <v>4</v>
      </c>
      <c r="C1456" s="358" t="s">
        <v>19</v>
      </c>
      <c r="D1456" s="360">
        <v>6</v>
      </c>
      <c r="E1456" s="358" t="s">
        <v>16</v>
      </c>
    </row>
    <row r="1457" spans="1:5" ht="15" customHeight="1">
      <c r="A1457" s="361">
        <v>45407</v>
      </c>
      <c r="B1457" s="360">
        <v>4</v>
      </c>
      <c r="C1457" s="358" t="s">
        <v>75</v>
      </c>
      <c r="D1457" s="360">
        <v>1</v>
      </c>
      <c r="E1457" s="358" t="s">
        <v>16</v>
      </c>
    </row>
    <row r="1458" spans="1:5" ht="15" customHeight="1">
      <c r="A1458" s="361">
        <v>45407</v>
      </c>
      <c r="B1458" s="360">
        <v>4</v>
      </c>
      <c r="C1458" s="358" t="s">
        <v>20</v>
      </c>
      <c r="D1458" s="360">
        <v>2</v>
      </c>
      <c r="E1458" s="358" t="s">
        <v>18</v>
      </c>
    </row>
    <row r="1459" spans="1:5" ht="15" customHeight="1">
      <c r="A1459" s="361">
        <v>45407</v>
      </c>
      <c r="B1459" s="360">
        <v>4</v>
      </c>
      <c r="C1459" s="358" t="s">
        <v>44</v>
      </c>
      <c r="D1459" s="360">
        <v>9</v>
      </c>
      <c r="E1459" s="358" t="s">
        <v>18</v>
      </c>
    </row>
    <row r="1460" spans="1:5" ht="15" customHeight="1">
      <c r="A1460" s="361">
        <v>45407</v>
      </c>
      <c r="B1460" s="360">
        <v>4</v>
      </c>
      <c r="C1460" s="358" t="s">
        <v>29</v>
      </c>
      <c r="D1460" s="360">
        <v>1</v>
      </c>
      <c r="E1460" s="358" t="s">
        <v>18</v>
      </c>
    </row>
    <row r="1461" spans="1:5" ht="15" customHeight="1">
      <c r="A1461" s="361">
        <v>45407</v>
      </c>
      <c r="B1461" s="360">
        <v>4</v>
      </c>
      <c r="C1461" s="358" t="s">
        <v>52</v>
      </c>
      <c r="D1461" s="360">
        <v>2</v>
      </c>
      <c r="E1461" s="358" t="s">
        <v>23</v>
      </c>
    </row>
    <row r="1462" spans="1:5" ht="15" customHeight="1">
      <c r="A1462" s="361">
        <v>45407</v>
      </c>
      <c r="B1462" s="360">
        <v>4</v>
      </c>
      <c r="C1462" s="358" t="s">
        <v>54</v>
      </c>
      <c r="D1462" s="360">
        <v>1</v>
      </c>
      <c r="E1462" s="358" t="s">
        <v>18</v>
      </c>
    </row>
    <row r="1463" spans="1:5" ht="15" customHeight="1">
      <c r="A1463" s="361">
        <v>45407</v>
      </c>
      <c r="B1463" s="360">
        <v>4</v>
      </c>
      <c r="C1463" s="358" t="s">
        <v>28</v>
      </c>
      <c r="D1463" s="360">
        <v>2</v>
      </c>
      <c r="E1463" s="358" t="s">
        <v>16</v>
      </c>
    </row>
    <row r="1464" spans="1:5" ht="15" customHeight="1">
      <c r="A1464" s="361">
        <v>45407</v>
      </c>
      <c r="B1464" s="360">
        <v>4</v>
      </c>
      <c r="C1464" s="358" t="s">
        <v>88</v>
      </c>
      <c r="D1464" s="360">
        <v>2</v>
      </c>
      <c r="E1464" s="358" t="s">
        <v>18</v>
      </c>
    </row>
    <row r="1465" spans="1:5" ht="15" customHeight="1">
      <c r="A1465" s="361">
        <v>45407</v>
      </c>
      <c r="B1465" s="360">
        <v>4</v>
      </c>
      <c r="C1465" s="358" t="s">
        <v>56</v>
      </c>
      <c r="D1465" s="360">
        <v>1</v>
      </c>
      <c r="E1465" s="358" t="s">
        <v>18</v>
      </c>
    </row>
    <row r="1466" spans="1:5" ht="15" customHeight="1">
      <c r="A1466" s="361">
        <v>45407</v>
      </c>
      <c r="B1466" s="360">
        <v>4</v>
      </c>
      <c r="C1466" s="358" t="s">
        <v>51</v>
      </c>
      <c r="D1466" s="360">
        <v>1</v>
      </c>
      <c r="E1466" s="358" t="s">
        <v>23</v>
      </c>
    </row>
    <row r="1467" spans="1:5" ht="15" customHeight="1">
      <c r="A1467" s="361">
        <v>45407</v>
      </c>
      <c r="B1467" s="360">
        <v>4</v>
      </c>
      <c r="C1467" s="358" t="s">
        <v>25</v>
      </c>
      <c r="D1467" s="360">
        <v>1</v>
      </c>
      <c r="E1467" s="358" t="s">
        <v>23</v>
      </c>
    </row>
    <row r="1468" spans="1:5" ht="15" customHeight="1">
      <c r="A1468" s="361">
        <v>45407</v>
      </c>
      <c r="B1468" s="360">
        <v>4</v>
      </c>
      <c r="C1468" s="358" t="s">
        <v>89</v>
      </c>
      <c r="D1468" s="360">
        <v>2</v>
      </c>
      <c r="E1468" s="358" t="s">
        <v>16</v>
      </c>
    </row>
    <row r="1469" spans="1:5" ht="15" customHeight="1">
      <c r="A1469" s="361">
        <v>45407</v>
      </c>
      <c r="B1469" s="360">
        <v>4</v>
      </c>
      <c r="C1469" s="358" t="s">
        <v>38</v>
      </c>
      <c r="D1469" s="360">
        <v>1</v>
      </c>
      <c r="E1469" s="358" t="s">
        <v>11</v>
      </c>
    </row>
    <row r="1470" spans="1:5" ht="15" customHeight="1">
      <c r="A1470" s="361">
        <v>45407</v>
      </c>
      <c r="B1470" s="360">
        <v>4</v>
      </c>
      <c r="C1470" s="358" t="s">
        <v>24</v>
      </c>
      <c r="D1470" s="360">
        <v>1</v>
      </c>
      <c r="E1470" s="358" t="s">
        <v>11</v>
      </c>
    </row>
    <row r="1471" spans="1:5" ht="15" customHeight="1">
      <c r="A1471" s="361">
        <v>45408</v>
      </c>
      <c r="B1471" s="360">
        <v>4</v>
      </c>
      <c r="C1471" s="358" t="s">
        <v>7</v>
      </c>
      <c r="D1471" s="360">
        <v>1</v>
      </c>
      <c r="E1471" s="358" t="s">
        <v>8</v>
      </c>
    </row>
    <row r="1472" spans="1:5" ht="15" customHeight="1">
      <c r="A1472" s="361">
        <v>45408</v>
      </c>
      <c r="B1472" s="360">
        <v>4</v>
      </c>
      <c r="C1472" s="358" t="s">
        <v>10</v>
      </c>
      <c r="D1472" s="360">
        <v>1</v>
      </c>
      <c r="E1472" s="358" t="s">
        <v>11</v>
      </c>
    </row>
    <row r="1473" spans="1:5" ht="15" customHeight="1">
      <c r="A1473" s="361">
        <v>45408</v>
      </c>
      <c r="B1473" s="360">
        <v>4</v>
      </c>
      <c r="C1473" s="358" t="s">
        <v>13</v>
      </c>
      <c r="D1473" s="360">
        <v>7</v>
      </c>
    </row>
    <row r="1474" spans="1:5" ht="15" customHeight="1">
      <c r="A1474" s="361">
        <v>45408</v>
      </c>
      <c r="B1474" s="360">
        <v>4</v>
      </c>
      <c r="C1474" s="358" t="s">
        <v>44</v>
      </c>
      <c r="D1474" s="360">
        <v>3</v>
      </c>
      <c r="E1474" s="358" t="s">
        <v>18</v>
      </c>
    </row>
    <row r="1475" spans="1:5" ht="15" customHeight="1">
      <c r="A1475" s="361">
        <v>45408</v>
      </c>
      <c r="B1475" s="360">
        <v>4</v>
      </c>
      <c r="C1475" s="358" t="s">
        <v>29</v>
      </c>
      <c r="D1475" s="360">
        <v>2</v>
      </c>
      <c r="E1475" s="358" t="s">
        <v>18</v>
      </c>
    </row>
    <row r="1476" spans="1:5" ht="15" customHeight="1">
      <c r="A1476" s="361">
        <v>45408</v>
      </c>
      <c r="B1476" s="360">
        <v>4</v>
      </c>
      <c r="C1476" s="358" t="s">
        <v>75</v>
      </c>
      <c r="D1476" s="360">
        <v>1</v>
      </c>
      <c r="E1476" s="358" t="s">
        <v>16</v>
      </c>
    </row>
    <row r="1477" spans="1:5" ht="15" customHeight="1">
      <c r="A1477" s="361">
        <v>45408</v>
      </c>
      <c r="B1477" s="360">
        <v>4</v>
      </c>
      <c r="C1477" s="358" t="s">
        <v>52</v>
      </c>
      <c r="D1477" s="360">
        <v>1</v>
      </c>
      <c r="E1477" s="358" t="s">
        <v>23</v>
      </c>
    </row>
    <row r="1478" spans="1:5" ht="15" customHeight="1">
      <c r="A1478" s="361">
        <v>45408</v>
      </c>
      <c r="B1478" s="360">
        <v>4</v>
      </c>
      <c r="C1478" s="358" t="s">
        <v>88</v>
      </c>
      <c r="D1478" s="360">
        <v>2</v>
      </c>
      <c r="E1478" s="358" t="s">
        <v>18</v>
      </c>
    </row>
    <row r="1479" spans="1:5" ht="15" customHeight="1">
      <c r="A1479" s="361">
        <v>45408</v>
      </c>
      <c r="B1479" s="360">
        <v>4</v>
      </c>
      <c r="C1479" s="358" t="s">
        <v>28</v>
      </c>
      <c r="D1479" s="360">
        <v>1</v>
      </c>
      <c r="E1479" s="358" t="s">
        <v>16</v>
      </c>
    </row>
    <row r="1480" spans="1:5" ht="15" customHeight="1">
      <c r="A1480" s="361">
        <v>45408</v>
      </c>
      <c r="B1480" s="360">
        <v>4</v>
      </c>
      <c r="C1480" s="358" t="s">
        <v>54</v>
      </c>
      <c r="D1480" s="360">
        <v>1</v>
      </c>
      <c r="E1480" s="358" t="s">
        <v>23</v>
      </c>
    </row>
    <row r="1481" spans="1:5" ht="15" customHeight="1">
      <c r="A1481" s="361">
        <v>45408</v>
      </c>
      <c r="B1481" s="360">
        <v>4</v>
      </c>
      <c r="C1481" s="358" t="s">
        <v>25</v>
      </c>
      <c r="D1481" s="360">
        <v>2</v>
      </c>
      <c r="E1481" s="358" t="s">
        <v>23</v>
      </c>
    </row>
    <row r="1482" spans="1:5" ht="15" customHeight="1">
      <c r="A1482" s="361">
        <v>45408</v>
      </c>
      <c r="B1482" s="360">
        <v>4</v>
      </c>
      <c r="C1482" s="358" t="s">
        <v>20</v>
      </c>
      <c r="D1482" s="360">
        <v>1</v>
      </c>
      <c r="E1482" s="358" t="s">
        <v>18</v>
      </c>
    </row>
    <row r="1483" spans="1:5" ht="15" customHeight="1">
      <c r="A1483" s="361">
        <v>45408</v>
      </c>
      <c r="B1483" s="360">
        <v>4</v>
      </c>
      <c r="C1483" s="358" t="s">
        <v>38</v>
      </c>
      <c r="D1483" s="360">
        <v>1</v>
      </c>
      <c r="E1483" s="358" t="s">
        <v>11</v>
      </c>
    </row>
    <row r="1484" spans="1:5" ht="15" customHeight="1">
      <c r="A1484" s="361">
        <v>45408</v>
      </c>
      <c r="B1484" s="360">
        <v>4</v>
      </c>
      <c r="C1484" s="358" t="s">
        <v>51</v>
      </c>
      <c r="D1484" s="360">
        <v>1</v>
      </c>
      <c r="E1484" s="358" t="s">
        <v>23</v>
      </c>
    </row>
    <row r="1485" spans="1:5" ht="15" customHeight="1">
      <c r="A1485" s="361">
        <v>45408</v>
      </c>
      <c r="B1485" s="360">
        <v>4</v>
      </c>
      <c r="C1485" s="358" t="s">
        <v>63</v>
      </c>
      <c r="D1485" s="360">
        <v>2</v>
      </c>
      <c r="E1485" s="358" t="s">
        <v>16</v>
      </c>
    </row>
    <row r="1486" spans="1:5" ht="15" customHeight="1">
      <c r="A1486" s="361">
        <v>45408</v>
      </c>
      <c r="B1486" s="360">
        <v>4</v>
      </c>
      <c r="C1486" s="358" t="s">
        <v>60</v>
      </c>
      <c r="D1486" s="360">
        <v>2</v>
      </c>
      <c r="E1486" s="358" t="s">
        <v>16</v>
      </c>
    </row>
    <row r="1487" spans="1:5" ht="15" customHeight="1">
      <c r="A1487" s="361">
        <v>45408</v>
      </c>
      <c r="B1487" s="360">
        <v>4</v>
      </c>
      <c r="C1487" s="358" t="s">
        <v>19</v>
      </c>
      <c r="D1487" s="360">
        <v>5</v>
      </c>
      <c r="E1487" s="358" t="s">
        <v>16</v>
      </c>
    </row>
    <row r="1488" spans="1:5" ht="15" customHeight="1">
      <c r="A1488" s="361">
        <v>45408</v>
      </c>
      <c r="B1488" s="360">
        <v>4</v>
      </c>
      <c r="C1488" s="358" t="s">
        <v>22</v>
      </c>
      <c r="D1488" s="360">
        <v>1</v>
      </c>
      <c r="E1488" s="358" t="s">
        <v>11</v>
      </c>
    </row>
    <row r="1489" spans="1:5" ht="15" customHeight="1">
      <c r="A1489" s="361">
        <v>45408</v>
      </c>
      <c r="B1489" s="360">
        <v>4</v>
      </c>
      <c r="C1489" s="358" t="s">
        <v>21</v>
      </c>
      <c r="D1489" s="360">
        <v>1</v>
      </c>
      <c r="E1489" s="358" t="s">
        <v>11</v>
      </c>
    </row>
    <row r="1490" spans="1:5" ht="15" customHeight="1">
      <c r="A1490" s="361">
        <v>45408</v>
      </c>
      <c r="B1490" s="360">
        <v>4</v>
      </c>
      <c r="C1490" s="358" t="s">
        <v>37</v>
      </c>
      <c r="D1490" s="360">
        <v>1</v>
      </c>
      <c r="E1490" s="358" t="s">
        <v>16</v>
      </c>
    </row>
    <row r="1491" spans="1:5" ht="15" customHeight="1">
      <c r="A1491" s="361">
        <v>45411</v>
      </c>
      <c r="B1491" s="360">
        <v>4</v>
      </c>
      <c r="C1491" s="358" t="s">
        <v>7</v>
      </c>
      <c r="D1491" s="360">
        <v>1</v>
      </c>
      <c r="E1491" s="358" t="s">
        <v>8</v>
      </c>
    </row>
    <row r="1492" spans="1:5" ht="15" customHeight="1">
      <c r="A1492" s="361">
        <v>45411</v>
      </c>
      <c r="B1492" s="360">
        <v>4</v>
      </c>
      <c r="C1492" s="358" t="s">
        <v>10</v>
      </c>
      <c r="D1492" s="360">
        <v>1</v>
      </c>
      <c r="E1492" s="358" t="s">
        <v>11</v>
      </c>
    </row>
    <row r="1493" spans="1:5" ht="15" customHeight="1">
      <c r="A1493" s="361">
        <v>45411</v>
      </c>
      <c r="B1493" s="360">
        <v>4</v>
      </c>
      <c r="C1493" s="358" t="s">
        <v>13</v>
      </c>
      <c r="D1493" s="360">
        <v>8</v>
      </c>
    </row>
    <row r="1494" spans="1:5" ht="15" customHeight="1">
      <c r="A1494" s="361">
        <v>45411</v>
      </c>
      <c r="B1494" s="360">
        <v>4</v>
      </c>
      <c r="C1494" s="358" t="s">
        <v>24</v>
      </c>
      <c r="D1494" s="360">
        <v>3</v>
      </c>
      <c r="E1494" s="358" t="s">
        <v>16</v>
      </c>
    </row>
    <row r="1495" spans="1:5" ht="15" customHeight="1">
      <c r="A1495" s="361">
        <v>45411</v>
      </c>
      <c r="B1495" s="360">
        <v>4</v>
      </c>
      <c r="C1495" s="358" t="s">
        <v>20</v>
      </c>
      <c r="D1495" s="360">
        <v>1</v>
      </c>
      <c r="E1495" s="358" t="s">
        <v>18</v>
      </c>
    </row>
    <row r="1496" spans="1:5" ht="15" customHeight="1">
      <c r="A1496" s="361">
        <v>45411</v>
      </c>
      <c r="B1496" s="360">
        <v>4</v>
      </c>
      <c r="C1496" s="358" t="s">
        <v>44</v>
      </c>
      <c r="D1496" s="360">
        <v>8</v>
      </c>
      <c r="E1496" s="358" t="s">
        <v>18</v>
      </c>
    </row>
    <row r="1497" spans="1:5" ht="15" customHeight="1">
      <c r="A1497" s="361">
        <v>45411</v>
      </c>
      <c r="B1497" s="360">
        <v>4</v>
      </c>
      <c r="C1497" s="358" t="s">
        <v>29</v>
      </c>
      <c r="D1497" s="360">
        <v>1</v>
      </c>
      <c r="E1497" s="358" t="s">
        <v>18</v>
      </c>
    </row>
    <row r="1498" spans="1:5" ht="15" customHeight="1">
      <c r="A1498" s="361">
        <v>45411</v>
      </c>
      <c r="B1498" s="360">
        <v>4</v>
      </c>
      <c r="C1498" s="358" t="s">
        <v>75</v>
      </c>
      <c r="D1498" s="360">
        <v>1</v>
      </c>
      <c r="E1498" s="358" t="s">
        <v>16</v>
      </c>
    </row>
    <row r="1499" spans="1:5" ht="15" customHeight="1">
      <c r="A1499" s="361">
        <v>45411</v>
      </c>
      <c r="B1499" s="360">
        <v>4</v>
      </c>
      <c r="C1499" s="358" t="s">
        <v>25</v>
      </c>
      <c r="D1499" s="360">
        <v>1</v>
      </c>
      <c r="E1499" s="358" t="s">
        <v>23</v>
      </c>
    </row>
    <row r="1500" spans="1:5" ht="15" customHeight="1">
      <c r="A1500" s="361">
        <v>45411</v>
      </c>
      <c r="B1500" s="360">
        <v>4</v>
      </c>
      <c r="C1500" s="358" t="s">
        <v>38</v>
      </c>
      <c r="D1500" s="360">
        <v>1</v>
      </c>
      <c r="E1500" s="358" t="s">
        <v>11</v>
      </c>
    </row>
    <row r="1501" spans="1:5" ht="15" customHeight="1">
      <c r="A1501" s="361">
        <v>45411</v>
      </c>
      <c r="B1501" s="360">
        <v>4</v>
      </c>
      <c r="C1501" s="358" t="s">
        <v>76</v>
      </c>
      <c r="D1501" s="360">
        <v>1</v>
      </c>
      <c r="E1501" s="358" t="s">
        <v>18</v>
      </c>
    </row>
    <row r="1502" spans="1:5" ht="15" customHeight="1">
      <c r="A1502" s="361">
        <v>45411</v>
      </c>
      <c r="B1502" s="360">
        <v>4</v>
      </c>
      <c r="C1502" s="358" t="s">
        <v>78</v>
      </c>
      <c r="D1502" s="360">
        <v>1</v>
      </c>
      <c r="E1502" s="358" t="s">
        <v>18</v>
      </c>
    </row>
    <row r="1503" spans="1:5" ht="15" customHeight="1">
      <c r="A1503" s="361">
        <v>45411</v>
      </c>
      <c r="B1503" s="360">
        <v>4</v>
      </c>
      <c r="C1503" s="358" t="s">
        <v>91</v>
      </c>
      <c r="D1503" s="360">
        <v>1</v>
      </c>
      <c r="E1503" s="358" t="s">
        <v>18</v>
      </c>
    </row>
    <row r="1504" spans="1:5" ht="15" customHeight="1">
      <c r="A1504" s="361">
        <v>45411</v>
      </c>
      <c r="B1504" s="360">
        <v>4</v>
      </c>
      <c r="C1504" s="358" t="s">
        <v>28</v>
      </c>
      <c r="D1504" s="360">
        <v>1</v>
      </c>
      <c r="E1504" s="358" t="s">
        <v>16</v>
      </c>
    </row>
    <row r="1505" spans="1:5" ht="15" customHeight="1">
      <c r="A1505" s="361">
        <v>45411</v>
      </c>
      <c r="B1505" s="360">
        <v>4</v>
      </c>
      <c r="C1505" s="358" t="s">
        <v>56</v>
      </c>
      <c r="D1505" s="360">
        <v>1</v>
      </c>
      <c r="E1505" s="358" t="s">
        <v>23</v>
      </c>
    </row>
    <row r="1506" spans="1:5" ht="15" customHeight="1">
      <c r="A1506" s="361">
        <v>45411</v>
      </c>
      <c r="B1506" s="360">
        <v>4</v>
      </c>
      <c r="C1506" s="358" t="s">
        <v>84</v>
      </c>
      <c r="D1506" s="360">
        <v>1</v>
      </c>
      <c r="E1506" s="358" t="s">
        <v>16</v>
      </c>
    </row>
    <row r="1507" spans="1:5" ht="15" customHeight="1">
      <c r="A1507" s="361">
        <v>45411</v>
      </c>
      <c r="B1507" s="360">
        <v>4</v>
      </c>
      <c r="C1507" s="358" t="s">
        <v>5</v>
      </c>
      <c r="D1507" s="360">
        <v>1</v>
      </c>
      <c r="E1507" s="358" t="s">
        <v>16</v>
      </c>
    </row>
    <row r="1508" spans="1:5" ht="15" customHeight="1">
      <c r="A1508" s="361">
        <v>45411</v>
      </c>
      <c r="B1508" s="360">
        <v>4</v>
      </c>
      <c r="C1508" s="358" t="s">
        <v>21</v>
      </c>
      <c r="D1508" s="360">
        <v>1</v>
      </c>
      <c r="E1508" s="358" t="s">
        <v>11</v>
      </c>
    </row>
    <row r="1509" spans="1:5" ht="15" customHeight="1">
      <c r="A1509" s="361">
        <v>45411</v>
      </c>
      <c r="B1509" s="360">
        <v>4</v>
      </c>
      <c r="C1509" s="358" t="s">
        <v>52</v>
      </c>
      <c r="D1509" s="360">
        <v>2</v>
      </c>
      <c r="E1509" s="358" t="s">
        <v>23</v>
      </c>
    </row>
    <row r="1510" spans="1:5" ht="15" customHeight="1">
      <c r="A1510" s="361">
        <v>45411</v>
      </c>
      <c r="B1510" s="360">
        <v>4</v>
      </c>
      <c r="C1510" s="358" t="s">
        <v>51</v>
      </c>
      <c r="D1510" s="360">
        <v>1</v>
      </c>
      <c r="E1510" s="358" t="s">
        <v>23</v>
      </c>
    </row>
    <row r="1511" spans="1:5" ht="15" customHeight="1">
      <c r="A1511" s="361">
        <v>45412</v>
      </c>
      <c r="B1511" s="360">
        <v>4</v>
      </c>
      <c r="C1511" s="358" t="s">
        <v>10</v>
      </c>
      <c r="D1511" s="360">
        <v>7</v>
      </c>
      <c r="E1511" s="358" t="s">
        <v>11</v>
      </c>
    </row>
    <row r="1512" spans="1:5" ht="15" customHeight="1">
      <c r="A1512" s="361">
        <v>45412</v>
      </c>
      <c r="B1512" s="360">
        <v>4</v>
      </c>
      <c r="C1512" s="358" t="s">
        <v>13</v>
      </c>
      <c r="D1512" s="360">
        <v>8</v>
      </c>
    </row>
    <row r="1513" spans="1:5" ht="15" customHeight="1">
      <c r="A1513" s="361">
        <v>45412</v>
      </c>
      <c r="B1513" s="360">
        <v>4</v>
      </c>
      <c r="C1513" s="358" t="s">
        <v>24</v>
      </c>
      <c r="D1513" s="360">
        <v>4</v>
      </c>
      <c r="E1513" s="358" t="s">
        <v>16</v>
      </c>
    </row>
    <row r="1514" spans="1:5" ht="15" customHeight="1">
      <c r="A1514" s="361">
        <v>45412</v>
      </c>
      <c r="B1514" s="360">
        <v>4</v>
      </c>
      <c r="C1514" s="358" t="s">
        <v>20</v>
      </c>
      <c r="D1514" s="360">
        <v>2</v>
      </c>
      <c r="E1514" s="358" t="s">
        <v>18</v>
      </c>
    </row>
    <row r="1515" spans="1:5" ht="15" customHeight="1">
      <c r="A1515" s="361">
        <v>45412</v>
      </c>
      <c r="B1515" s="360">
        <v>4</v>
      </c>
      <c r="C1515" s="358" t="s">
        <v>44</v>
      </c>
      <c r="D1515" s="360">
        <v>7</v>
      </c>
      <c r="E1515" s="358" t="s">
        <v>18</v>
      </c>
    </row>
    <row r="1516" spans="1:5" ht="15" customHeight="1">
      <c r="A1516" s="361">
        <v>45412</v>
      </c>
      <c r="B1516" s="360">
        <v>4</v>
      </c>
      <c r="C1516" s="358" t="s">
        <v>88</v>
      </c>
      <c r="D1516" s="360">
        <v>1</v>
      </c>
      <c r="E1516" s="358" t="s">
        <v>23</v>
      </c>
    </row>
    <row r="1517" spans="1:5" ht="15" customHeight="1">
      <c r="A1517" s="361">
        <v>45412</v>
      </c>
      <c r="B1517" s="360">
        <v>4</v>
      </c>
      <c r="C1517" s="358" t="s">
        <v>29</v>
      </c>
      <c r="D1517" s="360">
        <v>2</v>
      </c>
      <c r="E1517" s="358" t="s">
        <v>23</v>
      </c>
    </row>
    <row r="1518" spans="1:5" ht="15" customHeight="1">
      <c r="A1518" s="361">
        <v>45412</v>
      </c>
      <c r="B1518" s="360">
        <v>4</v>
      </c>
      <c r="C1518" s="358" t="s">
        <v>25</v>
      </c>
      <c r="D1518" s="360">
        <v>2</v>
      </c>
      <c r="E1518" s="358" t="s">
        <v>23</v>
      </c>
    </row>
    <row r="1519" spans="1:5" ht="15" customHeight="1">
      <c r="A1519" s="361">
        <v>45412</v>
      </c>
      <c r="B1519" s="360">
        <v>4</v>
      </c>
      <c r="C1519" s="358" t="s">
        <v>76</v>
      </c>
      <c r="D1519" s="360">
        <v>1</v>
      </c>
      <c r="E1519" s="358" t="s">
        <v>18</v>
      </c>
    </row>
    <row r="1520" spans="1:5" ht="15" customHeight="1">
      <c r="A1520" s="361">
        <v>45412</v>
      </c>
      <c r="B1520" s="360">
        <v>4</v>
      </c>
      <c r="C1520" s="358" t="s">
        <v>78</v>
      </c>
      <c r="D1520" s="360">
        <v>1</v>
      </c>
      <c r="E1520" s="358" t="s">
        <v>18</v>
      </c>
    </row>
    <row r="1521" spans="1:5" ht="15" customHeight="1">
      <c r="A1521" s="361">
        <v>45412</v>
      </c>
      <c r="B1521" s="360">
        <v>4</v>
      </c>
      <c r="C1521" s="358" t="s">
        <v>91</v>
      </c>
      <c r="D1521" s="360">
        <v>1</v>
      </c>
      <c r="E1521" s="358" t="s">
        <v>18</v>
      </c>
    </row>
    <row r="1522" spans="1:5" ht="15" customHeight="1">
      <c r="A1522" s="361">
        <v>45412</v>
      </c>
      <c r="B1522" s="360">
        <v>4</v>
      </c>
      <c r="C1522" s="358" t="s">
        <v>28</v>
      </c>
      <c r="D1522" s="360">
        <v>1</v>
      </c>
      <c r="E1522" s="358" t="s">
        <v>16</v>
      </c>
    </row>
    <row r="1523" spans="1:5" ht="15" customHeight="1">
      <c r="A1523" s="361">
        <v>45414</v>
      </c>
      <c r="B1523" s="360">
        <v>5</v>
      </c>
      <c r="C1523" s="358" t="s">
        <v>10</v>
      </c>
      <c r="D1523" s="360">
        <v>1</v>
      </c>
      <c r="E1523" s="358" t="s">
        <v>11</v>
      </c>
    </row>
    <row r="1524" spans="1:5" ht="15" customHeight="1">
      <c r="A1524" s="361">
        <v>45414</v>
      </c>
      <c r="B1524" s="360">
        <v>5</v>
      </c>
      <c r="C1524" s="358" t="s">
        <v>13</v>
      </c>
      <c r="D1524" s="360">
        <v>4</v>
      </c>
    </row>
    <row r="1525" spans="1:5" ht="15" customHeight="1">
      <c r="A1525" s="361">
        <v>45414</v>
      </c>
      <c r="B1525" s="360">
        <v>5</v>
      </c>
      <c r="C1525" s="358" t="s">
        <v>15</v>
      </c>
      <c r="D1525" s="360">
        <v>6</v>
      </c>
      <c r="E1525" s="358" t="s">
        <v>16</v>
      </c>
    </row>
    <row r="1526" spans="1:5" ht="15" customHeight="1">
      <c r="A1526" s="361">
        <v>45414</v>
      </c>
      <c r="B1526" s="360">
        <v>5</v>
      </c>
      <c r="C1526" s="358" t="s">
        <v>88</v>
      </c>
      <c r="D1526" s="360">
        <v>2</v>
      </c>
      <c r="E1526" s="358" t="s">
        <v>23</v>
      </c>
    </row>
    <row r="1527" spans="1:5" ht="15" customHeight="1">
      <c r="A1527" s="361">
        <v>45414</v>
      </c>
      <c r="B1527" s="360">
        <v>5</v>
      </c>
      <c r="C1527" s="358" t="s">
        <v>44</v>
      </c>
      <c r="D1527" s="360">
        <v>3</v>
      </c>
      <c r="E1527" s="358" t="s">
        <v>18</v>
      </c>
    </row>
    <row r="1528" spans="1:5" ht="15" customHeight="1">
      <c r="A1528" s="361">
        <v>45414</v>
      </c>
      <c r="B1528" s="360">
        <v>5</v>
      </c>
      <c r="C1528" s="358" t="s">
        <v>25</v>
      </c>
      <c r="D1528" s="360">
        <v>1</v>
      </c>
      <c r="E1528" s="358" t="s">
        <v>23</v>
      </c>
    </row>
    <row r="1529" spans="1:5" ht="15" customHeight="1">
      <c r="A1529" s="361">
        <v>45414</v>
      </c>
      <c r="B1529" s="360">
        <v>5</v>
      </c>
      <c r="C1529" s="358" t="s">
        <v>28</v>
      </c>
      <c r="D1529" s="360">
        <v>2</v>
      </c>
      <c r="E1529" s="358" t="s">
        <v>16</v>
      </c>
    </row>
    <row r="1530" spans="1:5" ht="15" customHeight="1">
      <c r="A1530" s="361">
        <v>45414</v>
      </c>
      <c r="B1530" s="360">
        <v>5</v>
      </c>
      <c r="C1530" s="358" t="s">
        <v>20</v>
      </c>
      <c r="D1530" s="360">
        <v>2</v>
      </c>
      <c r="E1530" s="358" t="s">
        <v>18</v>
      </c>
    </row>
    <row r="1531" spans="1:5" ht="15" customHeight="1">
      <c r="A1531" s="361">
        <v>45414</v>
      </c>
      <c r="B1531" s="360">
        <v>5</v>
      </c>
      <c r="C1531" s="358" t="s">
        <v>29</v>
      </c>
      <c r="D1531" s="360">
        <v>2</v>
      </c>
      <c r="E1531" s="358" t="s">
        <v>23</v>
      </c>
    </row>
    <row r="1532" spans="1:5" ht="15" customHeight="1">
      <c r="A1532" s="361">
        <v>45414</v>
      </c>
      <c r="B1532" s="360">
        <v>5</v>
      </c>
      <c r="C1532" s="358" t="s">
        <v>76</v>
      </c>
      <c r="D1532" s="360">
        <v>1</v>
      </c>
      <c r="E1532" s="358" t="s">
        <v>18</v>
      </c>
    </row>
    <row r="1533" spans="1:5" ht="15" customHeight="1">
      <c r="A1533" s="361">
        <v>45414</v>
      </c>
      <c r="B1533" s="360">
        <v>5</v>
      </c>
      <c r="C1533" s="358" t="s">
        <v>78</v>
      </c>
      <c r="D1533" s="360">
        <v>1</v>
      </c>
      <c r="E1533" s="358" t="s">
        <v>18</v>
      </c>
    </row>
    <row r="1534" spans="1:5" ht="15" customHeight="1">
      <c r="A1534" s="361">
        <v>45414</v>
      </c>
      <c r="B1534" s="360">
        <v>5</v>
      </c>
      <c r="C1534" s="358" t="s">
        <v>91</v>
      </c>
      <c r="D1534" s="360">
        <v>1</v>
      </c>
      <c r="E1534" s="358" t="s">
        <v>18</v>
      </c>
    </row>
    <row r="1535" spans="1:5" ht="15" customHeight="1">
      <c r="A1535" s="361">
        <v>45414</v>
      </c>
      <c r="B1535" s="360">
        <v>5</v>
      </c>
      <c r="C1535" s="358" t="s">
        <v>57</v>
      </c>
      <c r="D1535" s="360">
        <v>1</v>
      </c>
      <c r="E1535" s="358" t="s">
        <v>11</v>
      </c>
    </row>
    <row r="1536" spans="1:5" ht="15" customHeight="1">
      <c r="A1536" s="361">
        <v>45414</v>
      </c>
      <c r="B1536" s="360">
        <v>5</v>
      </c>
      <c r="C1536" s="358" t="s">
        <v>49</v>
      </c>
      <c r="D1536" s="360">
        <v>1</v>
      </c>
      <c r="E1536" s="358" t="s">
        <v>11</v>
      </c>
    </row>
    <row r="1537" spans="1:5" ht="15" customHeight="1">
      <c r="A1537" s="361">
        <v>45414</v>
      </c>
      <c r="B1537" s="360">
        <v>5</v>
      </c>
      <c r="C1537" s="358" t="s">
        <v>38</v>
      </c>
      <c r="D1537" s="360">
        <v>1</v>
      </c>
      <c r="E1537" s="358" t="s">
        <v>11</v>
      </c>
    </row>
    <row r="1538" spans="1:5" ht="15" customHeight="1">
      <c r="A1538" s="361">
        <v>45414</v>
      </c>
      <c r="B1538" s="360">
        <v>5</v>
      </c>
      <c r="C1538" s="358" t="s">
        <v>24</v>
      </c>
      <c r="D1538" s="360">
        <v>4</v>
      </c>
      <c r="E1538" s="358" t="s">
        <v>16</v>
      </c>
    </row>
    <row r="1539" spans="1:5" ht="15" customHeight="1">
      <c r="A1539" s="361">
        <v>45414</v>
      </c>
      <c r="B1539" s="360">
        <v>5</v>
      </c>
      <c r="C1539" s="358" t="s">
        <v>5</v>
      </c>
      <c r="D1539" s="360">
        <v>1</v>
      </c>
      <c r="E1539" s="358" t="s">
        <v>16</v>
      </c>
    </row>
    <row r="1540" spans="1:5" ht="15" customHeight="1">
      <c r="A1540" s="361">
        <v>45414</v>
      </c>
      <c r="B1540" s="360">
        <v>5</v>
      </c>
      <c r="C1540" s="358" t="s">
        <v>26</v>
      </c>
      <c r="D1540" s="360">
        <v>1</v>
      </c>
      <c r="E1540" s="358" t="s">
        <v>16</v>
      </c>
    </row>
    <row r="1541" spans="1:5" ht="15" customHeight="1">
      <c r="A1541" s="361">
        <v>45414</v>
      </c>
      <c r="B1541" s="360">
        <v>5</v>
      </c>
      <c r="C1541" s="358" t="s">
        <v>54</v>
      </c>
      <c r="D1541" s="360">
        <v>1</v>
      </c>
      <c r="E1541" s="358" t="s">
        <v>11</v>
      </c>
    </row>
    <row r="1542" spans="1:5" ht="15" customHeight="1">
      <c r="A1542" s="361">
        <v>45414</v>
      </c>
      <c r="B1542" s="360">
        <v>5</v>
      </c>
      <c r="C1542" s="358" t="s">
        <v>110</v>
      </c>
      <c r="D1542" s="360">
        <v>1</v>
      </c>
      <c r="E1542" s="358" t="s">
        <v>11</v>
      </c>
    </row>
    <row r="1543" spans="1:5" ht="15" customHeight="1">
      <c r="A1543" s="361">
        <v>45415</v>
      </c>
      <c r="B1543" s="360">
        <v>5</v>
      </c>
      <c r="C1543" s="358" t="s">
        <v>7</v>
      </c>
      <c r="D1543" s="360">
        <v>2</v>
      </c>
      <c r="E1543" s="358" t="s">
        <v>8</v>
      </c>
    </row>
    <row r="1544" spans="1:5" ht="15" customHeight="1">
      <c r="A1544" s="361">
        <v>45415</v>
      </c>
      <c r="B1544" s="360">
        <v>5</v>
      </c>
      <c r="C1544" s="358" t="s">
        <v>10</v>
      </c>
      <c r="D1544" s="360">
        <v>1</v>
      </c>
      <c r="E1544" s="358" t="s">
        <v>11</v>
      </c>
    </row>
    <row r="1545" spans="1:5" ht="15" customHeight="1">
      <c r="A1545" s="361">
        <v>45415</v>
      </c>
      <c r="B1545" s="360">
        <v>5</v>
      </c>
      <c r="C1545" s="358" t="s">
        <v>13</v>
      </c>
      <c r="D1545" s="360">
        <v>4</v>
      </c>
    </row>
    <row r="1546" spans="1:5" ht="15" customHeight="1">
      <c r="A1546" s="361">
        <v>45415</v>
      </c>
      <c r="B1546" s="360">
        <v>5</v>
      </c>
      <c r="C1546" s="358" t="s">
        <v>88</v>
      </c>
      <c r="D1546" s="360">
        <v>2</v>
      </c>
      <c r="E1546" s="358" t="s">
        <v>23</v>
      </c>
    </row>
    <row r="1547" spans="1:5" ht="15" customHeight="1">
      <c r="A1547" s="361">
        <v>45415</v>
      </c>
      <c r="B1547" s="360">
        <v>5</v>
      </c>
      <c r="C1547" s="358" t="s">
        <v>44</v>
      </c>
      <c r="D1547" s="360">
        <v>4</v>
      </c>
      <c r="E1547" s="358" t="s">
        <v>18</v>
      </c>
    </row>
    <row r="1548" spans="1:5" ht="15" customHeight="1">
      <c r="A1548" s="361">
        <v>45415</v>
      </c>
      <c r="B1548" s="360">
        <v>5</v>
      </c>
      <c r="C1548" s="358" t="s">
        <v>25</v>
      </c>
      <c r="D1548" s="360">
        <v>1</v>
      </c>
      <c r="E1548" s="358" t="s">
        <v>23</v>
      </c>
    </row>
    <row r="1549" spans="1:5" ht="15" customHeight="1">
      <c r="A1549" s="361">
        <v>45415</v>
      </c>
      <c r="B1549" s="360">
        <v>5</v>
      </c>
      <c r="C1549" s="358" t="s">
        <v>20</v>
      </c>
      <c r="D1549" s="360">
        <v>1</v>
      </c>
      <c r="E1549" s="358" t="s">
        <v>18</v>
      </c>
    </row>
    <row r="1550" spans="1:5" ht="15" customHeight="1">
      <c r="A1550" s="361">
        <v>45415</v>
      </c>
      <c r="B1550" s="360">
        <v>5</v>
      </c>
      <c r="C1550" s="358" t="s">
        <v>29</v>
      </c>
      <c r="D1550" s="360">
        <v>2</v>
      </c>
      <c r="E1550" s="358" t="s">
        <v>23</v>
      </c>
    </row>
    <row r="1551" spans="1:5" ht="15" customHeight="1">
      <c r="A1551" s="361">
        <v>45415</v>
      </c>
      <c r="B1551" s="360">
        <v>5</v>
      </c>
      <c r="C1551" s="358" t="s">
        <v>76</v>
      </c>
      <c r="D1551" s="360">
        <v>1</v>
      </c>
      <c r="E1551" s="358" t="s">
        <v>18</v>
      </c>
    </row>
    <row r="1552" spans="1:5" ht="15" customHeight="1">
      <c r="A1552" s="361">
        <v>45415</v>
      </c>
      <c r="B1552" s="360">
        <v>5</v>
      </c>
      <c r="C1552" s="358" t="s">
        <v>78</v>
      </c>
      <c r="D1552" s="360">
        <v>1</v>
      </c>
      <c r="E1552" s="358" t="s">
        <v>18</v>
      </c>
    </row>
    <row r="1553" spans="1:5" ht="15" customHeight="1">
      <c r="A1553" s="361">
        <v>45415</v>
      </c>
      <c r="B1553" s="360">
        <v>5</v>
      </c>
      <c r="C1553" s="358" t="s">
        <v>91</v>
      </c>
      <c r="D1553" s="360">
        <v>1</v>
      </c>
      <c r="E1553" s="358" t="s">
        <v>18</v>
      </c>
    </row>
    <row r="1554" spans="1:5" ht="15" customHeight="1">
      <c r="A1554" s="361">
        <v>45415</v>
      </c>
      <c r="B1554" s="360">
        <v>5</v>
      </c>
      <c r="C1554" s="358" t="s">
        <v>28</v>
      </c>
      <c r="D1554" s="360">
        <v>3</v>
      </c>
      <c r="E1554" s="358" t="s">
        <v>16</v>
      </c>
    </row>
    <row r="1555" spans="1:5" ht="15" customHeight="1">
      <c r="A1555" s="361">
        <v>45415</v>
      </c>
      <c r="B1555" s="360">
        <v>5</v>
      </c>
      <c r="C1555" s="358" t="s">
        <v>24</v>
      </c>
      <c r="D1555" s="360">
        <v>5</v>
      </c>
      <c r="E1555" s="358" t="s">
        <v>16</v>
      </c>
    </row>
    <row r="1556" spans="1:5" ht="15" customHeight="1">
      <c r="A1556" s="361">
        <v>45415</v>
      </c>
      <c r="B1556" s="360">
        <v>5</v>
      </c>
      <c r="C1556" s="358" t="s">
        <v>60</v>
      </c>
      <c r="D1556" s="360">
        <v>5</v>
      </c>
      <c r="E1556" s="358" t="s">
        <v>16</v>
      </c>
    </row>
    <row r="1557" spans="1:5" ht="15" customHeight="1">
      <c r="A1557" s="361">
        <v>45415</v>
      </c>
      <c r="B1557" s="360">
        <v>5</v>
      </c>
      <c r="C1557" s="358" t="s">
        <v>125</v>
      </c>
      <c r="D1557" s="360">
        <v>1</v>
      </c>
      <c r="E1557" s="358" t="s">
        <v>11</v>
      </c>
    </row>
    <row r="1558" spans="1:5" ht="15" customHeight="1">
      <c r="A1558" s="361">
        <v>45415</v>
      </c>
      <c r="B1558" s="360">
        <v>5</v>
      </c>
      <c r="C1558" s="358" t="s">
        <v>56</v>
      </c>
      <c r="D1558" s="360">
        <v>1</v>
      </c>
      <c r="E1558" s="358" t="s">
        <v>11</v>
      </c>
    </row>
    <row r="1559" spans="1:5" ht="15" customHeight="1">
      <c r="A1559" s="361">
        <v>45415</v>
      </c>
      <c r="B1559" s="360">
        <v>5</v>
      </c>
      <c r="C1559" s="358" t="s">
        <v>38</v>
      </c>
      <c r="D1559" s="360">
        <v>1</v>
      </c>
      <c r="E1559" s="358" t="s">
        <v>11</v>
      </c>
    </row>
    <row r="1560" spans="1:5" ht="15" customHeight="1">
      <c r="A1560" s="361">
        <v>45415</v>
      </c>
      <c r="B1560" s="360">
        <v>5</v>
      </c>
      <c r="C1560" s="358" t="s">
        <v>110</v>
      </c>
      <c r="D1560" s="360">
        <v>1</v>
      </c>
      <c r="E1560" s="358" t="s">
        <v>11</v>
      </c>
    </row>
    <row r="1561" spans="1:5" ht="15" customHeight="1">
      <c r="A1561" s="361">
        <v>45418</v>
      </c>
      <c r="B1561" s="360">
        <v>5</v>
      </c>
      <c r="C1561" s="358" t="s">
        <v>7</v>
      </c>
      <c r="D1561" s="360">
        <v>2</v>
      </c>
      <c r="E1561" s="358" t="s">
        <v>8</v>
      </c>
    </row>
    <row r="1562" spans="1:5" ht="15" customHeight="1">
      <c r="A1562" s="361">
        <v>45418</v>
      </c>
      <c r="B1562" s="360">
        <v>5</v>
      </c>
      <c r="C1562" s="358" t="s">
        <v>10</v>
      </c>
      <c r="D1562" s="360">
        <v>1</v>
      </c>
      <c r="E1562" s="358" t="s">
        <v>11</v>
      </c>
    </row>
    <row r="1563" spans="1:5" ht="15" customHeight="1">
      <c r="A1563" s="361">
        <v>45418</v>
      </c>
      <c r="B1563" s="360">
        <v>5</v>
      </c>
      <c r="C1563" s="358" t="s">
        <v>13</v>
      </c>
      <c r="D1563" s="360">
        <v>2</v>
      </c>
    </row>
    <row r="1564" spans="1:5" ht="15" customHeight="1">
      <c r="A1564" s="361">
        <v>45418</v>
      </c>
      <c r="B1564" s="360">
        <v>5</v>
      </c>
      <c r="C1564" s="358" t="s">
        <v>15</v>
      </c>
      <c r="D1564" s="360">
        <v>4</v>
      </c>
      <c r="E1564" s="358" t="s">
        <v>16</v>
      </c>
    </row>
    <row r="1565" spans="1:5" ht="15" customHeight="1">
      <c r="A1565" s="361">
        <v>45418</v>
      </c>
      <c r="B1565" s="360">
        <v>5</v>
      </c>
      <c r="C1565" s="358" t="s">
        <v>44</v>
      </c>
      <c r="D1565" s="360">
        <v>7</v>
      </c>
      <c r="E1565" s="358" t="s">
        <v>18</v>
      </c>
    </row>
    <row r="1566" spans="1:5" ht="15" customHeight="1">
      <c r="A1566" s="361">
        <v>45418</v>
      </c>
      <c r="B1566" s="360">
        <v>5</v>
      </c>
      <c r="C1566" s="358" t="s">
        <v>25</v>
      </c>
      <c r="D1566" s="360">
        <v>1</v>
      </c>
      <c r="E1566" s="358" t="s">
        <v>23</v>
      </c>
    </row>
    <row r="1567" spans="1:5" ht="15" customHeight="1">
      <c r="A1567" s="361">
        <v>45418</v>
      </c>
      <c r="B1567" s="360">
        <v>5</v>
      </c>
      <c r="C1567" s="358" t="s">
        <v>20</v>
      </c>
      <c r="D1567" s="360">
        <v>1</v>
      </c>
      <c r="E1567" s="358" t="s">
        <v>18</v>
      </c>
    </row>
    <row r="1568" spans="1:5" ht="15" customHeight="1">
      <c r="A1568" s="361">
        <v>45418</v>
      </c>
      <c r="B1568" s="360">
        <v>5</v>
      </c>
      <c r="C1568" s="358" t="s">
        <v>29</v>
      </c>
      <c r="D1568" s="360">
        <v>2</v>
      </c>
      <c r="E1568" s="358" t="s">
        <v>23</v>
      </c>
    </row>
    <row r="1569" spans="1:5" ht="15" customHeight="1">
      <c r="A1569" s="361">
        <v>45418</v>
      </c>
      <c r="B1569" s="360">
        <v>5</v>
      </c>
      <c r="C1569" s="358" t="s">
        <v>28</v>
      </c>
      <c r="D1569" s="360">
        <v>2</v>
      </c>
      <c r="E1569" s="358" t="s">
        <v>16</v>
      </c>
    </row>
    <row r="1570" spans="1:5" ht="15" customHeight="1">
      <c r="A1570" s="361">
        <v>45418</v>
      </c>
      <c r="B1570" s="360">
        <v>5</v>
      </c>
      <c r="C1570" s="358" t="s">
        <v>76</v>
      </c>
      <c r="D1570" s="360">
        <v>1</v>
      </c>
      <c r="E1570" s="358" t="s">
        <v>18</v>
      </c>
    </row>
    <row r="1571" spans="1:5" ht="15" customHeight="1">
      <c r="A1571" s="361">
        <v>45418</v>
      </c>
      <c r="B1571" s="360">
        <v>5</v>
      </c>
      <c r="C1571" s="358" t="s">
        <v>82</v>
      </c>
      <c r="D1571" s="360">
        <v>5</v>
      </c>
      <c r="E1571" s="358" t="s">
        <v>16</v>
      </c>
    </row>
    <row r="1572" spans="1:5" ht="15" customHeight="1">
      <c r="A1572" s="361">
        <v>45418</v>
      </c>
      <c r="B1572" s="360">
        <v>5</v>
      </c>
      <c r="C1572" s="358" t="s">
        <v>78</v>
      </c>
      <c r="D1572" s="360">
        <v>1</v>
      </c>
      <c r="E1572" s="358" t="s">
        <v>18</v>
      </c>
    </row>
    <row r="1573" spans="1:5" ht="15" customHeight="1">
      <c r="A1573" s="361">
        <v>45418</v>
      </c>
      <c r="B1573" s="360">
        <v>5</v>
      </c>
      <c r="C1573" s="358" t="s">
        <v>91</v>
      </c>
      <c r="D1573" s="360">
        <v>1</v>
      </c>
      <c r="E1573" s="358" t="s">
        <v>18</v>
      </c>
    </row>
    <row r="1574" spans="1:5" ht="15" customHeight="1">
      <c r="A1574" s="361">
        <v>45418</v>
      </c>
      <c r="B1574" s="360">
        <v>5</v>
      </c>
      <c r="C1574" s="358" t="s">
        <v>24</v>
      </c>
      <c r="D1574" s="360">
        <v>1</v>
      </c>
      <c r="E1574" s="358" t="s">
        <v>16</v>
      </c>
    </row>
    <row r="1575" spans="1:5" ht="15" customHeight="1">
      <c r="A1575" s="361">
        <v>45418</v>
      </c>
      <c r="B1575" s="360">
        <v>5</v>
      </c>
      <c r="C1575" s="358" t="s">
        <v>52</v>
      </c>
      <c r="D1575" s="360">
        <v>1</v>
      </c>
      <c r="E1575" s="358" t="s">
        <v>11</v>
      </c>
    </row>
    <row r="1576" spans="1:5" ht="15" customHeight="1">
      <c r="A1576" s="361">
        <v>45418</v>
      </c>
      <c r="B1576" s="360">
        <v>5</v>
      </c>
      <c r="C1576" s="358" t="s">
        <v>38</v>
      </c>
      <c r="D1576" s="360">
        <v>1</v>
      </c>
      <c r="E1576" s="358" t="s">
        <v>11</v>
      </c>
    </row>
    <row r="1577" spans="1:5" ht="15" customHeight="1">
      <c r="A1577" s="361">
        <v>45418</v>
      </c>
      <c r="B1577" s="360">
        <v>5</v>
      </c>
      <c r="C1577" s="358" t="s">
        <v>51</v>
      </c>
      <c r="D1577" s="360">
        <v>1</v>
      </c>
      <c r="E1577" s="358" t="s">
        <v>11</v>
      </c>
    </row>
    <row r="1578" spans="1:5" ht="15" customHeight="1">
      <c r="A1578" s="361">
        <v>45418</v>
      </c>
      <c r="B1578" s="360">
        <v>5</v>
      </c>
      <c r="C1578" s="358" t="s">
        <v>79</v>
      </c>
      <c r="D1578" s="360">
        <v>3</v>
      </c>
      <c r="E1578" s="358" t="s">
        <v>16</v>
      </c>
    </row>
    <row r="1579" spans="1:5" ht="15" customHeight="1">
      <c r="A1579" s="361">
        <v>45419</v>
      </c>
      <c r="B1579" s="360">
        <v>5</v>
      </c>
      <c r="C1579" s="358" t="s">
        <v>7</v>
      </c>
      <c r="D1579" s="360">
        <v>1</v>
      </c>
      <c r="E1579" s="358" t="s">
        <v>8</v>
      </c>
    </row>
    <row r="1580" spans="1:5" ht="15" customHeight="1">
      <c r="A1580" s="361">
        <v>45419</v>
      </c>
      <c r="B1580" s="360">
        <v>5</v>
      </c>
      <c r="C1580" s="358" t="s">
        <v>10</v>
      </c>
      <c r="D1580" s="360">
        <v>8</v>
      </c>
      <c r="E1580" s="358" t="s">
        <v>11</v>
      </c>
    </row>
    <row r="1581" spans="1:5" ht="15" customHeight="1">
      <c r="A1581" s="361">
        <v>45419</v>
      </c>
      <c r="B1581" s="360">
        <v>5</v>
      </c>
      <c r="C1581" s="358" t="s">
        <v>13</v>
      </c>
      <c r="D1581" s="360">
        <v>2</v>
      </c>
    </row>
    <row r="1582" spans="1:5" ht="15" customHeight="1">
      <c r="A1582" s="361">
        <v>45419</v>
      </c>
      <c r="B1582" s="360">
        <v>5</v>
      </c>
      <c r="C1582" s="358" t="s">
        <v>15</v>
      </c>
      <c r="D1582" s="360">
        <v>6</v>
      </c>
      <c r="E1582" s="358" t="s">
        <v>16</v>
      </c>
    </row>
    <row r="1583" spans="1:5" ht="15" customHeight="1">
      <c r="A1583" s="361">
        <v>45419</v>
      </c>
      <c r="B1583" s="360">
        <v>5</v>
      </c>
      <c r="C1583" s="358" t="s">
        <v>44</v>
      </c>
      <c r="D1583" s="360">
        <v>9</v>
      </c>
      <c r="E1583" s="358" t="s">
        <v>18</v>
      </c>
    </row>
    <row r="1584" spans="1:5" ht="15" customHeight="1">
      <c r="A1584" s="361">
        <v>45419</v>
      </c>
      <c r="B1584" s="360">
        <v>5</v>
      </c>
      <c r="C1584" s="358" t="s">
        <v>20</v>
      </c>
      <c r="D1584" s="360">
        <v>1</v>
      </c>
      <c r="E1584" s="358" t="s">
        <v>18</v>
      </c>
    </row>
    <row r="1585" spans="1:5" ht="15" customHeight="1">
      <c r="A1585" s="361">
        <v>45419</v>
      </c>
      <c r="B1585" s="360">
        <v>5</v>
      </c>
      <c r="C1585" s="358" t="s">
        <v>29</v>
      </c>
      <c r="D1585" s="360">
        <v>2</v>
      </c>
      <c r="E1585" s="358" t="s">
        <v>23</v>
      </c>
    </row>
    <row r="1586" spans="1:5" ht="15" customHeight="1">
      <c r="A1586" s="361">
        <v>45419</v>
      </c>
      <c r="B1586" s="360">
        <v>5</v>
      </c>
      <c r="C1586" s="358" t="s">
        <v>25</v>
      </c>
      <c r="D1586" s="360">
        <v>2</v>
      </c>
      <c r="E1586" s="358" t="s">
        <v>23</v>
      </c>
    </row>
    <row r="1587" spans="1:5" ht="15" customHeight="1">
      <c r="A1587" s="361">
        <v>45419</v>
      </c>
      <c r="B1587" s="360">
        <v>5</v>
      </c>
      <c r="C1587" s="358" t="s">
        <v>76</v>
      </c>
      <c r="D1587" s="360">
        <v>1</v>
      </c>
      <c r="E1587" s="358" t="s">
        <v>18</v>
      </c>
    </row>
    <row r="1588" spans="1:5" ht="15" customHeight="1">
      <c r="A1588" s="361">
        <v>45419</v>
      </c>
      <c r="B1588" s="360">
        <v>5</v>
      </c>
      <c r="C1588" s="358" t="s">
        <v>5</v>
      </c>
      <c r="D1588" s="360">
        <v>1</v>
      </c>
      <c r="E1588" s="358" t="s">
        <v>16</v>
      </c>
    </row>
    <row r="1589" spans="1:5" ht="15" customHeight="1">
      <c r="A1589" s="361">
        <v>45419</v>
      </c>
      <c r="B1589" s="360">
        <v>5</v>
      </c>
      <c r="C1589" s="358" t="s">
        <v>78</v>
      </c>
      <c r="D1589" s="360">
        <v>1</v>
      </c>
      <c r="E1589" s="358" t="s">
        <v>18</v>
      </c>
    </row>
    <row r="1590" spans="1:5" ht="15" customHeight="1">
      <c r="A1590" s="361">
        <v>45419</v>
      </c>
      <c r="B1590" s="360">
        <v>5</v>
      </c>
      <c r="C1590" s="358" t="s">
        <v>91</v>
      </c>
      <c r="D1590" s="360">
        <v>1</v>
      </c>
      <c r="E1590" s="358" t="s">
        <v>18</v>
      </c>
    </row>
    <row r="1591" spans="1:5" ht="15" customHeight="1">
      <c r="A1591" s="361">
        <v>45419</v>
      </c>
      <c r="B1591" s="360">
        <v>5</v>
      </c>
      <c r="C1591" s="358" t="s">
        <v>24</v>
      </c>
      <c r="D1591" s="360">
        <v>1</v>
      </c>
      <c r="E1591" s="358" t="s">
        <v>16</v>
      </c>
    </row>
    <row r="1592" spans="1:5" ht="15" customHeight="1">
      <c r="A1592" s="361">
        <v>45419</v>
      </c>
      <c r="B1592" s="360">
        <v>5</v>
      </c>
      <c r="C1592" s="358" t="s">
        <v>28</v>
      </c>
      <c r="D1592" s="360">
        <v>1</v>
      </c>
      <c r="E1592" s="358" t="s">
        <v>16</v>
      </c>
    </row>
    <row r="1593" spans="1:5" ht="15" customHeight="1">
      <c r="A1593" s="361">
        <v>45420</v>
      </c>
      <c r="B1593" s="360">
        <v>5</v>
      </c>
      <c r="C1593" s="358" t="s">
        <v>7</v>
      </c>
      <c r="D1593" s="360">
        <v>3</v>
      </c>
      <c r="E1593" s="358" t="s">
        <v>8</v>
      </c>
    </row>
    <row r="1594" spans="1:5" ht="15" customHeight="1">
      <c r="A1594" s="361">
        <v>45420</v>
      </c>
      <c r="B1594" s="360">
        <v>5</v>
      </c>
      <c r="C1594" s="358" t="s">
        <v>10</v>
      </c>
      <c r="D1594" s="360">
        <v>1</v>
      </c>
      <c r="E1594" s="358" t="s">
        <v>11</v>
      </c>
    </row>
    <row r="1595" spans="1:5" ht="15" customHeight="1">
      <c r="A1595" s="361">
        <v>45420</v>
      </c>
      <c r="B1595" s="360">
        <v>5</v>
      </c>
      <c r="C1595" s="358" t="s">
        <v>15</v>
      </c>
      <c r="D1595" s="360">
        <v>6</v>
      </c>
      <c r="E1595" s="358" t="s">
        <v>16</v>
      </c>
    </row>
    <row r="1596" spans="1:5" ht="15" customHeight="1">
      <c r="A1596" s="361">
        <v>45420</v>
      </c>
      <c r="B1596" s="360">
        <v>5</v>
      </c>
      <c r="C1596" s="358" t="s">
        <v>297</v>
      </c>
      <c r="D1596" s="360">
        <v>4</v>
      </c>
      <c r="E1596" s="358" t="s">
        <v>18</v>
      </c>
    </row>
    <row r="1597" spans="1:5" ht="15" customHeight="1">
      <c r="A1597" s="361">
        <v>45420</v>
      </c>
      <c r="B1597" s="360">
        <v>5</v>
      </c>
      <c r="C1597" s="358" t="s">
        <v>44</v>
      </c>
      <c r="D1597" s="360">
        <v>4</v>
      </c>
      <c r="E1597" s="358" t="s">
        <v>18</v>
      </c>
    </row>
    <row r="1598" spans="1:5" ht="15" customHeight="1">
      <c r="A1598" s="361">
        <v>45420</v>
      </c>
      <c r="B1598" s="360">
        <v>5</v>
      </c>
      <c r="C1598" s="358" t="s">
        <v>20</v>
      </c>
      <c r="D1598" s="360">
        <v>1</v>
      </c>
      <c r="E1598" s="358" t="s">
        <v>18</v>
      </c>
    </row>
    <row r="1599" spans="1:5" ht="15" customHeight="1">
      <c r="A1599" s="361">
        <v>45420</v>
      </c>
      <c r="B1599" s="360">
        <v>5</v>
      </c>
      <c r="C1599" s="358" t="s">
        <v>29</v>
      </c>
      <c r="D1599" s="360">
        <v>2</v>
      </c>
      <c r="E1599" s="358" t="s">
        <v>23</v>
      </c>
    </row>
    <row r="1600" spans="1:5" ht="15" customHeight="1">
      <c r="A1600" s="361">
        <v>45420</v>
      </c>
      <c r="B1600" s="360">
        <v>5</v>
      </c>
      <c r="C1600" s="358" t="s">
        <v>25</v>
      </c>
      <c r="D1600" s="360">
        <v>3</v>
      </c>
      <c r="E1600" s="358" t="s">
        <v>23</v>
      </c>
    </row>
    <row r="1601" spans="1:5" ht="15" customHeight="1">
      <c r="A1601" s="361">
        <v>45420</v>
      </c>
      <c r="B1601" s="360">
        <v>5</v>
      </c>
      <c r="C1601" s="358" t="s">
        <v>301</v>
      </c>
      <c r="D1601" s="360">
        <v>4</v>
      </c>
      <c r="E1601" s="358" t="s">
        <v>18</v>
      </c>
    </row>
    <row r="1602" spans="1:5" ht="15" customHeight="1">
      <c r="A1602" s="361">
        <v>45420</v>
      </c>
      <c r="B1602" s="360">
        <v>5</v>
      </c>
      <c r="C1602" s="358" t="s">
        <v>76</v>
      </c>
      <c r="D1602" s="360">
        <v>1</v>
      </c>
      <c r="E1602" s="358" t="s">
        <v>18</v>
      </c>
    </row>
    <row r="1603" spans="1:5" ht="15" customHeight="1">
      <c r="A1603" s="361">
        <v>45420</v>
      </c>
      <c r="B1603" s="360">
        <v>5</v>
      </c>
      <c r="C1603" s="358" t="s">
        <v>78</v>
      </c>
      <c r="D1603" s="360">
        <v>1</v>
      </c>
      <c r="E1603" s="358" t="s">
        <v>18</v>
      </c>
    </row>
    <row r="1604" spans="1:5" ht="15" customHeight="1">
      <c r="A1604" s="361">
        <v>45420</v>
      </c>
      <c r="B1604" s="360">
        <v>5</v>
      </c>
      <c r="C1604" s="358" t="s">
        <v>91</v>
      </c>
      <c r="D1604" s="360">
        <v>1</v>
      </c>
      <c r="E1604" s="358" t="s">
        <v>18</v>
      </c>
    </row>
    <row r="1605" spans="1:5" ht="15" customHeight="1">
      <c r="A1605" s="361">
        <v>45420</v>
      </c>
      <c r="B1605" s="360">
        <v>5</v>
      </c>
      <c r="C1605" s="358" t="s">
        <v>24</v>
      </c>
      <c r="D1605" s="360">
        <v>1</v>
      </c>
      <c r="E1605" s="358" t="s">
        <v>16</v>
      </c>
    </row>
    <row r="1606" spans="1:5" ht="15" customHeight="1">
      <c r="A1606" s="361">
        <v>45420</v>
      </c>
      <c r="B1606" s="360">
        <v>5</v>
      </c>
      <c r="C1606" s="358" t="s">
        <v>110</v>
      </c>
      <c r="D1606" s="360">
        <v>1</v>
      </c>
      <c r="E1606" s="358" t="s">
        <v>11</v>
      </c>
    </row>
    <row r="1607" spans="1:5" ht="15" customHeight="1">
      <c r="A1607" s="361">
        <v>45420</v>
      </c>
      <c r="B1607" s="360">
        <v>5</v>
      </c>
      <c r="C1607" s="358" t="s">
        <v>38</v>
      </c>
      <c r="D1607" s="360">
        <v>1</v>
      </c>
      <c r="E1607" s="358" t="s">
        <v>11</v>
      </c>
    </row>
    <row r="1608" spans="1:5" ht="15" customHeight="1">
      <c r="A1608" s="361">
        <v>45420</v>
      </c>
      <c r="B1608" s="360">
        <v>5</v>
      </c>
      <c r="C1608" s="358" t="s">
        <v>56</v>
      </c>
      <c r="D1608" s="360">
        <v>1</v>
      </c>
      <c r="E1608" s="358" t="s">
        <v>11</v>
      </c>
    </row>
    <row r="1609" spans="1:5" ht="15" customHeight="1">
      <c r="A1609" s="361">
        <v>45420</v>
      </c>
      <c r="B1609" s="360">
        <v>5</v>
      </c>
      <c r="C1609" s="358" t="s">
        <v>125</v>
      </c>
      <c r="D1609" s="360">
        <v>1</v>
      </c>
      <c r="E1609" s="358" t="s">
        <v>11</v>
      </c>
    </row>
    <row r="1610" spans="1:5" ht="15" customHeight="1">
      <c r="A1610" s="361">
        <v>45420</v>
      </c>
      <c r="B1610" s="360">
        <v>5</v>
      </c>
      <c r="C1610" s="358" t="s">
        <v>88</v>
      </c>
      <c r="D1610" s="360">
        <v>1</v>
      </c>
      <c r="E1610" s="358" t="s">
        <v>11</v>
      </c>
    </row>
    <row r="1611" spans="1:5" ht="15" customHeight="1">
      <c r="A1611" s="361">
        <v>45421</v>
      </c>
      <c r="B1611" s="360">
        <v>5</v>
      </c>
      <c r="C1611" s="358" t="s">
        <v>7</v>
      </c>
      <c r="D1611" s="360">
        <v>3</v>
      </c>
      <c r="E1611" s="358" t="s">
        <v>8</v>
      </c>
    </row>
    <row r="1612" spans="1:5" ht="15" customHeight="1">
      <c r="A1612" s="361">
        <v>45421</v>
      </c>
      <c r="B1612" s="360">
        <v>5</v>
      </c>
      <c r="C1612" s="358" t="s">
        <v>10</v>
      </c>
      <c r="D1612" s="360">
        <v>1</v>
      </c>
      <c r="E1612" s="358" t="s">
        <v>11</v>
      </c>
    </row>
    <row r="1613" spans="1:5" ht="15" customHeight="1">
      <c r="A1613" s="361">
        <v>45421</v>
      </c>
      <c r="B1613" s="360">
        <v>5</v>
      </c>
      <c r="C1613" s="358" t="s">
        <v>13</v>
      </c>
      <c r="D1613" s="360">
        <v>1</v>
      </c>
    </row>
    <row r="1614" spans="1:5" ht="15" customHeight="1">
      <c r="A1614" s="361">
        <v>45421</v>
      </c>
      <c r="B1614" s="360">
        <v>5</v>
      </c>
      <c r="C1614" s="358" t="s">
        <v>297</v>
      </c>
      <c r="D1614" s="360">
        <v>4</v>
      </c>
      <c r="E1614" s="358" t="s">
        <v>18</v>
      </c>
    </row>
    <row r="1615" spans="1:5" ht="15" customHeight="1">
      <c r="A1615" s="361">
        <v>45421</v>
      </c>
      <c r="B1615" s="360">
        <v>5</v>
      </c>
      <c r="C1615" s="358" t="s">
        <v>44</v>
      </c>
      <c r="D1615" s="360">
        <v>7</v>
      </c>
      <c r="E1615" s="358" t="s">
        <v>18</v>
      </c>
    </row>
    <row r="1616" spans="1:5" ht="15" customHeight="1">
      <c r="A1616" s="361">
        <v>45421</v>
      </c>
      <c r="B1616" s="360">
        <v>5</v>
      </c>
      <c r="C1616" s="358" t="s">
        <v>20</v>
      </c>
      <c r="D1616" s="360">
        <v>1</v>
      </c>
      <c r="E1616" s="358" t="s">
        <v>18</v>
      </c>
    </row>
    <row r="1617" spans="1:5" ht="15" customHeight="1">
      <c r="A1617" s="361">
        <v>45421</v>
      </c>
      <c r="B1617" s="360">
        <v>5</v>
      </c>
      <c r="C1617" s="358" t="s">
        <v>29</v>
      </c>
      <c r="D1617" s="360">
        <v>2</v>
      </c>
      <c r="E1617" s="358" t="s">
        <v>23</v>
      </c>
    </row>
    <row r="1618" spans="1:5" ht="15" customHeight="1">
      <c r="A1618" s="361">
        <v>45421</v>
      </c>
      <c r="B1618" s="360">
        <v>5</v>
      </c>
      <c r="C1618" s="358" t="s">
        <v>25</v>
      </c>
      <c r="D1618" s="360">
        <v>4</v>
      </c>
      <c r="E1618" s="358" t="s">
        <v>23</v>
      </c>
    </row>
    <row r="1619" spans="1:5" ht="15" customHeight="1">
      <c r="A1619" s="361">
        <v>45421</v>
      </c>
      <c r="B1619" s="360">
        <v>5</v>
      </c>
      <c r="C1619" s="358" t="s">
        <v>301</v>
      </c>
      <c r="D1619" s="360">
        <v>5</v>
      </c>
      <c r="E1619" s="358" t="s">
        <v>18</v>
      </c>
    </row>
    <row r="1620" spans="1:5" ht="15" customHeight="1">
      <c r="A1620" s="361">
        <v>45421</v>
      </c>
      <c r="B1620" s="360">
        <v>5</v>
      </c>
      <c r="C1620" s="358" t="s">
        <v>76</v>
      </c>
      <c r="D1620" s="360">
        <v>1</v>
      </c>
      <c r="E1620" s="358" t="s">
        <v>23</v>
      </c>
    </row>
    <row r="1621" spans="1:5" ht="15" customHeight="1">
      <c r="A1621" s="361">
        <v>45421</v>
      </c>
      <c r="B1621" s="360">
        <v>5</v>
      </c>
      <c r="C1621" s="358" t="s">
        <v>78</v>
      </c>
      <c r="D1621" s="360">
        <v>1</v>
      </c>
      <c r="E1621" s="358" t="s">
        <v>18</v>
      </c>
    </row>
    <row r="1622" spans="1:5" ht="15" customHeight="1">
      <c r="A1622" s="361">
        <v>45421</v>
      </c>
      <c r="B1622" s="360">
        <v>5</v>
      </c>
      <c r="C1622" s="358" t="s">
        <v>91</v>
      </c>
      <c r="D1622" s="360">
        <v>1</v>
      </c>
      <c r="E1622" s="358" t="s">
        <v>18</v>
      </c>
    </row>
    <row r="1623" spans="1:5" ht="15" customHeight="1">
      <c r="A1623" s="361">
        <v>45421</v>
      </c>
      <c r="B1623" s="360">
        <v>5</v>
      </c>
      <c r="C1623" s="358" t="s">
        <v>38</v>
      </c>
      <c r="D1623" s="360">
        <v>1</v>
      </c>
      <c r="E1623" s="358" t="s">
        <v>11</v>
      </c>
    </row>
    <row r="1624" spans="1:5" ht="15" customHeight="1">
      <c r="A1624" s="361">
        <v>45421</v>
      </c>
      <c r="B1624" s="360">
        <v>5</v>
      </c>
      <c r="C1624" s="358" t="s">
        <v>125</v>
      </c>
      <c r="D1624" s="360">
        <v>1</v>
      </c>
      <c r="E1624" s="358" t="s">
        <v>11</v>
      </c>
    </row>
    <row r="1625" spans="1:5" ht="15" customHeight="1">
      <c r="A1625" s="361">
        <v>45421</v>
      </c>
      <c r="B1625" s="360">
        <v>5</v>
      </c>
      <c r="C1625" s="358" t="s">
        <v>28</v>
      </c>
      <c r="D1625" s="360">
        <v>2</v>
      </c>
      <c r="E1625" s="358" t="s">
        <v>16</v>
      </c>
    </row>
    <row r="1626" spans="1:5" ht="15" customHeight="1">
      <c r="A1626" s="361">
        <v>45421</v>
      </c>
      <c r="B1626" s="360">
        <v>5</v>
      </c>
      <c r="C1626" s="358" t="s">
        <v>24</v>
      </c>
      <c r="D1626" s="360">
        <v>1</v>
      </c>
      <c r="E1626" s="358" t="s">
        <v>16</v>
      </c>
    </row>
    <row r="1627" spans="1:5" ht="15" customHeight="1">
      <c r="A1627" s="361">
        <v>45421</v>
      </c>
      <c r="B1627" s="360">
        <v>5</v>
      </c>
      <c r="C1627" s="358" t="s">
        <v>14</v>
      </c>
      <c r="D1627" s="360">
        <v>1</v>
      </c>
      <c r="E1627" s="358" t="s">
        <v>11</v>
      </c>
    </row>
    <row r="1628" spans="1:5" ht="15" customHeight="1">
      <c r="A1628" s="361">
        <v>45422</v>
      </c>
      <c r="B1628" s="360">
        <v>5</v>
      </c>
      <c r="C1628" s="358" t="s">
        <v>7</v>
      </c>
      <c r="D1628" s="360">
        <v>3</v>
      </c>
      <c r="E1628" s="358" t="s">
        <v>8</v>
      </c>
    </row>
    <row r="1629" spans="1:5" ht="15" customHeight="1">
      <c r="A1629" s="361">
        <v>45422</v>
      </c>
      <c r="B1629" s="360">
        <v>5</v>
      </c>
      <c r="C1629" s="358" t="s">
        <v>58</v>
      </c>
      <c r="D1629" s="360">
        <v>1</v>
      </c>
      <c r="E1629" s="358" t="s">
        <v>8</v>
      </c>
    </row>
    <row r="1630" spans="1:5" ht="15" customHeight="1">
      <c r="A1630" s="361">
        <v>45422</v>
      </c>
      <c r="B1630" s="360">
        <v>5</v>
      </c>
      <c r="C1630" s="358" t="s">
        <v>10</v>
      </c>
      <c r="D1630" s="360">
        <v>1</v>
      </c>
      <c r="E1630" s="358" t="s">
        <v>11</v>
      </c>
    </row>
    <row r="1631" spans="1:5" ht="15" customHeight="1">
      <c r="A1631" s="361">
        <v>45422</v>
      </c>
      <c r="B1631" s="360">
        <v>5</v>
      </c>
      <c r="C1631" s="358" t="s">
        <v>297</v>
      </c>
      <c r="D1631" s="360">
        <v>7</v>
      </c>
      <c r="E1631" s="358" t="s">
        <v>18</v>
      </c>
    </row>
    <row r="1632" spans="1:5" ht="15" customHeight="1">
      <c r="A1632" s="361">
        <v>45422</v>
      </c>
      <c r="B1632" s="360">
        <v>5</v>
      </c>
      <c r="C1632" s="358" t="s">
        <v>44</v>
      </c>
      <c r="D1632" s="360">
        <v>5</v>
      </c>
      <c r="E1632" s="358" t="s">
        <v>18</v>
      </c>
    </row>
    <row r="1633" spans="1:5" ht="15" customHeight="1">
      <c r="A1633" s="361">
        <v>45422</v>
      </c>
      <c r="B1633" s="360">
        <v>5</v>
      </c>
      <c r="C1633" s="358" t="s">
        <v>20</v>
      </c>
      <c r="D1633" s="360">
        <v>1</v>
      </c>
      <c r="E1633" s="358" t="s">
        <v>18</v>
      </c>
    </row>
    <row r="1634" spans="1:5" ht="15" customHeight="1">
      <c r="A1634" s="361">
        <v>45422</v>
      </c>
      <c r="B1634" s="360">
        <v>5</v>
      </c>
      <c r="C1634" s="358" t="s">
        <v>29</v>
      </c>
      <c r="D1634" s="360">
        <v>2</v>
      </c>
      <c r="E1634" s="358" t="s">
        <v>23</v>
      </c>
    </row>
    <row r="1635" spans="1:5" ht="15" customHeight="1">
      <c r="A1635" s="361">
        <v>45422</v>
      </c>
      <c r="B1635" s="360">
        <v>5</v>
      </c>
      <c r="C1635" s="358" t="s">
        <v>25</v>
      </c>
      <c r="D1635" s="360">
        <v>4</v>
      </c>
      <c r="E1635" s="358" t="s">
        <v>23</v>
      </c>
    </row>
    <row r="1636" spans="1:5" ht="15" customHeight="1">
      <c r="A1636" s="361">
        <v>45422</v>
      </c>
      <c r="B1636" s="360">
        <v>5</v>
      </c>
      <c r="C1636" s="358" t="s">
        <v>301</v>
      </c>
      <c r="D1636" s="360">
        <v>7</v>
      </c>
      <c r="E1636" s="358" t="s">
        <v>18</v>
      </c>
    </row>
    <row r="1637" spans="1:5" ht="15" customHeight="1">
      <c r="A1637" s="361">
        <v>45422</v>
      </c>
      <c r="B1637" s="360">
        <v>5</v>
      </c>
      <c r="C1637" s="358" t="s">
        <v>76</v>
      </c>
      <c r="D1637" s="360">
        <v>1</v>
      </c>
      <c r="E1637" s="358" t="s">
        <v>23</v>
      </c>
    </row>
    <row r="1638" spans="1:5" ht="15" customHeight="1">
      <c r="A1638" s="361">
        <v>45422</v>
      </c>
      <c r="B1638" s="360">
        <v>5</v>
      </c>
      <c r="C1638" s="358" t="s">
        <v>78</v>
      </c>
      <c r="D1638" s="360">
        <v>1</v>
      </c>
      <c r="E1638" s="358" t="s">
        <v>18</v>
      </c>
    </row>
    <row r="1639" spans="1:5" ht="15" customHeight="1">
      <c r="A1639" s="361">
        <v>45422</v>
      </c>
      <c r="B1639" s="360">
        <v>5</v>
      </c>
      <c r="C1639" s="358" t="s">
        <v>38</v>
      </c>
      <c r="D1639" s="360">
        <v>1</v>
      </c>
      <c r="E1639" s="358" t="s">
        <v>11</v>
      </c>
    </row>
    <row r="1640" spans="1:5" ht="15" customHeight="1">
      <c r="A1640" s="361">
        <v>45422</v>
      </c>
      <c r="B1640" s="360">
        <v>5</v>
      </c>
      <c r="C1640" s="358" t="s">
        <v>91</v>
      </c>
      <c r="D1640" s="360">
        <v>1</v>
      </c>
      <c r="E1640" s="358" t="s">
        <v>18</v>
      </c>
    </row>
    <row r="1641" spans="1:5" ht="15" customHeight="1">
      <c r="A1641" s="361">
        <v>45422</v>
      </c>
      <c r="B1641" s="360">
        <v>5</v>
      </c>
      <c r="C1641" s="358" t="s">
        <v>125</v>
      </c>
      <c r="D1641" s="360">
        <v>1</v>
      </c>
      <c r="E1641" s="358" t="s">
        <v>11</v>
      </c>
    </row>
    <row r="1642" spans="1:5" ht="15" customHeight="1">
      <c r="A1642" s="361">
        <v>45422</v>
      </c>
      <c r="B1642" s="360">
        <v>5</v>
      </c>
      <c r="C1642" s="358" t="s">
        <v>14</v>
      </c>
      <c r="D1642" s="360">
        <v>1</v>
      </c>
      <c r="E1642" s="358" t="s">
        <v>11</v>
      </c>
    </row>
    <row r="1643" spans="1:5" ht="15" customHeight="1">
      <c r="A1643" s="361">
        <v>45426</v>
      </c>
      <c r="B1643" s="360">
        <v>5</v>
      </c>
      <c r="C1643" s="358" t="s">
        <v>7</v>
      </c>
      <c r="D1643" s="360">
        <v>3</v>
      </c>
      <c r="E1643" s="358" t="s">
        <v>8</v>
      </c>
    </row>
    <row r="1644" spans="1:5" ht="15" customHeight="1">
      <c r="A1644" s="361">
        <v>45426</v>
      </c>
      <c r="B1644" s="360">
        <v>5</v>
      </c>
      <c r="C1644" s="358" t="s">
        <v>10</v>
      </c>
      <c r="D1644" s="360">
        <v>8</v>
      </c>
      <c r="E1644" s="358" t="s">
        <v>11</v>
      </c>
    </row>
    <row r="1645" spans="1:5" ht="15" customHeight="1">
      <c r="A1645" s="361">
        <v>45426</v>
      </c>
      <c r="B1645" s="360">
        <v>5</v>
      </c>
      <c r="C1645" s="358" t="s">
        <v>29</v>
      </c>
      <c r="D1645" s="360">
        <v>3</v>
      </c>
      <c r="E1645" s="358" t="s">
        <v>23</v>
      </c>
    </row>
    <row r="1646" spans="1:5" ht="15" customHeight="1">
      <c r="A1646" s="361">
        <v>45426</v>
      </c>
      <c r="B1646" s="360">
        <v>5</v>
      </c>
      <c r="C1646" s="358" t="s">
        <v>20</v>
      </c>
      <c r="D1646" s="360">
        <v>1</v>
      </c>
      <c r="E1646" s="358" t="s">
        <v>18</v>
      </c>
    </row>
    <row r="1647" spans="1:5" ht="15" customHeight="1">
      <c r="A1647" s="361">
        <v>45426</v>
      </c>
      <c r="B1647" s="360">
        <v>5</v>
      </c>
      <c r="C1647" s="358" t="s">
        <v>44</v>
      </c>
      <c r="D1647" s="360">
        <v>2</v>
      </c>
      <c r="E1647" s="358" t="s">
        <v>18</v>
      </c>
    </row>
    <row r="1648" spans="1:5" ht="15" customHeight="1">
      <c r="A1648" s="361">
        <v>45426</v>
      </c>
      <c r="B1648" s="360">
        <v>5</v>
      </c>
      <c r="C1648" s="358" t="s">
        <v>25</v>
      </c>
      <c r="D1648" s="360">
        <v>4</v>
      </c>
      <c r="E1648" s="358" t="s">
        <v>23</v>
      </c>
    </row>
    <row r="1649" spans="1:5" ht="15" customHeight="1">
      <c r="A1649" s="361">
        <v>45426</v>
      </c>
      <c r="B1649" s="360">
        <v>5</v>
      </c>
      <c r="C1649" s="358" t="s">
        <v>301</v>
      </c>
      <c r="D1649" s="360">
        <v>4</v>
      </c>
      <c r="E1649" s="358" t="s">
        <v>18</v>
      </c>
    </row>
    <row r="1650" spans="1:5" ht="15" customHeight="1">
      <c r="A1650" s="361">
        <v>45426</v>
      </c>
      <c r="B1650" s="360">
        <v>5</v>
      </c>
      <c r="C1650" s="358" t="s">
        <v>76</v>
      </c>
      <c r="D1650" s="360">
        <v>1</v>
      </c>
      <c r="E1650" s="358" t="s">
        <v>23</v>
      </c>
    </row>
    <row r="1651" spans="1:5" ht="15" customHeight="1">
      <c r="A1651" s="361">
        <v>45426</v>
      </c>
      <c r="B1651" s="360">
        <v>5</v>
      </c>
      <c r="C1651" s="358" t="s">
        <v>78</v>
      </c>
      <c r="D1651" s="360">
        <v>1</v>
      </c>
      <c r="E1651" s="358" t="s">
        <v>18</v>
      </c>
    </row>
    <row r="1652" spans="1:5" ht="15" customHeight="1">
      <c r="A1652" s="361">
        <v>45426</v>
      </c>
      <c r="B1652" s="360">
        <v>5</v>
      </c>
      <c r="C1652" s="358" t="s">
        <v>75</v>
      </c>
      <c r="D1652" s="360">
        <v>1</v>
      </c>
      <c r="E1652" s="358" t="s">
        <v>18</v>
      </c>
    </row>
    <row r="1653" spans="1:5" ht="15" customHeight="1">
      <c r="A1653" s="361">
        <v>45426</v>
      </c>
      <c r="B1653" s="360">
        <v>5</v>
      </c>
      <c r="C1653" s="358" t="s">
        <v>297</v>
      </c>
      <c r="D1653" s="360">
        <v>5</v>
      </c>
      <c r="E1653" s="358" t="s">
        <v>18</v>
      </c>
    </row>
    <row r="1654" spans="1:5" ht="15" customHeight="1">
      <c r="A1654" s="361">
        <v>45426</v>
      </c>
      <c r="B1654" s="360">
        <v>5</v>
      </c>
      <c r="C1654" s="358" t="s">
        <v>91</v>
      </c>
      <c r="D1654" s="360">
        <v>1</v>
      </c>
      <c r="E1654" s="358" t="s">
        <v>23</v>
      </c>
    </row>
    <row r="1655" spans="1:5" ht="15" customHeight="1">
      <c r="A1655" s="361">
        <v>45426</v>
      </c>
      <c r="B1655" s="360">
        <v>5</v>
      </c>
      <c r="C1655" s="358" t="s">
        <v>303</v>
      </c>
      <c r="D1655" s="360">
        <v>2</v>
      </c>
      <c r="E1655" s="358" t="s">
        <v>18</v>
      </c>
    </row>
    <row r="1656" spans="1:5" ht="15" customHeight="1">
      <c r="A1656" s="361">
        <v>45426</v>
      </c>
      <c r="B1656" s="360">
        <v>5</v>
      </c>
      <c r="C1656" s="358" t="s">
        <v>312</v>
      </c>
      <c r="D1656" s="360">
        <v>1</v>
      </c>
      <c r="E1656" s="358" t="s">
        <v>18</v>
      </c>
    </row>
    <row r="1657" spans="1:5" ht="15" customHeight="1">
      <c r="A1657" s="361">
        <v>45427</v>
      </c>
      <c r="B1657" s="360">
        <v>5</v>
      </c>
      <c r="C1657" s="358" t="s">
        <v>7</v>
      </c>
      <c r="D1657" s="360">
        <v>3</v>
      </c>
      <c r="E1657" s="358" t="s">
        <v>8</v>
      </c>
    </row>
    <row r="1658" spans="1:5" ht="15" customHeight="1">
      <c r="A1658" s="361">
        <v>45427</v>
      </c>
      <c r="B1658" s="360">
        <v>5</v>
      </c>
      <c r="C1658" s="358" t="s">
        <v>10</v>
      </c>
      <c r="D1658" s="360">
        <v>2</v>
      </c>
      <c r="E1658" s="358" t="s">
        <v>11</v>
      </c>
    </row>
    <row r="1659" spans="1:5" ht="15" customHeight="1">
      <c r="A1659" s="361">
        <v>45427</v>
      </c>
      <c r="B1659" s="360">
        <v>5</v>
      </c>
      <c r="C1659" s="358" t="s">
        <v>301</v>
      </c>
      <c r="D1659" s="360">
        <v>2</v>
      </c>
      <c r="E1659" s="358" t="s">
        <v>18</v>
      </c>
    </row>
    <row r="1660" spans="1:5" ht="15" customHeight="1">
      <c r="A1660" s="361">
        <v>45427</v>
      </c>
      <c r="B1660" s="360">
        <v>5</v>
      </c>
      <c r="C1660" s="358" t="s">
        <v>29</v>
      </c>
      <c r="D1660" s="360">
        <v>3</v>
      </c>
      <c r="E1660" s="358" t="s">
        <v>23</v>
      </c>
    </row>
    <row r="1661" spans="1:5" ht="15" customHeight="1">
      <c r="A1661" s="361">
        <v>45427</v>
      </c>
      <c r="B1661" s="360">
        <v>5</v>
      </c>
      <c r="C1661" s="358" t="s">
        <v>44</v>
      </c>
      <c r="D1661" s="360">
        <v>4</v>
      </c>
      <c r="E1661" s="358" t="s">
        <v>18</v>
      </c>
    </row>
    <row r="1662" spans="1:5" ht="15" customHeight="1">
      <c r="A1662" s="361">
        <v>45427</v>
      </c>
      <c r="B1662" s="360">
        <v>5</v>
      </c>
      <c r="C1662" s="358" t="s">
        <v>20</v>
      </c>
      <c r="D1662" s="360">
        <v>1</v>
      </c>
      <c r="E1662" s="358" t="s">
        <v>18</v>
      </c>
    </row>
    <row r="1663" spans="1:5" ht="15" customHeight="1">
      <c r="A1663" s="361">
        <v>45427</v>
      </c>
      <c r="B1663" s="360">
        <v>5</v>
      </c>
      <c r="C1663" s="358" t="s">
        <v>25</v>
      </c>
      <c r="D1663" s="360">
        <v>6</v>
      </c>
      <c r="E1663" s="358" t="s">
        <v>23</v>
      </c>
    </row>
    <row r="1664" spans="1:5" ht="15" customHeight="1">
      <c r="A1664" s="361">
        <v>45427</v>
      </c>
      <c r="B1664" s="360">
        <v>5</v>
      </c>
      <c r="C1664" s="358" t="s">
        <v>78</v>
      </c>
      <c r="D1664" s="360">
        <v>2</v>
      </c>
      <c r="E1664" s="358" t="s">
        <v>18</v>
      </c>
    </row>
    <row r="1665" spans="1:5" ht="15" customHeight="1">
      <c r="A1665" s="361">
        <v>45427</v>
      </c>
      <c r="B1665" s="360">
        <v>5</v>
      </c>
      <c r="C1665" s="358" t="s">
        <v>91</v>
      </c>
      <c r="D1665" s="360">
        <v>1</v>
      </c>
      <c r="E1665" s="358" t="s">
        <v>23</v>
      </c>
    </row>
    <row r="1666" spans="1:5" ht="15" customHeight="1">
      <c r="A1666" s="361">
        <v>45427</v>
      </c>
      <c r="B1666" s="360">
        <v>5</v>
      </c>
      <c r="C1666" s="358" t="s">
        <v>297</v>
      </c>
      <c r="D1666" s="360">
        <v>3</v>
      </c>
      <c r="E1666" s="358" t="s">
        <v>18</v>
      </c>
    </row>
    <row r="1667" spans="1:5" ht="15" customHeight="1">
      <c r="A1667" s="361">
        <v>45427</v>
      </c>
      <c r="B1667" s="360">
        <v>5</v>
      </c>
      <c r="C1667" s="358" t="s">
        <v>75</v>
      </c>
      <c r="D1667" s="360">
        <v>1</v>
      </c>
      <c r="E1667" s="358" t="s">
        <v>18</v>
      </c>
    </row>
    <row r="1668" spans="1:5" ht="15" customHeight="1">
      <c r="A1668" s="361">
        <v>45427</v>
      </c>
      <c r="B1668" s="360">
        <v>5</v>
      </c>
      <c r="C1668" s="358" t="s">
        <v>303</v>
      </c>
      <c r="D1668" s="360">
        <v>4</v>
      </c>
      <c r="E1668" s="358" t="s">
        <v>18</v>
      </c>
    </row>
    <row r="1669" spans="1:5" ht="15" customHeight="1">
      <c r="A1669" s="361">
        <v>45427</v>
      </c>
      <c r="B1669" s="360">
        <v>5</v>
      </c>
      <c r="C1669" s="358" t="s">
        <v>312</v>
      </c>
      <c r="D1669" s="360">
        <v>1</v>
      </c>
      <c r="E1669" s="358" t="s">
        <v>18</v>
      </c>
    </row>
    <row r="1670" spans="1:5" ht="15" customHeight="1">
      <c r="A1670" s="361">
        <v>45427</v>
      </c>
      <c r="B1670" s="360">
        <v>5</v>
      </c>
      <c r="C1670" s="358" t="s">
        <v>88</v>
      </c>
      <c r="D1670" s="360">
        <v>1</v>
      </c>
      <c r="E1670" s="358" t="s">
        <v>11</v>
      </c>
    </row>
    <row r="1671" spans="1:5" ht="15" customHeight="1">
      <c r="A1671" s="361">
        <v>45427</v>
      </c>
      <c r="B1671" s="360">
        <v>5</v>
      </c>
      <c r="C1671" s="358" t="s">
        <v>125</v>
      </c>
      <c r="D1671" s="360">
        <v>1</v>
      </c>
      <c r="E1671" s="358" t="s">
        <v>11</v>
      </c>
    </row>
    <row r="1672" spans="1:5" ht="15" customHeight="1">
      <c r="A1672" s="361">
        <v>45427</v>
      </c>
      <c r="B1672" s="360">
        <v>5</v>
      </c>
      <c r="C1672" s="358" t="s">
        <v>113</v>
      </c>
      <c r="D1672" s="360">
        <v>1</v>
      </c>
      <c r="E1672" s="358" t="s">
        <v>11</v>
      </c>
    </row>
    <row r="1673" spans="1:5" ht="15" customHeight="1">
      <c r="A1673" s="361">
        <v>45427</v>
      </c>
      <c r="B1673" s="360">
        <v>5</v>
      </c>
      <c r="C1673" s="358" t="s">
        <v>14</v>
      </c>
      <c r="D1673" s="360">
        <v>1</v>
      </c>
      <c r="E1673" s="358" t="s">
        <v>11</v>
      </c>
    </row>
    <row r="1674" spans="1:5" ht="15" customHeight="1">
      <c r="A1674" s="361">
        <v>45428</v>
      </c>
      <c r="B1674" s="360">
        <v>5</v>
      </c>
      <c r="C1674" s="358" t="s">
        <v>7</v>
      </c>
      <c r="D1674" s="360">
        <v>3</v>
      </c>
      <c r="E1674" s="358" t="s">
        <v>8</v>
      </c>
    </row>
    <row r="1675" spans="1:5" ht="15" customHeight="1">
      <c r="A1675" s="361">
        <v>45428</v>
      </c>
      <c r="B1675" s="360">
        <v>5</v>
      </c>
      <c r="C1675" s="358" t="s">
        <v>10</v>
      </c>
      <c r="D1675" s="360">
        <v>5</v>
      </c>
      <c r="E1675" s="358" t="s">
        <v>11</v>
      </c>
    </row>
    <row r="1676" spans="1:5" ht="15" customHeight="1">
      <c r="A1676" s="361">
        <v>45428</v>
      </c>
      <c r="B1676" s="360">
        <v>5</v>
      </c>
      <c r="C1676" s="358" t="s">
        <v>241</v>
      </c>
      <c r="D1676" s="360">
        <v>1</v>
      </c>
      <c r="E1676" s="358" t="s">
        <v>16</v>
      </c>
    </row>
    <row r="1677" spans="1:5" ht="15" customHeight="1">
      <c r="A1677" s="361">
        <v>45428</v>
      </c>
      <c r="B1677" s="360">
        <v>5</v>
      </c>
      <c r="C1677" s="358" t="s">
        <v>29</v>
      </c>
      <c r="D1677" s="360">
        <v>2</v>
      </c>
      <c r="E1677" s="358" t="s">
        <v>23</v>
      </c>
    </row>
    <row r="1678" spans="1:5" ht="15" customHeight="1">
      <c r="A1678" s="361">
        <v>45428</v>
      </c>
      <c r="B1678" s="360">
        <v>5</v>
      </c>
      <c r="C1678" s="358" t="s">
        <v>44</v>
      </c>
      <c r="D1678" s="360">
        <v>3</v>
      </c>
      <c r="E1678" s="358" t="s">
        <v>18</v>
      </c>
    </row>
    <row r="1679" spans="1:5" ht="15" customHeight="1">
      <c r="A1679" s="361">
        <v>45428</v>
      </c>
      <c r="B1679" s="360">
        <v>5</v>
      </c>
      <c r="C1679" s="358" t="s">
        <v>20</v>
      </c>
      <c r="D1679" s="360">
        <v>1</v>
      </c>
      <c r="E1679" s="358" t="s">
        <v>23</v>
      </c>
    </row>
    <row r="1680" spans="1:5" ht="15" customHeight="1">
      <c r="A1680" s="361">
        <v>45428</v>
      </c>
      <c r="B1680" s="360">
        <v>5</v>
      </c>
      <c r="C1680" s="358" t="s">
        <v>25</v>
      </c>
      <c r="D1680" s="360">
        <v>2</v>
      </c>
      <c r="E1680" s="358" t="s">
        <v>23</v>
      </c>
    </row>
    <row r="1681" spans="1:5" ht="15" customHeight="1">
      <c r="A1681" s="361">
        <v>45428</v>
      </c>
      <c r="B1681" s="360">
        <v>5</v>
      </c>
      <c r="C1681" s="358" t="s">
        <v>301</v>
      </c>
      <c r="D1681" s="360">
        <v>3</v>
      </c>
      <c r="E1681" s="358" t="s">
        <v>18</v>
      </c>
    </row>
    <row r="1682" spans="1:5" ht="15" customHeight="1">
      <c r="A1682" s="361">
        <v>45428</v>
      </c>
      <c r="B1682" s="360">
        <v>5</v>
      </c>
      <c r="C1682" s="358" t="s">
        <v>298</v>
      </c>
      <c r="D1682" s="360">
        <v>4</v>
      </c>
      <c r="E1682" s="358" t="s">
        <v>18</v>
      </c>
    </row>
    <row r="1683" spans="1:5" ht="15" customHeight="1">
      <c r="A1683" s="361">
        <v>45428</v>
      </c>
      <c r="B1683" s="360">
        <v>5</v>
      </c>
      <c r="C1683" s="358" t="s">
        <v>78</v>
      </c>
      <c r="D1683" s="360">
        <v>1</v>
      </c>
      <c r="E1683" s="358" t="s">
        <v>18</v>
      </c>
    </row>
    <row r="1684" spans="1:5" ht="15" customHeight="1">
      <c r="A1684" s="361">
        <v>45428</v>
      </c>
      <c r="B1684" s="360">
        <v>5</v>
      </c>
      <c r="C1684" s="358" t="s">
        <v>297</v>
      </c>
      <c r="D1684" s="360">
        <v>4</v>
      </c>
      <c r="E1684" s="358" t="s">
        <v>18</v>
      </c>
    </row>
    <row r="1685" spans="1:5" ht="15" customHeight="1">
      <c r="A1685" s="361">
        <v>45428</v>
      </c>
      <c r="B1685" s="360">
        <v>5</v>
      </c>
      <c r="C1685" s="358" t="s">
        <v>75</v>
      </c>
      <c r="D1685" s="360">
        <v>1</v>
      </c>
      <c r="E1685" s="358" t="s">
        <v>18</v>
      </c>
    </row>
    <row r="1686" spans="1:5" ht="15" customHeight="1">
      <c r="A1686" s="361">
        <v>45428</v>
      </c>
      <c r="B1686" s="360">
        <v>5</v>
      </c>
      <c r="C1686" s="358" t="s">
        <v>242</v>
      </c>
      <c r="D1686" s="360">
        <v>1</v>
      </c>
      <c r="E1686" s="358" t="s">
        <v>16</v>
      </c>
    </row>
    <row r="1687" spans="1:5" ht="15" customHeight="1">
      <c r="A1687" s="361">
        <v>45428</v>
      </c>
      <c r="B1687" s="360">
        <v>5</v>
      </c>
      <c r="C1687" s="358" t="s">
        <v>303</v>
      </c>
      <c r="D1687" s="360">
        <v>3</v>
      </c>
      <c r="E1687" s="358" t="s">
        <v>18</v>
      </c>
    </row>
    <row r="1688" spans="1:5" ht="15" customHeight="1">
      <c r="A1688" s="361">
        <v>45428</v>
      </c>
      <c r="B1688" s="360">
        <v>5</v>
      </c>
      <c r="C1688" s="358" t="s">
        <v>312</v>
      </c>
      <c r="D1688" s="360">
        <v>1</v>
      </c>
      <c r="E1688" s="358" t="s">
        <v>18</v>
      </c>
    </row>
    <row r="1689" spans="1:5" ht="15" customHeight="1">
      <c r="A1689" s="361">
        <v>45428</v>
      </c>
      <c r="B1689" s="360">
        <v>5</v>
      </c>
      <c r="C1689" s="358" t="s">
        <v>76</v>
      </c>
      <c r="D1689" s="360">
        <v>1</v>
      </c>
      <c r="E1689" s="358" t="s">
        <v>11</v>
      </c>
    </row>
    <row r="1690" spans="1:5" ht="15" customHeight="1">
      <c r="A1690" s="361">
        <v>45428</v>
      </c>
      <c r="B1690" s="360">
        <v>5</v>
      </c>
      <c r="C1690" s="358" t="s">
        <v>14</v>
      </c>
      <c r="D1690" s="360">
        <v>1</v>
      </c>
      <c r="E1690" s="358" t="s">
        <v>11</v>
      </c>
    </row>
    <row r="1691" spans="1:5" ht="15" customHeight="1">
      <c r="A1691" s="361">
        <v>45429</v>
      </c>
      <c r="B1691" s="360">
        <v>5</v>
      </c>
      <c r="C1691" s="358" t="s">
        <v>7</v>
      </c>
      <c r="D1691" s="360">
        <v>3</v>
      </c>
      <c r="E1691" s="358" t="s">
        <v>8</v>
      </c>
    </row>
    <row r="1692" spans="1:5" ht="15" customHeight="1">
      <c r="A1692" s="361">
        <v>45429</v>
      </c>
      <c r="B1692" s="360">
        <v>5</v>
      </c>
      <c r="C1692" s="358" t="s">
        <v>10</v>
      </c>
      <c r="D1692" s="360">
        <v>3</v>
      </c>
      <c r="E1692" s="358" t="s">
        <v>11</v>
      </c>
    </row>
    <row r="1693" spans="1:5" ht="15" customHeight="1">
      <c r="A1693" s="361">
        <v>45429</v>
      </c>
      <c r="B1693" s="360">
        <v>5</v>
      </c>
      <c r="C1693" s="358" t="s">
        <v>178</v>
      </c>
      <c r="D1693" s="360">
        <v>2</v>
      </c>
      <c r="E1693" s="358" t="s">
        <v>16</v>
      </c>
    </row>
    <row r="1694" spans="1:5" ht="15" customHeight="1">
      <c r="A1694" s="361">
        <v>45429</v>
      </c>
      <c r="B1694" s="360">
        <v>5</v>
      </c>
      <c r="C1694" s="358" t="s">
        <v>44</v>
      </c>
      <c r="D1694" s="360">
        <v>2</v>
      </c>
      <c r="E1694" s="358" t="s">
        <v>18</v>
      </c>
    </row>
    <row r="1695" spans="1:5" ht="15" customHeight="1">
      <c r="A1695" s="361">
        <v>45429</v>
      </c>
      <c r="B1695" s="360">
        <v>5</v>
      </c>
      <c r="C1695" s="358" t="s">
        <v>20</v>
      </c>
      <c r="D1695" s="360">
        <v>1</v>
      </c>
      <c r="E1695" s="358" t="s">
        <v>23</v>
      </c>
    </row>
    <row r="1696" spans="1:5" ht="15" customHeight="1">
      <c r="A1696" s="361">
        <v>45429</v>
      </c>
      <c r="B1696" s="360">
        <v>5</v>
      </c>
      <c r="C1696" s="358" t="s">
        <v>25</v>
      </c>
      <c r="D1696" s="360">
        <v>3</v>
      </c>
      <c r="E1696" s="358" t="s">
        <v>23</v>
      </c>
    </row>
    <row r="1697" spans="1:5" ht="15" customHeight="1">
      <c r="A1697" s="361">
        <v>45429</v>
      </c>
      <c r="B1697" s="360">
        <v>5</v>
      </c>
      <c r="C1697" s="358" t="s">
        <v>301</v>
      </c>
      <c r="D1697" s="360">
        <v>4</v>
      </c>
      <c r="E1697" s="358" t="s">
        <v>18</v>
      </c>
    </row>
    <row r="1698" spans="1:5" ht="15" customHeight="1">
      <c r="A1698" s="361">
        <v>45429</v>
      </c>
      <c r="B1698" s="360">
        <v>5</v>
      </c>
      <c r="C1698" s="358" t="s">
        <v>298</v>
      </c>
      <c r="D1698" s="360">
        <v>4</v>
      </c>
      <c r="E1698" s="358" t="s">
        <v>18</v>
      </c>
    </row>
    <row r="1699" spans="1:5" ht="15" customHeight="1">
      <c r="A1699" s="361">
        <v>45429</v>
      </c>
      <c r="B1699" s="360">
        <v>5</v>
      </c>
      <c r="C1699" s="358" t="s">
        <v>297</v>
      </c>
      <c r="D1699" s="360">
        <v>4</v>
      </c>
      <c r="E1699" s="358" t="s">
        <v>18</v>
      </c>
    </row>
    <row r="1700" spans="1:5" ht="15" customHeight="1">
      <c r="A1700" s="361">
        <v>45429</v>
      </c>
      <c r="B1700" s="360">
        <v>5</v>
      </c>
      <c r="C1700" s="358" t="s">
        <v>191</v>
      </c>
      <c r="D1700" s="360">
        <v>1</v>
      </c>
      <c r="E1700" s="358" t="s">
        <v>16</v>
      </c>
    </row>
    <row r="1701" spans="1:5" ht="15" customHeight="1">
      <c r="A1701" s="361">
        <v>45429</v>
      </c>
      <c r="B1701" s="360">
        <v>5</v>
      </c>
      <c r="C1701" s="358" t="s">
        <v>75</v>
      </c>
      <c r="D1701" s="360">
        <v>1</v>
      </c>
      <c r="E1701" s="358" t="s">
        <v>18</v>
      </c>
    </row>
    <row r="1702" spans="1:5" ht="15" customHeight="1">
      <c r="A1702" s="361">
        <v>45429</v>
      </c>
      <c r="B1702" s="360">
        <v>5</v>
      </c>
      <c r="C1702" s="358" t="s">
        <v>78</v>
      </c>
      <c r="D1702" s="360">
        <v>1</v>
      </c>
      <c r="E1702" s="358" t="s">
        <v>23</v>
      </c>
    </row>
    <row r="1703" spans="1:5" ht="15" customHeight="1">
      <c r="A1703" s="361">
        <v>45429</v>
      </c>
      <c r="B1703" s="360">
        <v>5</v>
      </c>
      <c r="C1703" s="358" t="s">
        <v>303</v>
      </c>
      <c r="D1703" s="360">
        <v>4</v>
      </c>
      <c r="E1703" s="358" t="s">
        <v>18</v>
      </c>
    </row>
    <row r="1704" spans="1:5" ht="15" customHeight="1">
      <c r="A1704" s="361">
        <v>45429</v>
      </c>
      <c r="B1704" s="360">
        <v>5</v>
      </c>
      <c r="C1704" s="358" t="s">
        <v>312</v>
      </c>
      <c r="D1704" s="360">
        <v>1</v>
      </c>
      <c r="E1704" s="358" t="s">
        <v>18</v>
      </c>
    </row>
    <row r="1705" spans="1:5" ht="15" customHeight="1">
      <c r="A1705" s="361">
        <v>45429</v>
      </c>
      <c r="B1705" s="360">
        <v>5</v>
      </c>
      <c r="C1705" s="358" t="s">
        <v>91</v>
      </c>
      <c r="D1705" s="360">
        <v>1</v>
      </c>
      <c r="E1705" s="358" t="s">
        <v>11</v>
      </c>
    </row>
    <row r="1706" spans="1:5" ht="15" customHeight="1">
      <c r="A1706" s="361">
        <v>45429</v>
      </c>
      <c r="B1706" s="360">
        <v>5</v>
      </c>
      <c r="C1706" s="358" t="s">
        <v>125</v>
      </c>
      <c r="D1706" s="360">
        <v>1</v>
      </c>
      <c r="E1706" s="358" t="s">
        <v>11</v>
      </c>
    </row>
    <row r="1707" spans="1:5" ht="15" customHeight="1">
      <c r="A1707" s="361">
        <v>45429</v>
      </c>
      <c r="B1707" s="360">
        <v>5</v>
      </c>
      <c r="C1707" s="358" t="s">
        <v>14</v>
      </c>
      <c r="D1707" s="360">
        <v>1</v>
      </c>
      <c r="E1707" s="358" t="s">
        <v>11</v>
      </c>
    </row>
    <row r="1708" spans="1:5" ht="15" customHeight="1">
      <c r="A1708" s="361">
        <v>45432</v>
      </c>
      <c r="B1708" s="360">
        <v>5</v>
      </c>
      <c r="C1708" s="358" t="s">
        <v>7</v>
      </c>
      <c r="D1708" s="360">
        <v>3</v>
      </c>
      <c r="E1708" s="358" t="s">
        <v>8</v>
      </c>
    </row>
    <row r="1709" spans="1:5" ht="15" customHeight="1">
      <c r="A1709" s="361">
        <v>45432</v>
      </c>
      <c r="B1709" s="360">
        <v>5</v>
      </c>
      <c r="C1709" s="358" t="s">
        <v>10</v>
      </c>
      <c r="D1709" s="360">
        <v>1</v>
      </c>
      <c r="E1709" s="358" t="s">
        <v>11</v>
      </c>
    </row>
    <row r="1710" spans="1:5" ht="15" customHeight="1">
      <c r="A1710" s="361">
        <v>45432</v>
      </c>
      <c r="B1710" s="360">
        <v>5</v>
      </c>
      <c r="C1710" s="358" t="s">
        <v>13</v>
      </c>
      <c r="D1710" s="360">
        <v>1</v>
      </c>
    </row>
    <row r="1711" spans="1:5" ht="15" customHeight="1">
      <c r="A1711" s="361">
        <v>45432</v>
      </c>
      <c r="B1711" s="360">
        <v>5</v>
      </c>
      <c r="C1711" s="358" t="s">
        <v>298</v>
      </c>
      <c r="D1711" s="360">
        <v>1</v>
      </c>
      <c r="E1711" s="358" t="s">
        <v>18</v>
      </c>
    </row>
    <row r="1712" spans="1:5" ht="15" customHeight="1">
      <c r="A1712" s="361">
        <v>45432</v>
      </c>
      <c r="B1712" s="360">
        <v>5</v>
      </c>
      <c r="C1712" s="358" t="s">
        <v>44</v>
      </c>
      <c r="D1712" s="360">
        <v>2</v>
      </c>
      <c r="E1712" s="358" t="s">
        <v>18</v>
      </c>
    </row>
    <row r="1713" spans="1:5" ht="15" customHeight="1">
      <c r="A1713" s="361">
        <v>45432</v>
      </c>
      <c r="B1713" s="360">
        <v>5</v>
      </c>
      <c r="C1713" s="358" t="s">
        <v>25</v>
      </c>
      <c r="D1713" s="360">
        <v>2</v>
      </c>
      <c r="E1713" s="358" t="s">
        <v>23</v>
      </c>
    </row>
    <row r="1714" spans="1:5" ht="15" customHeight="1">
      <c r="A1714" s="361">
        <v>45432</v>
      </c>
      <c r="B1714" s="360">
        <v>5</v>
      </c>
      <c r="C1714" s="358" t="s">
        <v>20</v>
      </c>
      <c r="D1714" s="360">
        <v>2</v>
      </c>
      <c r="E1714" s="358" t="s">
        <v>23</v>
      </c>
    </row>
    <row r="1715" spans="1:5" ht="15" customHeight="1">
      <c r="A1715" s="361">
        <v>45432</v>
      </c>
      <c r="B1715" s="360">
        <v>5</v>
      </c>
      <c r="C1715" s="358" t="s">
        <v>78</v>
      </c>
      <c r="D1715" s="360">
        <v>2</v>
      </c>
      <c r="E1715" s="358" t="s">
        <v>23</v>
      </c>
    </row>
    <row r="1716" spans="1:5" ht="15" customHeight="1">
      <c r="A1716" s="361">
        <v>45432</v>
      </c>
      <c r="B1716" s="360">
        <v>5</v>
      </c>
      <c r="C1716" s="358" t="s">
        <v>301</v>
      </c>
      <c r="D1716" s="360">
        <v>1</v>
      </c>
      <c r="E1716" s="358" t="s">
        <v>18</v>
      </c>
    </row>
    <row r="1717" spans="1:5" ht="15" customHeight="1">
      <c r="A1717" s="361">
        <v>45432</v>
      </c>
      <c r="B1717" s="360">
        <v>5</v>
      </c>
      <c r="C1717" s="358" t="s">
        <v>314</v>
      </c>
      <c r="D1717" s="360">
        <v>6</v>
      </c>
      <c r="E1717" s="358" t="s">
        <v>18</v>
      </c>
    </row>
    <row r="1718" spans="1:5" ht="15" customHeight="1">
      <c r="A1718" s="361">
        <v>45432</v>
      </c>
      <c r="B1718" s="360">
        <v>5</v>
      </c>
      <c r="C1718" s="358" t="s">
        <v>297</v>
      </c>
      <c r="D1718" s="360">
        <v>6</v>
      </c>
      <c r="E1718" s="358" t="s">
        <v>18</v>
      </c>
    </row>
    <row r="1719" spans="1:5" ht="15" customHeight="1">
      <c r="A1719" s="361">
        <v>45432</v>
      </c>
      <c r="B1719" s="360">
        <v>5</v>
      </c>
      <c r="C1719" s="358" t="s">
        <v>303</v>
      </c>
      <c r="D1719" s="360">
        <v>5</v>
      </c>
      <c r="E1719" s="358" t="s">
        <v>18</v>
      </c>
    </row>
    <row r="1720" spans="1:5" ht="15" customHeight="1">
      <c r="A1720" s="361">
        <v>45432</v>
      </c>
      <c r="B1720" s="360">
        <v>5</v>
      </c>
      <c r="C1720" s="358" t="s">
        <v>312</v>
      </c>
      <c r="D1720" s="360">
        <v>1</v>
      </c>
      <c r="E1720" s="358" t="s">
        <v>23</v>
      </c>
    </row>
    <row r="1721" spans="1:5" ht="15" customHeight="1">
      <c r="A1721" s="361">
        <v>45432</v>
      </c>
      <c r="B1721" s="360">
        <v>5</v>
      </c>
      <c r="C1721" s="358" t="s">
        <v>313</v>
      </c>
      <c r="D1721" s="360">
        <v>1</v>
      </c>
      <c r="E1721" s="358" t="s">
        <v>18</v>
      </c>
    </row>
    <row r="1722" spans="1:5" ht="15" customHeight="1">
      <c r="A1722" s="361">
        <v>45432</v>
      </c>
      <c r="B1722" s="360">
        <v>5</v>
      </c>
      <c r="C1722" s="358" t="s">
        <v>241</v>
      </c>
      <c r="D1722" s="360">
        <v>1</v>
      </c>
      <c r="E1722" s="358" t="s">
        <v>16</v>
      </c>
    </row>
    <row r="1723" spans="1:5" ht="15" customHeight="1">
      <c r="A1723" s="361">
        <v>45432</v>
      </c>
      <c r="B1723" s="360">
        <v>5</v>
      </c>
      <c r="C1723" s="358" t="s">
        <v>29</v>
      </c>
      <c r="D1723" s="360">
        <v>1</v>
      </c>
      <c r="E1723" s="358" t="s">
        <v>11</v>
      </c>
    </row>
    <row r="1724" spans="1:5" ht="15" customHeight="1">
      <c r="A1724" s="361">
        <v>45432</v>
      </c>
      <c r="B1724" s="360">
        <v>5</v>
      </c>
      <c r="C1724" s="358" t="s">
        <v>259</v>
      </c>
      <c r="D1724" s="360">
        <v>1</v>
      </c>
      <c r="E1724" s="358" t="s">
        <v>16</v>
      </c>
    </row>
    <row r="1725" spans="1:5" ht="15" customHeight="1">
      <c r="A1725" s="361">
        <v>45433</v>
      </c>
      <c r="B1725" s="360">
        <v>5</v>
      </c>
      <c r="C1725" s="358" t="s">
        <v>10</v>
      </c>
      <c r="D1725" s="360">
        <v>9</v>
      </c>
      <c r="E1725" s="358" t="s">
        <v>11</v>
      </c>
    </row>
    <row r="1726" spans="1:5" ht="15" customHeight="1">
      <c r="A1726" s="361">
        <v>45433</v>
      </c>
      <c r="B1726" s="360">
        <v>5</v>
      </c>
      <c r="C1726" s="358" t="s">
        <v>13</v>
      </c>
      <c r="D1726" s="360">
        <v>4</v>
      </c>
    </row>
    <row r="1727" spans="1:5" ht="15" customHeight="1">
      <c r="A1727" s="361">
        <v>45433</v>
      </c>
      <c r="B1727" s="360">
        <v>5</v>
      </c>
      <c r="C1727" s="358" t="s">
        <v>28</v>
      </c>
      <c r="D1727" s="360">
        <v>2</v>
      </c>
      <c r="E1727" s="358" t="s">
        <v>16</v>
      </c>
    </row>
    <row r="1728" spans="1:5" ht="15" customHeight="1">
      <c r="A1728" s="361">
        <v>45433</v>
      </c>
      <c r="B1728" s="360">
        <v>5</v>
      </c>
      <c r="C1728" s="358" t="s">
        <v>44</v>
      </c>
      <c r="D1728" s="360">
        <v>1</v>
      </c>
      <c r="E1728" s="358" t="s">
        <v>18</v>
      </c>
    </row>
    <row r="1729" spans="1:5" ht="15" customHeight="1">
      <c r="A1729" s="361">
        <v>45433</v>
      </c>
      <c r="B1729" s="360">
        <v>5</v>
      </c>
      <c r="C1729" s="358" t="s">
        <v>75</v>
      </c>
      <c r="D1729" s="360">
        <v>1</v>
      </c>
      <c r="E1729" s="358" t="s">
        <v>16</v>
      </c>
    </row>
    <row r="1730" spans="1:5" ht="15" customHeight="1">
      <c r="A1730" s="361">
        <v>45433</v>
      </c>
      <c r="B1730" s="360">
        <v>5</v>
      </c>
      <c r="C1730" s="358" t="s">
        <v>20</v>
      </c>
      <c r="D1730" s="360">
        <v>2</v>
      </c>
      <c r="E1730" s="358" t="s">
        <v>23</v>
      </c>
    </row>
    <row r="1731" spans="1:5" ht="15" customHeight="1">
      <c r="A1731" s="361">
        <v>45433</v>
      </c>
      <c r="B1731" s="360">
        <v>5</v>
      </c>
      <c r="C1731" s="358" t="s">
        <v>314</v>
      </c>
      <c r="D1731" s="360">
        <v>4</v>
      </c>
      <c r="E1731" s="358" t="s">
        <v>18</v>
      </c>
    </row>
    <row r="1732" spans="1:5" ht="15" customHeight="1">
      <c r="A1732" s="361">
        <v>45433</v>
      </c>
      <c r="B1732" s="360">
        <v>5</v>
      </c>
      <c r="C1732" s="358" t="s">
        <v>301</v>
      </c>
      <c r="D1732" s="360">
        <v>1</v>
      </c>
      <c r="E1732" s="358" t="s">
        <v>18</v>
      </c>
    </row>
    <row r="1733" spans="1:5" ht="15" customHeight="1">
      <c r="A1733" s="361">
        <v>45433</v>
      </c>
      <c r="B1733" s="360">
        <v>5</v>
      </c>
      <c r="C1733" s="358" t="s">
        <v>297</v>
      </c>
      <c r="D1733" s="360">
        <v>2</v>
      </c>
      <c r="E1733" s="358" t="s">
        <v>18</v>
      </c>
    </row>
    <row r="1734" spans="1:5" ht="15" customHeight="1">
      <c r="A1734" s="361">
        <v>45433</v>
      </c>
      <c r="B1734" s="360">
        <v>5</v>
      </c>
      <c r="C1734" s="358" t="s">
        <v>298</v>
      </c>
      <c r="D1734" s="360">
        <v>2</v>
      </c>
      <c r="E1734" s="358" t="s">
        <v>18</v>
      </c>
    </row>
    <row r="1735" spans="1:5" ht="15" customHeight="1">
      <c r="A1735" s="361">
        <v>45433</v>
      </c>
      <c r="B1735" s="360">
        <v>5</v>
      </c>
      <c r="C1735" s="358" t="s">
        <v>303</v>
      </c>
      <c r="D1735" s="360">
        <v>2</v>
      </c>
      <c r="E1735" s="358" t="s">
        <v>18</v>
      </c>
    </row>
    <row r="1736" spans="1:5" ht="15" customHeight="1">
      <c r="A1736" s="361">
        <v>45433</v>
      </c>
      <c r="B1736" s="360">
        <v>5</v>
      </c>
      <c r="C1736" s="358" t="s">
        <v>299</v>
      </c>
      <c r="D1736" s="360">
        <v>1</v>
      </c>
      <c r="E1736" s="358" t="s">
        <v>18</v>
      </c>
    </row>
    <row r="1737" spans="1:5" ht="15" customHeight="1">
      <c r="A1737" s="361">
        <v>45433</v>
      </c>
      <c r="B1737" s="360">
        <v>5</v>
      </c>
      <c r="C1737" s="358" t="s">
        <v>313</v>
      </c>
      <c r="D1737" s="360">
        <v>1</v>
      </c>
      <c r="E1737" s="358" t="s">
        <v>18</v>
      </c>
    </row>
    <row r="1738" spans="1:5" ht="15" customHeight="1">
      <c r="A1738" s="361">
        <v>45433</v>
      </c>
      <c r="B1738" s="360">
        <v>5</v>
      </c>
      <c r="C1738" s="358" t="s">
        <v>25</v>
      </c>
      <c r="D1738" s="360">
        <v>2</v>
      </c>
      <c r="E1738" s="358" t="s">
        <v>23</v>
      </c>
    </row>
    <row r="1739" spans="1:5" ht="15" customHeight="1">
      <c r="A1739" s="361">
        <v>45433</v>
      </c>
      <c r="B1739" s="360">
        <v>5</v>
      </c>
      <c r="C1739" s="358" t="s">
        <v>78</v>
      </c>
      <c r="D1739" s="360">
        <v>2</v>
      </c>
      <c r="E1739" s="358" t="s">
        <v>23</v>
      </c>
    </row>
    <row r="1740" spans="1:5" ht="15" customHeight="1">
      <c r="A1740" s="361">
        <v>45433</v>
      </c>
      <c r="B1740" s="360">
        <v>5</v>
      </c>
      <c r="C1740" s="358" t="s">
        <v>34</v>
      </c>
      <c r="D1740" s="360">
        <v>1</v>
      </c>
      <c r="E1740" s="358" t="s">
        <v>16</v>
      </c>
    </row>
    <row r="1741" spans="1:5" ht="15" customHeight="1">
      <c r="A1741" s="361">
        <v>45434</v>
      </c>
      <c r="B1741" s="360">
        <v>5</v>
      </c>
      <c r="C1741" s="358" t="s">
        <v>7</v>
      </c>
      <c r="D1741" s="360">
        <v>2</v>
      </c>
      <c r="E1741" s="358" t="s">
        <v>8</v>
      </c>
    </row>
    <row r="1742" spans="1:5" ht="15" customHeight="1">
      <c r="A1742" s="361">
        <v>45434</v>
      </c>
      <c r="B1742" s="360">
        <v>5</v>
      </c>
      <c r="C1742" s="358" t="s">
        <v>10</v>
      </c>
      <c r="D1742" s="360">
        <v>2</v>
      </c>
      <c r="E1742" s="358" t="s">
        <v>11</v>
      </c>
    </row>
    <row r="1743" spans="1:5" ht="15" customHeight="1">
      <c r="A1743" s="361">
        <v>45434</v>
      </c>
      <c r="B1743" s="360">
        <v>5</v>
      </c>
      <c r="C1743" s="358" t="s">
        <v>13</v>
      </c>
      <c r="D1743" s="360">
        <v>5</v>
      </c>
    </row>
    <row r="1744" spans="1:5" ht="15" customHeight="1">
      <c r="A1744" s="361">
        <v>45434</v>
      </c>
      <c r="B1744" s="360">
        <v>5</v>
      </c>
      <c r="C1744" s="358" t="s">
        <v>28</v>
      </c>
      <c r="D1744" s="360">
        <v>2</v>
      </c>
      <c r="E1744" s="358" t="s">
        <v>16</v>
      </c>
    </row>
    <row r="1745" spans="1:5" ht="15" customHeight="1">
      <c r="A1745" s="361">
        <v>45434</v>
      </c>
      <c r="B1745" s="360">
        <v>5</v>
      </c>
      <c r="C1745" s="358" t="s">
        <v>298</v>
      </c>
      <c r="D1745" s="360">
        <v>3</v>
      </c>
      <c r="E1745" s="358" t="s">
        <v>18</v>
      </c>
    </row>
    <row r="1746" spans="1:5" ht="15" customHeight="1">
      <c r="A1746" s="361">
        <v>45434</v>
      </c>
      <c r="B1746" s="360">
        <v>5</v>
      </c>
      <c r="C1746" s="358" t="s">
        <v>242</v>
      </c>
      <c r="D1746" s="360">
        <v>2</v>
      </c>
      <c r="E1746" s="358" t="s">
        <v>16</v>
      </c>
    </row>
    <row r="1747" spans="1:5" ht="15" customHeight="1">
      <c r="A1747" s="361">
        <v>45434</v>
      </c>
      <c r="B1747" s="360">
        <v>5</v>
      </c>
      <c r="C1747" s="358" t="s">
        <v>75</v>
      </c>
      <c r="D1747" s="360">
        <v>1</v>
      </c>
      <c r="E1747" s="358" t="s">
        <v>16</v>
      </c>
    </row>
    <row r="1748" spans="1:5" ht="15" customHeight="1">
      <c r="A1748" s="361">
        <v>45434</v>
      </c>
      <c r="B1748" s="360">
        <v>5</v>
      </c>
      <c r="C1748" s="358" t="s">
        <v>20</v>
      </c>
      <c r="D1748" s="360">
        <v>1</v>
      </c>
      <c r="E1748" s="358" t="s">
        <v>23</v>
      </c>
    </row>
    <row r="1749" spans="1:5" ht="15" customHeight="1">
      <c r="A1749" s="361">
        <v>45434</v>
      </c>
      <c r="B1749" s="360">
        <v>5</v>
      </c>
      <c r="C1749" s="358" t="s">
        <v>314</v>
      </c>
      <c r="D1749" s="360">
        <v>2</v>
      </c>
      <c r="E1749" s="358" t="s">
        <v>23</v>
      </c>
    </row>
    <row r="1750" spans="1:5" ht="15" customHeight="1">
      <c r="A1750" s="361">
        <v>45434</v>
      </c>
      <c r="B1750" s="360">
        <v>5</v>
      </c>
      <c r="C1750" s="358" t="s">
        <v>301</v>
      </c>
      <c r="D1750" s="360">
        <v>2</v>
      </c>
      <c r="E1750" s="358" t="s">
        <v>18</v>
      </c>
    </row>
    <row r="1751" spans="1:5" ht="15" customHeight="1">
      <c r="A1751" s="361">
        <v>45434</v>
      </c>
      <c r="B1751" s="360">
        <v>5</v>
      </c>
      <c r="C1751" s="358" t="s">
        <v>297</v>
      </c>
      <c r="D1751" s="360">
        <v>1</v>
      </c>
      <c r="E1751" s="358" t="s">
        <v>23</v>
      </c>
    </row>
    <row r="1752" spans="1:5" ht="15" customHeight="1">
      <c r="A1752" s="361">
        <v>45434</v>
      </c>
      <c r="B1752" s="360">
        <v>5</v>
      </c>
      <c r="C1752" s="358" t="s">
        <v>303</v>
      </c>
      <c r="D1752" s="360">
        <v>3</v>
      </c>
      <c r="E1752" s="358" t="s">
        <v>18</v>
      </c>
    </row>
    <row r="1753" spans="1:5" ht="15" customHeight="1">
      <c r="A1753" s="361">
        <v>45434</v>
      </c>
      <c r="B1753" s="360">
        <v>5</v>
      </c>
      <c r="C1753" s="358" t="s">
        <v>299</v>
      </c>
      <c r="D1753" s="360">
        <v>1</v>
      </c>
      <c r="E1753" s="358" t="s">
        <v>18</v>
      </c>
    </row>
    <row r="1754" spans="1:5" ht="15" customHeight="1">
      <c r="A1754" s="361">
        <v>45434</v>
      </c>
      <c r="B1754" s="360">
        <v>5</v>
      </c>
      <c r="C1754" s="358" t="s">
        <v>313</v>
      </c>
      <c r="D1754" s="360">
        <v>1</v>
      </c>
      <c r="E1754" s="358" t="s">
        <v>18</v>
      </c>
    </row>
    <row r="1755" spans="1:5" ht="15" customHeight="1">
      <c r="A1755" s="361">
        <v>45434</v>
      </c>
      <c r="B1755" s="360">
        <v>5</v>
      </c>
      <c r="C1755" s="358" t="s">
        <v>44</v>
      </c>
      <c r="D1755" s="360">
        <v>2</v>
      </c>
      <c r="E1755" s="358" t="s">
        <v>18</v>
      </c>
    </row>
    <row r="1756" spans="1:5" ht="15" customHeight="1">
      <c r="A1756" s="361">
        <v>45434</v>
      </c>
      <c r="B1756" s="360">
        <v>5</v>
      </c>
      <c r="C1756" s="358" t="s">
        <v>25</v>
      </c>
      <c r="D1756" s="360">
        <v>2</v>
      </c>
      <c r="E1756" s="358" t="s">
        <v>23</v>
      </c>
    </row>
    <row r="1757" spans="1:5" ht="15" customHeight="1">
      <c r="A1757" s="361">
        <v>45434</v>
      </c>
      <c r="B1757" s="360">
        <v>5</v>
      </c>
      <c r="C1757" s="358" t="s">
        <v>78</v>
      </c>
      <c r="D1757" s="360">
        <v>2</v>
      </c>
      <c r="E1757" s="358" t="s">
        <v>23</v>
      </c>
    </row>
    <row r="1758" spans="1:5" ht="15" customHeight="1">
      <c r="A1758" s="361">
        <v>45434</v>
      </c>
      <c r="B1758" s="360">
        <v>5</v>
      </c>
      <c r="C1758" s="358" t="s">
        <v>34</v>
      </c>
      <c r="D1758" s="360">
        <v>1</v>
      </c>
      <c r="E1758" s="358" t="s">
        <v>16</v>
      </c>
    </row>
    <row r="1759" spans="1:5" ht="15" customHeight="1">
      <c r="A1759" s="361">
        <v>45435</v>
      </c>
      <c r="B1759" s="360">
        <v>5</v>
      </c>
      <c r="C1759" s="358" t="s">
        <v>312</v>
      </c>
      <c r="D1759" s="360">
        <v>1</v>
      </c>
      <c r="E1759" s="358" t="s">
        <v>11</v>
      </c>
    </row>
    <row r="1760" spans="1:5" ht="15" customHeight="1">
      <c r="A1760" s="361">
        <v>45435</v>
      </c>
      <c r="B1760" s="360">
        <v>5</v>
      </c>
      <c r="C1760" s="358" t="s">
        <v>29</v>
      </c>
      <c r="D1760" s="360">
        <v>1</v>
      </c>
      <c r="E1760" s="358" t="s">
        <v>11</v>
      </c>
    </row>
    <row r="1761" spans="1:5" ht="15" customHeight="1">
      <c r="A1761" s="361">
        <v>45435</v>
      </c>
      <c r="B1761" s="360">
        <v>5</v>
      </c>
      <c r="C1761" s="358" t="s">
        <v>7</v>
      </c>
      <c r="D1761" s="360">
        <v>1</v>
      </c>
      <c r="E1761" s="358" t="s">
        <v>8</v>
      </c>
    </row>
    <row r="1762" spans="1:5" ht="15" customHeight="1">
      <c r="A1762" s="361">
        <v>45435</v>
      </c>
      <c r="B1762" s="360">
        <v>5</v>
      </c>
      <c r="C1762" s="358" t="s">
        <v>10</v>
      </c>
      <c r="D1762" s="360">
        <v>2</v>
      </c>
      <c r="E1762" s="358" t="s">
        <v>11</v>
      </c>
    </row>
    <row r="1763" spans="1:5" ht="15" customHeight="1">
      <c r="A1763" s="361">
        <v>45435</v>
      </c>
      <c r="B1763" s="360">
        <v>5</v>
      </c>
      <c r="C1763" s="358" t="s">
        <v>13</v>
      </c>
      <c r="D1763" s="360">
        <v>3</v>
      </c>
    </row>
    <row r="1764" spans="1:5" ht="15" customHeight="1">
      <c r="A1764" s="361">
        <v>45435</v>
      </c>
      <c r="B1764" s="360">
        <v>5</v>
      </c>
      <c r="C1764" s="358" t="s">
        <v>298</v>
      </c>
      <c r="D1764" s="360">
        <v>2</v>
      </c>
      <c r="E1764" s="358" t="s">
        <v>18</v>
      </c>
    </row>
    <row r="1765" spans="1:5" ht="15" customHeight="1">
      <c r="A1765" s="361">
        <v>45435</v>
      </c>
      <c r="B1765" s="360">
        <v>5</v>
      </c>
      <c r="C1765" s="358" t="s">
        <v>75</v>
      </c>
      <c r="D1765" s="360">
        <v>1</v>
      </c>
      <c r="E1765" s="358" t="s">
        <v>16</v>
      </c>
    </row>
    <row r="1766" spans="1:5" ht="15" customHeight="1">
      <c r="A1766" s="361">
        <v>45435</v>
      </c>
      <c r="B1766" s="360">
        <v>5</v>
      </c>
      <c r="C1766" s="358" t="s">
        <v>299</v>
      </c>
      <c r="D1766" s="360">
        <v>2</v>
      </c>
      <c r="E1766" s="358" t="s">
        <v>18</v>
      </c>
    </row>
    <row r="1767" spans="1:5" ht="15" customHeight="1">
      <c r="A1767" s="361">
        <v>45435</v>
      </c>
      <c r="B1767" s="360">
        <v>5</v>
      </c>
      <c r="C1767" s="358" t="s">
        <v>20</v>
      </c>
      <c r="D1767" s="360">
        <v>1</v>
      </c>
      <c r="E1767" s="358" t="s">
        <v>23</v>
      </c>
    </row>
    <row r="1768" spans="1:5" ht="15" customHeight="1">
      <c r="A1768" s="361">
        <v>45435</v>
      </c>
      <c r="B1768" s="360">
        <v>5</v>
      </c>
      <c r="C1768" s="358" t="s">
        <v>301</v>
      </c>
      <c r="D1768" s="360">
        <v>3</v>
      </c>
      <c r="E1768" s="358" t="s">
        <v>18</v>
      </c>
    </row>
    <row r="1769" spans="1:5" ht="15" customHeight="1">
      <c r="A1769" s="361">
        <v>45435</v>
      </c>
      <c r="B1769" s="360">
        <v>5</v>
      </c>
      <c r="C1769" s="358" t="s">
        <v>297</v>
      </c>
      <c r="D1769" s="360">
        <v>2</v>
      </c>
      <c r="E1769" s="358" t="s">
        <v>23</v>
      </c>
    </row>
    <row r="1770" spans="1:5" ht="15" customHeight="1">
      <c r="A1770" s="361">
        <v>45435</v>
      </c>
      <c r="B1770" s="360">
        <v>5</v>
      </c>
      <c r="C1770" s="358" t="s">
        <v>303</v>
      </c>
      <c r="D1770" s="360">
        <v>4</v>
      </c>
      <c r="E1770" s="358" t="s">
        <v>18</v>
      </c>
    </row>
    <row r="1771" spans="1:5" ht="15" customHeight="1">
      <c r="A1771" s="361">
        <v>45435</v>
      </c>
      <c r="B1771" s="360">
        <v>5</v>
      </c>
      <c r="C1771" s="358" t="s">
        <v>313</v>
      </c>
      <c r="D1771" s="360">
        <v>1</v>
      </c>
      <c r="E1771" s="358" t="s">
        <v>18</v>
      </c>
    </row>
    <row r="1772" spans="1:5" ht="15" customHeight="1">
      <c r="A1772" s="361">
        <v>45435</v>
      </c>
      <c r="B1772" s="360">
        <v>5</v>
      </c>
      <c r="C1772" s="358" t="s">
        <v>76</v>
      </c>
      <c r="D1772" s="360">
        <v>1</v>
      </c>
      <c r="E1772" s="358" t="s">
        <v>11</v>
      </c>
    </row>
    <row r="1773" spans="1:5" ht="15" customHeight="1">
      <c r="A1773" s="361">
        <v>45435</v>
      </c>
      <c r="B1773" s="360">
        <v>5</v>
      </c>
      <c r="C1773" s="358" t="s">
        <v>44</v>
      </c>
      <c r="D1773" s="360">
        <v>2</v>
      </c>
      <c r="E1773" s="358" t="s">
        <v>18</v>
      </c>
    </row>
    <row r="1774" spans="1:5" ht="15" customHeight="1">
      <c r="A1774" s="361">
        <v>45435</v>
      </c>
      <c r="B1774" s="360">
        <v>5</v>
      </c>
      <c r="C1774" s="358" t="s">
        <v>25</v>
      </c>
      <c r="D1774" s="360">
        <v>2</v>
      </c>
      <c r="E1774" s="358" t="s">
        <v>23</v>
      </c>
    </row>
    <row r="1775" spans="1:5" ht="15" customHeight="1">
      <c r="A1775" s="361">
        <v>45435</v>
      </c>
      <c r="B1775" s="360">
        <v>5</v>
      </c>
      <c r="C1775" s="358" t="s">
        <v>78</v>
      </c>
      <c r="D1775" s="360">
        <v>1</v>
      </c>
      <c r="E1775" s="358" t="s">
        <v>23</v>
      </c>
    </row>
    <row r="1776" spans="1:5" ht="15" customHeight="1">
      <c r="A1776" s="361">
        <v>45435</v>
      </c>
      <c r="B1776" s="360">
        <v>5</v>
      </c>
      <c r="C1776" s="358" t="s">
        <v>302</v>
      </c>
      <c r="D1776" s="360">
        <v>5</v>
      </c>
      <c r="E1776" s="358" t="s">
        <v>18</v>
      </c>
    </row>
    <row r="1777" spans="1:5" ht="15" customHeight="1">
      <c r="A1777" s="361">
        <v>45435</v>
      </c>
      <c r="B1777" s="360">
        <v>5</v>
      </c>
      <c r="C1777" s="358" t="s">
        <v>34</v>
      </c>
      <c r="D1777" s="360">
        <v>1</v>
      </c>
      <c r="E1777" s="358" t="s">
        <v>16</v>
      </c>
    </row>
    <row r="1778" spans="1:5" ht="15" customHeight="1">
      <c r="A1778" s="361">
        <v>45435</v>
      </c>
      <c r="B1778" s="360">
        <v>5</v>
      </c>
      <c r="C1778" s="358" t="s">
        <v>88</v>
      </c>
      <c r="D1778" s="360">
        <v>1</v>
      </c>
      <c r="E1778" s="358" t="s">
        <v>11</v>
      </c>
    </row>
    <row r="1779" spans="1:5" ht="15" customHeight="1">
      <c r="A1779" s="361">
        <v>45435</v>
      </c>
      <c r="B1779" s="360">
        <v>5</v>
      </c>
      <c r="C1779" s="358" t="s">
        <v>125</v>
      </c>
      <c r="D1779" s="360">
        <v>1</v>
      </c>
      <c r="E1779" s="358" t="s">
        <v>11</v>
      </c>
    </row>
    <row r="1780" spans="1:5" ht="15" customHeight="1">
      <c r="A1780" s="361">
        <v>45435</v>
      </c>
      <c r="B1780" s="360">
        <v>5</v>
      </c>
      <c r="C1780" s="358" t="s">
        <v>113</v>
      </c>
      <c r="D1780" s="360">
        <v>1</v>
      </c>
      <c r="E1780" s="358" t="s">
        <v>11</v>
      </c>
    </row>
    <row r="1781" spans="1:5" ht="15" customHeight="1">
      <c r="A1781" s="361">
        <v>45436</v>
      </c>
      <c r="B1781" s="360">
        <v>5</v>
      </c>
      <c r="C1781" s="358" t="s">
        <v>7</v>
      </c>
      <c r="D1781" s="360">
        <v>1</v>
      </c>
      <c r="E1781" s="358" t="s">
        <v>8</v>
      </c>
    </row>
    <row r="1782" spans="1:5" ht="15" customHeight="1">
      <c r="A1782" s="361">
        <v>45436</v>
      </c>
      <c r="B1782" s="360">
        <v>5</v>
      </c>
      <c r="C1782" s="358" t="s">
        <v>10</v>
      </c>
      <c r="D1782" s="360">
        <v>1</v>
      </c>
      <c r="E1782" s="358" t="s">
        <v>11</v>
      </c>
    </row>
    <row r="1783" spans="1:5" ht="15" customHeight="1">
      <c r="A1783" s="361">
        <v>45436</v>
      </c>
      <c r="B1783" s="360">
        <v>5</v>
      </c>
      <c r="C1783" s="358" t="s">
        <v>13</v>
      </c>
      <c r="D1783" s="360">
        <v>4</v>
      </c>
    </row>
    <row r="1784" spans="1:5" ht="15" customHeight="1">
      <c r="A1784" s="361">
        <v>45436</v>
      </c>
      <c r="B1784" s="360">
        <v>5</v>
      </c>
      <c r="C1784" s="358" t="s">
        <v>15</v>
      </c>
      <c r="D1784" s="360">
        <v>4</v>
      </c>
      <c r="E1784" s="358" t="s">
        <v>16</v>
      </c>
    </row>
    <row r="1785" spans="1:5" ht="15" customHeight="1">
      <c r="A1785" s="361">
        <v>45436</v>
      </c>
      <c r="B1785" s="360">
        <v>5</v>
      </c>
      <c r="C1785" s="358" t="s">
        <v>298</v>
      </c>
      <c r="D1785" s="360">
        <v>2</v>
      </c>
      <c r="E1785" s="358" t="s">
        <v>18</v>
      </c>
    </row>
    <row r="1786" spans="1:5" ht="15" customHeight="1">
      <c r="A1786" s="361">
        <v>45436</v>
      </c>
      <c r="B1786" s="360">
        <v>5</v>
      </c>
      <c r="C1786" s="358" t="s">
        <v>299</v>
      </c>
      <c r="D1786" s="360">
        <v>2</v>
      </c>
      <c r="E1786" s="358" t="s">
        <v>23</v>
      </c>
    </row>
    <row r="1787" spans="1:5" ht="15" customHeight="1">
      <c r="A1787" s="361">
        <v>45436</v>
      </c>
      <c r="B1787" s="360">
        <v>5</v>
      </c>
      <c r="C1787" s="358" t="s">
        <v>20</v>
      </c>
      <c r="D1787" s="360">
        <v>2</v>
      </c>
      <c r="E1787" s="358" t="s">
        <v>23</v>
      </c>
    </row>
    <row r="1788" spans="1:5" ht="15" customHeight="1">
      <c r="A1788" s="361">
        <v>45436</v>
      </c>
      <c r="B1788" s="360">
        <v>5</v>
      </c>
      <c r="C1788" s="358" t="s">
        <v>301</v>
      </c>
      <c r="D1788" s="360">
        <v>2</v>
      </c>
      <c r="E1788" s="358" t="s">
        <v>18</v>
      </c>
    </row>
    <row r="1789" spans="1:5" ht="15" customHeight="1">
      <c r="A1789" s="361">
        <v>45436</v>
      </c>
      <c r="B1789" s="360">
        <v>5</v>
      </c>
      <c r="C1789" s="358" t="s">
        <v>297</v>
      </c>
      <c r="D1789" s="360">
        <v>2</v>
      </c>
      <c r="E1789" s="358" t="s">
        <v>23</v>
      </c>
    </row>
    <row r="1790" spans="1:5" ht="15" customHeight="1">
      <c r="A1790" s="361">
        <v>45436</v>
      </c>
      <c r="B1790" s="360">
        <v>5</v>
      </c>
      <c r="C1790" s="358" t="s">
        <v>303</v>
      </c>
      <c r="D1790" s="360">
        <v>3</v>
      </c>
      <c r="E1790" s="358" t="s">
        <v>18</v>
      </c>
    </row>
    <row r="1791" spans="1:5" ht="15" customHeight="1">
      <c r="A1791" s="361">
        <v>45436</v>
      </c>
      <c r="B1791" s="360">
        <v>5</v>
      </c>
      <c r="C1791" s="358" t="s">
        <v>44</v>
      </c>
      <c r="D1791" s="360">
        <v>2</v>
      </c>
      <c r="E1791" s="358" t="s">
        <v>18</v>
      </c>
    </row>
    <row r="1792" spans="1:5" ht="15" customHeight="1">
      <c r="A1792" s="361">
        <v>45436</v>
      </c>
      <c r="B1792" s="360">
        <v>5</v>
      </c>
      <c r="C1792" s="358" t="s">
        <v>25</v>
      </c>
      <c r="D1792" s="360">
        <v>2</v>
      </c>
      <c r="E1792" s="358" t="s">
        <v>23</v>
      </c>
    </row>
    <row r="1793" spans="1:5" ht="15" customHeight="1">
      <c r="A1793" s="361">
        <v>45436</v>
      </c>
      <c r="B1793" s="360">
        <v>5</v>
      </c>
      <c r="C1793" s="358" t="s">
        <v>296</v>
      </c>
      <c r="D1793" s="360">
        <v>3</v>
      </c>
      <c r="E1793" s="358" t="s">
        <v>18</v>
      </c>
    </row>
    <row r="1794" spans="1:5" ht="15" customHeight="1">
      <c r="A1794" s="361">
        <v>45436</v>
      </c>
      <c r="B1794" s="360">
        <v>5</v>
      </c>
      <c r="C1794" s="358" t="s">
        <v>178</v>
      </c>
      <c r="D1794" s="360">
        <v>2</v>
      </c>
      <c r="E1794" s="358" t="s">
        <v>16</v>
      </c>
    </row>
    <row r="1795" spans="1:5" ht="15" customHeight="1">
      <c r="A1795" s="361">
        <v>45436</v>
      </c>
      <c r="B1795" s="360">
        <v>5</v>
      </c>
      <c r="C1795" s="358" t="s">
        <v>313</v>
      </c>
      <c r="D1795" s="360">
        <v>1</v>
      </c>
      <c r="E1795" s="358" t="s">
        <v>23</v>
      </c>
    </row>
    <row r="1796" spans="1:5" ht="15" customHeight="1">
      <c r="A1796" s="361">
        <v>45436</v>
      </c>
      <c r="B1796" s="360">
        <v>5</v>
      </c>
      <c r="C1796" s="358" t="s">
        <v>34</v>
      </c>
      <c r="D1796" s="360">
        <v>2</v>
      </c>
      <c r="E1796" s="358" t="s">
        <v>16</v>
      </c>
    </row>
    <row r="1797" spans="1:5" ht="15" customHeight="1">
      <c r="A1797" s="361">
        <v>45436</v>
      </c>
      <c r="B1797" s="360">
        <v>5</v>
      </c>
      <c r="C1797" s="358" t="s">
        <v>312</v>
      </c>
      <c r="D1797" s="360">
        <v>1</v>
      </c>
      <c r="E1797" s="358" t="s">
        <v>11</v>
      </c>
    </row>
    <row r="1798" spans="1:5" ht="15" customHeight="1">
      <c r="A1798" s="361">
        <v>45436</v>
      </c>
      <c r="B1798" s="360">
        <v>5</v>
      </c>
      <c r="C1798" s="358" t="s">
        <v>29</v>
      </c>
      <c r="D1798" s="360">
        <v>1</v>
      </c>
      <c r="E1798" s="358" t="s">
        <v>11</v>
      </c>
    </row>
    <row r="1799" spans="1:5" ht="15" customHeight="1">
      <c r="A1799" s="361">
        <v>45439</v>
      </c>
      <c r="B1799" s="360">
        <v>5</v>
      </c>
      <c r="C1799" s="358" t="s">
        <v>7</v>
      </c>
      <c r="D1799" s="360">
        <v>1</v>
      </c>
      <c r="E1799" s="358" t="s">
        <v>8</v>
      </c>
    </row>
    <row r="1800" spans="1:5" ht="15" customHeight="1">
      <c r="A1800" s="361">
        <v>45439</v>
      </c>
      <c r="B1800" s="360">
        <v>5</v>
      </c>
      <c r="C1800" s="358" t="s">
        <v>10</v>
      </c>
      <c r="D1800" s="360">
        <v>1</v>
      </c>
      <c r="E1800" s="358" t="s">
        <v>11</v>
      </c>
    </row>
    <row r="1801" spans="1:5" ht="15" customHeight="1">
      <c r="A1801" s="361">
        <v>45439</v>
      </c>
      <c r="B1801" s="360">
        <v>5</v>
      </c>
      <c r="C1801" s="358" t="s">
        <v>13</v>
      </c>
      <c r="D1801" s="360">
        <v>4</v>
      </c>
    </row>
    <row r="1802" spans="1:5" ht="15" customHeight="1">
      <c r="A1802" s="361">
        <v>45439</v>
      </c>
      <c r="B1802" s="360">
        <v>5</v>
      </c>
      <c r="C1802" s="358" t="s">
        <v>303</v>
      </c>
      <c r="D1802" s="360">
        <v>2</v>
      </c>
      <c r="E1802" s="358" t="s">
        <v>18</v>
      </c>
    </row>
    <row r="1803" spans="1:5" ht="15" customHeight="1">
      <c r="A1803" s="361">
        <v>45439</v>
      </c>
      <c r="B1803" s="360">
        <v>5</v>
      </c>
      <c r="C1803" s="358" t="s">
        <v>298</v>
      </c>
      <c r="D1803" s="360">
        <v>2</v>
      </c>
      <c r="E1803" s="358" t="s">
        <v>18</v>
      </c>
    </row>
    <row r="1804" spans="1:5" ht="15" customHeight="1">
      <c r="A1804" s="361">
        <v>45439</v>
      </c>
      <c r="B1804" s="360">
        <v>5</v>
      </c>
      <c r="C1804" s="358" t="s">
        <v>44</v>
      </c>
      <c r="D1804" s="360">
        <v>1</v>
      </c>
      <c r="E1804" s="358" t="s">
        <v>18</v>
      </c>
    </row>
    <row r="1805" spans="1:5" ht="15" customHeight="1">
      <c r="A1805" s="361">
        <v>45439</v>
      </c>
      <c r="B1805" s="360">
        <v>5</v>
      </c>
      <c r="C1805" s="358" t="s">
        <v>296</v>
      </c>
      <c r="D1805" s="360">
        <v>3</v>
      </c>
      <c r="E1805" s="358" t="s">
        <v>18</v>
      </c>
    </row>
    <row r="1806" spans="1:5" ht="15" customHeight="1">
      <c r="A1806" s="361">
        <v>45439</v>
      </c>
      <c r="B1806" s="360">
        <v>5</v>
      </c>
      <c r="C1806" s="358" t="s">
        <v>20</v>
      </c>
      <c r="D1806" s="360">
        <v>3</v>
      </c>
      <c r="E1806" s="358" t="s">
        <v>23</v>
      </c>
    </row>
    <row r="1807" spans="1:5" ht="15" customHeight="1">
      <c r="A1807" s="361">
        <v>45439</v>
      </c>
      <c r="B1807" s="360">
        <v>5</v>
      </c>
      <c r="C1807" s="358" t="s">
        <v>301</v>
      </c>
      <c r="D1807" s="360">
        <v>1</v>
      </c>
      <c r="E1807" s="358" t="s">
        <v>18</v>
      </c>
    </row>
    <row r="1808" spans="1:5" ht="15" customHeight="1">
      <c r="A1808" s="361">
        <v>45439</v>
      </c>
      <c r="B1808" s="360">
        <v>5</v>
      </c>
      <c r="C1808" s="358" t="s">
        <v>297</v>
      </c>
      <c r="D1808" s="360">
        <v>2</v>
      </c>
      <c r="E1808" s="358" t="s">
        <v>23</v>
      </c>
    </row>
    <row r="1809" spans="1:5" ht="15" customHeight="1">
      <c r="A1809" s="361">
        <v>45439</v>
      </c>
      <c r="B1809" s="360">
        <v>5</v>
      </c>
      <c r="C1809" s="358" t="s">
        <v>305</v>
      </c>
      <c r="D1809" s="360">
        <v>2</v>
      </c>
      <c r="E1809" s="358" t="s">
        <v>18</v>
      </c>
    </row>
    <row r="1810" spans="1:5" ht="15" customHeight="1">
      <c r="A1810" s="361">
        <v>45439</v>
      </c>
      <c r="B1810" s="360">
        <v>5</v>
      </c>
      <c r="C1810" s="358" t="s">
        <v>314</v>
      </c>
      <c r="D1810" s="360">
        <v>1</v>
      </c>
      <c r="E1810" s="358" t="s">
        <v>11</v>
      </c>
    </row>
    <row r="1811" spans="1:5" ht="15" customHeight="1">
      <c r="A1811" s="361">
        <v>45439</v>
      </c>
      <c r="B1811" s="360">
        <v>5</v>
      </c>
      <c r="C1811" s="358" t="s">
        <v>308</v>
      </c>
      <c r="D1811" s="360">
        <v>3</v>
      </c>
      <c r="E1811" s="358" t="s">
        <v>18</v>
      </c>
    </row>
    <row r="1812" spans="1:5" ht="15" customHeight="1">
      <c r="A1812" s="361">
        <v>45439</v>
      </c>
      <c r="B1812" s="360">
        <v>5</v>
      </c>
      <c r="C1812" s="358" t="s">
        <v>34</v>
      </c>
      <c r="D1812" s="360">
        <v>1</v>
      </c>
      <c r="E1812" s="358" t="s">
        <v>16</v>
      </c>
    </row>
    <row r="1813" spans="1:5" ht="15" customHeight="1">
      <c r="A1813" s="361">
        <v>45439</v>
      </c>
      <c r="B1813" s="360">
        <v>5</v>
      </c>
      <c r="C1813" s="358" t="s">
        <v>302</v>
      </c>
      <c r="D1813" s="360">
        <v>2</v>
      </c>
      <c r="E1813" s="358" t="s">
        <v>23</v>
      </c>
    </row>
    <row r="1814" spans="1:5" ht="15" customHeight="1">
      <c r="A1814" s="361">
        <v>45439</v>
      </c>
      <c r="B1814" s="360">
        <v>5</v>
      </c>
      <c r="C1814" s="358" t="s">
        <v>28</v>
      </c>
      <c r="D1814" s="360">
        <v>2</v>
      </c>
      <c r="E1814" s="358" t="s">
        <v>16</v>
      </c>
    </row>
    <row r="1815" spans="1:5" ht="15" customHeight="1">
      <c r="A1815" s="361">
        <v>45439</v>
      </c>
      <c r="B1815" s="360">
        <v>5</v>
      </c>
      <c r="C1815" s="358" t="s">
        <v>113</v>
      </c>
      <c r="D1815" s="360">
        <v>1</v>
      </c>
      <c r="E1815" s="358" t="s">
        <v>11</v>
      </c>
    </row>
    <row r="1816" spans="1:5" ht="15" customHeight="1">
      <c r="A1816" s="361">
        <v>45439</v>
      </c>
      <c r="B1816" s="360">
        <v>5</v>
      </c>
      <c r="C1816" s="358" t="s">
        <v>127</v>
      </c>
      <c r="D1816" s="360">
        <v>2</v>
      </c>
      <c r="E1816" s="358" t="s">
        <v>23</v>
      </c>
    </row>
    <row r="1817" spans="1:5" ht="15" customHeight="1">
      <c r="A1817" s="361">
        <v>45439</v>
      </c>
      <c r="B1817" s="360">
        <v>5</v>
      </c>
      <c r="C1817" s="358" t="s">
        <v>299</v>
      </c>
      <c r="D1817" s="360">
        <v>1</v>
      </c>
      <c r="E1817" s="358" t="s">
        <v>23</v>
      </c>
    </row>
    <row r="1818" spans="1:5" ht="15" customHeight="1">
      <c r="A1818" s="361">
        <v>45439</v>
      </c>
      <c r="B1818" s="360">
        <v>5</v>
      </c>
      <c r="C1818" s="358" t="s">
        <v>25</v>
      </c>
      <c r="D1818" s="360">
        <v>2</v>
      </c>
      <c r="E1818" s="358" t="s">
        <v>23</v>
      </c>
    </row>
    <row r="1819" spans="1:5" ht="15" customHeight="1">
      <c r="A1819" s="361">
        <v>45440</v>
      </c>
      <c r="B1819" s="360">
        <v>5</v>
      </c>
      <c r="C1819" s="358" t="s">
        <v>7</v>
      </c>
      <c r="D1819" s="360">
        <v>1</v>
      </c>
      <c r="E1819" s="358" t="s">
        <v>8</v>
      </c>
    </row>
    <row r="1820" spans="1:5" ht="15" customHeight="1">
      <c r="A1820" s="361">
        <v>45440</v>
      </c>
      <c r="B1820" s="360">
        <v>5</v>
      </c>
      <c r="C1820" s="358" t="s">
        <v>10</v>
      </c>
      <c r="D1820" s="360">
        <v>10</v>
      </c>
      <c r="E1820" s="358" t="s">
        <v>11</v>
      </c>
    </row>
    <row r="1821" spans="1:5" ht="15" customHeight="1">
      <c r="A1821" s="361">
        <v>45440</v>
      </c>
      <c r="B1821" s="360">
        <v>5</v>
      </c>
      <c r="C1821" s="358" t="s">
        <v>13</v>
      </c>
      <c r="D1821" s="360">
        <v>4</v>
      </c>
    </row>
    <row r="1822" spans="1:5" ht="15" customHeight="1">
      <c r="A1822" s="361">
        <v>45440</v>
      </c>
      <c r="B1822" s="360">
        <v>5</v>
      </c>
      <c r="C1822" s="358" t="s">
        <v>24</v>
      </c>
      <c r="D1822" s="360">
        <v>1</v>
      </c>
      <c r="E1822" s="358" t="s">
        <v>16</v>
      </c>
    </row>
    <row r="1823" spans="1:5" ht="15" customHeight="1">
      <c r="A1823" s="361">
        <v>45440</v>
      </c>
      <c r="B1823" s="360">
        <v>5</v>
      </c>
      <c r="C1823" s="358" t="s">
        <v>75</v>
      </c>
      <c r="D1823" s="360">
        <v>1</v>
      </c>
      <c r="E1823" s="358" t="s">
        <v>16</v>
      </c>
    </row>
    <row r="1824" spans="1:5" ht="15" customHeight="1">
      <c r="A1824" s="361">
        <v>45440</v>
      </c>
      <c r="B1824" s="360">
        <v>5</v>
      </c>
      <c r="C1824" s="358" t="s">
        <v>298</v>
      </c>
      <c r="D1824" s="360">
        <v>1</v>
      </c>
      <c r="E1824" s="358" t="s">
        <v>18</v>
      </c>
    </row>
    <row r="1825" spans="1:5" ht="15" customHeight="1">
      <c r="A1825" s="361">
        <v>45440</v>
      </c>
      <c r="B1825" s="360">
        <v>5</v>
      </c>
      <c r="C1825" s="358" t="s">
        <v>303</v>
      </c>
      <c r="D1825" s="360">
        <v>1</v>
      </c>
      <c r="E1825" s="358" t="s">
        <v>18</v>
      </c>
    </row>
    <row r="1826" spans="1:5" ht="15" customHeight="1">
      <c r="A1826" s="361">
        <v>45440</v>
      </c>
      <c r="B1826" s="360">
        <v>5</v>
      </c>
      <c r="C1826" s="358" t="s">
        <v>20</v>
      </c>
      <c r="D1826" s="360">
        <v>1</v>
      </c>
      <c r="E1826" s="358" t="s">
        <v>23</v>
      </c>
    </row>
    <row r="1827" spans="1:5" ht="15" customHeight="1">
      <c r="A1827" s="361">
        <v>45440</v>
      </c>
      <c r="B1827" s="360">
        <v>5</v>
      </c>
      <c r="C1827" s="358" t="s">
        <v>301</v>
      </c>
      <c r="D1827" s="360">
        <v>2</v>
      </c>
      <c r="E1827" s="358" t="s">
        <v>23</v>
      </c>
    </row>
    <row r="1828" spans="1:5" ht="15" customHeight="1">
      <c r="A1828" s="361">
        <v>45440</v>
      </c>
      <c r="B1828" s="360">
        <v>5</v>
      </c>
      <c r="C1828" s="358" t="s">
        <v>296</v>
      </c>
      <c r="D1828" s="360">
        <v>1</v>
      </c>
      <c r="E1828" s="358" t="s">
        <v>23</v>
      </c>
    </row>
    <row r="1829" spans="1:5" ht="15" customHeight="1">
      <c r="A1829" s="361">
        <v>45440</v>
      </c>
      <c r="B1829" s="360">
        <v>5</v>
      </c>
      <c r="C1829" s="358" t="s">
        <v>308</v>
      </c>
      <c r="D1829" s="360">
        <v>2</v>
      </c>
      <c r="E1829" s="358" t="s">
        <v>18</v>
      </c>
    </row>
    <row r="1830" spans="1:5" ht="15" customHeight="1">
      <c r="A1830" s="361">
        <v>45440</v>
      </c>
      <c r="B1830" s="360">
        <v>5</v>
      </c>
      <c r="C1830" s="358" t="s">
        <v>305</v>
      </c>
      <c r="D1830" s="360">
        <v>1</v>
      </c>
      <c r="E1830" s="358" t="s">
        <v>18</v>
      </c>
    </row>
    <row r="1831" spans="1:5" ht="15" customHeight="1">
      <c r="A1831" s="361">
        <v>45440</v>
      </c>
      <c r="B1831" s="360">
        <v>5</v>
      </c>
      <c r="C1831" s="358" t="s">
        <v>273</v>
      </c>
      <c r="D1831" s="360">
        <v>2</v>
      </c>
      <c r="E1831" s="358" t="s">
        <v>18</v>
      </c>
    </row>
    <row r="1832" spans="1:5" ht="15" customHeight="1">
      <c r="A1832" s="361">
        <v>45440</v>
      </c>
      <c r="B1832" s="360">
        <v>5</v>
      </c>
      <c r="C1832" s="358" t="s">
        <v>44</v>
      </c>
      <c r="D1832" s="360">
        <v>2</v>
      </c>
      <c r="E1832" s="358" t="s">
        <v>18</v>
      </c>
    </row>
    <row r="1833" spans="1:5" ht="15" customHeight="1">
      <c r="A1833" s="361">
        <v>45440</v>
      </c>
      <c r="B1833" s="360">
        <v>5</v>
      </c>
      <c r="C1833" s="358" t="s">
        <v>127</v>
      </c>
      <c r="D1833" s="360">
        <v>2</v>
      </c>
      <c r="E1833" s="358" t="s">
        <v>23</v>
      </c>
    </row>
    <row r="1834" spans="1:5" ht="15" customHeight="1">
      <c r="A1834" s="361">
        <v>45440</v>
      </c>
      <c r="B1834" s="360">
        <v>5</v>
      </c>
      <c r="C1834" s="358" t="s">
        <v>178</v>
      </c>
      <c r="D1834" s="360">
        <v>1</v>
      </c>
      <c r="E1834" s="358" t="s">
        <v>16</v>
      </c>
    </row>
    <row r="1835" spans="1:5" ht="15" customHeight="1">
      <c r="A1835" s="361">
        <v>45440</v>
      </c>
      <c r="B1835" s="360">
        <v>5</v>
      </c>
      <c r="C1835" s="358" t="s">
        <v>28</v>
      </c>
      <c r="D1835" s="360">
        <v>1</v>
      </c>
      <c r="E1835" s="358" t="s">
        <v>16</v>
      </c>
    </row>
    <row r="1836" spans="1:5" ht="15" customHeight="1">
      <c r="A1836" s="361">
        <v>45440</v>
      </c>
      <c r="B1836" s="360">
        <v>5</v>
      </c>
      <c r="C1836" s="358" t="s">
        <v>302</v>
      </c>
      <c r="D1836" s="360">
        <v>2</v>
      </c>
      <c r="E1836" s="358" t="s">
        <v>23</v>
      </c>
    </row>
    <row r="1837" spans="1:5" ht="15" customHeight="1">
      <c r="A1837" s="361">
        <v>45440</v>
      </c>
      <c r="B1837" s="360">
        <v>5</v>
      </c>
      <c r="C1837" s="358" t="s">
        <v>25</v>
      </c>
      <c r="D1837" s="360">
        <v>1</v>
      </c>
      <c r="E1837" s="358" t="s">
        <v>23</v>
      </c>
    </row>
    <row r="1838" spans="1:5" ht="15" customHeight="1">
      <c r="A1838" s="361">
        <v>45441</v>
      </c>
      <c r="B1838" s="360">
        <v>5</v>
      </c>
      <c r="C1838" s="358" t="s">
        <v>7</v>
      </c>
      <c r="D1838" s="360">
        <v>1</v>
      </c>
      <c r="E1838" s="358" t="s">
        <v>8</v>
      </c>
    </row>
    <row r="1839" spans="1:5" ht="15" customHeight="1">
      <c r="A1839" s="361">
        <v>45441</v>
      </c>
      <c r="B1839" s="360">
        <v>5</v>
      </c>
      <c r="C1839" s="358" t="s">
        <v>10</v>
      </c>
      <c r="D1839" s="360">
        <v>2</v>
      </c>
      <c r="E1839" s="358" t="s">
        <v>11</v>
      </c>
    </row>
    <row r="1840" spans="1:5" ht="15" customHeight="1">
      <c r="A1840" s="361">
        <v>45441</v>
      </c>
      <c r="B1840" s="360">
        <v>5</v>
      </c>
      <c r="C1840" s="358" t="s">
        <v>13</v>
      </c>
      <c r="D1840" s="360">
        <v>3</v>
      </c>
    </row>
    <row r="1841" spans="1:5" ht="15" customHeight="1">
      <c r="A1841" s="361">
        <v>45441</v>
      </c>
      <c r="B1841" s="360">
        <v>5</v>
      </c>
      <c r="C1841" s="358" t="s">
        <v>28</v>
      </c>
      <c r="D1841" s="360">
        <v>2</v>
      </c>
      <c r="E1841" s="358" t="s">
        <v>16</v>
      </c>
    </row>
    <row r="1842" spans="1:5" ht="15" customHeight="1">
      <c r="A1842" s="361">
        <v>45441</v>
      </c>
      <c r="B1842" s="360">
        <v>5</v>
      </c>
      <c r="C1842" s="358" t="s">
        <v>298</v>
      </c>
      <c r="D1842" s="360">
        <v>4</v>
      </c>
      <c r="E1842" s="358" t="s">
        <v>18</v>
      </c>
    </row>
    <row r="1843" spans="1:5" ht="15" customHeight="1">
      <c r="A1843" s="361">
        <v>45441</v>
      </c>
      <c r="B1843" s="360">
        <v>5</v>
      </c>
      <c r="C1843" s="358" t="s">
        <v>303</v>
      </c>
      <c r="D1843" s="360">
        <v>3</v>
      </c>
      <c r="E1843" s="358" t="s">
        <v>23</v>
      </c>
    </row>
    <row r="1844" spans="1:5" ht="15" customHeight="1">
      <c r="A1844" s="361">
        <v>45441</v>
      </c>
      <c r="B1844" s="360">
        <v>5</v>
      </c>
      <c r="C1844" s="358" t="s">
        <v>301</v>
      </c>
      <c r="D1844" s="360">
        <v>2</v>
      </c>
      <c r="E1844" s="358" t="s">
        <v>23</v>
      </c>
    </row>
    <row r="1845" spans="1:5" ht="15" customHeight="1">
      <c r="A1845" s="361">
        <v>45441</v>
      </c>
      <c r="B1845" s="360">
        <v>5</v>
      </c>
      <c r="C1845" s="358" t="s">
        <v>242</v>
      </c>
      <c r="D1845" s="360">
        <v>1</v>
      </c>
      <c r="E1845" s="358" t="s">
        <v>16</v>
      </c>
    </row>
    <row r="1846" spans="1:5" ht="15" customHeight="1">
      <c r="A1846" s="361">
        <v>45441</v>
      </c>
      <c r="B1846" s="360">
        <v>5</v>
      </c>
      <c r="C1846" s="358" t="s">
        <v>273</v>
      </c>
      <c r="D1846" s="360">
        <v>2</v>
      </c>
      <c r="E1846" s="358" t="s">
        <v>18</v>
      </c>
    </row>
    <row r="1847" spans="1:5" ht="15" customHeight="1">
      <c r="A1847" s="361">
        <v>45441</v>
      </c>
      <c r="B1847" s="360">
        <v>5</v>
      </c>
      <c r="C1847" s="358" t="s">
        <v>308</v>
      </c>
      <c r="D1847" s="360">
        <v>1</v>
      </c>
      <c r="E1847" s="358" t="s">
        <v>18</v>
      </c>
    </row>
    <row r="1848" spans="1:5" ht="15" customHeight="1">
      <c r="A1848" s="361">
        <v>45441</v>
      </c>
      <c r="B1848" s="360">
        <v>5</v>
      </c>
      <c r="C1848" s="358" t="s">
        <v>266</v>
      </c>
      <c r="D1848" s="360">
        <v>2</v>
      </c>
      <c r="E1848" s="358" t="s">
        <v>18</v>
      </c>
    </row>
    <row r="1849" spans="1:5" ht="15" customHeight="1">
      <c r="A1849" s="361">
        <v>45441</v>
      </c>
      <c r="B1849" s="360">
        <v>5</v>
      </c>
      <c r="C1849" s="358" t="s">
        <v>20</v>
      </c>
      <c r="D1849" s="360">
        <v>2</v>
      </c>
      <c r="E1849" s="358" t="s">
        <v>23</v>
      </c>
    </row>
    <row r="1850" spans="1:5" ht="15" customHeight="1">
      <c r="A1850" s="361">
        <v>45441</v>
      </c>
      <c r="B1850" s="360">
        <v>5</v>
      </c>
      <c r="C1850" s="358" t="s">
        <v>76</v>
      </c>
      <c r="D1850" s="360">
        <v>1</v>
      </c>
      <c r="E1850" s="358" t="s">
        <v>11</v>
      </c>
    </row>
    <row r="1851" spans="1:5" ht="15" customHeight="1">
      <c r="A1851" s="361">
        <v>45441</v>
      </c>
      <c r="B1851" s="360">
        <v>5</v>
      </c>
      <c r="C1851" s="358" t="s">
        <v>88</v>
      </c>
      <c r="D1851" s="360">
        <v>1</v>
      </c>
      <c r="E1851" s="358" t="s">
        <v>11</v>
      </c>
    </row>
    <row r="1852" spans="1:5" ht="15" customHeight="1">
      <c r="A1852" s="361">
        <v>45441</v>
      </c>
      <c r="B1852" s="360">
        <v>5</v>
      </c>
      <c r="C1852" s="358" t="s">
        <v>127</v>
      </c>
      <c r="D1852" s="360">
        <v>2</v>
      </c>
      <c r="E1852" s="358" t="s">
        <v>23</v>
      </c>
    </row>
    <row r="1853" spans="1:5" ht="15" customHeight="1">
      <c r="A1853" s="361">
        <v>45441</v>
      </c>
      <c r="B1853" s="360">
        <v>5</v>
      </c>
      <c r="C1853" s="358" t="s">
        <v>313</v>
      </c>
      <c r="D1853" s="360">
        <v>1</v>
      </c>
      <c r="E1853" s="358" t="s">
        <v>11</v>
      </c>
    </row>
    <row r="1854" spans="1:5" ht="15" customHeight="1">
      <c r="A1854" s="361">
        <v>45441</v>
      </c>
      <c r="B1854" s="360">
        <v>5</v>
      </c>
      <c r="C1854" s="358" t="s">
        <v>44</v>
      </c>
      <c r="D1854" s="360">
        <v>2</v>
      </c>
      <c r="E1854" s="358" t="s">
        <v>18</v>
      </c>
    </row>
    <row r="1855" spans="1:5" ht="15" customHeight="1">
      <c r="A1855" s="361">
        <v>45441</v>
      </c>
      <c r="B1855" s="360">
        <v>5</v>
      </c>
      <c r="C1855" s="358" t="s">
        <v>305</v>
      </c>
      <c r="D1855" s="360">
        <v>2</v>
      </c>
      <c r="E1855" s="358" t="s">
        <v>18</v>
      </c>
    </row>
    <row r="1856" spans="1:5" ht="15" customHeight="1">
      <c r="A1856" s="361">
        <v>45441</v>
      </c>
      <c r="B1856" s="360">
        <v>5</v>
      </c>
      <c r="C1856" s="358" t="s">
        <v>34</v>
      </c>
      <c r="D1856" s="360">
        <v>1</v>
      </c>
      <c r="E1856" s="358" t="s">
        <v>16</v>
      </c>
    </row>
    <row r="1857" spans="1:5" ht="15" customHeight="1">
      <c r="A1857" s="361">
        <v>45441</v>
      </c>
      <c r="B1857" s="360">
        <v>5</v>
      </c>
      <c r="C1857" s="358" t="s">
        <v>113</v>
      </c>
      <c r="D1857" s="360">
        <v>1</v>
      </c>
      <c r="E1857" s="358" t="s">
        <v>11</v>
      </c>
    </row>
    <row r="1858" spans="1:5" ht="15" customHeight="1">
      <c r="A1858" s="361">
        <v>45441</v>
      </c>
      <c r="B1858" s="360">
        <v>5</v>
      </c>
      <c r="C1858" s="358" t="s">
        <v>25</v>
      </c>
      <c r="D1858" s="360">
        <v>1</v>
      </c>
      <c r="E1858" s="358" t="s">
        <v>23</v>
      </c>
    </row>
    <row r="1859" spans="1:5" ht="15" customHeight="1">
      <c r="A1859" s="361">
        <v>45442</v>
      </c>
      <c r="B1859" s="360">
        <v>5</v>
      </c>
      <c r="C1859" s="358" t="s">
        <v>7</v>
      </c>
      <c r="D1859" s="360">
        <v>1</v>
      </c>
      <c r="E1859" s="358" t="s">
        <v>8</v>
      </c>
    </row>
    <row r="1860" spans="1:5" ht="15" customHeight="1">
      <c r="A1860" s="361">
        <v>45442</v>
      </c>
      <c r="B1860" s="360">
        <v>5</v>
      </c>
      <c r="C1860" s="358" t="s">
        <v>10</v>
      </c>
      <c r="D1860" s="360">
        <v>2</v>
      </c>
      <c r="E1860" s="358" t="s">
        <v>11</v>
      </c>
    </row>
    <row r="1861" spans="1:5" ht="15" customHeight="1">
      <c r="A1861" s="361">
        <v>45442</v>
      </c>
      <c r="B1861" s="360">
        <v>5</v>
      </c>
      <c r="C1861" s="358" t="s">
        <v>13</v>
      </c>
      <c r="D1861" s="360">
        <v>1</v>
      </c>
    </row>
    <row r="1862" spans="1:5" ht="15" customHeight="1">
      <c r="A1862" s="361">
        <v>45442</v>
      </c>
      <c r="B1862" s="360">
        <v>5</v>
      </c>
      <c r="C1862" s="358" t="s">
        <v>91</v>
      </c>
      <c r="D1862" s="360">
        <v>1</v>
      </c>
      <c r="E1862" s="358" t="s">
        <v>16</v>
      </c>
    </row>
    <row r="1863" spans="1:5" ht="15" customHeight="1">
      <c r="A1863" s="361">
        <v>45442</v>
      </c>
      <c r="B1863" s="360">
        <v>5</v>
      </c>
      <c r="C1863" s="358" t="s">
        <v>298</v>
      </c>
      <c r="D1863" s="360">
        <v>3</v>
      </c>
      <c r="E1863" s="358" t="s">
        <v>18</v>
      </c>
    </row>
    <row r="1864" spans="1:5" ht="15" customHeight="1">
      <c r="A1864" s="361">
        <v>45442</v>
      </c>
      <c r="B1864" s="360">
        <v>5</v>
      </c>
      <c r="C1864" s="358" t="s">
        <v>301</v>
      </c>
      <c r="D1864" s="360">
        <v>2</v>
      </c>
      <c r="E1864" s="358" t="s">
        <v>23</v>
      </c>
    </row>
    <row r="1865" spans="1:5" ht="15" customHeight="1">
      <c r="A1865" s="361">
        <v>45442</v>
      </c>
      <c r="B1865" s="360">
        <v>5</v>
      </c>
      <c r="C1865" s="358" t="s">
        <v>303</v>
      </c>
      <c r="D1865" s="360">
        <v>3</v>
      </c>
      <c r="E1865" s="358" t="s">
        <v>23</v>
      </c>
    </row>
    <row r="1866" spans="1:5" ht="15" customHeight="1">
      <c r="A1866" s="361">
        <v>45442</v>
      </c>
      <c r="B1866" s="360">
        <v>5</v>
      </c>
      <c r="C1866" s="358" t="s">
        <v>273</v>
      </c>
      <c r="D1866" s="360">
        <v>2</v>
      </c>
      <c r="E1866" s="358" t="s">
        <v>18</v>
      </c>
    </row>
    <row r="1867" spans="1:5" ht="15" customHeight="1">
      <c r="A1867" s="361">
        <v>45442</v>
      </c>
      <c r="B1867" s="360">
        <v>5</v>
      </c>
      <c r="C1867" s="358" t="s">
        <v>15</v>
      </c>
      <c r="D1867" s="360">
        <v>1</v>
      </c>
      <c r="E1867" s="358" t="s">
        <v>16</v>
      </c>
    </row>
    <row r="1868" spans="1:5" ht="15" customHeight="1">
      <c r="A1868" s="361">
        <v>45442</v>
      </c>
      <c r="B1868" s="360">
        <v>5</v>
      </c>
      <c r="C1868" s="358" t="s">
        <v>307</v>
      </c>
      <c r="D1868" s="360">
        <v>4</v>
      </c>
      <c r="E1868" s="358" t="s">
        <v>18</v>
      </c>
    </row>
    <row r="1869" spans="1:5" ht="15" customHeight="1">
      <c r="A1869" s="361">
        <v>45442</v>
      </c>
      <c r="B1869" s="360">
        <v>5</v>
      </c>
      <c r="C1869" s="358" t="s">
        <v>266</v>
      </c>
      <c r="D1869" s="360">
        <v>2</v>
      </c>
      <c r="E1869" s="358" t="s">
        <v>18</v>
      </c>
    </row>
    <row r="1870" spans="1:5" ht="15" customHeight="1">
      <c r="A1870" s="361">
        <v>45442</v>
      </c>
      <c r="B1870" s="360">
        <v>5</v>
      </c>
      <c r="C1870" s="358" t="s">
        <v>20</v>
      </c>
      <c r="D1870" s="360">
        <v>1</v>
      </c>
      <c r="E1870" s="358" t="s">
        <v>23</v>
      </c>
    </row>
    <row r="1871" spans="1:5" ht="15" customHeight="1">
      <c r="A1871" s="361">
        <v>45442</v>
      </c>
      <c r="B1871" s="360">
        <v>5</v>
      </c>
      <c r="C1871" s="358" t="s">
        <v>127</v>
      </c>
      <c r="D1871" s="360">
        <v>2</v>
      </c>
      <c r="E1871" s="358" t="s">
        <v>23</v>
      </c>
    </row>
    <row r="1872" spans="1:5" ht="15" customHeight="1">
      <c r="A1872" s="361">
        <v>45442</v>
      </c>
      <c r="B1872" s="360">
        <v>5</v>
      </c>
      <c r="C1872" s="358" t="s">
        <v>29</v>
      </c>
      <c r="D1872" s="360">
        <v>1</v>
      </c>
      <c r="E1872" s="358" t="s">
        <v>11</v>
      </c>
    </row>
    <row r="1873" spans="1:5" ht="15" customHeight="1">
      <c r="A1873" s="361">
        <v>45442</v>
      </c>
      <c r="B1873" s="360">
        <v>5</v>
      </c>
      <c r="C1873" s="358" t="s">
        <v>24</v>
      </c>
      <c r="D1873" s="360">
        <v>1</v>
      </c>
      <c r="E1873" s="358" t="s">
        <v>16</v>
      </c>
    </row>
    <row r="1874" spans="1:5" ht="15" customHeight="1">
      <c r="A1874" s="361">
        <v>45442</v>
      </c>
      <c r="B1874" s="360">
        <v>5</v>
      </c>
      <c r="C1874" s="358" t="s">
        <v>44</v>
      </c>
      <c r="D1874" s="360">
        <v>2</v>
      </c>
      <c r="E1874" s="358" t="s">
        <v>18</v>
      </c>
    </row>
    <row r="1875" spans="1:5" ht="15" customHeight="1">
      <c r="A1875" s="361">
        <v>45442</v>
      </c>
      <c r="B1875" s="360">
        <v>5</v>
      </c>
      <c r="C1875" s="358" t="s">
        <v>297</v>
      </c>
      <c r="D1875" s="360">
        <v>1</v>
      </c>
      <c r="E1875" s="358" t="s">
        <v>11</v>
      </c>
    </row>
    <row r="1876" spans="1:5" ht="15" customHeight="1">
      <c r="A1876" s="361">
        <v>45442</v>
      </c>
      <c r="B1876" s="360">
        <v>5</v>
      </c>
      <c r="C1876" s="358" t="s">
        <v>305</v>
      </c>
      <c r="D1876" s="360">
        <v>2</v>
      </c>
      <c r="E1876" s="358" t="s">
        <v>18</v>
      </c>
    </row>
    <row r="1877" spans="1:5" ht="15" customHeight="1">
      <c r="A1877" s="361">
        <v>45442</v>
      </c>
      <c r="B1877" s="360">
        <v>5</v>
      </c>
      <c r="C1877" s="358" t="s">
        <v>28</v>
      </c>
      <c r="D1877" s="360">
        <v>2</v>
      </c>
      <c r="E1877" s="358" t="s">
        <v>16</v>
      </c>
    </row>
    <row r="1878" spans="1:5" ht="15" customHeight="1">
      <c r="A1878" s="361">
        <v>45442</v>
      </c>
      <c r="B1878" s="360">
        <v>5</v>
      </c>
      <c r="C1878" s="358" t="s">
        <v>61</v>
      </c>
      <c r="D1878" s="360">
        <v>1</v>
      </c>
      <c r="E1878" s="358" t="s">
        <v>11</v>
      </c>
    </row>
    <row r="1879" spans="1:5" ht="15" customHeight="1">
      <c r="A1879" s="361">
        <v>45442</v>
      </c>
      <c r="B1879" s="360">
        <v>5</v>
      </c>
      <c r="C1879" s="358" t="s">
        <v>308</v>
      </c>
      <c r="D1879" s="360">
        <v>1</v>
      </c>
      <c r="E1879" s="358" t="s">
        <v>18</v>
      </c>
    </row>
    <row r="1880" spans="1:5" ht="15" customHeight="1">
      <c r="A1880" s="361">
        <v>45442</v>
      </c>
      <c r="B1880" s="360">
        <v>5</v>
      </c>
      <c r="C1880" s="358" t="s">
        <v>25</v>
      </c>
      <c r="D1880" s="360">
        <v>1</v>
      </c>
      <c r="E1880" s="358" t="s">
        <v>23</v>
      </c>
    </row>
    <row r="1881" spans="1:5" ht="15" customHeight="1">
      <c r="A1881" s="361">
        <v>45443</v>
      </c>
      <c r="B1881" s="360">
        <v>5</v>
      </c>
      <c r="C1881" s="358" t="s">
        <v>7</v>
      </c>
      <c r="D1881" s="360">
        <v>1</v>
      </c>
      <c r="E1881" s="358" t="s">
        <v>8</v>
      </c>
    </row>
    <row r="1882" spans="1:5" ht="15" customHeight="1">
      <c r="A1882" s="361">
        <v>45443</v>
      </c>
      <c r="B1882" s="360">
        <v>5</v>
      </c>
      <c r="C1882" s="358" t="s">
        <v>10</v>
      </c>
      <c r="D1882" s="360">
        <v>2</v>
      </c>
      <c r="E1882" s="358" t="s">
        <v>11</v>
      </c>
    </row>
    <row r="1883" spans="1:5" ht="15" customHeight="1">
      <c r="A1883" s="361">
        <v>45443</v>
      </c>
      <c r="B1883" s="360">
        <v>5</v>
      </c>
      <c r="C1883" s="358" t="s">
        <v>13</v>
      </c>
      <c r="D1883" s="360">
        <v>3</v>
      </c>
    </row>
    <row r="1884" spans="1:5" ht="15" customHeight="1">
      <c r="A1884" s="361">
        <v>45443</v>
      </c>
      <c r="B1884" s="360">
        <v>5</v>
      </c>
      <c r="C1884" s="358" t="s">
        <v>307</v>
      </c>
      <c r="D1884" s="360">
        <v>3</v>
      </c>
      <c r="E1884" s="358" t="s">
        <v>18</v>
      </c>
    </row>
    <row r="1885" spans="1:5" ht="15" customHeight="1">
      <c r="A1885" s="361">
        <v>45443</v>
      </c>
      <c r="B1885" s="360">
        <v>5</v>
      </c>
      <c r="C1885" s="358" t="s">
        <v>298</v>
      </c>
      <c r="D1885" s="360">
        <v>3</v>
      </c>
      <c r="E1885" s="358" t="s">
        <v>18</v>
      </c>
    </row>
    <row r="1886" spans="1:5" ht="15" customHeight="1">
      <c r="A1886" s="361">
        <v>45443</v>
      </c>
      <c r="B1886" s="360">
        <v>5</v>
      </c>
      <c r="C1886" s="358" t="s">
        <v>20</v>
      </c>
      <c r="D1886" s="360">
        <v>2</v>
      </c>
      <c r="E1886" s="358" t="s">
        <v>23</v>
      </c>
    </row>
    <row r="1887" spans="1:5" ht="15" customHeight="1">
      <c r="A1887" s="361">
        <v>45443</v>
      </c>
      <c r="B1887" s="360">
        <v>5</v>
      </c>
      <c r="C1887" s="358" t="s">
        <v>273</v>
      </c>
      <c r="D1887" s="360">
        <v>1</v>
      </c>
      <c r="E1887" s="358" t="s">
        <v>18</v>
      </c>
    </row>
    <row r="1888" spans="1:5" ht="15" customHeight="1">
      <c r="A1888" s="361">
        <v>45443</v>
      </c>
      <c r="B1888" s="360">
        <v>5</v>
      </c>
      <c r="C1888" s="358" t="s">
        <v>266</v>
      </c>
      <c r="D1888" s="360">
        <v>6</v>
      </c>
      <c r="E1888" s="358" t="s">
        <v>18</v>
      </c>
    </row>
    <row r="1889" spans="1:5" ht="15" customHeight="1">
      <c r="A1889" s="361">
        <v>45443</v>
      </c>
      <c r="B1889" s="360">
        <v>5</v>
      </c>
      <c r="C1889" s="358" t="s">
        <v>306</v>
      </c>
      <c r="D1889" s="360">
        <v>2</v>
      </c>
      <c r="E1889" s="358" t="s">
        <v>18</v>
      </c>
    </row>
    <row r="1890" spans="1:5" ht="15" customHeight="1">
      <c r="A1890" s="361">
        <v>45443</v>
      </c>
      <c r="B1890" s="360">
        <v>5</v>
      </c>
      <c r="C1890" s="358" t="s">
        <v>301</v>
      </c>
      <c r="D1890" s="360">
        <v>2</v>
      </c>
      <c r="E1890" s="358" t="s">
        <v>23</v>
      </c>
    </row>
    <row r="1891" spans="1:5" ht="15" customHeight="1">
      <c r="A1891" s="361">
        <v>45443</v>
      </c>
      <c r="B1891" s="360">
        <v>5</v>
      </c>
      <c r="C1891" s="358" t="s">
        <v>44</v>
      </c>
      <c r="D1891" s="360">
        <v>2</v>
      </c>
      <c r="E1891" s="358" t="s">
        <v>18</v>
      </c>
    </row>
    <row r="1892" spans="1:5" ht="15" customHeight="1">
      <c r="A1892" s="361">
        <v>45443</v>
      </c>
      <c r="B1892" s="360">
        <v>5</v>
      </c>
      <c r="C1892" s="358" t="s">
        <v>314</v>
      </c>
      <c r="D1892" s="360">
        <v>1</v>
      </c>
      <c r="E1892" s="358" t="s">
        <v>11</v>
      </c>
    </row>
    <row r="1893" spans="1:5" ht="15" customHeight="1">
      <c r="A1893" s="361">
        <v>45443</v>
      </c>
      <c r="B1893" s="360">
        <v>5</v>
      </c>
      <c r="C1893" s="358" t="s">
        <v>299</v>
      </c>
      <c r="D1893" s="360">
        <v>1</v>
      </c>
      <c r="E1893" s="358" t="s">
        <v>11</v>
      </c>
    </row>
    <row r="1894" spans="1:5" ht="15" customHeight="1">
      <c r="A1894" s="361">
        <v>45443</v>
      </c>
      <c r="B1894" s="360">
        <v>5</v>
      </c>
      <c r="C1894" s="358" t="s">
        <v>303</v>
      </c>
      <c r="D1894" s="360">
        <v>3</v>
      </c>
      <c r="E1894" s="358" t="s">
        <v>23</v>
      </c>
    </row>
    <row r="1895" spans="1:5" ht="15" customHeight="1">
      <c r="A1895" s="361">
        <v>45443</v>
      </c>
      <c r="B1895" s="360">
        <v>5</v>
      </c>
      <c r="C1895" s="358" t="s">
        <v>296</v>
      </c>
      <c r="D1895" s="360">
        <v>1</v>
      </c>
      <c r="E1895" s="358" t="s">
        <v>11</v>
      </c>
    </row>
    <row r="1896" spans="1:5" ht="15" customHeight="1">
      <c r="A1896" s="361">
        <v>45443</v>
      </c>
      <c r="B1896" s="360">
        <v>5</v>
      </c>
      <c r="C1896" s="358" t="s">
        <v>24</v>
      </c>
      <c r="D1896" s="360">
        <v>2</v>
      </c>
      <c r="E1896" s="358" t="s">
        <v>16</v>
      </c>
    </row>
    <row r="1897" spans="1:5" ht="15" customHeight="1">
      <c r="A1897" s="361">
        <v>45443</v>
      </c>
      <c r="B1897" s="360">
        <v>5</v>
      </c>
      <c r="C1897" s="358" t="s">
        <v>305</v>
      </c>
      <c r="D1897" s="360">
        <v>1</v>
      </c>
      <c r="E1897" s="358" t="s">
        <v>23</v>
      </c>
    </row>
    <row r="1898" spans="1:5" ht="15" customHeight="1">
      <c r="A1898" s="361">
        <v>45443</v>
      </c>
      <c r="B1898" s="360">
        <v>5</v>
      </c>
      <c r="C1898" s="358" t="s">
        <v>308</v>
      </c>
      <c r="D1898" s="360">
        <v>1</v>
      </c>
      <c r="E1898" s="358" t="s">
        <v>18</v>
      </c>
    </row>
    <row r="1899" spans="1:5" ht="15" customHeight="1">
      <c r="A1899" s="361">
        <v>45447</v>
      </c>
      <c r="B1899" s="360">
        <v>6</v>
      </c>
      <c r="C1899" s="358" t="s">
        <v>7</v>
      </c>
      <c r="D1899" s="360">
        <v>3</v>
      </c>
      <c r="E1899" s="358" t="s">
        <v>8</v>
      </c>
    </row>
    <row r="1900" spans="1:5" ht="15" customHeight="1">
      <c r="A1900" s="361">
        <v>45447</v>
      </c>
      <c r="B1900" s="360">
        <v>6</v>
      </c>
      <c r="C1900" s="358" t="s">
        <v>10</v>
      </c>
      <c r="D1900" s="360">
        <v>5</v>
      </c>
      <c r="E1900" s="358" t="s">
        <v>11</v>
      </c>
    </row>
    <row r="1901" spans="1:5" ht="15" customHeight="1">
      <c r="A1901" s="361">
        <v>45447</v>
      </c>
      <c r="B1901" s="360">
        <v>6</v>
      </c>
      <c r="C1901" s="358" t="s">
        <v>13</v>
      </c>
      <c r="D1901" s="360">
        <v>5</v>
      </c>
    </row>
    <row r="1902" spans="1:5" ht="15" customHeight="1">
      <c r="A1902" s="361">
        <v>45447</v>
      </c>
      <c r="B1902" s="360">
        <v>6</v>
      </c>
      <c r="C1902" s="358" t="s">
        <v>28</v>
      </c>
      <c r="D1902" s="360">
        <v>1</v>
      </c>
      <c r="E1902" s="358" t="s">
        <v>16</v>
      </c>
    </row>
    <row r="1903" spans="1:5" ht="15" customHeight="1">
      <c r="A1903" s="361">
        <v>45447</v>
      </c>
      <c r="B1903" s="360">
        <v>6</v>
      </c>
      <c r="C1903" s="358" t="s">
        <v>265</v>
      </c>
      <c r="D1903" s="360">
        <v>2</v>
      </c>
      <c r="E1903" s="358" t="s">
        <v>18</v>
      </c>
    </row>
    <row r="1904" spans="1:5" ht="15" customHeight="1">
      <c r="A1904" s="361">
        <v>45447</v>
      </c>
      <c r="B1904" s="360">
        <v>6</v>
      </c>
      <c r="C1904" s="358" t="s">
        <v>273</v>
      </c>
      <c r="D1904" s="360">
        <v>2</v>
      </c>
      <c r="E1904" s="358" t="s">
        <v>18</v>
      </c>
    </row>
    <row r="1905" spans="1:5" ht="15" customHeight="1">
      <c r="A1905" s="361">
        <v>45447</v>
      </c>
      <c r="B1905" s="360">
        <v>6</v>
      </c>
      <c r="C1905" s="358" t="s">
        <v>298</v>
      </c>
      <c r="D1905" s="360">
        <v>3</v>
      </c>
      <c r="E1905" s="358" t="s">
        <v>18</v>
      </c>
    </row>
    <row r="1906" spans="1:5" ht="15" customHeight="1">
      <c r="A1906" s="361">
        <v>45447</v>
      </c>
      <c r="B1906" s="360">
        <v>6</v>
      </c>
      <c r="C1906" s="358" t="s">
        <v>300</v>
      </c>
      <c r="D1906" s="360">
        <v>1</v>
      </c>
      <c r="E1906" s="358" t="s">
        <v>18</v>
      </c>
    </row>
    <row r="1907" spans="1:5" ht="15" customHeight="1">
      <c r="A1907" s="361">
        <v>45447</v>
      </c>
      <c r="B1907" s="360">
        <v>6</v>
      </c>
      <c r="C1907" s="358" t="s">
        <v>303</v>
      </c>
      <c r="D1907" s="360">
        <v>2</v>
      </c>
      <c r="E1907" s="358" t="s">
        <v>23</v>
      </c>
    </row>
    <row r="1908" spans="1:5" ht="15" customHeight="1">
      <c r="A1908" s="361">
        <v>45447</v>
      </c>
      <c r="B1908" s="360">
        <v>6</v>
      </c>
      <c r="C1908" s="358" t="s">
        <v>20</v>
      </c>
      <c r="D1908" s="360">
        <v>1</v>
      </c>
      <c r="E1908" s="358" t="s">
        <v>23</v>
      </c>
    </row>
    <row r="1909" spans="1:5" ht="15" customHeight="1">
      <c r="A1909" s="361">
        <v>45447</v>
      </c>
      <c r="B1909" s="360">
        <v>6</v>
      </c>
      <c r="C1909" s="358" t="s">
        <v>266</v>
      </c>
      <c r="D1909" s="360">
        <v>2</v>
      </c>
      <c r="E1909" s="358" t="s">
        <v>18</v>
      </c>
    </row>
    <row r="1910" spans="1:5" ht="15" customHeight="1">
      <c r="A1910" s="361">
        <v>45447</v>
      </c>
      <c r="B1910" s="360">
        <v>6</v>
      </c>
      <c r="C1910" s="358" t="s">
        <v>304</v>
      </c>
      <c r="D1910" s="360">
        <v>1</v>
      </c>
      <c r="E1910" s="358" t="s">
        <v>18</v>
      </c>
    </row>
    <row r="1911" spans="1:5" ht="15" customHeight="1">
      <c r="A1911" s="361">
        <v>45447</v>
      </c>
      <c r="B1911" s="360">
        <v>6</v>
      </c>
      <c r="C1911" s="358" t="s">
        <v>301</v>
      </c>
      <c r="D1911" s="360">
        <v>1</v>
      </c>
      <c r="E1911" s="358" t="s">
        <v>23</v>
      </c>
    </row>
    <row r="1912" spans="1:5" ht="15" customHeight="1">
      <c r="A1912" s="361">
        <v>45447</v>
      </c>
      <c r="B1912" s="360">
        <v>6</v>
      </c>
      <c r="C1912" s="358" t="s">
        <v>305</v>
      </c>
      <c r="D1912" s="360">
        <v>2</v>
      </c>
      <c r="E1912" s="358" t="s">
        <v>23</v>
      </c>
    </row>
    <row r="1913" spans="1:5" ht="15" customHeight="1">
      <c r="A1913" s="361">
        <v>45447</v>
      </c>
      <c r="B1913" s="360">
        <v>6</v>
      </c>
      <c r="C1913" s="358" t="s">
        <v>127</v>
      </c>
      <c r="D1913" s="360">
        <v>3</v>
      </c>
      <c r="E1913" s="358" t="s">
        <v>23</v>
      </c>
    </row>
    <row r="1914" spans="1:5" ht="15" customHeight="1">
      <c r="A1914" s="361">
        <v>45447</v>
      </c>
      <c r="B1914" s="360">
        <v>6</v>
      </c>
      <c r="C1914" s="358" t="s">
        <v>307</v>
      </c>
      <c r="D1914" s="360">
        <v>1</v>
      </c>
      <c r="E1914" s="358" t="s">
        <v>23</v>
      </c>
    </row>
    <row r="1915" spans="1:5" ht="15" customHeight="1">
      <c r="A1915" s="361">
        <v>45447</v>
      </c>
      <c r="B1915" s="360">
        <v>6</v>
      </c>
      <c r="C1915" s="358" t="s">
        <v>44</v>
      </c>
      <c r="D1915" s="360">
        <v>1</v>
      </c>
      <c r="E1915" s="358" t="s">
        <v>18</v>
      </c>
    </row>
    <row r="1916" spans="1:5" ht="15" customHeight="1">
      <c r="A1916" s="361">
        <v>45448</v>
      </c>
      <c r="B1916" s="360">
        <v>6</v>
      </c>
      <c r="C1916" s="358" t="s">
        <v>7</v>
      </c>
      <c r="D1916" s="360">
        <v>3</v>
      </c>
      <c r="E1916" s="358" t="s">
        <v>8</v>
      </c>
    </row>
    <row r="1917" spans="1:5" ht="15" customHeight="1">
      <c r="A1917" s="361">
        <v>45448</v>
      </c>
      <c r="B1917" s="360">
        <v>6</v>
      </c>
      <c r="C1917" s="358" t="s">
        <v>10</v>
      </c>
      <c r="D1917" s="360">
        <v>2</v>
      </c>
      <c r="E1917" s="358" t="s">
        <v>11</v>
      </c>
    </row>
    <row r="1918" spans="1:5" ht="15" customHeight="1">
      <c r="A1918" s="361">
        <v>45448</v>
      </c>
      <c r="B1918" s="360">
        <v>6</v>
      </c>
      <c r="C1918" s="358" t="s">
        <v>13</v>
      </c>
      <c r="D1918" s="360">
        <v>5</v>
      </c>
    </row>
    <row r="1919" spans="1:5" ht="15" customHeight="1">
      <c r="A1919" s="361">
        <v>45448</v>
      </c>
      <c r="B1919" s="360">
        <v>6</v>
      </c>
      <c r="C1919" s="358" t="s">
        <v>60</v>
      </c>
      <c r="D1919" s="360">
        <v>1</v>
      </c>
      <c r="E1919" s="358" t="s">
        <v>16</v>
      </c>
    </row>
    <row r="1920" spans="1:5" ht="15" customHeight="1">
      <c r="A1920" s="361">
        <v>45448</v>
      </c>
      <c r="B1920" s="360">
        <v>6</v>
      </c>
      <c r="C1920" s="358" t="s">
        <v>265</v>
      </c>
      <c r="D1920" s="360">
        <v>3</v>
      </c>
      <c r="E1920" s="358" t="s">
        <v>18</v>
      </c>
    </row>
    <row r="1921" spans="1:5" ht="15" customHeight="1">
      <c r="A1921" s="361">
        <v>45448</v>
      </c>
      <c r="B1921" s="360">
        <v>6</v>
      </c>
      <c r="C1921" s="358" t="s">
        <v>298</v>
      </c>
      <c r="D1921" s="360">
        <v>2</v>
      </c>
      <c r="E1921" s="358" t="s">
        <v>18</v>
      </c>
    </row>
    <row r="1922" spans="1:5" ht="15" customHeight="1">
      <c r="A1922" s="361">
        <v>45448</v>
      </c>
      <c r="B1922" s="360">
        <v>6</v>
      </c>
      <c r="C1922" s="358" t="s">
        <v>273</v>
      </c>
      <c r="D1922" s="360">
        <v>1</v>
      </c>
      <c r="E1922" s="358" t="s">
        <v>18</v>
      </c>
    </row>
    <row r="1923" spans="1:5" ht="15" customHeight="1">
      <c r="A1923" s="361">
        <v>45448</v>
      </c>
      <c r="B1923" s="360">
        <v>6</v>
      </c>
      <c r="C1923" s="358" t="s">
        <v>300</v>
      </c>
      <c r="D1923" s="360">
        <v>2</v>
      </c>
      <c r="E1923" s="358" t="s">
        <v>18</v>
      </c>
    </row>
    <row r="1924" spans="1:5" ht="15" customHeight="1">
      <c r="A1924" s="361">
        <v>45448</v>
      </c>
      <c r="B1924" s="360">
        <v>6</v>
      </c>
      <c r="C1924" s="358" t="s">
        <v>266</v>
      </c>
      <c r="D1924" s="360">
        <v>2</v>
      </c>
      <c r="E1924" s="358" t="s">
        <v>18</v>
      </c>
    </row>
    <row r="1925" spans="1:5" ht="15" customHeight="1">
      <c r="A1925" s="361">
        <v>45448</v>
      </c>
      <c r="B1925" s="360">
        <v>6</v>
      </c>
      <c r="C1925" s="358" t="s">
        <v>40</v>
      </c>
      <c r="D1925" s="360">
        <v>1</v>
      </c>
      <c r="E1925" s="358" t="s">
        <v>16</v>
      </c>
    </row>
    <row r="1926" spans="1:5" ht="15" customHeight="1">
      <c r="A1926" s="361">
        <v>45448</v>
      </c>
      <c r="B1926" s="360">
        <v>6</v>
      </c>
      <c r="C1926" s="358" t="s">
        <v>20</v>
      </c>
      <c r="D1926" s="360">
        <v>1</v>
      </c>
      <c r="E1926" s="358" t="s">
        <v>23</v>
      </c>
    </row>
    <row r="1927" spans="1:5" ht="15" customHeight="1">
      <c r="A1927" s="361">
        <v>45448</v>
      </c>
      <c r="B1927" s="360">
        <v>6</v>
      </c>
      <c r="C1927" s="358" t="s">
        <v>269</v>
      </c>
      <c r="D1927" s="360">
        <v>1</v>
      </c>
      <c r="E1927" s="358" t="s">
        <v>18</v>
      </c>
    </row>
    <row r="1928" spans="1:5" ht="15" customHeight="1">
      <c r="A1928" s="361">
        <v>45448</v>
      </c>
      <c r="B1928" s="360">
        <v>6</v>
      </c>
      <c r="C1928" s="358" t="s">
        <v>304</v>
      </c>
      <c r="D1928" s="360">
        <v>1</v>
      </c>
      <c r="E1928" s="358" t="s">
        <v>18</v>
      </c>
    </row>
    <row r="1929" spans="1:5" ht="15" customHeight="1">
      <c r="A1929" s="361">
        <v>45448</v>
      </c>
      <c r="B1929" s="360">
        <v>6</v>
      </c>
      <c r="C1929" s="358" t="s">
        <v>306</v>
      </c>
      <c r="D1929" s="360">
        <v>1</v>
      </c>
      <c r="E1929" s="358" t="s">
        <v>18</v>
      </c>
    </row>
    <row r="1930" spans="1:5" ht="15" customHeight="1">
      <c r="A1930" s="361">
        <v>45448</v>
      </c>
      <c r="B1930" s="360">
        <v>6</v>
      </c>
      <c r="C1930" s="358" t="s">
        <v>79</v>
      </c>
      <c r="D1930" s="360">
        <v>1</v>
      </c>
      <c r="E1930" s="358" t="s">
        <v>11</v>
      </c>
    </row>
    <row r="1931" spans="1:5" ht="15" customHeight="1">
      <c r="A1931" s="361">
        <v>45448</v>
      </c>
      <c r="B1931" s="360">
        <v>6</v>
      </c>
      <c r="C1931" s="358" t="s">
        <v>76</v>
      </c>
      <c r="D1931" s="360">
        <v>1</v>
      </c>
      <c r="E1931" s="358" t="s">
        <v>11</v>
      </c>
    </row>
    <row r="1932" spans="1:5" ht="15" customHeight="1">
      <c r="A1932" s="361">
        <v>45448</v>
      </c>
      <c r="B1932" s="360">
        <v>6</v>
      </c>
      <c r="C1932" s="358" t="s">
        <v>61</v>
      </c>
      <c r="D1932" s="360">
        <v>1</v>
      </c>
      <c r="E1932" s="358" t="s">
        <v>11</v>
      </c>
    </row>
    <row r="1933" spans="1:5" ht="15" customHeight="1">
      <c r="A1933" s="361">
        <v>45448</v>
      </c>
      <c r="B1933" s="360">
        <v>6</v>
      </c>
      <c r="C1933" s="358" t="s">
        <v>307</v>
      </c>
      <c r="D1933" s="360">
        <v>1</v>
      </c>
      <c r="E1933" s="358" t="s">
        <v>23</v>
      </c>
    </row>
    <row r="1934" spans="1:5" ht="15" customHeight="1">
      <c r="A1934" s="361">
        <v>45448</v>
      </c>
      <c r="B1934" s="360">
        <v>6</v>
      </c>
      <c r="C1934" s="358" t="s">
        <v>301</v>
      </c>
      <c r="D1934" s="360">
        <v>1</v>
      </c>
      <c r="E1934" s="358" t="s">
        <v>23</v>
      </c>
    </row>
    <row r="1935" spans="1:5" ht="15" customHeight="1">
      <c r="A1935" s="361">
        <v>45448</v>
      </c>
      <c r="B1935" s="360">
        <v>6</v>
      </c>
      <c r="C1935" s="358" t="s">
        <v>44</v>
      </c>
      <c r="D1935" s="360">
        <v>1</v>
      </c>
      <c r="E1935" s="358" t="s">
        <v>18</v>
      </c>
    </row>
    <row r="1936" spans="1:5" ht="15" customHeight="1">
      <c r="A1936" s="361">
        <v>45448</v>
      </c>
      <c r="B1936" s="360">
        <v>6</v>
      </c>
      <c r="C1936" s="358" t="s">
        <v>113</v>
      </c>
      <c r="D1936" s="360">
        <v>1</v>
      </c>
      <c r="E1936" s="358" t="s">
        <v>11</v>
      </c>
    </row>
    <row r="1937" spans="1:5" ht="15" customHeight="1">
      <c r="A1937" s="361">
        <v>45448</v>
      </c>
      <c r="B1937" s="360">
        <v>6</v>
      </c>
      <c r="C1937" s="358" t="s">
        <v>308</v>
      </c>
      <c r="D1937" s="360">
        <v>1</v>
      </c>
      <c r="E1937" s="358" t="s">
        <v>18</v>
      </c>
    </row>
    <row r="1938" spans="1:5" ht="15" customHeight="1">
      <c r="A1938" s="361">
        <v>45448</v>
      </c>
      <c r="B1938" s="360">
        <v>6</v>
      </c>
      <c r="C1938" s="358" t="s">
        <v>25</v>
      </c>
      <c r="D1938" s="360">
        <v>1</v>
      </c>
      <c r="E1938" s="358" t="s">
        <v>18</v>
      </c>
    </row>
    <row r="1939" spans="1:5" ht="15" customHeight="1">
      <c r="A1939" s="361">
        <v>45448</v>
      </c>
      <c r="B1939" s="360">
        <v>6</v>
      </c>
      <c r="C1939" s="358" t="s">
        <v>259</v>
      </c>
      <c r="D1939" s="360">
        <v>1</v>
      </c>
      <c r="E1939" s="358" t="s">
        <v>16</v>
      </c>
    </row>
    <row r="1940" spans="1:5" ht="15" customHeight="1">
      <c r="A1940" s="361">
        <v>45449</v>
      </c>
      <c r="B1940" s="360">
        <v>6</v>
      </c>
      <c r="C1940" s="358" t="s">
        <v>7</v>
      </c>
      <c r="D1940" s="360">
        <v>3</v>
      </c>
      <c r="E1940" s="358" t="s">
        <v>8</v>
      </c>
    </row>
    <row r="1941" spans="1:5" ht="15" customHeight="1">
      <c r="A1941" s="361">
        <v>45449</v>
      </c>
      <c r="B1941" s="360">
        <v>6</v>
      </c>
      <c r="C1941" s="358" t="s">
        <v>10</v>
      </c>
      <c r="D1941" s="360">
        <v>2</v>
      </c>
      <c r="E1941" s="358" t="s">
        <v>11</v>
      </c>
    </row>
    <row r="1942" spans="1:5" ht="15" customHeight="1">
      <c r="A1942" s="361">
        <v>45449</v>
      </c>
      <c r="B1942" s="360">
        <v>6</v>
      </c>
      <c r="C1942" s="358" t="s">
        <v>13</v>
      </c>
      <c r="D1942" s="360">
        <v>5</v>
      </c>
    </row>
    <row r="1943" spans="1:5" ht="15" customHeight="1">
      <c r="A1943" s="361">
        <v>45449</v>
      </c>
      <c r="B1943" s="360">
        <v>6</v>
      </c>
      <c r="C1943" s="358" t="s">
        <v>29</v>
      </c>
      <c r="D1943" s="360">
        <v>1</v>
      </c>
      <c r="E1943" s="358" t="s">
        <v>16</v>
      </c>
    </row>
    <row r="1944" spans="1:5" ht="15" customHeight="1">
      <c r="A1944" s="361">
        <v>45449</v>
      </c>
      <c r="B1944" s="360">
        <v>6</v>
      </c>
      <c r="C1944" s="358" t="s">
        <v>265</v>
      </c>
      <c r="D1944" s="360">
        <v>4</v>
      </c>
      <c r="E1944" s="358" t="s">
        <v>18</v>
      </c>
    </row>
    <row r="1945" spans="1:5" ht="15" customHeight="1">
      <c r="A1945" s="361">
        <v>45449</v>
      </c>
      <c r="B1945" s="360">
        <v>6</v>
      </c>
      <c r="C1945" s="358" t="s">
        <v>273</v>
      </c>
      <c r="D1945" s="360">
        <v>1</v>
      </c>
      <c r="E1945" s="358" t="s">
        <v>18</v>
      </c>
    </row>
    <row r="1946" spans="1:5" ht="15" customHeight="1">
      <c r="A1946" s="361">
        <v>45449</v>
      </c>
      <c r="B1946" s="360">
        <v>6</v>
      </c>
      <c r="C1946" s="358" t="s">
        <v>300</v>
      </c>
      <c r="D1946" s="360">
        <v>2</v>
      </c>
      <c r="E1946" s="358" t="s">
        <v>18</v>
      </c>
    </row>
    <row r="1947" spans="1:5" ht="15" customHeight="1">
      <c r="A1947" s="361">
        <v>45449</v>
      </c>
      <c r="B1947" s="360">
        <v>6</v>
      </c>
      <c r="C1947" s="358" t="s">
        <v>266</v>
      </c>
      <c r="D1947" s="360">
        <v>2</v>
      </c>
      <c r="E1947" s="358" t="s">
        <v>18</v>
      </c>
    </row>
    <row r="1948" spans="1:5" ht="15" customHeight="1">
      <c r="A1948" s="361">
        <v>45449</v>
      </c>
      <c r="B1948" s="360">
        <v>6</v>
      </c>
      <c r="C1948" s="358" t="s">
        <v>38</v>
      </c>
      <c r="D1948" s="360">
        <v>1</v>
      </c>
      <c r="E1948" s="358" t="s">
        <v>16</v>
      </c>
    </row>
    <row r="1949" spans="1:5" ht="15" customHeight="1">
      <c r="A1949" s="361">
        <v>45449</v>
      </c>
      <c r="B1949" s="360">
        <v>6</v>
      </c>
      <c r="C1949" s="358" t="s">
        <v>269</v>
      </c>
      <c r="D1949" s="360">
        <v>1</v>
      </c>
      <c r="E1949" s="358" t="s">
        <v>18</v>
      </c>
    </row>
    <row r="1950" spans="1:5" ht="15" customHeight="1">
      <c r="A1950" s="361">
        <v>45449</v>
      </c>
      <c r="B1950" s="360">
        <v>6</v>
      </c>
      <c r="C1950" s="358" t="s">
        <v>304</v>
      </c>
      <c r="D1950" s="360">
        <v>1</v>
      </c>
      <c r="E1950" s="358" t="s">
        <v>18</v>
      </c>
    </row>
    <row r="1951" spans="1:5" ht="15" customHeight="1">
      <c r="A1951" s="361">
        <v>45449</v>
      </c>
      <c r="B1951" s="360">
        <v>6</v>
      </c>
      <c r="C1951" s="358" t="s">
        <v>306</v>
      </c>
      <c r="D1951" s="360">
        <v>1</v>
      </c>
      <c r="E1951" s="358" t="s">
        <v>18</v>
      </c>
    </row>
    <row r="1952" spans="1:5" ht="15" customHeight="1">
      <c r="A1952" s="361">
        <v>45449</v>
      </c>
      <c r="B1952" s="360">
        <v>6</v>
      </c>
      <c r="C1952" s="358" t="s">
        <v>297</v>
      </c>
      <c r="D1952" s="360">
        <v>1</v>
      </c>
      <c r="E1952" s="358" t="s">
        <v>11</v>
      </c>
    </row>
    <row r="1953" spans="1:5" ht="15" customHeight="1">
      <c r="A1953" s="361">
        <v>45449</v>
      </c>
      <c r="B1953" s="360">
        <v>6</v>
      </c>
      <c r="C1953" s="358" t="s">
        <v>78</v>
      </c>
      <c r="D1953" s="360">
        <v>1</v>
      </c>
      <c r="E1953" s="358" t="s">
        <v>11</v>
      </c>
    </row>
    <row r="1954" spans="1:5" ht="15" customHeight="1">
      <c r="A1954" s="361">
        <v>45449</v>
      </c>
      <c r="B1954" s="360">
        <v>6</v>
      </c>
      <c r="C1954" s="358" t="s">
        <v>302</v>
      </c>
      <c r="D1954" s="360">
        <v>1</v>
      </c>
      <c r="E1954" s="358" t="s">
        <v>11</v>
      </c>
    </row>
    <row r="1955" spans="1:5" ht="15" customHeight="1">
      <c r="A1955" s="361">
        <v>45449</v>
      </c>
      <c r="B1955" s="360">
        <v>6</v>
      </c>
      <c r="C1955" s="358" t="s">
        <v>307</v>
      </c>
      <c r="D1955" s="360">
        <v>1</v>
      </c>
      <c r="E1955" s="358" t="s">
        <v>23</v>
      </c>
    </row>
    <row r="1956" spans="1:5" ht="15" customHeight="1">
      <c r="A1956" s="361">
        <v>45449</v>
      </c>
      <c r="B1956" s="360">
        <v>6</v>
      </c>
      <c r="C1956" s="358" t="s">
        <v>298</v>
      </c>
      <c r="D1956" s="360">
        <v>1</v>
      </c>
      <c r="E1956" s="358" t="s">
        <v>23</v>
      </c>
    </row>
    <row r="1957" spans="1:5" ht="15" customHeight="1">
      <c r="A1957" s="361">
        <v>45449</v>
      </c>
      <c r="B1957" s="360">
        <v>6</v>
      </c>
      <c r="C1957" s="358" t="s">
        <v>20</v>
      </c>
      <c r="D1957" s="360">
        <v>1</v>
      </c>
      <c r="E1957" s="358" t="s">
        <v>23</v>
      </c>
    </row>
    <row r="1958" spans="1:5" ht="15" customHeight="1">
      <c r="A1958" s="361">
        <v>45449</v>
      </c>
      <c r="B1958" s="360">
        <v>6</v>
      </c>
      <c r="C1958" s="358" t="s">
        <v>301</v>
      </c>
      <c r="D1958" s="360">
        <v>1</v>
      </c>
      <c r="E1958" s="358" t="s">
        <v>23</v>
      </c>
    </row>
    <row r="1959" spans="1:5" ht="15" customHeight="1">
      <c r="A1959" s="361">
        <v>45449</v>
      </c>
      <c r="B1959" s="360">
        <v>6</v>
      </c>
      <c r="C1959" s="358" t="s">
        <v>44</v>
      </c>
      <c r="D1959" s="360">
        <v>1</v>
      </c>
      <c r="E1959" s="358" t="s">
        <v>18</v>
      </c>
    </row>
    <row r="1960" spans="1:5" ht="15" customHeight="1">
      <c r="A1960" s="361">
        <v>45449</v>
      </c>
      <c r="B1960" s="360">
        <v>6</v>
      </c>
      <c r="C1960" s="358" t="s">
        <v>113</v>
      </c>
      <c r="D1960" s="360">
        <v>1</v>
      </c>
      <c r="E1960" s="358" t="s">
        <v>11</v>
      </c>
    </row>
    <row r="1961" spans="1:5" ht="15" customHeight="1">
      <c r="A1961" s="361">
        <v>45449</v>
      </c>
      <c r="B1961" s="360">
        <v>6</v>
      </c>
      <c r="C1961" s="358" t="s">
        <v>305</v>
      </c>
      <c r="D1961" s="360">
        <v>1</v>
      </c>
      <c r="E1961" s="358" t="s">
        <v>11</v>
      </c>
    </row>
    <row r="1962" spans="1:5" ht="15" customHeight="1">
      <c r="A1962" s="361">
        <v>45449</v>
      </c>
      <c r="B1962" s="360">
        <v>6</v>
      </c>
      <c r="C1962" s="358" t="s">
        <v>308</v>
      </c>
      <c r="D1962" s="360">
        <v>1</v>
      </c>
      <c r="E1962" s="358" t="s">
        <v>23</v>
      </c>
    </row>
    <row r="1963" spans="1:5" ht="15" customHeight="1">
      <c r="A1963" s="361">
        <v>45449</v>
      </c>
      <c r="B1963" s="360">
        <v>6</v>
      </c>
      <c r="C1963" s="358" t="s">
        <v>34</v>
      </c>
      <c r="D1963" s="360">
        <v>1</v>
      </c>
      <c r="E1963" s="358" t="s">
        <v>16</v>
      </c>
    </row>
    <row r="1964" spans="1:5" ht="15" customHeight="1">
      <c r="A1964" s="361">
        <v>45450</v>
      </c>
      <c r="B1964" s="360">
        <v>6</v>
      </c>
      <c r="C1964" s="358" t="s">
        <v>7</v>
      </c>
      <c r="D1964" s="360">
        <v>3</v>
      </c>
      <c r="E1964" s="358" t="s">
        <v>8</v>
      </c>
    </row>
    <row r="1965" spans="1:5" ht="15" customHeight="1">
      <c r="A1965" s="361">
        <v>45450</v>
      </c>
      <c r="B1965" s="360">
        <v>6</v>
      </c>
      <c r="C1965" s="358" t="s">
        <v>10</v>
      </c>
      <c r="D1965" s="360">
        <v>2</v>
      </c>
      <c r="E1965" s="358" t="s">
        <v>11</v>
      </c>
    </row>
    <row r="1966" spans="1:5" ht="15" customHeight="1">
      <c r="A1966" s="361">
        <v>45450</v>
      </c>
      <c r="B1966" s="360">
        <v>6</v>
      </c>
      <c r="C1966" s="358" t="s">
        <v>13</v>
      </c>
      <c r="D1966" s="360">
        <v>6</v>
      </c>
    </row>
    <row r="1967" spans="1:5" ht="15" customHeight="1">
      <c r="A1967" s="361">
        <v>45450</v>
      </c>
      <c r="B1967" s="360">
        <v>6</v>
      </c>
      <c r="C1967" s="358" t="s">
        <v>117</v>
      </c>
      <c r="D1967" s="360">
        <v>1</v>
      </c>
      <c r="E1967" s="358" t="s">
        <v>16</v>
      </c>
    </row>
    <row r="1968" spans="1:5" ht="15" customHeight="1">
      <c r="A1968" s="361">
        <v>45450</v>
      </c>
      <c r="B1968" s="360">
        <v>6</v>
      </c>
      <c r="C1968" s="358" t="s">
        <v>265</v>
      </c>
      <c r="D1968" s="360">
        <v>3</v>
      </c>
      <c r="E1968" s="358" t="s">
        <v>18</v>
      </c>
    </row>
    <row r="1969" spans="1:5" ht="15" customHeight="1">
      <c r="A1969" s="361">
        <v>45450</v>
      </c>
      <c r="B1969" s="360">
        <v>6</v>
      </c>
      <c r="C1969" s="358" t="s">
        <v>269</v>
      </c>
      <c r="D1969" s="360">
        <v>1</v>
      </c>
      <c r="E1969" s="358" t="s">
        <v>18</v>
      </c>
    </row>
    <row r="1970" spans="1:5" ht="15" customHeight="1">
      <c r="A1970" s="361">
        <v>45450</v>
      </c>
      <c r="B1970" s="360">
        <v>6</v>
      </c>
      <c r="C1970" s="358" t="s">
        <v>273</v>
      </c>
      <c r="D1970" s="360">
        <v>1</v>
      </c>
      <c r="E1970" s="358" t="s">
        <v>18</v>
      </c>
    </row>
    <row r="1971" spans="1:5" ht="15" customHeight="1">
      <c r="A1971" s="361">
        <v>45450</v>
      </c>
      <c r="B1971" s="360">
        <v>6</v>
      </c>
      <c r="C1971" s="358" t="s">
        <v>266</v>
      </c>
      <c r="D1971" s="360">
        <v>2</v>
      </c>
      <c r="E1971" s="358" t="s">
        <v>18</v>
      </c>
    </row>
    <row r="1972" spans="1:5" ht="15" customHeight="1">
      <c r="A1972" s="361">
        <v>45450</v>
      </c>
      <c r="B1972" s="360">
        <v>6</v>
      </c>
      <c r="C1972" s="358" t="s">
        <v>63</v>
      </c>
      <c r="D1972" s="360">
        <v>1</v>
      </c>
      <c r="E1972" s="358" t="s">
        <v>16</v>
      </c>
    </row>
    <row r="1973" spans="1:5" ht="15" customHeight="1">
      <c r="A1973" s="361">
        <v>45450</v>
      </c>
      <c r="B1973" s="360">
        <v>6</v>
      </c>
      <c r="C1973" s="358" t="s">
        <v>304</v>
      </c>
      <c r="D1973" s="360">
        <v>4</v>
      </c>
      <c r="E1973" s="358" t="s">
        <v>18</v>
      </c>
    </row>
    <row r="1974" spans="1:5" ht="15" customHeight="1">
      <c r="A1974" s="361">
        <v>45450</v>
      </c>
      <c r="B1974" s="360">
        <v>6</v>
      </c>
      <c r="C1974" s="358" t="s">
        <v>306</v>
      </c>
      <c r="D1974" s="360">
        <v>1</v>
      </c>
      <c r="E1974" s="358" t="s">
        <v>18</v>
      </c>
    </row>
    <row r="1975" spans="1:5" ht="15" customHeight="1">
      <c r="A1975" s="361">
        <v>45450</v>
      </c>
      <c r="B1975" s="360">
        <v>6</v>
      </c>
      <c r="C1975" s="358" t="s">
        <v>307</v>
      </c>
      <c r="D1975" s="360">
        <v>1</v>
      </c>
      <c r="E1975" s="358" t="s">
        <v>23</v>
      </c>
    </row>
    <row r="1976" spans="1:5" ht="15" customHeight="1">
      <c r="A1976" s="361">
        <v>45450</v>
      </c>
      <c r="B1976" s="360">
        <v>6</v>
      </c>
      <c r="C1976" s="358" t="s">
        <v>298</v>
      </c>
      <c r="D1976" s="360">
        <v>1</v>
      </c>
      <c r="E1976" s="358" t="s">
        <v>23</v>
      </c>
    </row>
    <row r="1977" spans="1:5" ht="15" customHeight="1">
      <c r="A1977" s="361">
        <v>45450</v>
      </c>
      <c r="B1977" s="360">
        <v>6</v>
      </c>
      <c r="C1977" s="358" t="s">
        <v>20</v>
      </c>
      <c r="D1977" s="360">
        <v>1</v>
      </c>
      <c r="E1977" s="358" t="s">
        <v>23</v>
      </c>
    </row>
    <row r="1978" spans="1:5" ht="15" customHeight="1">
      <c r="A1978" s="361">
        <v>45450</v>
      </c>
      <c r="B1978" s="360">
        <v>6</v>
      </c>
      <c r="C1978" s="358" t="s">
        <v>301</v>
      </c>
      <c r="D1978" s="360">
        <v>1</v>
      </c>
      <c r="E1978" s="358" t="s">
        <v>23</v>
      </c>
    </row>
    <row r="1979" spans="1:5" ht="15" customHeight="1">
      <c r="A1979" s="361">
        <v>45450</v>
      </c>
      <c r="B1979" s="360">
        <v>6</v>
      </c>
      <c r="C1979" s="358" t="s">
        <v>44</v>
      </c>
      <c r="D1979" s="360">
        <v>1</v>
      </c>
      <c r="E1979" s="358" t="s">
        <v>23</v>
      </c>
    </row>
    <row r="1980" spans="1:5" ht="15" customHeight="1">
      <c r="A1980" s="361">
        <v>45450</v>
      </c>
      <c r="B1980" s="360">
        <v>6</v>
      </c>
      <c r="C1980" s="358" t="s">
        <v>300</v>
      </c>
      <c r="D1980" s="360">
        <v>1</v>
      </c>
      <c r="E1980" s="358" t="s">
        <v>18</v>
      </c>
    </row>
    <row r="1981" spans="1:5" ht="15" customHeight="1">
      <c r="A1981" s="361">
        <v>45450</v>
      </c>
      <c r="B1981" s="360">
        <v>6</v>
      </c>
      <c r="C1981" s="358" t="s">
        <v>79</v>
      </c>
      <c r="D1981" s="360">
        <v>1</v>
      </c>
      <c r="E1981" s="358" t="s">
        <v>11</v>
      </c>
    </row>
    <row r="1982" spans="1:5" ht="15" customHeight="1">
      <c r="A1982" s="361">
        <v>45450</v>
      </c>
      <c r="B1982" s="360">
        <v>6</v>
      </c>
      <c r="C1982" s="358" t="s">
        <v>29</v>
      </c>
      <c r="D1982" s="360">
        <v>1</v>
      </c>
      <c r="E1982" s="358" t="s">
        <v>11</v>
      </c>
    </row>
    <row r="1983" spans="1:5" ht="15" customHeight="1">
      <c r="A1983" s="361">
        <v>45450</v>
      </c>
      <c r="B1983" s="360">
        <v>6</v>
      </c>
      <c r="C1983" s="358" t="s">
        <v>303</v>
      </c>
      <c r="D1983" s="360">
        <v>1</v>
      </c>
      <c r="E1983" s="358" t="s">
        <v>11</v>
      </c>
    </row>
    <row r="1984" spans="1:5" ht="15" customHeight="1">
      <c r="A1984" s="361">
        <v>45450</v>
      </c>
      <c r="B1984" s="360">
        <v>6</v>
      </c>
      <c r="C1984" s="358" t="s">
        <v>299</v>
      </c>
      <c r="D1984" s="360">
        <v>1</v>
      </c>
      <c r="E1984" s="358" t="s">
        <v>11</v>
      </c>
    </row>
    <row r="1985" spans="1:5" ht="15" customHeight="1">
      <c r="A1985" s="361">
        <v>45450</v>
      </c>
      <c r="B1985" s="360">
        <v>6</v>
      </c>
      <c r="C1985" s="358" t="s">
        <v>267</v>
      </c>
      <c r="D1985" s="360">
        <v>1</v>
      </c>
      <c r="E1985" s="358" t="s">
        <v>18</v>
      </c>
    </row>
    <row r="1986" spans="1:5" ht="15" customHeight="1">
      <c r="A1986" s="361">
        <v>45454</v>
      </c>
      <c r="B1986" s="360">
        <v>6</v>
      </c>
      <c r="C1986" s="358" t="s">
        <v>7</v>
      </c>
      <c r="D1986" s="360">
        <v>2</v>
      </c>
      <c r="E1986" s="358" t="s">
        <v>8</v>
      </c>
    </row>
    <row r="1987" spans="1:5" ht="15" customHeight="1">
      <c r="A1987" s="361">
        <v>45454</v>
      </c>
      <c r="B1987" s="360">
        <v>6</v>
      </c>
      <c r="C1987" s="358" t="s">
        <v>10</v>
      </c>
      <c r="D1987" s="360">
        <v>7</v>
      </c>
      <c r="E1987" s="358" t="s">
        <v>11</v>
      </c>
    </row>
    <row r="1988" spans="1:5" ht="15" customHeight="1">
      <c r="A1988" s="361">
        <v>45454</v>
      </c>
      <c r="B1988" s="360">
        <v>6</v>
      </c>
      <c r="C1988" s="358" t="s">
        <v>13</v>
      </c>
      <c r="D1988" s="360">
        <v>4</v>
      </c>
    </row>
    <row r="1989" spans="1:5" ht="15" customHeight="1">
      <c r="A1989" s="361">
        <v>45454</v>
      </c>
      <c r="B1989" s="360">
        <v>6</v>
      </c>
      <c r="C1989" s="358" t="s">
        <v>15</v>
      </c>
      <c r="D1989" s="360">
        <v>4</v>
      </c>
      <c r="E1989" s="358" t="s">
        <v>16</v>
      </c>
    </row>
    <row r="1990" spans="1:5" ht="15" customHeight="1">
      <c r="A1990" s="361">
        <v>45454</v>
      </c>
      <c r="B1990" s="360">
        <v>6</v>
      </c>
      <c r="C1990" s="358" t="s">
        <v>265</v>
      </c>
      <c r="D1990" s="360">
        <v>4</v>
      </c>
      <c r="E1990" s="358" t="s">
        <v>18</v>
      </c>
    </row>
    <row r="1991" spans="1:5" ht="15" customHeight="1">
      <c r="A1991" s="361">
        <v>45454</v>
      </c>
      <c r="B1991" s="360">
        <v>6</v>
      </c>
      <c r="C1991" s="358" t="s">
        <v>269</v>
      </c>
      <c r="D1991" s="360">
        <v>1</v>
      </c>
      <c r="E1991" s="358" t="s">
        <v>18</v>
      </c>
    </row>
    <row r="1992" spans="1:5" ht="15" customHeight="1">
      <c r="A1992" s="361">
        <v>45454</v>
      </c>
      <c r="B1992" s="360">
        <v>6</v>
      </c>
      <c r="C1992" s="358" t="s">
        <v>273</v>
      </c>
      <c r="D1992" s="360">
        <v>3</v>
      </c>
      <c r="E1992" s="358" t="s">
        <v>18</v>
      </c>
    </row>
    <row r="1993" spans="1:5" ht="15" customHeight="1">
      <c r="A1993" s="361">
        <v>45454</v>
      </c>
      <c r="B1993" s="360">
        <v>6</v>
      </c>
      <c r="C1993" s="358" t="s">
        <v>266</v>
      </c>
      <c r="D1993" s="360">
        <v>2</v>
      </c>
      <c r="E1993" s="358" t="s">
        <v>18</v>
      </c>
    </row>
    <row r="1994" spans="1:5" ht="15" customHeight="1">
      <c r="A1994" s="361">
        <v>45454</v>
      </c>
      <c r="B1994" s="360">
        <v>6</v>
      </c>
      <c r="C1994" s="358" t="s">
        <v>304</v>
      </c>
      <c r="D1994" s="360">
        <v>1</v>
      </c>
      <c r="E1994" s="358" t="s">
        <v>18</v>
      </c>
    </row>
    <row r="1995" spans="1:5" ht="15" customHeight="1">
      <c r="A1995" s="361">
        <v>45454</v>
      </c>
      <c r="B1995" s="360">
        <v>6</v>
      </c>
      <c r="C1995" s="358" t="s">
        <v>307</v>
      </c>
      <c r="D1995" s="360">
        <v>1</v>
      </c>
      <c r="E1995" s="358" t="s">
        <v>23</v>
      </c>
    </row>
    <row r="1996" spans="1:5" ht="15" customHeight="1">
      <c r="A1996" s="361">
        <v>45454</v>
      </c>
      <c r="B1996" s="360">
        <v>6</v>
      </c>
      <c r="C1996" s="358" t="s">
        <v>298</v>
      </c>
      <c r="D1996" s="360">
        <v>1</v>
      </c>
      <c r="E1996" s="358" t="s">
        <v>23</v>
      </c>
    </row>
    <row r="1997" spans="1:5" ht="15" customHeight="1">
      <c r="A1997" s="361">
        <v>45454</v>
      </c>
      <c r="B1997" s="360">
        <v>6</v>
      </c>
      <c r="C1997" s="358" t="s">
        <v>20</v>
      </c>
      <c r="D1997" s="360">
        <v>1</v>
      </c>
      <c r="E1997" s="358" t="s">
        <v>23</v>
      </c>
    </row>
    <row r="1998" spans="1:5" ht="15" customHeight="1">
      <c r="A1998" s="361">
        <v>45454</v>
      </c>
      <c r="B1998" s="360">
        <v>6</v>
      </c>
      <c r="C1998" s="358" t="s">
        <v>306</v>
      </c>
      <c r="D1998" s="360">
        <v>1</v>
      </c>
      <c r="E1998" s="358" t="s">
        <v>18</v>
      </c>
    </row>
    <row r="1999" spans="1:5" ht="15" customHeight="1">
      <c r="A1999" s="361">
        <v>45454</v>
      </c>
      <c r="B1999" s="360">
        <v>6</v>
      </c>
      <c r="C1999" s="358" t="s">
        <v>301</v>
      </c>
      <c r="D1999" s="360">
        <v>1</v>
      </c>
      <c r="E1999" s="358" t="s">
        <v>23</v>
      </c>
    </row>
    <row r="2000" spans="1:5" ht="15" customHeight="1">
      <c r="A2000" s="361">
        <v>45454</v>
      </c>
      <c r="B2000" s="360">
        <v>6</v>
      </c>
      <c r="C2000" s="358" t="s">
        <v>44</v>
      </c>
      <c r="D2000" s="360">
        <v>1</v>
      </c>
      <c r="E2000" s="358" t="s">
        <v>23</v>
      </c>
    </row>
    <row r="2001" spans="1:5" ht="15" customHeight="1">
      <c r="A2001" s="361">
        <v>45454</v>
      </c>
      <c r="B2001" s="360">
        <v>6</v>
      </c>
      <c r="C2001" s="358" t="s">
        <v>300</v>
      </c>
      <c r="D2001" s="360">
        <v>1</v>
      </c>
      <c r="E2001" s="358" t="s">
        <v>18</v>
      </c>
    </row>
    <row r="2002" spans="1:5" ht="15" customHeight="1">
      <c r="A2002" s="361">
        <v>45454</v>
      </c>
      <c r="B2002" s="360">
        <v>6</v>
      </c>
      <c r="C2002" s="358" t="s">
        <v>309</v>
      </c>
      <c r="D2002" s="360">
        <v>1</v>
      </c>
      <c r="E2002" s="358" t="s">
        <v>18</v>
      </c>
    </row>
    <row r="2003" spans="1:5" ht="15" customHeight="1">
      <c r="A2003" s="361">
        <v>45455</v>
      </c>
      <c r="B2003" s="360">
        <v>6</v>
      </c>
      <c r="C2003" s="358" t="s">
        <v>7</v>
      </c>
      <c r="D2003" s="360">
        <v>2</v>
      </c>
      <c r="E2003" s="358" t="s">
        <v>8</v>
      </c>
    </row>
    <row r="2004" spans="1:5" ht="15" customHeight="1">
      <c r="A2004" s="361">
        <v>45455</v>
      </c>
      <c r="B2004" s="360">
        <v>6</v>
      </c>
      <c r="C2004" s="358" t="s">
        <v>10</v>
      </c>
      <c r="D2004" s="360">
        <v>1</v>
      </c>
      <c r="E2004" s="358" t="s">
        <v>11</v>
      </c>
    </row>
    <row r="2005" spans="1:5" ht="15" customHeight="1">
      <c r="A2005" s="361">
        <v>45455</v>
      </c>
      <c r="B2005" s="360">
        <v>6</v>
      </c>
      <c r="C2005" s="358" t="s">
        <v>13</v>
      </c>
      <c r="D2005" s="360">
        <v>3</v>
      </c>
    </row>
    <row r="2006" spans="1:5" ht="15" customHeight="1">
      <c r="A2006" s="361">
        <v>45455</v>
      </c>
      <c r="B2006" s="360">
        <v>6</v>
      </c>
      <c r="C2006" s="358" t="s">
        <v>15</v>
      </c>
      <c r="D2006" s="360">
        <v>4</v>
      </c>
      <c r="E2006" s="358" t="s">
        <v>16</v>
      </c>
    </row>
    <row r="2007" spans="1:5" ht="15" customHeight="1">
      <c r="A2007" s="361">
        <v>45455</v>
      </c>
      <c r="B2007" s="360">
        <v>6</v>
      </c>
      <c r="C2007" s="358" t="s">
        <v>265</v>
      </c>
      <c r="D2007" s="360">
        <v>2</v>
      </c>
      <c r="E2007" s="358" t="s">
        <v>18</v>
      </c>
    </row>
    <row r="2008" spans="1:5" ht="15" customHeight="1">
      <c r="A2008" s="361">
        <v>45455</v>
      </c>
      <c r="B2008" s="360">
        <v>6</v>
      </c>
      <c r="C2008" s="358" t="s">
        <v>269</v>
      </c>
      <c r="D2008" s="360">
        <v>2</v>
      </c>
      <c r="E2008" s="358" t="s">
        <v>18</v>
      </c>
    </row>
    <row r="2009" spans="1:5" ht="15" customHeight="1">
      <c r="A2009" s="361">
        <v>45455</v>
      </c>
      <c r="B2009" s="360">
        <v>6</v>
      </c>
      <c r="C2009" s="358" t="s">
        <v>273</v>
      </c>
      <c r="D2009" s="360">
        <v>2</v>
      </c>
      <c r="E2009" s="358" t="s">
        <v>18</v>
      </c>
    </row>
    <row r="2010" spans="1:5" ht="15" customHeight="1">
      <c r="A2010" s="361">
        <v>45455</v>
      </c>
      <c r="B2010" s="360">
        <v>6</v>
      </c>
      <c r="C2010" s="358" t="s">
        <v>266</v>
      </c>
      <c r="D2010" s="360">
        <v>2</v>
      </c>
      <c r="E2010" s="358" t="s">
        <v>18</v>
      </c>
    </row>
    <row r="2011" spans="1:5" ht="15" customHeight="1">
      <c r="A2011" s="361">
        <v>45455</v>
      </c>
      <c r="B2011" s="360">
        <v>6</v>
      </c>
      <c r="C2011" s="358" t="s">
        <v>304</v>
      </c>
      <c r="D2011" s="360">
        <v>2</v>
      </c>
      <c r="E2011" s="358" t="s">
        <v>18</v>
      </c>
    </row>
    <row r="2012" spans="1:5" ht="15" customHeight="1">
      <c r="A2012" s="361">
        <v>45455</v>
      </c>
      <c r="B2012" s="360">
        <v>6</v>
      </c>
      <c r="C2012" s="358" t="s">
        <v>307</v>
      </c>
      <c r="D2012" s="360">
        <v>1</v>
      </c>
      <c r="E2012" s="358" t="s">
        <v>23</v>
      </c>
    </row>
    <row r="2013" spans="1:5" ht="15" customHeight="1">
      <c r="A2013" s="361">
        <v>45455</v>
      </c>
      <c r="B2013" s="360">
        <v>6</v>
      </c>
      <c r="C2013" s="358" t="s">
        <v>298</v>
      </c>
      <c r="D2013" s="360">
        <v>1</v>
      </c>
      <c r="E2013" s="358" t="s">
        <v>23</v>
      </c>
    </row>
    <row r="2014" spans="1:5" ht="15" customHeight="1">
      <c r="A2014" s="361">
        <v>45455</v>
      </c>
      <c r="B2014" s="360">
        <v>6</v>
      </c>
      <c r="C2014" s="358" t="s">
        <v>20</v>
      </c>
      <c r="D2014" s="360">
        <v>1</v>
      </c>
      <c r="E2014" s="358" t="s">
        <v>23</v>
      </c>
    </row>
    <row r="2015" spans="1:5" ht="15" customHeight="1">
      <c r="A2015" s="361">
        <v>45455</v>
      </c>
      <c r="B2015" s="360">
        <v>6</v>
      </c>
      <c r="C2015" s="358" t="s">
        <v>306</v>
      </c>
      <c r="D2015" s="360">
        <v>1</v>
      </c>
      <c r="E2015" s="358" t="s">
        <v>23</v>
      </c>
    </row>
    <row r="2016" spans="1:5" ht="15" customHeight="1">
      <c r="A2016" s="361">
        <v>45455</v>
      </c>
      <c r="B2016" s="360">
        <v>6</v>
      </c>
      <c r="C2016" s="358" t="s">
        <v>301</v>
      </c>
      <c r="D2016" s="360">
        <v>1</v>
      </c>
      <c r="E2016" s="358" t="s">
        <v>23</v>
      </c>
    </row>
    <row r="2017" spans="1:5" ht="15" customHeight="1">
      <c r="A2017" s="361">
        <v>45455</v>
      </c>
      <c r="B2017" s="360">
        <v>6</v>
      </c>
      <c r="C2017" s="358" t="s">
        <v>44</v>
      </c>
      <c r="D2017" s="360">
        <v>1</v>
      </c>
      <c r="E2017" s="358" t="s">
        <v>23</v>
      </c>
    </row>
    <row r="2018" spans="1:5" ht="15" customHeight="1">
      <c r="A2018" s="361">
        <v>45455</v>
      </c>
      <c r="B2018" s="360">
        <v>6</v>
      </c>
      <c r="C2018" s="358" t="s">
        <v>300</v>
      </c>
      <c r="D2018" s="360">
        <v>1</v>
      </c>
      <c r="E2018" s="358" t="s">
        <v>18</v>
      </c>
    </row>
    <row r="2019" spans="1:5" ht="15" customHeight="1">
      <c r="A2019" s="361">
        <v>45455</v>
      </c>
      <c r="B2019" s="360">
        <v>6</v>
      </c>
      <c r="C2019" s="358" t="s">
        <v>309</v>
      </c>
      <c r="D2019" s="360">
        <v>1</v>
      </c>
      <c r="E2019" s="358" t="s">
        <v>18</v>
      </c>
    </row>
    <row r="2020" spans="1:5" ht="15" customHeight="1">
      <c r="A2020" s="361">
        <v>45455</v>
      </c>
      <c r="B2020" s="360">
        <v>6</v>
      </c>
      <c r="C2020" s="358" t="s">
        <v>271</v>
      </c>
      <c r="D2020" s="360">
        <v>2</v>
      </c>
      <c r="E2020" s="358" t="s">
        <v>18</v>
      </c>
    </row>
    <row r="2021" spans="1:5" ht="15" customHeight="1">
      <c r="A2021" s="361">
        <v>45455</v>
      </c>
      <c r="B2021" s="360">
        <v>6</v>
      </c>
      <c r="C2021" s="358" t="s">
        <v>34</v>
      </c>
      <c r="D2021" s="360">
        <v>1</v>
      </c>
      <c r="E2021" s="358" t="s">
        <v>16</v>
      </c>
    </row>
    <row r="2022" spans="1:5" ht="15" customHeight="1">
      <c r="A2022" s="361">
        <v>45455</v>
      </c>
      <c r="B2022" s="360">
        <v>6</v>
      </c>
      <c r="C2022" s="358" t="s">
        <v>25</v>
      </c>
      <c r="D2022" s="360">
        <v>1</v>
      </c>
      <c r="E2022" s="358" t="s">
        <v>11</v>
      </c>
    </row>
    <row r="2023" spans="1:5" ht="15" customHeight="1">
      <c r="A2023" s="361">
        <v>45455</v>
      </c>
      <c r="B2023" s="360">
        <v>6</v>
      </c>
      <c r="C2023" s="358" t="s">
        <v>75</v>
      </c>
      <c r="D2023" s="360">
        <v>1</v>
      </c>
      <c r="E2023" s="358" t="s">
        <v>16</v>
      </c>
    </row>
    <row r="2024" spans="1:5" ht="15" customHeight="1">
      <c r="A2024" s="361">
        <v>45455</v>
      </c>
      <c r="B2024" s="360">
        <v>6</v>
      </c>
      <c r="C2024" s="358" t="s">
        <v>308</v>
      </c>
      <c r="D2024" s="360">
        <v>1</v>
      </c>
      <c r="E2024" s="358" t="s">
        <v>11</v>
      </c>
    </row>
    <row r="2025" spans="1:5" ht="15" customHeight="1">
      <c r="A2025" s="361">
        <v>45455</v>
      </c>
      <c r="B2025" s="360">
        <v>6</v>
      </c>
      <c r="C2025" s="358" t="s">
        <v>76</v>
      </c>
      <c r="D2025" s="360">
        <v>1</v>
      </c>
      <c r="E2025" s="358" t="s">
        <v>11</v>
      </c>
    </row>
    <row r="2026" spans="1:5" ht="15" customHeight="1">
      <c r="A2026" s="361">
        <v>45455</v>
      </c>
      <c r="B2026" s="360">
        <v>6</v>
      </c>
      <c r="C2026" s="358" t="s">
        <v>302</v>
      </c>
      <c r="D2026" s="360">
        <v>1</v>
      </c>
      <c r="E2026" s="358" t="s">
        <v>23</v>
      </c>
    </row>
    <row r="2027" spans="1:5" ht="15" customHeight="1">
      <c r="A2027" s="361">
        <v>45456</v>
      </c>
      <c r="B2027" s="360">
        <v>6</v>
      </c>
      <c r="C2027" s="358" t="s">
        <v>7</v>
      </c>
      <c r="D2027" s="360">
        <v>2</v>
      </c>
      <c r="E2027" s="358" t="s">
        <v>8</v>
      </c>
    </row>
    <row r="2028" spans="1:5" ht="15" customHeight="1">
      <c r="A2028" s="361">
        <v>45456</v>
      </c>
      <c r="B2028" s="360">
        <v>6</v>
      </c>
      <c r="C2028" s="358" t="s">
        <v>10</v>
      </c>
      <c r="D2028" s="360">
        <v>2</v>
      </c>
      <c r="E2028" s="358" t="s">
        <v>11</v>
      </c>
    </row>
    <row r="2029" spans="1:5" ht="15" customHeight="1">
      <c r="A2029" s="361">
        <v>45456</v>
      </c>
      <c r="B2029" s="360">
        <v>6</v>
      </c>
      <c r="C2029" s="358" t="s">
        <v>13</v>
      </c>
      <c r="D2029" s="360">
        <v>4</v>
      </c>
    </row>
    <row r="2030" spans="1:5" ht="15" customHeight="1">
      <c r="A2030" s="361">
        <v>45456</v>
      </c>
      <c r="B2030" s="360">
        <v>6</v>
      </c>
      <c r="C2030" s="358" t="s">
        <v>15</v>
      </c>
      <c r="D2030" s="360">
        <v>4</v>
      </c>
      <c r="E2030" s="358" t="s">
        <v>16</v>
      </c>
    </row>
    <row r="2031" spans="1:5" ht="15" customHeight="1">
      <c r="A2031" s="361">
        <v>45456</v>
      </c>
      <c r="B2031" s="360">
        <v>6</v>
      </c>
      <c r="C2031" s="358" t="s">
        <v>265</v>
      </c>
      <c r="D2031" s="360">
        <v>3</v>
      </c>
      <c r="E2031" s="358" t="s">
        <v>18</v>
      </c>
    </row>
    <row r="2032" spans="1:5" ht="15" customHeight="1">
      <c r="A2032" s="361">
        <v>45456</v>
      </c>
      <c r="B2032" s="360">
        <v>6</v>
      </c>
      <c r="C2032" s="358" t="s">
        <v>269</v>
      </c>
      <c r="D2032" s="360">
        <v>1</v>
      </c>
      <c r="E2032" s="358" t="s">
        <v>18</v>
      </c>
    </row>
    <row r="2033" spans="1:5" ht="15" customHeight="1">
      <c r="A2033" s="361">
        <v>45456</v>
      </c>
      <c r="B2033" s="360">
        <v>6</v>
      </c>
      <c r="C2033" s="358" t="s">
        <v>266</v>
      </c>
      <c r="D2033" s="360">
        <v>3</v>
      </c>
      <c r="E2033" s="358" t="s">
        <v>18</v>
      </c>
    </row>
    <row r="2034" spans="1:5" ht="15" customHeight="1">
      <c r="A2034" s="361">
        <v>45456</v>
      </c>
      <c r="B2034" s="360">
        <v>6</v>
      </c>
      <c r="C2034" s="358" t="s">
        <v>273</v>
      </c>
      <c r="D2034" s="360">
        <v>3</v>
      </c>
      <c r="E2034" s="358" t="s">
        <v>18</v>
      </c>
    </row>
    <row r="2035" spans="1:5" ht="15" customHeight="1">
      <c r="A2035" s="361">
        <v>45456</v>
      </c>
      <c r="B2035" s="360">
        <v>6</v>
      </c>
      <c r="C2035" s="358" t="s">
        <v>304</v>
      </c>
      <c r="D2035" s="360">
        <v>1</v>
      </c>
      <c r="E2035" s="358" t="s">
        <v>18</v>
      </c>
    </row>
    <row r="2036" spans="1:5" ht="15" customHeight="1">
      <c r="A2036" s="361">
        <v>45456</v>
      </c>
      <c r="B2036" s="360">
        <v>6</v>
      </c>
      <c r="C2036" s="358" t="s">
        <v>20</v>
      </c>
      <c r="D2036" s="360">
        <v>2</v>
      </c>
      <c r="E2036" s="358" t="s">
        <v>23</v>
      </c>
    </row>
    <row r="2037" spans="1:5" ht="15" customHeight="1">
      <c r="A2037" s="361">
        <v>45456</v>
      </c>
      <c r="B2037" s="360">
        <v>6</v>
      </c>
      <c r="C2037" s="358" t="s">
        <v>259</v>
      </c>
      <c r="D2037" s="360">
        <v>1</v>
      </c>
      <c r="E2037" s="358" t="s">
        <v>16</v>
      </c>
    </row>
    <row r="2038" spans="1:5" ht="15" customHeight="1">
      <c r="A2038" s="361">
        <v>45456</v>
      </c>
      <c r="B2038" s="360">
        <v>6</v>
      </c>
      <c r="C2038" s="358" t="s">
        <v>301</v>
      </c>
      <c r="D2038" s="360">
        <v>1</v>
      </c>
      <c r="E2038" s="358" t="s">
        <v>23</v>
      </c>
    </row>
    <row r="2039" spans="1:5" ht="15" customHeight="1">
      <c r="A2039" s="361">
        <v>45456</v>
      </c>
      <c r="B2039" s="360">
        <v>6</v>
      </c>
      <c r="C2039" s="358" t="s">
        <v>300</v>
      </c>
      <c r="D2039" s="360">
        <v>1</v>
      </c>
      <c r="E2039" s="358" t="s">
        <v>23</v>
      </c>
    </row>
    <row r="2040" spans="1:5" ht="15" customHeight="1">
      <c r="A2040" s="361">
        <v>45456</v>
      </c>
      <c r="B2040" s="360">
        <v>6</v>
      </c>
      <c r="C2040" s="358" t="s">
        <v>44</v>
      </c>
      <c r="D2040" s="360">
        <v>1</v>
      </c>
      <c r="E2040" s="358" t="s">
        <v>23</v>
      </c>
    </row>
    <row r="2041" spans="1:5" ht="15" customHeight="1">
      <c r="A2041" s="361">
        <v>45456</v>
      </c>
      <c r="B2041" s="360">
        <v>6</v>
      </c>
      <c r="C2041" s="358" t="s">
        <v>309</v>
      </c>
      <c r="D2041" s="360">
        <v>2</v>
      </c>
      <c r="E2041" s="358" t="s">
        <v>18</v>
      </c>
    </row>
    <row r="2042" spans="1:5" ht="15" customHeight="1">
      <c r="A2042" s="361">
        <v>45456</v>
      </c>
      <c r="B2042" s="360">
        <v>6</v>
      </c>
      <c r="C2042" s="358" t="s">
        <v>271</v>
      </c>
      <c r="D2042" s="360">
        <v>1</v>
      </c>
      <c r="E2042" s="358" t="s">
        <v>18</v>
      </c>
    </row>
    <row r="2043" spans="1:5" ht="15" customHeight="1">
      <c r="A2043" s="361">
        <v>45456</v>
      </c>
      <c r="B2043" s="360">
        <v>6</v>
      </c>
      <c r="C2043" s="358" t="s">
        <v>75</v>
      </c>
      <c r="D2043" s="360">
        <v>1</v>
      </c>
      <c r="E2043" s="358" t="s">
        <v>16</v>
      </c>
    </row>
    <row r="2044" spans="1:5" ht="15" customHeight="1">
      <c r="A2044" s="361">
        <v>45456</v>
      </c>
      <c r="B2044" s="360">
        <v>6</v>
      </c>
      <c r="C2044" s="358" t="s">
        <v>79</v>
      </c>
      <c r="D2044" s="360">
        <v>1</v>
      </c>
      <c r="E2044" s="358" t="s">
        <v>11</v>
      </c>
    </row>
    <row r="2045" spans="1:5" ht="15" customHeight="1">
      <c r="A2045" s="361">
        <v>45456</v>
      </c>
      <c r="B2045" s="360">
        <v>6</v>
      </c>
      <c r="C2045" s="358" t="s">
        <v>61</v>
      </c>
      <c r="D2045" s="360">
        <v>1</v>
      </c>
      <c r="E2045" s="358" t="s">
        <v>11</v>
      </c>
    </row>
    <row r="2046" spans="1:5" ht="15" customHeight="1">
      <c r="A2046" s="361">
        <v>45456</v>
      </c>
      <c r="B2046" s="360">
        <v>6</v>
      </c>
      <c r="C2046" s="358" t="s">
        <v>307</v>
      </c>
      <c r="D2046" s="360">
        <v>1</v>
      </c>
      <c r="E2046" s="358" t="s">
        <v>23</v>
      </c>
    </row>
    <row r="2047" spans="1:5" ht="15" customHeight="1">
      <c r="A2047" s="361">
        <v>45457</v>
      </c>
      <c r="B2047" s="360">
        <v>6</v>
      </c>
      <c r="C2047" s="358" t="s">
        <v>7</v>
      </c>
      <c r="D2047" s="360">
        <v>2</v>
      </c>
      <c r="E2047" s="358" t="s">
        <v>8</v>
      </c>
    </row>
    <row r="2048" spans="1:5" ht="15" customHeight="1">
      <c r="A2048" s="361">
        <v>45457</v>
      </c>
      <c r="B2048" s="360">
        <v>6</v>
      </c>
      <c r="C2048" s="358" t="s">
        <v>10</v>
      </c>
      <c r="D2048" s="360">
        <v>3</v>
      </c>
      <c r="E2048" s="358" t="s">
        <v>11</v>
      </c>
    </row>
    <row r="2049" spans="1:5" ht="15" customHeight="1">
      <c r="A2049" s="361">
        <v>45457</v>
      </c>
      <c r="B2049" s="360">
        <v>6</v>
      </c>
      <c r="C2049" s="358" t="s">
        <v>13</v>
      </c>
      <c r="D2049" s="360">
        <v>3</v>
      </c>
    </row>
    <row r="2050" spans="1:5" ht="15" customHeight="1">
      <c r="A2050" s="361">
        <v>45457</v>
      </c>
      <c r="B2050" s="360">
        <v>6</v>
      </c>
      <c r="C2050" s="358" t="s">
        <v>15</v>
      </c>
      <c r="D2050" s="360">
        <v>2</v>
      </c>
      <c r="E2050" s="358" t="s">
        <v>16</v>
      </c>
    </row>
    <row r="2051" spans="1:5" ht="15" customHeight="1">
      <c r="A2051" s="361">
        <v>45457</v>
      </c>
      <c r="B2051" s="360">
        <v>6</v>
      </c>
      <c r="C2051" s="358" t="s">
        <v>265</v>
      </c>
      <c r="D2051" s="360">
        <v>2</v>
      </c>
      <c r="E2051" s="358" t="s">
        <v>18</v>
      </c>
    </row>
    <row r="2052" spans="1:5" ht="15" customHeight="1">
      <c r="A2052" s="361">
        <v>45457</v>
      </c>
      <c r="B2052" s="360">
        <v>6</v>
      </c>
      <c r="C2052" s="358" t="s">
        <v>266</v>
      </c>
      <c r="D2052" s="360">
        <v>1</v>
      </c>
      <c r="E2052" s="358" t="s">
        <v>18</v>
      </c>
    </row>
    <row r="2053" spans="1:5" ht="15" customHeight="1">
      <c r="A2053" s="361">
        <v>45457</v>
      </c>
      <c r="B2053" s="360">
        <v>6</v>
      </c>
      <c r="C2053" s="358" t="s">
        <v>273</v>
      </c>
      <c r="D2053" s="360">
        <v>1</v>
      </c>
      <c r="E2053" s="358" t="s">
        <v>18</v>
      </c>
    </row>
    <row r="2054" spans="1:5" ht="15" customHeight="1">
      <c r="A2054" s="361">
        <v>45457</v>
      </c>
      <c r="B2054" s="360">
        <v>6</v>
      </c>
      <c r="C2054" s="358" t="s">
        <v>269</v>
      </c>
      <c r="D2054" s="360">
        <v>2</v>
      </c>
      <c r="E2054" s="358" t="s">
        <v>18</v>
      </c>
    </row>
    <row r="2055" spans="1:5" ht="15" customHeight="1">
      <c r="A2055" s="361">
        <v>45457</v>
      </c>
      <c r="B2055" s="360">
        <v>6</v>
      </c>
      <c r="C2055" s="358" t="s">
        <v>304</v>
      </c>
      <c r="D2055" s="360">
        <v>2</v>
      </c>
      <c r="E2055" s="358" t="s">
        <v>18</v>
      </c>
    </row>
    <row r="2056" spans="1:5" ht="15" customHeight="1">
      <c r="A2056" s="361">
        <v>45457</v>
      </c>
      <c r="B2056" s="360">
        <v>6</v>
      </c>
      <c r="C2056" s="358" t="s">
        <v>300</v>
      </c>
      <c r="D2056" s="360">
        <v>1</v>
      </c>
      <c r="E2056" s="358" t="s">
        <v>23</v>
      </c>
    </row>
    <row r="2057" spans="1:5" ht="15" customHeight="1">
      <c r="A2057" s="361">
        <v>45457</v>
      </c>
      <c r="B2057" s="360">
        <v>6</v>
      </c>
      <c r="C2057" s="358" t="s">
        <v>44</v>
      </c>
      <c r="D2057" s="360">
        <v>1</v>
      </c>
      <c r="E2057" s="358" t="s">
        <v>23</v>
      </c>
    </row>
    <row r="2058" spans="1:5" ht="15" customHeight="1">
      <c r="A2058" s="361">
        <v>45457</v>
      </c>
      <c r="B2058" s="360">
        <v>6</v>
      </c>
      <c r="C2058" s="358" t="s">
        <v>309</v>
      </c>
      <c r="D2058" s="360">
        <v>1</v>
      </c>
      <c r="E2058" s="358" t="s">
        <v>18</v>
      </c>
    </row>
    <row r="2059" spans="1:5" ht="15" customHeight="1">
      <c r="A2059" s="361">
        <v>45457</v>
      </c>
      <c r="B2059" s="360">
        <v>6</v>
      </c>
      <c r="C2059" s="358" t="s">
        <v>271</v>
      </c>
      <c r="D2059" s="360">
        <v>2</v>
      </c>
      <c r="E2059" s="358" t="s">
        <v>18</v>
      </c>
    </row>
    <row r="2060" spans="1:5" ht="15" customHeight="1">
      <c r="A2060" s="361">
        <v>45457</v>
      </c>
      <c r="B2060" s="360">
        <v>6</v>
      </c>
      <c r="C2060" s="358" t="s">
        <v>34</v>
      </c>
      <c r="D2060" s="360">
        <v>1</v>
      </c>
      <c r="E2060" s="358" t="s">
        <v>16</v>
      </c>
    </row>
    <row r="2061" spans="1:5" ht="15" customHeight="1">
      <c r="A2061" s="361">
        <v>45457</v>
      </c>
      <c r="B2061" s="360">
        <v>6</v>
      </c>
      <c r="C2061" s="358" t="s">
        <v>298</v>
      </c>
      <c r="D2061" s="360">
        <v>1</v>
      </c>
      <c r="E2061" s="358" t="s">
        <v>23</v>
      </c>
    </row>
    <row r="2062" spans="1:5" ht="15" customHeight="1">
      <c r="A2062" s="361">
        <v>45457</v>
      </c>
      <c r="B2062" s="360">
        <v>6</v>
      </c>
      <c r="C2062" s="358" t="s">
        <v>296</v>
      </c>
      <c r="D2062" s="360">
        <v>1</v>
      </c>
      <c r="E2062" s="358" t="s">
        <v>11</v>
      </c>
    </row>
    <row r="2063" spans="1:5" ht="15" customHeight="1">
      <c r="A2063" s="361">
        <v>45457</v>
      </c>
      <c r="B2063" s="360">
        <v>6</v>
      </c>
      <c r="C2063" s="358" t="s">
        <v>307</v>
      </c>
      <c r="D2063" s="360">
        <v>1</v>
      </c>
      <c r="E2063" s="358" t="s">
        <v>23</v>
      </c>
    </row>
    <row r="2064" spans="1:5" ht="15" customHeight="1">
      <c r="A2064" s="361">
        <v>45457</v>
      </c>
      <c r="B2064" s="360">
        <v>6</v>
      </c>
      <c r="C2064" s="358" t="s">
        <v>308</v>
      </c>
      <c r="D2064" s="360">
        <v>1</v>
      </c>
      <c r="E2064" s="358" t="s">
        <v>11</v>
      </c>
    </row>
    <row r="2065" spans="1:5" ht="15" customHeight="1">
      <c r="A2065" s="361">
        <v>45457</v>
      </c>
      <c r="B2065" s="360">
        <v>6</v>
      </c>
      <c r="C2065" s="358" t="s">
        <v>277</v>
      </c>
      <c r="D2065" s="360">
        <v>8</v>
      </c>
      <c r="E2065" s="358" t="s">
        <v>18</v>
      </c>
    </row>
    <row r="2066" spans="1:5" ht="15" customHeight="1">
      <c r="A2066" s="361">
        <v>45460</v>
      </c>
      <c r="B2066" s="360">
        <v>6</v>
      </c>
      <c r="C2066" s="358" t="s">
        <v>7</v>
      </c>
      <c r="D2066" s="360">
        <v>3</v>
      </c>
      <c r="E2066" s="358" t="s">
        <v>8</v>
      </c>
    </row>
    <row r="2067" spans="1:5" ht="15" customHeight="1">
      <c r="A2067" s="361">
        <v>45460</v>
      </c>
      <c r="B2067" s="360">
        <v>6</v>
      </c>
      <c r="C2067" s="358" t="s">
        <v>10</v>
      </c>
      <c r="D2067" s="360">
        <v>2</v>
      </c>
      <c r="E2067" s="358" t="s">
        <v>11</v>
      </c>
    </row>
    <row r="2068" spans="1:5" ht="15" customHeight="1">
      <c r="A2068" s="361">
        <v>45460</v>
      </c>
      <c r="B2068" s="360">
        <v>6</v>
      </c>
      <c r="C2068" s="358" t="s">
        <v>13</v>
      </c>
      <c r="D2068" s="360">
        <v>3</v>
      </c>
    </row>
    <row r="2069" spans="1:5" ht="15" customHeight="1">
      <c r="A2069" s="361">
        <v>45460</v>
      </c>
      <c r="B2069" s="360">
        <v>6</v>
      </c>
      <c r="C2069" s="358" t="s">
        <v>265</v>
      </c>
      <c r="D2069" s="360">
        <v>2</v>
      </c>
      <c r="E2069" s="358" t="s">
        <v>18</v>
      </c>
    </row>
    <row r="2070" spans="1:5" ht="15" customHeight="1">
      <c r="A2070" s="361">
        <v>45460</v>
      </c>
      <c r="B2070" s="360">
        <v>6</v>
      </c>
      <c r="C2070" s="358" t="s">
        <v>269</v>
      </c>
      <c r="D2070" s="360">
        <v>2</v>
      </c>
      <c r="E2070" s="358" t="s">
        <v>18</v>
      </c>
    </row>
    <row r="2071" spans="1:5" ht="15" customHeight="1">
      <c r="A2071" s="361">
        <v>45460</v>
      </c>
      <c r="B2071" s="360">
        <v>6</v>
      </c>
      <c r="C2071" s="358" t="s">
        <v>273</v>
      </c>
      <c r="D2071" s="360">
        <v>1</v>
      </c>
      <c r="E2071" s="358" t="s">
        <v>18</v>
      </c>
    </row>
    <row r="2072" spans="1:5" ht="15" customHeight="1">
      <c r="A2072" s="361">
        <v>45460</v>
      </c>
      <c r="B2072" s="360">
        <v>6</v>
      </c>
      <c r="C2072" s="358" t="s">
        <v>304</v>
      </c>
      <c r="D2072" s="360">
        <v>1</v>
      </c>
      <c r="E2072" s="358" t="s">
        <v>18</v>
      </c>
    </row>
    <row r="2073" spans="1:5" ht="15" customHeight="1">
      <c r="A2073" s="361">
        <v>45460</v>
      </c>
      <c r="B2073" s="360">
        <v>6</v>
      </c>
      <c r="C2073" s="358" t="s">
        <v>306</v>
      </c>
      <c r="D2073" s="360">
        <v>1</v>
      </c>
      <c r="E2073" s="358" t="s">
        <v>23</v>
      </c>
    </row>
    <row r="2074" spans="1:5" ht="15" customHeight="1">
      <c r="A2074" s="361">
        <v>45460</v>
      </c>
      <c r="B2074" s="360">
        <v>6</v>
      </c>
      <c r="C2074" s="358" t="s">
        <v>309</v>
      </c>
      <c r="D2074" s="360">
        <v>1</v>
      </c>
      <c r="E2074" s="358" t="s">
        <v>18</v>
      </c>
    </row>
    <row r="2075" spans="1:5" ht="15" customHeight="1">
      <c r="A2075" s="361">
        <v>45460</v>
      </c>
      <c r="B2075" s="360">
        <v>6</v>
      </c>
      <c r="C2075" s="358" t="s">
        <v>271</v>
      </c>
      <c r="D2075" s="360">
        <v>1</v>
      </c>
      <c r="E2075" s="358" t="s">
        <v>18</v>
      </c>
    </row>
    <row r="2076" spans="1:5" ht="15" customHeight="1">
      <c r="A2076" s="361">
        <v>45460</v>
      </c>
      <c r="B2076" s="360">
        <v>6</v>
      </c>
      <c r="C2076" s="358" t="s">
        <v>301</v>
      </c>
      <c r="D2076" s="360">
        <v>1</v>
      </c>
      <c r="E2076" s="358" t="s">
        <v>23</v>
      </c>
    </row>
    <row r="2077" spans="1:5" ht="15" customHeight="1">
      <c r="A2077" s="361">
        <v>45460</v>
      </c>
      <c r="B2077" s="360">
        <v>6</v>
      </c>
      <c r="C2077" s="358" t="s">
        <v>310</v>
      </c>
      <c r="D2077" s="360">
        <v>1</v>
      </c>
      <c r="E2077" s="358" t="s">
        <v>18</v>
      </c>
    </row>
    <row r="2078" spans="1:5" ht="15" customHeight="1">
      <c r="A2078" s="361">
        <v>45460</v>
      </c>
      <c r="B2078" s="360">
        <v>6</v>
      </c>
      <c r="C2078" s="358" t="s">
        <v>44</v>
      </c>
      <c r="D2078" s="360">
        <v>1</v>
      </c>
      <c r="E2078" s="358" t="s">
        <v>23</v>
      </c>
    </row>
    <row r="2079" spans="1:5" ht="15" customHeight="1">
      <c r="A2079" s="361">
        <v>45460</v>
      </c>
      <c r="B2079" s="360">
        <v>6</v>
      </c>
      <c r="C2079" s="358" t="s">
        <v>298</v>
      </c>
      <c r="D2079" s="360">
        <v>1</v>
      </c>
      <c r="E2079" s="358" t="s">
        <v>23</v>
      </c>
    </row>
    <row r="2080" spans="1:5" ht="15" customHeight="1">
      <c r="A2080" s="361">
        <v>45460</v>
      </c>
      <c r="B2080" s="360">
        <v>6</v>
      </c>
      <c r="C2080" s="358" t="s">
        <v>302</v>
      </c>
      <c r="D2080" s="360">
        <v>1</v>
      </c>
      <c r="E2080" s="358" t="s">
        <v>23</v>
      </c>
    </row>
    <row r="2081" spans="1:5" ht="15" customHeight="1">
      <c r="A2081" s="361">
        <v>45460</v>
      </c>
      <c r="B2081" s="360">
        <v>6</v>
      </c>
      <c r="C2081" s="358" t="s">
        <v>308</v>
      </c>
      <c r="D2081" s="360">
        <v>1</v>
      </c>
      <c r="E2081" s="358" t="s">
        <v>11</v>
      </c>
    </row>
    <row r="2082" spans="1:5" ht="15" customHeight="1">
      <c r="A2082" s="361">
        <v>45460</v>
      </c>
      <c r="B2082" s="360">
        <v>6</v>
      </c>
      <c r="C2082" s="358" t="s">
        <v>277</v>
      </c>
      <c r="D2082" s="360">
        <v>9</v>
      </c>
      <c r="E2082" s="358" t="s">
        <v>18</v>
      </c>
    </row>
    <row r="2083" spans="1:5" ht="15" customHeight="1">
      <c r="A2083" s="361">
        <v>45460</v>
      </c>
      <c r="B2083" s="360">
        <v>6</v>
      </c>
      <c r="C2083" s="358" t="s">
        <v>300</v>
      </c>
      <c r="D2083" s="360">
        <v>1</v>
      </c>
      <c r="E2083" s="358" t="s">
        <v>11</v>
      </c>
    </row>
    <row r="2084" spans="1:5" ht="15" customHeight="1">
      <c r="A2084" s="361">
        <v>45460</v>
      </c>
      <c r="B2084" s="360">
        <v>6</v>
      </c>
      <c r="C2084" s="358" t="s">
        <v>307</v>
      </c>
      <c r="D2084" s="360">
        <v>1</v>
      </c>
      <c r="E2084" s="358" t="s">
        <v>11</v>
      </c>
    </row>
    <row r="2085" spans="1:5" ht="15" customHeight="1">
      <c r="A2085" s="361">
        <v>45461</v>
      </c>
      <c r="B2085" s="360">
        <v>6</v>
      </c>
      <c r="C2085" s="358" t="s">
        <v>7</v>
      </c>
      <c r="D2085" s="360">
        <v>3</v>
      </c>
      <c r="E2085" s="358" t="s">
        <v>8</v>
      </c>
    </row>
    <row r="2086" spans="1:5" ht="15" customHeight="1">
      <c r="A2086" s="361">
        <v>45461</v>
      </c>
      <c r="B2086" s="360">
        <v>6</v>
      </c>
      <c r="C2086" s="358" t="s">
        <v>10</v>
      </c>
      <c r="D2086" s="360">
        <v>7</v>
      </c>
      <c r="E2086" s="358" t="s">
        <v>11</v>
      </c>
    </row>
    <row r="2087" spans="1:5" ht="15" customHeight="1">
      <c r="A2087" s="361">
        <v>45461</v>
      </c>
      <c r="B2087" s="360">
        <v>6</v>
      </c>
      <c r="C2087" s="358" t="s">
        <v>13</v>
      </c>
      <c r="D2087" s="360">
        <v>1</v>
      </c>
    </row>
    <row r="2088" spans="1:5" ht="15" customHeight="1">
      <c r="A2088" s="361">
        <v>45461</v>
      </c>
      <c r="B2088" s="360">
        <v>6</v>
      </c>
      <c r="C2088" s="358" t="s">
        <v>15</v>
      </c>
      <c r="D2088" s="360">
        <v>3</v>
      </c>
      <c r="E2088" s="358" t="s">
        <v>16</v>
      </c>
    </row>
    <row r="2089" spans="1:5" ht="15" customHeight="1">
      <c r="A2089" s="361">
        <v>45461</v>
      </c>
      <c r="B2089" s="360">
        <v>6</v>
      </c>
      <c r="C2089" s="358" t="s">
        <v>265</v>
      </c>
      <c r="D2089" s="360">
        <v>1</v>
      </c>
      <c r="E2089" s="358" t="s">
        <v>18</v>
      </c>
    </row>
    <row r="2090" spans="1:5" ht="15" customHeight="1">
      <c r="A2090" s="361">
        <v>45461</v>
      </c>
      <c r="B2090" s="360">
        <v>6</v>
      </c>
      <c r="C2090" s="358" t="s">
        <v>277</v>
      </c>
      <c r="D2090" s="360">
        <v>8</v>
      </c>
      <c r="E2090" s="358" t="s">
        <v>18</v>
      </c>
    </row>
    <row r="2091" spans="1:5" ht="15" customHeight="1">
      <c r="A2091" s="361">
        <v>45461</v>
      </c>
      <c r="B2091" s="360">
        <v>6</v>
      </c>
      <c r="C2091" s="358" t="s">
        <v>273</v>
      </c>
      <c r="D2091" s="360">
        <v>1</v>
      </c>
      <c r="E2091" s="358" t="s">
        <v>18</v>
      </c>
    </row>
    <row r="2092" spans="1:5" ht="15" customHeight="1">
      <c r="A2092" s="361">
        <v>45461</v>
      </c>
      <c r="B2092" s="360">
        <v>6</v>
      </c>
      <c r="C2092" s="358" t="s">
        <v>269</v>
      </c>
      <c r="D2092" s="360">
        <v>2</v>
      </c>
      <c r="E2092" s="358" t="s">
        <v>18</v>
      </c>
    </row>
    <row r="2093" spans="1:5" ht="15" customHeight="1">
      <c r="A2093" s="361">
        <v>45461</v>
      </c>
      <c r="B2093" s="360">
        <v>6</v>
      </c>
      <c r="C2093" s="358" t="s">
        <v>304</v>
      </c>
      <c r="D2093" s="360">
        <v>1</v>
      </c>
      <c r="E2093" s="358" t="s">
        <v>18</v>
      </c>
    </row>
    <row r="2094" spans="1:5" ht="15" customHeight="1">
      <c r="A2094" s="361">
        <v>45461</v>
      </c>
      <c r="B2094" s="360">
        <v>6</v>
      </c>
      <c r="C2094" s="358" t="s">
        <v>309</v>
      </c>
      <c r="D2094" s="360">
        <v>2</v>
      </c>
      <c r="E2094" s="358" t="s">
        <v>18</v>
      </c>
    </row>
    <row r="2095" spans="1:5" ht="15" customHeight="1">
      <c r="A2095" s="361">
        <v>45461</v>
      </c>
      <c r="B2095" s="360">
        <v>6</v>
      </c>
      <c r="C2095" s="358" t="s">
        <v>271</v>
      </c>
      <c r="D2095" s="360">
        <v>1</v>
      </c>
      <c r="E2095" s="358" t="s">
        <v>18</v>
      </c>
    </row>
    <row r="2096" spans="1:5" ht="15" customHeight="1">
      <c r="A2096" s="361">
        <v>45461</v>
      </c>
      <c r="B2096" s="360">
        <v>6</v>
      </c>
      <c r="C2096" s="358" t="s">
        <v>310</v>
      </c>
      <c r="D2096" s="360">
        <v>1</v>
      </c>
      <c r="E2096" s="358" t="s">
        <v>18</v>
      </c>
    </row>
    <row r="2097" spans="1:5" ht="15" customHeight="1">
      <c r="A2097" s="361">
        <v>45461</v>
      </c>
      <c r="B2097" s="360">
        <v>6</v>
      </c>
      <c r="C2097" s="358" t="s">
        <v>20</v>
      </c>
      <c r="D2097" s="360">
        <v>1</v>
      </c>
      <c r="E2097" s="358" t="s">
        <v>23</v>
      </c>
    </row>
    <row r="2098" spans="1:5" ht="15" customHeight="1">
      <c r="A2098" s="361">
        <v>45461</v>
      </c>
      <c r="B2098" s="360">
        <v>6</v>
      </c>
      <c r="C2098" s="358" t="s">
        <v>82</v>
      </c>
      <c r="D2098" s="360">
        <v>1</v>
      </c>
      <c r="E2098" s="358" t="s">
        <v>16</v>
      </c>
    </row>
    <row r="2099" spans="1:5" ht="15" customHeight="1">
      <c r="A2099" s="361">
        <v>45461</v>
      </c>
      <c r="B2099" s="360">
        <v>6</v>
      </c>
      <c r="C2099" s="358" t="s">
        <v>84</v>
      </c>
      <c r="D2099" s="360">
        <v>1</v>
      </c>
      <c r="E2099" s="358" t="s">
        <v>16</v>
      </c>
    </row>
    <row r="2100" spans="1:5" ht="15" customHeight="1">
      <c r="A2100" s="361">
        <v>45462</v>
      </c>
      <c r="B2100" s="360">
        <v>6</v>
      </c>
      <c r="C2100" s="358" t="s">
        <v>7</v>
      </c>
      <c r="D2100" s="360">
        <v>3</v>
      </c>
      <c r="E2100" s="358" t="s">
        <v>8</v>
      </c>
    </row>
    <row r="2101" spans="1:5" ht="15" customHeight="1">
      <c r="A2101" s="361">
        <v>45462</v>
      </c>
      <c r="B2101" s="360">
        <v>6</v>
      </c>
      <c r="C2101" s="358" t="s">
        <v>10</v>
      </c>
      <c r="D2101" s="360">
        <v>3</v>
      </c>
      <c r="E2101" s="358" t="s">
        <v>11</v>
      </c>
    </row>
    <row r="2102" spans="1:5" ht="15" customHeight="1">
      <c r="A2102" s="361">
        <v>45462</v>
      </c>
      <c r="B2102" s="360">
        <v>6</v>
      </c>
      <c r="C2102" s="358" t="s">
        <v>13</v>
      </c>
      <c r="D2102" s="360">
        <v>1</v>
      </c>
    </row>
    <row r="2103" spans="1:5" ht="15" customHeight="1">
      <c r="A2103" s="361">
        <v>45462</v>
      </c>
      <c r="B2103" s="360">
        <v>6</v>
      </c>
      <c r="C2103" s="358" t="s">
        <v>269</v>
      </c>
      <c r="D2103" s="360">
        <v>2</v>
      </c>
      <c r="E2103" s="358" t="s">
        <v>18</v>
      </c>
    </row>
    <row r="2104" spans="1:5" ht="15" customHeight="1">
      <c r="A2104" s="361">
        <v>45462</v>
      </c>
      <c r="B2104" s="360">
        <v>6</v>
      </c>
      <c r="C2104" s="358" t="s">
        <v>266</v>
      </c>
      <c r="D2104" s="360">
        <v>2</v>
      </c>
      <c r="E2104" s="358" t="s">
        <v>18</v>
      </c>
    </row>
    <row r="2105" spans="1:5" ht="15" customHeight="1">
      <c r="A2105" s="361">
        <v>45462</v>
      </c>
      <c r="B2105" s="360">
        <v>6</v>
      </c>
      <c r="C2105" s="358" t="s">
        <v>273</v>
      </c>
      <c r="D2105" s="360">
        <v>6</v>
      </c>
      <c r="E2105" s="358" t="s">
        <v>18</v>
      </c>
    </row>
    <row r="2106" spans="1:5" ht="15" customHeight="1">
      <c r="A2106" s="361">
        <v>45462</v>
      </c>
      <c r="B2106" s="360">
        <v>6</v>
      </c>
      <c r="C2106" s="358" t="s">
        <v>304</v>
      </c>
      <c r="D2106" s="360">
        <v>1</v>
      </c>
      <c r="E2106" s="358" t="s">
        <v>18</v>
      </c>
    </row>
    <row r="2107" spans="1:5" ht="15" customHeight="1">
      <c r="A2107" s="361">
        <v>45462</v>
      </c>
      <c r="B2107" s="360">
        <v>6</v>
      </c>
      <c r="C2107" s="358" t="s">
        <v>265</v>
      </c>
      <c r="D2107" s="360">
        <v>3</v>
      </c>
      <c r="E2107" s="358" t="s">
        <v>18</v>
      </c>
    </row>
    <row r="2108" spans="1:5" ht="15" customHeight="1">
      <c r="A2108" s="361">
        <v>45462</v>
      </c>
      <c r="B2108" s="360">
        <v>6</v>
      </c>
      <c r="C2108" s="358" t="s">
        <v>309</v>
      </c>
      <c r="D2108" s="360">
        <v>1</v>
      </c>
      <c r="E2108" s="358" t="s">
        <v>18</v>
      </c>
    </row>
    <row r="2109" spans="1:5" ht="15" customHeight="1">
      <c r="A2109" s="361">
        <v>45462</v>
      </c>
      <c r="B2109" s="360">
        <v>6</v>
      </c>
      <c r="C2109" s="358" t="s">
        <v>271</v>
      </c>
      <c r="D2109" s="360">
        <v>1</v>
      </c>
      <c r="E2109" s="358" t="s">
        <v>18</v>
      </c>
    </row>
    <row r="2110" spans="1:5" ht="15" customHeight="1">
      <c r="A2110" s="361">
        <v>45462</v>
      </c>
      <c r="B2110" s="360">
        <v>6</v>
      </c>
      <c r="C2110" s="358" t="s">
        <v>75</v>
      </c>
      <c r="D2110" s="360">
        <v>1</v>
      </c>
      <c r="E2110" s="358" t="s">
        <v>16</v>
      </c>
    </row>
    <row r="2111" spans="1:5" ht="15" customHeight="1">
      <c r="A2111" s="361">
        <v>45462</v>
      </c>
      <c r="B2111" s="360">
        <v>6</v>
      </c>
      <c r="C2111" s="358" t="s">
        <v>310</v>
      </c>
      <c r="D2111" s="360">
        <v>1</v>
      </c>
      <c r="E2111" s="358" t="s">
        <v>18</v>
      </c>
    </row>
    <row r="2112" spans="1:5" ht="15" customHeight="1">
      <c r="A2112" s="361">
        <v>45462</v>
      </c>
      <c r="B2112" s="360">
        <v>6</v>
      </c>
      <c r="C2112" s="358" t="s">
        <v>267</v>
      </c>
      <c r="D2112" s="360">
        <v>1</v>
      </c>
      <c r="E2112" s="358" t="s">
        <v>18</v>
      </c>
    </row>
    <row r="2113" spans="1:5" ht="15" customHeight="1">
      <c r="A2113" s="361">
        <v>45462</v>
      </c>
      <c r="B2113" s="360">
        <v>6</v>
      </c>
      <c r="C2113" s="358" t="s">
        <v>20</v>
      </c>
      <c r="D2113" s="360">
        <v>1</v>
      </c>
      <c r="E2113" s="358" t="s">
        <v>23</v>
      </c>
    </row>
    <row r="2114" spans="1:5" ht="15" customHeight="1">
      <c r="A2114" s="361">
        <v>45462</v>
      </c>
      <c r="B2114" s="360">
        <v>6</v>
      </c>
      <c r="C2114" s="358" t="s">
        <v>24</v>
      </c>
      <c r="D2114" s="360">
        <v>1</v>
      </c>
      <c r="E2114" s="358" t="s">
        <v>16</v>
      </c>
    </row>
    <row r="2115" spans="1:5" ht="15" customHeight="1">
      <c r="A2115" s="361">
        <v>45462</v>
      </c>
      <c r="B2115" s="360">
        <v>6</v>
      </c>
      <c r="C2115" s="358" t="s">
        <v>68</v>
      </c>
      <c r="D2115" s="360">
        <v>1</v>
      </c>
      <c r="E2115" s="358" t="s">
        <v>16</v>
      </c>
    </row>
    <row r="2116" spans="1:5" ht="15" customHeight="1">
      <c r="A2116" s="361">
        <v>45462</v>
      </c>
      <c r="B2116" s="360">
        <v>6</v>
      </c>
      <c r="C2116" s="358" t="s">
        <v>35</v>
      </c>
      <c r="D2116" s="360">
        <v>1</v>
      </c>
      <c r="E2116" s="358" t="s">
        <v>16</v>
      </c>
    </row>
    <row r="2117" spans="1:5" ht="15" customHeight="1">
      <c r="A2117" s="361">
        <v>45462</v>
      </c>
      <c r="B2117" s="360">
        <v>6</v>
      </c>
      <c r="C2117" s="358" t="s">
        <v>311</v>
      </c>
      <c r="D2117" s="360">
        <v>2</v>
      </c>
      <c r="E2117" s="358" t="s">
        <v>16</v>
      </c>
    </row>
    <row r="2118" spans="1:5" ht="15" customHeight="1">
      <c r="A2118" s="361">
        <v>45462</v>
      </c>
      <c r="B2118" s="360">
        <v>6</v>
      </c>
      <c r="C2118" s="358" t="s">
        <v>79</v>
      </c>
      <c r="D2118" s="360">
        <v>1</v>
      </c>
      <c r="E2118" s="358" t="s">
        <v>11</v>
      </c>
    </row>
    <row r="2119" spans="1:5" ht="15" customHeight="1">
      <c r="A2119" s="361">
        <v>45462</v>
      </c>
      <c r="B2119" s="360">
        <v>6</v>
      </c>
      <c r="C2119" s="358" t="s">
        <v>61</v>
      </c>
      <c r="D2119" s="360">
        <v>1</v>
      </c>
      <c r="E2119" s="358" t="s">
        <v>11</v>
      </c>
    </row>
    <row r="2120" spans="1:5" ht="15" customHeight="1">
      <c r="A2120" s="361">
        <v>45463</v>
      </c>
      <c r="B2120" s="360">
        <v>6</v>
      </c>
      <c r="C2120" s="358" t="s">
        <v>7</v>
      </c>
      <c r="D2120" s="360">
        <v>2</v>
      </c>
      <c r="E2120" s="358" t="s">
        <v>8</v>
      </c>
    </row>
    <row r="2121" spans="1:5" ht="15" customHeight="1">
      <c r="A2121" s="361">
        <v>45463</v>
      </c>
      <c r="B2121" s="360">
        <v>6</v>
      </c>
      <c r="C2121" s="358" t="s">
        <v>10</v>
      </c>
      <c r="D2121" s="360">
        <v>3</v>
      </c>
      <c r="E2121" s="358" t="s">
        <v>11</v>
      </c>
    </row>
    <row r="2122" spans="1:5" ht="15" customHeight="1">
      <c r="A2122" s="361">
        <v>45463</v>
      </c>
      <c r="B2122" s="360">
        <v>6</v>
      </c>
      <c r="C2122" s="358" t="s">
        <v>13</v>
      </c>
      <c r="D2122" s="360">
        <v>1</v>
      </c>
    </row>
    <row r="2123" spans="1:5" ht="15" customHeight="1">
      <c r="A2123" s="361">
        <v>45463</v>
      </c>
      <c r="B2123" s="360">
        <v>6</v>
      </c>
      <c r="C2123" s="358" t="s">
        <v>269</v>
      </c>
      <c r="D2123" s="360">
        <v>5</v>
      </c>
      <c r="E2123" s="358" t="s">
        <v>18</v>
      </c>
    </row>
    <row r="2124" spans="1:5" ht="15" customHeight="1">
      <c r="A2124" s="361">
        <v>45463</v>
      </c>
      <c r="B2124" s="360">
        <v>6</v>
      </c>
      <c r="C2124" s="358" t="s">
        <v>273</v>
      </c>
      <c r="D2124" s="360">
        <v>4</v>
      </c>
      <c r="E2124" s="358" t="s">
        <v>18</v>
      </c>
    </row>
    <row r="2125" spans="1:5" ht="15" customHeight="1">
      <c r="A2125" s="361">
        <v>45463</v>
      </c>
      <c r="B2125" s="360">
        <v>6</v>
      </c>
      <c r="C2125" s="358" t="s">
        <v>304</v>
      </c>
      <c r="D2125" s="360">
        <v>1</v>
      </c>
      <c r="E2125" s="358" t="s">
        <v>18</v>
      </c>
    </row>
    <row r="2126" spans="1:5" ht="15" customHeight="1">
      <c r="A2126" s="361">
        <v>45463</v>
      </c>
      <c r="B2126" s="360">
        <v>6</v>
      </c>
      <c r="C2126" s="358" t="s">
        <v>265</v>
      </c>
      <c r="D2126" s="360">
        <v>4</v>
      </c>
      <c r="E2126" s="358" t="s">
        <v>18</v>
      </c>
    </row>
    <row r="2127" spans="1:5" ht="15" customHeight="1">
      <c r="A2127" s="361">
        <v>45463</v>
      </c>
      <c r="B2127" s="360">
        <v>6</v>
      </c>
      <c r="C2127" s="358" t="s">
        <v>309</v>
      </c>
      <c r="D2127" s="360">
        <v>2</v>
      </c>
      <c r="E2127" s="358" t="s">
        <v>23</v>
      </c>
    </row>
    <row r="2128" spans="1:5" ht="15" customHeight="1">
      <c r="A2128" s="361">
        <v>45463</v>
      </c>
      <c r="B2128" s="360">
        <v>6</v>
      </c>
      <c r="C2128" s="358" t="s">
        <v>271</v>
      </c>
      <c r="D2128" s="360">
        <v>2</v>
      </c>
      <c r="E2128" s="358" t="s">
        <v>18</v>
      </c>
    </row>
    <row r="2129" spans="1:5" ht="15" customHeight="1">
      <c r="A2129" s="361">
        <v>45463</v>
      </c>
      <c r="B2129" s="360">
        <v>6</v>
      </c>
      <c r="C2129" s="358" t="s">
        <v>75</v>
      </c>
      <c r="D2129" s="360">
        <v>1</v>
      </c>
      <c r="E2129" s="358" t="s">
        <v>16</v>
      </c>
    </row>
    <row r="2130" spans="1:5" ht="15" customHeight="1">
      <c r="A2130" s="361">
        <v>45463</v>
      </c>
      <c r="B2130" s="360">
        <v>6</v>
      </c>
      <c r="C2130" s="358" t="s">
        <v>310</v>
      </c>
      <c r="D2130" s="360">
        <v>1</v>
      </c>
      <c r="E2130" s="358" t="s">
        <v>18</v>
      </c>
    </row>
    <row r="2131" spans="1:5" ht="15" customHeight="1">
      <c r="A2131" s="361">
        <v>45463</v>
      </c>
      <c r="B2131" s="360">
        <v>6</v>
      </c>
      <c r="C2131" s="358" t="s">
        <v>270</v>
      </c>
      <c r="D2131" s="360">
        <v>1</v>
      </c>
      <c r="E2131" s="358" t="s">
        <v>18</v>
      </c>
    </row>
    <row r="2132" spans="1:5" ht="15" customHeight="1">
      <c r="A2132" s="361">
        <v>45463</v>
      </c>
      <c r="B2132" s="360">
        <v>6</v>
      </c>
      <c r="C2132" s="358" t="s">
        <v>20</v>
      </c>
      <c r="D2132" s="360">
        <v>1</v>
      </c>
      <c r="E2132" s="358" t="s">
        <v>23</v>
      </c>
    </row>
    <row r="2133" spans="1:5" ht="15" customHeight="1">
      <c r="A2133" s="361">
        <v>45463</v>
      </c>
      <c r="B2133" s="360">
        <v>6</v>
      </c>
      <c r="C2133" s="358" t="s">
        <v>301</v>
      </c>
      <c r="D2133" s="360">
        <v>1</v>
      </c>
      <c r="E2133" s="358" t="s">
        <v>11</v>
      </c>
    </row>
    <row r="2134" spans="1:5" ht="15" customHeight="1">
      <c r="A2134" s="361">
        <v>45463</v>
      </c>
      <c r="B2134" s="360">
        <v>6</v>
      </c>
      <c r="C2134" s="358" t="s">
        <v>298</v>
      </c>
      <c r="D2134" s="360">
        <v>1</v>
      </c>
      <c r="E2134" s="358" t="s">
        <v>11</v>
      </c>
    </row>
    <row r="2135" spans="1:5" ht="15" customHeight="1">
      <c r="A2135" s="361">
        <v>45463</v>
      </c>
      <c r="B2135" s="360">
        <v>6</v>
      </c>
      <c r="C2135" s="358" t="s">
        <v>113</v>
      </c>
      <c r="D2135" s="360">
        <v>1</v>
      </c>
      <c r="E2135" s="358" t="s">
        <v>11</v>
      </c>
    </row>
    <row r="2136" spans="1:5" ht="15" customHeight="1">
      <c r="A2136" s="361">
        <v>45463</v>
      </c>
      <c r="B2136" s="360">
        <v>6</v>
      </c>
      <c r="C2136" s="358" t="s">
        <v>267</v>
      </c>
      <c r="D2136" s="360">
        <v>1</v>
      </c>
      <c r="E2136" s="358" t="s">
        <v>18</v>
      </c>
    </row>
    <row r="2137" spans="1:5" ht="15" customHeight="1">
      <c r="A2137" s="361">
        <v>45464</v>
      </c>
      <c r="B2137" s="360">
        <v>6</v>
      </c>
      <c r="C2137" s="358" t="s">
        <v>7</v>
      </c>
      <c r="D2137" s="360">
        <v>2</v>
      </c>
      <c r="E2137" s="358" t="s">
        <v>8</v>
      </c>
    </row>
    <row r="2138" spans="1:5" ht="15" customHeight="1">
      <c r="A2138" s="361">
        <v>45464</v>
      </c>
      <c r="B2138" s="360">
        <v>6</v>
      </c>
      <c r="C2138" s="358" t="s">
        <v>10</v>
      </c>
      <c r="D2138" s="360">
        <v>2</v>
      </c>
      <c r="E2138" s="358" t="s">
        <v>11</v>
      </c>
    </row>
    <row r="2139" spans="1:5" ht="15" customHeight="1">
      <c r="A2139" s="361">
        <v>45464</v>
      </c>
      <c r="B2139" s="360">
        <v>6</v>
      </c>
      <c r="C2139" s="358" t="s">
        <v>13</v>
      </c>
      <c r="D2139" s="360">
        <v>2</v>
      </c>
    </row>
    <row r="2140" spans="1:5" ht="15" customHeight="1">
      <c r="A2140" s="361">
        <v>45464</v>
      </c>
      <c r="B2140" s="360">
        <v>6</v>
      </c>
      <c r="C2140" s="358" t="s">
        <v>266</v>
      </c>
      <c r="D2140" s="360">
        <v>1</v>
      </c>
      <c r="E2140" s="358" t="s">
        <v>18</v>
      </c>
    </row>
    <row r="2141" spans="1:5" ht="15" customHeight="1">
      <c r="A2141" s="361">
        <v>45464</v>
      </c>
      <c r="B2141" s="360">
        <v>6</v>
      </c>
      <c r="C2141" s="358" t="s">
        <v>269</v>
      </c>
      <c r="D2141" s="360">
        <v>4</v>
      </c>
      <c r="E2141" s="358" t="s">
        <v>18</v>
      </c>
    </row>
    <row r="2142" spans="1:5" ht="15" customHeight="1">
      <c r="A2142" s="361">
        <v>45464</v>
      </c>
      <c r="B2142" s="360">
        <v>6</v>
      </c>
      <c r="C2142" s="358" t="s">
        <v>304</v>
      </c>
      <c r="D2142" s="360">
        <v>2</v>
      </c>
      <c r="E2142" s="358" t="s">
        <v>23</v>
      </c>
    </row>
    <row r="2143" spans="1:5" ht="15" customHeight="1">
      <c r="A2143" s="361">
        <v>45464</v>
      </c>
      <c r="B2143" s="360">
        <v>6</v>
      </c>
      <c r="C2143" s="358" t="s">
        <v>273</v>
      </c>
      <c r="D2143" s="360">
        <v>3</v>
      </c>
      <c r="E2143" s="358" t="s">
        <v>18</v>
      </c>
    </row>
    <row r="2144" spans="1:5" ht="15" customHeight="1">
      <c r="A2144" s="361">
        <v>45464</v>
      </c>
      <c r="B2144" s="360">
        <v>6</v>
      </c>
      <c r="C2144" s="358" t="s">
        <v>271</v>
      </c>
      <c r="D2144" s="360">
        <v>2</v>
      </c>
      <c r="E2144" s="358" t="s">
        <v>18</v>
      </c>
    </row>
    <row r="2145" spans="1:5" ht="15" customHeight="1">
      <c r="A2145" s="361">
        <v>45464</v>
      </c>
      <c r="B2145" s="360">
        <v>6</v>
      </c>
      <c r="C2145" s="358" t="s">
        <v>265</v>
      </c>
      <c r="D2145" s="360">
        <v>3</v>
      </c>
      <c r="E2145" s="358" t="s">
        <v>18</v>
      </c>
    </row>
    <row r="2146" spans="1:5" ht="15" customHeight="1">
      <c r="A2146" s="361">
        <v>45464</v>
      </c>
      <c r="B2146" s="360">
        <v>6</v>
      </c>
      <c r="C2146" s="358" t="s">
        <v>34</v>
      </c>
      <c r="D2146" s="360">
        <v>1</v>
      </c>
      <c r="E2146" s="358" t="s">
        <v>16</v>
      </c>
    </row>
    <row r="2147" spans="1:5" ht="15" customHeight="1">
      <c r="A2147" s="361">
        <v>45464</v>
      </c>
      <c r="B2147" s="360">
        <v>6</v>
      </c>
      <c r="C2147" s="358" t="s">
        <v>270</v>
      </c>
      <c r="D2147" s="360">
        <v>1</v>
      </c>
      <c r="E2147" s="358" t="s">
        <v>18</v>
      </c>
    </row>
    <row r="2148" spans="1:5" ht="15" customHeight="1">
      <c r="A2148" s="361">
        <v>45464</v>
      </c>
      <c r="B2148" s="360">
        <v>6</v>
      </c>
      <c r="C2148" s="358" t="s">
        <v>20</v>
      </c>
      <c r="D2148" s="360">
        <v>1</v>
      </c>
      <c r="E2148" s="358" t="s">
        <v>23</v>
      </c>
    </row>
    <row r="2149" spans="1:5" ht="15" customHeight="1">
      <c r="A2149" s="361">
        <v>45464</v>
      </c>
      <c r="B2149" s="360">
        <v>6</v>
      </c>
      <c r="C2149" s="358" t="s">
        <v>310</v>
      </c>
      <c r="D2149" s="360">
        <v>1</v>
      </c>
      <c r="E2149" s="358" t="s">
        <v>18</v>
      </c>
    </row>
    <row r="2150" spans="1:5" ht="15" customHeight="1">
      <c r="A2150" s="361">
        <v>45464</v>
      </c>
      <c r="B2150" s="360">
        <v>6</v>
      </c>
      <c r="C2150" s="358" t="s">
        <v>268</v>
      </c>
      <c r="D2150" s="360">
        <v>1</v>
      </c>
      <c r="E2150" s="358" t="s">
        <v>18</v>
      </c>
    </row>
    <row r="2151" spans="1:5" ht="15" customHeight="1">
      <c r="A2151" s="361">
        <v>45464</v>
      </c>
      <c r="B2151" s="360">
        <v>6</v>
      </c>
      <c r="C2151" s="358" t="s">
        <v>308</v>
      </c>
      <c r="D2151" s="360">
        <v>1</v>
      </c>
      <c r="E2151" s="358" t="s">
        <v>11</v>
      </c>
    </row>
    <row r="2152" spans="1:5" ht="15" customHeight="1">
      <c r="A2152" s="361">
        <v>45464</v>
      </c>
      <c r="B2152" s="360">
        <v>6</v>
      </c>
      <c r="C2152" s="358" t="s">
        <v>306</v>
      </c>
      <c r="D2152" s="360">
        <v>1</v>
      </c>
      <c r="E2152" s="358" t="s">
        <v>11</v>
      </c>
    </row>
    <row r="2153" spans="1:5" ht="15" customHeight="1">
      <c r="A2153" s="361">
        <v>45464</v>
      </c>
      <c r="B2153" s="360">
        <v>6</v>
      </c>
      <c r="C2153" s="358" t="s">
        <v>44</v>
      </c>
      <c r="D2153" s="360">
        <v>1</v>
      </c>
      <c r="E2153" s="358" t="s">
        <v>11</v>
      </c>
    </row>
    <row r="2154" spans="1:5" ht="15" customHeight="1">
      <c r="A2154" s="361">
        <v>45464</v>
      </c>
      <c r="B2154" s="360">
        <v>6</v>
      </c>
      <c r="C2154" s="358" t="s">
        <v>309</v>
      </c>
      <c r="D2154" s="360">
        <v>2</v>
      </c>
      <c r="E2154" s="358" t="s">
        <v>23</v>
      </c>
    </row>
    <row r="2155" spans="1:5" ht="15" customHeight="1">
      <c r="A2155" s="361">
        <v>45464</v>
      </c>
      <c r="B2155" s="360">
        <v>6</v>
      </c>
      <c r="C2155" s="358" t="s">
        <v>113</v>
      </c>
      <c r="D2155" s="360">
        <v>1</v>
      </c>
      <c r="E2155" s="358" t="s">
        <v>11</v>
      </c>
    </row>
    <row r="2156" spans="1:5" ht="15" customHeight="1">
      <c r="A2156" s="361">
        <v>45467</v>
      </c>
      <c r="B2156" s="360">
        <v>6</v>
      </c>
      <c r="C2156" s="358" t="s">
        <v>7</v>
      </c>
      <c r="D2156" s="360">
        <v>2</v>
      </c>
      <c r="E2156" s="358" t="s">
        <v>8</v>
      </c>
    </row>
    <row r="2157" spans="1:5" ht="15" customHeight="1">
      <c r="A2157" s="361">
        <v>45467</v>
      </c>
      <c r="B2157" s="360">
        <v>6</v>
      </c>
      <c r="C2157" s="358" t="s">
        <v>10</v>
      </c>
      <c r="D2157" s="360">
        <v>1</v>
      </c>
      <c r="E2157" s="358" t="s">
        <v>11</v>
      </c>
    </row>
    <row r="2158" spans="1:5" ht="15" customHeight="1">
      <c r="A2158" s="361">
        <v>45467</v>
      </c>
      <c r="B2158" s="360">
        <v>6</v>
      </c>
      <c r="C2158" s="358" t="s">
        <v>13</v>
      </c>
      <c r="D2158" s="360">
        <v>1</v>
      </c>
    </row>
    <row r="2159" spans="1:5" ht="15" customHeight="1">
      <c r="A2159" s="361">
        <v>45467</v>
      </c>
      <c r="B2159" s="360">
        <v>6</v>
      </c>
      <c r="C2159" s="358" t="s">
        <v>269</v>
      </c>
      <c r="D2159" s="360">
        <v>4</v>
      </c>
      <c r="E2159" s="358" t="s">
        <v>18</v>
      </c>
    </row>
    <row r="2160" spans="1:5" ht="15" customHeight="1">
      <c r="A2160" s="361">
        <v>45467</v>
      </c>
      <c r="B2160" s="360">
        <v>6</v>
      </c>
      <c r="C2160" s="358" t="s">
        <v>266</v>
      </c>
      <c r="D2160" s="360">
        <v>1</v>
      </c>
      <c r="E2160" s="358" t="s">
        <v>18</v>
      </c>
    </row>
    <row r="2161" spans="1:5" ht="15" customHeight="1">
      <c r="A2161" s="361">
        <v>45467</v>
      </c>
      <c r="B2161" s="360">
        <v>6</v>
      </c>
      <c r="C2161" s="358" t="s">
        <v>304</v>
      </c>
      <c r="D2161" s="360">
        <v>2</v>
      </c>
      <c r="E2161" s="358" t="s">
        <v>23</v>
      </c>
    </row>
    <row r="2162" spans="1:5" ht="15" customHeight="1">
      <c r="A2162" s="361">
        <v>45467</v>
      </c>
      <c r="B2162" s="360">
        <v>6</v>
      </c>
      <c r="C2162" s="358" t="s">
        <v>273</v>
      </c>
      <c r="D2162" s="360">
        <v>4</v>
      </c>
      <c r="E2162" s="358" t="s">
        <v>18</v>
      </c>
    </row>
    <row r="2163" spans="1:5" ht="15" customHeight="1">
      <c r="A2163" s="361">
        <v>45467</v>
      </c>
      <c r="B2163" s="360">
        <v>6</v>
      </c>
      <c r="C2163" s="358" t="s">
        <v>271</v>
      </c>
      <c r="D2163" s="360">
        <v>1</v>
      </c>
      <c r="E2163" s="358" t="s">
        <v>18</v>
      </c>
    </row>
    <row r="2164" spans="1:5" ht="15" customHeight="1">
      <c r="A2164" s="361">
        <v>45467</v>
      </c>
      <c r="B2164" s="360">
        <v>6</v>
      </c>
      <c r="C2164" s="358" t="s">
        <v>265</v>
      </c>
      <c r="D2164" s="360">
        <v>2</v>
      </c>
      <c r="E2164" s="358" t="s">
        <v>18</v>
      </c>
    </row>
    <row r="2165" spans="1:5" ht="15" customHeight="1">
      <c r="A2165" s="361">
        <v>45467</v>
      </c>
      <c r="B2165" s="360">
        <v>6</v>
      </c>
      <c r="C2165" s="358" t="s">
        <v>75</v>
      </c>
      <c r="D2165" s="360">
        <v>1</v>
      </c>
      <c r="E2165" s="358" t="s">
        <v>16</v>
      </c>
    </row>
    <row r="2166" spans="1:5" ht="15" customHeight="1">
      <c r="A2166" s="361">
        <v>45467</v>
      </c>
      <c r="B2166" s="360">
        <v>6</v>
      </c>
      <c r="C2166" s="358" t="s">
        <v>270</v>
      </c>
      <c r="D2166" s="360">
        <v>1</v>
      </c>
      <c r="E2166" s="358" t="s">
        <v>18</v>
      </c>
    </row>
    <row r="2167" spans="1:5" ht="15" customHeight="1">
      <c r="A2167" s="361">
        <v>45467</v>
      </c>
      <c r="B2167" s="360">
        <v>6</v>
      </c>
      <c r="C2167" s="358" t="s">
        <v>20</v>
      </c>
      <c r="D2167" s="360">
        <v>1</v>
      </c>
      <c r="E2167" s="358" t="s">
        <v>23</v>
      </c>
    </row>
    <row r="2168" spans="1:5" ht="15" customHeight="1">
      <c r="A2168" s="361">
        <v>45467</v>
      </c>
      <c r="B2168" s="360">
        <v>6</v>
      </c>
      <c r="C2168" s="358" t="s">
        <v>310</v>
      </c>
      <c r="D2168" s="360">
        <v>1</v>
      </c>
      <c r="E2168" s="358" t="s">
        <v>23</v>
      </c>
    </row>
    <row r="2169" spans="1:5" ht="15" customHeight="1">
      <c r="A2169" s="361">
        <v>45467</v>
      </c>
      <c r="B2169" s="360">
        <v>6</v>
      </c>
      <c r="C2169" s="358" t="s">
        <v>274</v>
      </c>
      <c r="D2169" s="360">
        <v>2</v>
      </c>
      <c r="E2169" s="358" t="s">
        <v>18</v>
      </c>
    </row>
    <row r="2170" spans="1:5" ht="15" customHeight="1">
      <c r="A2170" s="361">
        <v>45467</v>
      </c>
      <c r="B2170" s="360">
        <v>6</v>
      </c>
      <c r="C2170" s="358" t="s">
        <v>276</v>
      </c>
      <c r="D2170" s="360">
        <v>1</v>
      </c>
      <c r="E2170" s="358" t="s">
        <v>18</v>
      </c>
    </row>
    <row r="2171" spans="1:5" ht="15" customHeight="1">
      <c r="A2171" s="361">
        <v>45467</v>
      </c>
      <c r="B2171" s="360">
        <v>6</v>
      </c>
      <c r="C2171" s="358" t="s">
        <v>275</v>
      </c>
      <c r="D2171" s="360">
        <v>2</v>
      </c>
      <c r="E2171" s="358" t="s">
        <v>18</v>
      </c>
    </row>
    <row r="2172" spans="1:5" ht="15" customHeight="1">
      <c r="A2172" s="361">
        <v>45467</v>
      </c>
      <c r="B2172" s="360">
        <v>6</v>
      </c>
      <c r="C2172" s="358" t="s">
        <v>66</v>
      </c>
      <c r="D2172" s="360">
        <v>1</v>
      </c>
      <c r="E2172" s="358" t="s">
        <v>16</v>
      </c>
    </row>
    <row r="2173" spans="1:5" ht="15" customHeight="1">
      <c r="A2173" s="361">
        <v>45467</v>
      </c>
      <c r="B2173" s="360">
        <v>6</v>
      </c>
      <c r="C2173" s="358" t="s">
        <v>81</v>
      </c>
      <c r="D2173" s="360">
        <v>1</v>
      </c>
      <c r="E2173" s="358" t="s">
        <v>16</v>
      </c>
    </row>
    <row r="2174" spans="1:5" ht="15" customHeight="1">
      <c r="A2174" s="361">
        <v>45467</v>
      </c>
      <c r="B2174" s="360">
        <v>6</v>
      </c>
      <c r="C2174" s="358" t="s">
        <v>42</v>
      </c>
      <c r="D2174" s="360">
        <v>1</v>
      </c>
      <c r="E2174" s="358" t="s">
        <v>16</v>
      </c>
    </row>
    <row r="2175" spans="1:5" ht="15" customHeight="1">
      <c r="A2175" s="361">
        <v>45467</v>
      </c>
      <c r="B2175" s="360">
        <v>6</v>
      </c>
      <c r="C2175" s="358" t="s">
        <v>277</v>
      </c>
      <c r="D2175" s="360">
        <v>1</v>
      </c>
      <c r="E2175" s="358" t="s">
        <v>11</v>
      </c>
    </row>
    <row r="2176" spans="1:5" ht="15" customHeight="1">
      <c r="A2176" s="361">
        <v>45467</v>
      </c>
      <c r="B2176" s="360">
        <v>6</v>
      </c>
      <c r="C2176" s="358" t="s">
        <v>301</v>
      </c>
      <c r="D2176" s="360">
        <v>1</v>
      </c>
      <c r="E2176" s="358" t="s">
        <v>11</v>
      </c>
    </row>
    <row r="2177" spans="1:5" ht="15" customHeight="1">
      <c r="A2177" s="361">
        <v>45468</v>
      </c>
      <c r="B2177" s="360">
        <v>6</v>
      </c>
      <c r="C2177" s="358" t="s">
        <v>10</v>
      </c>
      <c r="D2177" s="360">
        <v>8</v>
      </c>
      <c r="E2177" s="358" t="s">
        <v>11</v>
      </c>
    </row>
    <row r="2178" spans="1:5" ht="15" customHeight="1">
      <c r="A2178" s="361">
        <v>45468</v>
      </c>
      <c r="B2178" s="360">
        <v>6</v>
      </c>
      <c r="C2178" s="358" t="s">
        <v>13</v>
      </c>
      <c r="D2178" s="360">
        <v>1</v>
      </c>
    </row>
    <row r="2179" spans="1:5" ht="15" customHeight="1">
      <c r="A2179" s="361">
        <v>45468</v>
      </c>
      <c r="B2179" s="360">
        <v>6</v>
      </c>
      <c r="C2179" s="358" t="s">
        <v>304</v>
      </c>
      <c r="D2179" s="360">
        <v>2</v>
      </c>
      <c r="E2179" s="358" t="s">
        <v>23</v>
      </c>
    </row>
    <row r="2180" spans="1:5" ht="15" customHeight="1">
      <c r="A2180" s="361">
        <v>45468</v>
      </c>
      <c r="B2180" s="360">
        <v>6</v>
      </c>
      <c r="C2180" s="358" t="s">
        <v>269</v>
      </c>
      <c r="D2180" s="360">
        <v>3</v>
      </c>
      <c r="E2180" s="358" t="s">
        <v>18</v>
      </c>
    </row>
    <row r="2181" spans="1:5" ht="15" customHeight="1">
      <c r="A2181" s="361">
        <v>45468</v>
      </c>
      <c r="B2181" s="360">
        <v>6</v>
      </c>
      <c r="C2181" s="358" t="s">
        <v>75</v>
      </c>
      <c r="D2181" s="360">
        <v>1</v>
      </c>
      <c r="E2181" s="358" t="s">
        <v>16</v>
      </c>
    </row>
    <row r="2182" spans="1:5" ht="15" customHeight="1">
      <c r="A2182" s="361">
        <v>45468</v>
      </c>
      <c r="B2182" s="360">
        <v>6</v>
      </c>
      <c r="C2182" s="358" t="s">
        <v>273</v>
      </c>
      <c r="D2182" s="360">
        <v>2</v>
      </c>
      <c r="E2182" s="358" t="s">
        <v>18</v>
      </c>
    </row>
    <row r="2183" spans="1:5" ht="15" customHeight="1">
      <c r="A2183" s="361">
        <v>45468</v>
      </c>
      <c r="B2183" s="360">
        <v>6</v>
      </c>
      <c r="C2183" s="358" t="s">
        <v>271</v>
      </c>
      <c r="D2183" s="360">
        <v>1</v>
      </c>
      <c r="E2183" s="358" t="s">
        <v>18</v>
      </c>
    </row>
    <row r="2184" spans="1:5" ht="15" customHeight="1">
      <c r="A2184" s="361">
        <v>45468</v>
      </c>
      <c r="B2184" s="360">
        <v>6</v>
      </c>
      <c r="C2184" s="358" t="s">
        <v>265</v>
      </c>
      <c r="D2184" s="360">
        <v>1</v>
      </c>
      <c r="E2184" s="358" t="s">
        <v>18</v>
      </c>
    </row>
    <row r="2185" spans="1:5" ht="15" customHeight="1">
      <c r="A2185" s="361">
        <v>45468</v>
      </c>
      <c r="B2185" s="360">
        <v>6</v>
      </c>
      <c r="C2185" s="358" t="s">
        <v>270</v>
      </c>
      <c r="D2185" s="360">
        <v>1</v>
      </c>
      <c r="E2185" s="358" t="s">
        <v>18</v>
      </c>
    </row>
    <row r="2186" spans="1:5" ht="15" customHeight="1">
      <c r="A2186" s="361">
        <v>45468</v>
      </c>
      <c r="B2186" s="360">
        <v>6</v>
      </c>
      <c r="C2186" s="358" t="s">
        <v>20</v>
      </c>
      <c r="D2186" s="360">
        <v>1</v>
      </c>
      <c r="E2186" s="358" t="s">
        <v>23</v>
      </c>
    </row>
    <row r="2187" spans="1:5" ht="15" customHeight="1">
      <c r="A2187" s="361">
        <v>45468</v>
      </c>
      <c r="B2187" s="360">
        <v>6</v>
      </c>
      <c r="C2187" s="358" t="s">
        <v>310</v>
      </c>
      <c r="D2187" s="360">
        <v>1</v>
      </c>
      <c r="E2187" s="358" t="s">
        <v>23</v>
      </c>
    </row>
    <row r="2188" spans="1:5" ht="15" customHeight="1">
      <c r="A2188" s="361">
        <v>45468</v>
      </c>
      <c r="B2188" s="360">
        <v>6</v>
      </c>
      <c r="C2188" s="358" t="s">
        <v>274</v>
      </c>
      <c r="D2188" s="360">
        <v>1</v>
      </c>
      <c r="E2188" s="358" t="s">
        <v>18</v>
      </c>
    </row>
    <row r="2189" spans="1:5" ht="15" customHeight="1">
      <c r="A2189" s="361">
        <v>45468</v>
      </c>
      <c r="B2189" s="360">
        <v>6</v>
      </c>
      <c r="C2189" s="358" t="s">
        <v>276</v>
      </c>
      <c r="D2189" s="360">
        <v>1</v>
      </c>
      <c r="E2189" s="358" t="s">
        <v>18</v>
      </c>
    </row>
    <row r="2190" spans="1:5" ht="15" customHeight="1">
      <c r="A2190" s="361">
        <v>45468</v>
      </c>
      <c r="B2190" s="360">
        <v>6</v>
      </c>
      <c r="C2190" s="358" t="s">
        <v>275</v>
      </c>
      <c r="D2190" s="360">
        <v>1</v>
      </c>
      <c r="E2190" s="358" t="s">
        <v>18</v>
      </c>
    </row>
    <row r="2191" spans="1:5" ht="15" customHeight="1">
      <c r="A2191" s="361">
        <v>45468</v>
      </c>
      <c r="B2191" s="360">
        <v>6</v>
      </c>
      <c r="C2191" s="358" t="s">
        <v>123</v>
      </c>
      <c r="D2191" s="360">
        <v>1</v>
      </c>
      <c r="E2191" s="358" t="s">
        <v>23</v>
      </c>
    </row>
    <row r="2192" spans="1:5" ht="15" customHeight="1">
      <c r="A2192" s="361">
        <v>45468</v>
      </c>
      <c r="B2192" s="360">
        <v>6</v>
      </c>
      <c r="C2192" s="358" t="s">
        <v>217</v>
      </c>
      <c r="D2192" s="360">
        <v>1</v>
      </c>
      <c r="E2192" s="358" t="s">
        <v>23</v>
      </c>
    </row>
    <row r="2193" spans="1:5" ht="15" customHeight="1">
      <c r="A2193" s="361">
        <v>45468</v>
      </c>
      <c r="B2193" s="360">
        <v>6</v>
      </c>
      <c r="C2193" s="358" t="s">
        <v>172</v>
      </c>
      <c r="D2193" s="360">
        <v>1</v>
      </c>
      <c r="E2193" s="358" t="s">
        <v>23</v>
      </c>
    </row>
    <row r="2194" spans="1:5" ht="15" customHeight="1">
      <c r="A2194" s="361">
        <v>45468</v>
      </c>
      <c r="B2194" s="360">
        <v>6</v>
      </c>
      <c r="C2194" s="358" t="s">
        <v>277</v>
      </c>
      <c r="D2194" s="360">
        <v>1</v>
      </c>
      <c r="E2194" s="358" t="s">
        <v>18</v>
      </c>
    </row>
    <row r="2195" spans="1:5" ht="15" customHeight="1">
      <c r="A2195" s="361">
        <v>45468</v>
      </c>
      <c r="B2195" s="360">
        <v>6</v>
      </c>
      <c r="C2195" s="358" t="s">
        <v>28</v>
      </c>
      <c r="D2195" s="360">
        <v>1</v>
      </c>
      <c r="E2195" s="358" t="s">
        <v>16</v>
      </c>
    </row>
    <row r="2196" spans="1:5" ht="15" customHeight="1">
      <c r="A2196" s="361">
        <v>45468</v>
      </c>
      <c r="B2196" s="360">
        <v>6</v>
      </c>
      <c r="C2196" s="358" t="s">
        <v>15</v>
      </c>
      <c r="D2196" s="360">
        <v>2</v>
      </c>
      <c r="E2196" s="358" t="s">
        <v>16</v>
      </c>
    </row>
    <row r="2197" spans="1:5" ht="15" customHeight="1">
      <c r="A2197" s="361">
        <v>45469</v>
      </c>
      <c r="B2197" s="360">
        <v>6</v>
      </c>
      <c r="C2197" s="358" t="s">
        <v>7</v>
      </c>
      <c r="D2197" s="360">
        <v>1</v>
      </c>
      <c r="E2197" s="358" t="s">
        <v>8</v>
      </c>
    </row>
    <row r="2198" spans="1:5" ht="15" customHeight="1">
      <c r="A2198" s="361">
        <v>45469</v>
      </c>
      <c r="B2198" s="360">
        <v>6</v>
      </c>
      <c r="C2198" s="358" t="s">
        <v>10</v>
      </c>
      <c r="D2198" s="360">
        <v>2</v>
      </c>
      <c r="E2198" s="358" t="s">
        <v>11</v>
      </c>
    </row>
    <row r="2199" spans="1:5" ht="15" customHeight="1">
      <c r="A2199" s="361">
        <v>45469</v>
      </c>
      <c r="B2199" s="360">
        <v>6</v>
      </c>
      <c r="C2199" s="358" t="s">
        <v>13</v>
      </c>
      <c r="D2199" s="360">
        <v>1</v>
      </c>
    </row>
    <row r="2200" spans="1:5" ht="15" customHeight="1">
      <c r="A2200" s="361">
        <v>45469</v>
      </c>
      <c r="B2200" s="360">
        <v>6</v>
      </c>
      <c r="C2200" s="358" t="s">
        <v>269</v>
      </c>
      <c r="D2200" s="360">
        <v>3</v>
      </c>
      <c r="E2200" s="358" t="s">
        <v>18</v>
      </c>
    </row>
    <row r="2201" spans="1:5" ht="15" customHeight="1">
      <c r="A2201" s="361">
        <v>45469</v>
      </c>
      <c r="B2201" s="360">
        <v>6</v>
      </c>
      <c r="C2201" s="358" t="s">
        <v>75</v>
      </c>
      <c r="D2201" s="360">
        <v>1</v>
      </c>
      <c r="E2201" s="358" t="s">
        <v>16</v>
      </c>
    </row>
    <row r="2202" spans="1:5" ht="15" customHeight="1">
      <c r="A2202" s="361">
        <v>45469</v>
      </c>
      <c r="B2202" s="360">
        <v>6</v>
      </c>
      <c r="C2202" s="358" t="s">
        <v>273</v>
      </c>
      <c r="D2202" s="360">
        <v>4</v>
      </c>
      <c r="E2202" s="358" t="s">
        <v>18</v>
      </c>
    </row>
    <row r="2203" spans="1:5" ht="15" customHeight="1">
      <c r="A2203" s="361">
        <v>45469</v>
      </c>
      <c r="B2203" s="360">
        <v>6</v>
      </c>
      <c r="C2203" s="358" t="s">
        <v>271</v>
      </c>
      <c r="D2203" s="360">
        <v>1</v>
      </c>
      <c r="E2203" s="358" t="s">
        <v>18</v>
      </c>
    </row>
    <row r="2204" spans="1:5" ht="15" customHeight="1">
      <c r="A2204" s="361">
        <v>45469</v>
      </c>
      <c r="B2204" s="360">
        <v>6</v>
      </c>
      <c r="C2204" s="358" t="s">
        <v>265</v>
      </c>
      <c r="D2204" s="360">
        <v>3</v>
      </c>
      <c r="E2204" s="358" t="s">
        <v>23</v>
      </c>
    </row>
    <row r="2205" spans="1:5" ht="15" customHeight="1">
      <c r="A2205" s="361">
        <v>45469</v>
      </c>
      <c r="B2205" s="360">
        <v>6</v>
      </c>
      <c r="C2205" s="358" t="s">
        <v>270</v>
      </c>
      <c r="D2205" s="360">
        <v>2</v>
      </c>
      <c r="E2205" s="358" t="s">
        <v>18</v>
      </c>
    </row>
    <row r="2206" spans="1:5" ht="15" customHeight="1">
      <c r="A2206" s="361">
        <v>45469</v>
      </c>
      <c r="B2206" s="360">
        <v>6</v>
      </c>
      <c r="C2206" s="358" t="s">
        <v>274</v>
      </c>
      <c r="D2206" s="360">
        <v>2</v>
      </c>
      <c r="E2206" s="358" t="s">
        <v>18</v>
      </c>
    </row>
    <row r="2207" spans="1:5" ht="15" customHeight="1">
      <c r="A2207" s="361">
        <v>45469</v>
      </c>
      <c r="B2207" s="360">
        <v>6</v>
      </c>
      <c r="C2207" s="358" t="s">
        <v>20</v>
      </c>
      <c r="D2207" s="360">
        <v>1</v>
      </c>
      <c r="E2207" s="358" t="s">
        <v>23</v>
      </c>
    </row>
    <row r="2208" spans="1:5" ht="15" customHeight="1">
      <c r="A2208" s="361">
        <v>45469</v>
      </c>
      <c r="B2208" s="360">
        <v>6</v>
      </c>
      <c r="C2208" s="358" t="s">
        <v>275</v>
      </c>
      <c r="D2208" s="360">
        <v>2</v>
      </c>
      <c r="E2208" s="358" t="s">
        <v>18</v>
      </c>
    </row>
    <row r="2209" spans="1:5" ht="15" customHeight="1">
      <c r="A2209" s="361">
        <v>45469</v>
      </c>
      <c r="B2209" s="360">
        <v>6</v>
      </c>
      <c r="C2209" s="358" t="s">
        <v>267</v>
      </c>
      <c r="D2209" s="360">
        <v>1</v>
      </c>
      <c r="E2209" s="358" t="s">
        <v>18</v>
      </c>
    </row>
    <row r="2210" spans="1:5" ht="15" customHeight="1">
      <c r="A2210" s="361">
        <v>45469</v>
      </c>
      <c r="B2210" s="360">
        <v>6</v>
      </c>
      <c r="C2210" s="358" t="s">
        <v>245</v>
      </c>
      <c r="D2210" s="360">
        <v>1</v>
      </c>
      <c r="E2210" s="358" t="s">
        <v>16</v>
      </c>
    </row>
    <row r="2211" spans="1:5" ht="15" customHeight="1">
      <c r="A2211" s="361">
        <v>45469</v>
      </c>
      <c r="B2211" s="360">
        <v>6</v>
      </c>
      <c r="C2211" s="358" t="s">
        <v>61</v>
      </c>
      <c r="D2211" s="360">
        <v>1</v>
      </c>
      <c r="E2211" s="358" t="s">
        <v>16</v>
      </c>
    </row>
    <row r="2212" spans="1:5" ht="15" customHeight="1">
      <c r="A2212" s="361">
        <v>45469</v>
      </c>
      <c r="B2212" s="360">
        <v>6</v>
      </c>
      <c r="C2212" s="358" t="s">
        <v>188</v>
      </c>
      <c r="D2212" s="360">
        <v>1</v>
      </c>
      <c r="E2212" s="358" t="s">
        <v>16</v>
      </c>
    </row>
    <row r="2213" spans="1:5" ht="15" customHeight="1">
      <c r="A2213" s="361">
        <v>45469</v>
      </c>
      <c r="B2213" s="360">
        <v>6</v>
      </c>
      <c r="C2213" s="358" t="s">
        <v>277</v>
      </c>
      <c r="D2213" s="360">
        <v>1</v>
      </c>
      <c r="E2213" s="358" t="s">
        <v>18</v>
      </c>
    </row>
    <row r="2214" spans="1:5" ht="15" customHeight="1">
      <c r="A2214" s="361">
        <v>45469</v>
      </c>
      <c r="B2214" s="360">
        <v>6</v>
      </c>
      <c r="C2214" s="358" t="s">
        <v>113</v>
      </c>
      <c r="D2214" s="360">
        <v>1</v>
      </c>
      <c r="E2214" s="358" t="s">
        <v>11</v>
      </c>
    </row>
    <row r="2215" spans="1:5" ht="15" customHeight="1">
      <c r="A2215" s="361">
        <v>45469</v>
      </c>
      <c r="B2215" s="360">
        <v>6</v>
      </c>
      <c r="C2215" s="358" t="s">
        <v>79</v>
      </c>
      <c r="D2215" s="360">
        <v>1</v>
      </c>
      <c r="E2215" s="358" t="s">
        <v>11</v>
      </c>
    </row>
    <row r="2216" spans="1:5" ht="15" customHeight="1">
      <c r="A2216" s="361">
        <v>45469</v>
      </c>
      <c r="B2216" s="360">
        <v>6</v>
      </c>
      <c r="C2216" s="358" t="s">
        <v>309</v>
      </c>
      <c r="D2216" s="360">
        <v>1</v>
      </c>
      <c r="E2216" s="358" t="s">
        <v>11</v>
      </c>
    </row>
    <row r="2217" spans="1:5" ht="15" customHeight="1">
      <c r="A2217" s="361">
        <v>45469</v>
      </c>
      <c r="B2217" s="360">
        <v>6</v>
      </c>
      <c r="C2217" s="358" t="s">
        <v>276</v>
      </c>
      <c r="D2217" s="360">
        <v>1</v>
      </c>
      <c r="E2217" s="358" t="s">
        <v>23</v>
      </c>
    </row>
    <row r="2218" spans="1:5" ht="15" customHeight="1">
      <c r="A2218" s="361">
        <v>45470</v>
      </c>
      <c r="B2218" s="360">
        <v>6</v>
      </c>
      <c r="C2218" s="358" t="s">
        <v>7</v>
      </c>
      <c r="D2218" s="360">
        <v>2</v>
      </c>
      <c r="E2218" s="358" t="s">
        <v>8</v>
      </c>
    </row>
    <row r="2219" spans="1:5" ht="15" customHeight="1">
      <c r="A2219" s="361">
        <v>45470</v>
      </c>
      <c r="B2219" s="360">
        <v>6</v>
      </c>
      <c r="C2219" s="358" t="s">
        <v>10</v>
      </c>
      <c r="D2219" s="360">
        <v>4</v>
      </c>
      <c r="E2219" s="358" t="s">
        <v>11</v>
      </c>
    </row>
    <row r="2220" spans="1:5" ht="15" customHeight="1">
      <c r="A2220" s="361">
        <v>45470</v>
      </c>
      <c r="B2220" s="360">
        <v>6</v>
      </c>
      <c r="C2220" s="358" t="s">
        <v>13</v>
      </c>
      <c r="D2220" s="360">
        <v>1</v>
      </c>
    </row>
    <row r="2221" spans="1:5" ht="15" customHeight="1">
      <c r="A2221" s="361">
        <v>45470</v>
      </c>
      <c r="B2221" s="360">
        <v>6</v>
      </c>
      <c r="C2221" s="358" t="s">
        <v>269</v>
      </c>
      <c r="D2221" s="360">
        <v>2</v>
      </c>
      <c r="E2221" s="358" t="s">
        <v>18</v>
      </c>
    </row>
    <row r="2222" spans="1:5" ht="15" customHeight="1">
      <c r="A2222" s="361">
        <v>45470</v>
      </c>
      <c r="B2222" s="360">
        <v>6</v>
      </c>
      <c r="C2222" s="358" t="s">
        <v>75</v>
      </c>
      <c r="D2222" s="360">
        <v>1</v>
      </c>
      <c r="E2222" s="358" t="s">
        <v>16</v>
      </c>
    </row>
    <row r="2223" spans="1:5" ht="15" customHeight="1">
      <c r="A2223" s="361">
        <v>45470</v>
      </c>
      <c r="B2223" s="360">
        <v>6</v>
      </c>
      <c r="C2223" s="358" t="s">
        <v>266</v>
      </c>
      <c r="D2223" s="360">
        <v>1</v>
      </c>
      <c r="E2223" s="358" t="s">
        <v>18</v>
      </c>
    </row>
    <row r="2224" spans="1:5" ht="15" customHeight="1">
      <c r="A2224" s="361">
        <v>45470</v>
      </c>
      <c r="B2224" s="360">
        <v>6</v>
      </c>
      <c r="C2224" s="358" t="s">
        <v>273</v>
      </c>
      <c r="D2224" s="360">
        <v>3</v>
      </c>
      <c r="E2224" s="358" t="s">
        <v>18</v>
      </c>
    </row>
    <row r="2225" spans="1:5" ht="15" customHeight="1">
      <c r="A2225" s="361">
        <v>45470</v>
      </c>
      <c r="B2225" s="360">
        <v>6</v>
      </c>
      <c r="C2225" s="358" t="s">
        <v>271</v>
      </c>
      <c r="D2225" s="360">
        <v>1</v>
      </c>
      <c r="E2225" s="358" t="s">
        <v>18</v>
      </c>
    </row>
    <row r="2226" spans="1:5" ht="15" customHeight="1">
      <c r="A2226" s="361">
        <v>45470</v>
      </c>
      <c r="B2226" s="360">
        <v>6</v>
      </c>
      <c r="C2226" s="358" t="s">
        <v>259</v>
      </c>
      <c r="D2226" s="360">
        <v>1</v>
      </c>
      <c r="E2226" s="358" t="s">
        <v>16</v>
      </c>
    </row>
    <row r="2227" spans="1:5" ht="15" customHeight="1">
      <c r="A2227" s="361">
        <v>45470</v>
      </c>
      <c r="B2227" s="360">
        <v>6</v>
      </c>
      <c r="C2227" s="358" t="s">
        <v>268</v>
      </c>
      <c r="D2227" s="360">
        <v>1</v>
      </c>
      <c r="E2227" s="358" t="s">
        <v>18</v>
      </c>
    </row>
    <row r="2228" spans="1:5" ht="15" customHeight="1">
      <c r="A2228" s="361">
        <v>45470</v>
      </c>
      <c r="B2228" s="360">
        <v>6</v>
      </c>
      <c r="C2228" s="358" t="s">
        <v>270</v>
      </c>
      <c r="D2228" s="360">
        <v>3</v>
      </c>
      <c r="E2228" s="358" t="s">
        <v>18</v>
      </c>
    </row>
    <row r="2229" spans="1:5" ht="15" customHeight="1">
      <c r="A2229" s="361">
        <v>45470</v>
      </c>
      <c r="B2229" s="360">
        <v>6</v>
      </c>
      <c r="C2229" s="358" t="s">
        <v>265</v>
      </c>
      <c r="D2229" s="360">
        <v>1</v>
      </c>
      <c r="E2229" s="358" t="s">
        <v>23</v>
      </c>
    </row>
    <row r="2230" spans="1:5" ht="15" customHeight="1">
      <c r="A2230" s="361">
        <v>45470</v>
      </c>
      <c r="B2230" s="360">
        <v>6</v>
      </c>
      <c r="C2230" s="358" t="s">
        <v>274</v>
      </c>
      <c r="D2230" s="360">
        <v>2</v>
      </c>
      <c r="E2230" s="358" t="s">
        <v>18</v>
      </c>
    </row>
    <row r="2231" spans="1:5" ht="15" customHeight="1">
      <c r="A2231" s="361">
        <v>45470</v>
      </c>
      <c r="B2231" s="360">
        <v>6</v>
      </c>
      <c r="C2231" s="358" t="s">
        <v>275</v>
      </c>
      <c r="D2231" s="360">
        <v>3</v>
      </c>
      <c r="E2231" s="358" t="s">
        <v>18</v>
      </c>
    </row>
    <row r="2232" spans="1:5" ht="15" customHeight="1">
      <c r="A2232" s="361">
        <v>45470</v>
      </c>
      <c r="B2232" s="360">
        <v>6</v>
      </c>
      <c r="C2232" s="358" t="s">
        <v>277</v>
      </c>
      <c r="D2232" s="360">
        <v>1</v>
      </c>
      <c r="E2232" s="358" t="s">
        <v>18</v>
      </c>
    </row>
    <row r="2233" spans="1:5" ht="15" customHeight="1">
      <c r="A2233" s="361">
        <v>45470</v>
      </c>
      <c r="B2233" s="360">
        <v>6</v>
      </c>
      <c r="C2233" s="358" t="s">
        <v>279</v>
      </c>
      <c r="D2233" s="360">
        <v>2</v>
      </c>
      <c r="E2233" s="358" t="s">
        <v>18</v>
      </c>
    </row>
    <row r="2234" spans="1:5" ht="15" customHeight="1">
      <c r="A2234" s="361">
        <v>45470</v>
      </c>
      <c r="B2234" s="360">
        <v>6</v>
      </c>
      <c r="C2234" s="358" t="s">
        <v>308</v>
      </c>
      <c r="D2234" s="360">
        <v>1</v>
      </c>
      <c r="E2234" s="358" t="s">
        <v>11</v>
      </c>
    </row>
    <row r="2235" spans="1:5" ht="15" customHeight="1">
      <c r="A2235" s="361">
        <v>45470</v>
      </c>
      <c r="B2235" s="360">
        <v>6</v>
      </c>
      <c r="C2235" s="358" t="s">
        <v>304</v>
      </c>
      <c r="D2235" s="360">
        <v>1</v>
      </c>
      <c r="E2235" s="358" t="s">
        <v>11</v>
      </c>
    </row>
    <row r="2236" spans="1:5" ht="15" customHeight="1">
      <c r="A2236" s="361">
        <v>45470</v>
      </c>
      <c r="B2236" s="360">
        <v>6</v>
      </c>
      <c r="C2236" s="358" t="s">
        <v>276</v>
      </c>
      <c r="D2236" s="360">
        <v>1</v>
      </c>
      <c r="E2236" s="358" t="s">
        <v>23</v>
      </c>
    </row>
    <row r="2237" spans="1:5" ht="15" customHeight="1">
      <c r="A2237" s="361">
        <v>45471</v>
      </c>
      <c r="B2237" s="360">
        <v>6</v>
      </c>
      <c r="C2237" s="358" t="s">
        <v>10</v>
      </c>
      <c r="D2237" s="360">
        <v>1</v>
      </c>
      <c r="E2237" s="358" t="s">
        <v>11</v>
      </c>
    </row>
    <row r="2238" spans="1:5" ht="15" customHeight="1">
      <c r="A2238" s="361">
        <v>45471</v>
      </c>
      <c r="B2238" s="360">
        <v>6</v>
      </c>
      <c r="C2238" s="358" t="s">
        <v>13</v>
      </c>
      <c r="D2238" s="360">
        <v>5</v>
      </c>
    </row>
    <row r="2239" spans="1:5" ht="15" customHeight="1">
      <c r="A2239" s="361">
        <v>45471</v>
      </c>
      <c r="B2239" s="360">
        <v>6</v>
      </c>
      <c r="C2239" s="358" t="s">
        <v>269</v>
      </c>
      <c r="D2239" s="360">
        <v>5</v>
      </c>
      <c r="E2239" s="358" t="s">
        <v>18</v>
      </c>
    </row>
    <row r="2240" spans="1:5" ht="15" customHeight="1">
      <c r="A2240" s="361">
        <v>45471</v>
      </c>
      <c r="B2240" s="360">
        <v>6</v>
      </c>
      <c r="C2240" s="358" t="s">
        <v>266</v>
      </c>
      <c r="D2240" s="360">
        <v>1</v>
      </c>
      <c r="E2240" s="358" t="s">
        <v>18</v>
      </c>
    </row>
    <row r="2241" spans="1:5" ht="15" customHeight="1">
      <c r="A2241" s="361">
        <v>45471</v>
      </c>
      <c r="B2241" s="360">
        <v>6</v>
      </c>
      <c r="C2241" s="358" t="s">
        <v>34</v>
      </c>
      <c r="D2241" s="360">
        <v>1</v>
      </c>
      <c r="E2241" s="358" t="s">
        <v>16</v>
      </c>
    </row>
    <row r="2242" spans="1:5" ht="15" customHeight="1">
      <c r="A2242" s="361">
        <v>45471</v>
      </c>
      <c r="B2242" s="360">
        <v>6</v>
      </c>
      <c r="C2242" s="358" t="s">
        <v>273</v>
      </c>
      <c r="D2242" s="360">
        <v>4</v>
      </c>
      <c r="E2242" s="358" t="s">
        <v>18</v>
      </c>
    </row>
    <row r="2243" spans="1:5" ht="15" customHeight="1">
      <c r="A2243" s="361">
        <v>45471</v>
      </c>
      <c r="B2243" s="360">
        <v>6</v>
      </c>
      <c r="C2243" s="358" t="s">
        <v>268</v>
      </c>
      <c r="D2243" s="360">
        <v>1</v>
      </c>
      <c r="E2243" s="358" t="s">
        <v>18</v>
      </c>
    </row>
    <row r="2244" spans="1:5" ht="15" customHeight="1">
      <c r="A2244" s="361">
        <v>45471</v>
      </c>
      <c r="B2244" s="360">
        <v>6</v>
      </c>
      <c r="C2244" s="358" t="s">
        <v>270</v>
      </c>
      <c r="D2244" s="360">
        <v>1</v>
      </c>
      <c r="E2244" s="358" t="s">
        <v>18</v>
      </c>
    </row>
    <row r="2245" spans="1:5" ht="15" customHeight="1">
      <c r="A2245" s="361">
        <v>45471</v>
      </c>
      <c r="B2245" s="360">
        <v>6</v>
      </c>
      <c r="C2245" s="358" t="s">
        <v>271</v>
      </c>
      <c r="D2245" s="360">
        <v>1</v>
      </c>
      <c r="E2245" s="358" t="s">
        <v>18</v>
      </c>
    </row>
    <row r="2246" spans="1:5" ht="15" customHeight="1">
      <c r="A2246" s="361">
        <v>45471</v>
      </c>
      <c r="B2246" s="360">
        <v>6</v>
      </c>
      <c r="C2246" s="358" t="s">
        <v>274</v>
      </c>
      <c r="D2246" s="360">
        <v>1</v>
      </c>
      <c r="E2246" s="358" t="s">
        <v>23</v>
      </c>
    </row>
    <row r="2247" spans="1:5" ht="15" customHeight="1">
      <c r="A2247" s="361">
        <v>45471</v>
      </c>
      <c r="B2247" s="360">
        <v>6</v>
      </c>
      <c r="C2247" s="358" t="s">
        <v>275</v>
      </c>
      <c r="D2247" s="360">
        <v>4</v>
      </c>
      <c r="E2247" s="358" t="s">
        <v>18</v>
      </c>
    </row>
    <row r="2248" spans="1:5" ht="15" customHeight="1">
      <c r="A2248" s="361">
        <v>45471</v>
      </c>
      <c r="B2248" s="360">
        <v>6</v>
      </c>
      <c r="C2248" s="358" t="s">
        <v>265</v>
      </c>
      <c r="D2248" s="360">
        <v>1</v>
      </c>
      <c r="E2248" s="358" t="s">
        <v>23</v>
      </c>
    </row>
    <row r="2249" spans="1:5" ht="15" customHeight="1">
      <c r="A2249" s="361">
        <v>45471</v>
      </c>
      <c r="B2249" s="360">
        <v>6</v>
      </c>
      <c r="C2249" s="358" t="s">
        <v>277</v>
      </c>
      <c r="D2249" s="360">
        <v>1</v>
      </c>
      <c r="E2249" s="358" t="s">
        <v>18</v>
      </c>
    </row>
    <row r="2250" spans="1:5" ht="15" customHeight="1">
      <c r="A2250" s="361">
        <v>45471</v>
      </c>
      <c r="B2250" s="360">
        <v>6</v>
      </c>
      <c r="C2250" s="358" t="s">
        <v>279</v>
      </c>
      <c r="D2250" s="360">
        <v>2</v>
      </c>
      <c r="E2250" s="358" t="s">
        <v>18</v>
      </c>
    </row>
    <row r="2251" spans="1:5" ht="15" customHeight="1">
      <c r="A2251" s="361">
        <v>45471</v>
      </c>
      <c r="B2251" s="360">
        <v>6</v>
      </c>
      <c r="C2251" s="358" t="s">
        <v>44</v>
      </c>
      <c r="D2251" s="360">
        <v>1</v>
      </c>
      <c r="E2251" s="358" t="s">
        <v>11</v>
      </c>
    </row>
    <row r="2252" spans="1:5" ht="15" customHeight="1">
      <c r="A2252" s="361">
        <v>45471</v>
      </c>
      <c r="B2252" s="360">
        <v>6</v>
      </c>
      <c r="C2252" s="358" t="s">
        <v>310</v>
      </c>
      <c r="D2252" s="360">
        <v>1</v>
      </c>
      <c r="E2252" s="358" t="s">
        <v>11</v>
      </c>
    </row>
    <row r="2253" spans="1:5" ht="15" customHeight="1">
      <c r="A2253" s="361">
        <v>45471</v>
      </c>
      <c r="B2253" s="360">
        <v>6</v>
      </c>
      <c r="C2253" s="358" t="s">
        <v>20</v>
      </c>
      <c r="D2253" s="360">
        <v>1</v>
      </c>
      <c r="E2253" s="358" t="s">
        <v>11</v>
      </c>
    </row>
    <row r="2254" spans="1:5" ht="15" customHeight="1">
      <c r="A2254" s="361">
        <v>45475</v>
      </c>
      <c r="B2254" s="360">
        <v>7</v>
      </c>
      <c r="C2254" s="358" t="s">
        <v>7</v>
      </c>
      <c r="D2254" s="360">
        <v>1</v>
      </c>
      <c r="E2254" s="358" t="s">
        <v>8</v>
      </c>
    </row>
    <row r="2255" spans="1:5" ht="15" customHeight="1">
      <c r="A2255" s="361">
        <v>45475</v>
      </c>
      <c r="B2255" s="360">
        <v>7</v>
      </c>
      <c r="C2255" s="358" t="s">
        <v>10</v>
      </c>
      <c r="D2255" s="360">
        <v>7</v>
      </c>
      <c r="E2255" s="358" t="s">
        <v>11</v>
      </c>
    </row>
    <row r="2256" spans="1:5" ht="15" customHeight="1">
      <c r="A2256" s="361">
        <v>45475</v>
      </c>
      <c r="B2256" s="360">
        <v>7</v>
      </c>
      <c r="C2256" s="358" t="s">
        <v>13</v>
      </c>
      <c r="D2256" s="360">
        <v>5</v>
      </c>
    </row>
    <row r="2257" spans="1:5" ht="15" customHeight="1">
      <c r="A2257" s="361">
        <v>45475</v>
      </c>
      <c r="B2257" s="360">
        <v>7</v>
      </c>
      <c r="C2257" s="358" t="s">
        <v>266</v>
      </c>
      <c r="D2257" s="360">
        <v>1</v>
      </c>
      <c r="E2257" s="358" t="s">
        <v>18</v>
      </c>
    </row>
    <row r="2258" spans="1:5" ht="15" customHeight="1">
      <c r="A2258" s="361">
        <v>45475</v>
      </c>
      <c r="B2258" s="360">
        <v>7</v>
      </c>
      <c r="C2258" s="358" t="s">
        <v>269</v>
      </c>
      <c r="D2258" s="360">
        <v>2</v>
      </c>
      <c r="E2258" s="358" t="s">
        <v>18</v>
      </c>
    </row>
    <row r="2259" spans="1:5" ht="15" customHeight="1">
      <c r="A2259" s="361">
        <v>45475</v>
      </c>
      <c r="B2259" s="360">
        <v>7</v>
      </c>
      <c r="C2259" s="358" t="s">
        <v>273</v>
      </c>
      <c r="D2259" s="360">
        <v>3</v>
      </c>
      <c r="E2259" s="358" t="s">
        <v>18</v>
      </c>
    </row>
    <row r="2260" spans="1:5" ht="15" customHeight="1">
      <c r="A2260" s="361">
        <v>45475</v>
      </c>
      <c r="B2260" s="360">
        <v>7</v>
      </c>
      <c r="C2260" s="358" t="s">
        <v>268</v>
      </c>
      <c r="D2260" s="360">
        <v>3</v>
      </c>
      <c r="E2260" s="358" t="s">
        <v>18</v>
      </c>
    </row>
    <row r="2261" spans="1:5" ht="15" customHeight="1">
      <c r="A2261" s="361">
        <v>45475</v>
      </c>
      <c r="B2261" s="360">
        <v>7</v>
      </c>
      <c r="C2261" s="358" t="s">
        <v>270</v>
      </c>
      <c r="D2261" s="360">
        <v>1</v>
      </c>
      <c r="E2261" s="358" t="s">
        <v>23</v>
      </c>
    </row>
    <row r="2262" spans="1:5" ht="15" customHeight="1">
      <c r="A2262" s="361">
        <v>45475</v>
      </c>
      <c r="B2262" s="360">
        <v>7</v>
      </c>
      <c r="C2262" s="358" t="s">
        <v>271</v>
      </c>
      <c r="D2262" s="360">
        <v>1</v>
      </c>
      <c r="E2262" s="358" t="s">
        <v>23</v>
      </c>
    </row>
    <row r="2263" spans="1:5" ht="15" customHeight="1">
      <c r="A2263" s="361">
        <v>45475</v>
      </c>
      <c r="B2263" s="360">
        <v>7</v>
      </c>
      <c r="C2263" s="358" t="s">
        <v>275</v>
      </c>
      <c r="D2263" s="360">
        <v>2</v>
      </c>
      <c r="E2263" s="358" t="s">
        <v>18</v>
      </c>
    </row>
    <row r="2264" spans="1:5" ht="15" customHeight="1">
      <c r="A2264" s="361">
        <v>45475</v>
      </c>
      <c r="B2264" s="360">
        <v>7</v>
      </c>
      <c r="C2264" s="358" t="s">
        <v>274</v>
      </c>
      <c r="D2264" s="360">
        <v>1</v>
      </c>
      <c r="E2264" s="358" t="s">
        <v>23</v>
      </c>
    </row>
    <row r="2265" spans="1:5" ht="15" customHeight="1">
      <c r="A2265" s="361">
        <v>45475</v>
      </c>
      <c r="B2265" s="360">
        <v>7</v>
      </c>
      <c r="C2265" s="358" t="s">
        <v>277</v>
      </c>
      <c r="D2265" s="360">
        <v>1</v>
      </c>
      <c r="E2265" s="358" t="s">
        <v>18</v>
      </c>
    </row>
    <row r="2266" spans="1:5" ht="15" customHeight="1">
      <c r="A2266" s="361">
        <v>45475</v>
      </c>
      <c r="B2266" s="360">
        <v>7</v>
      </c>
      <c r="C2266" s="358" t="s">
        <v>279</v>
      </c>
      <c r="D2266" s="360">
        <v>2</v>
      </c>
      <c r="E2266" s="358" t="s">
        <v>18</v>
      </c>
    </row>
    <row r="2267" spans="1:5" ht="15" customHeight="1">
      <c r="A2267" s="361">
        <v>45475</v>
      </c>
      <c r="B2267" s="360">
        <v>7</v>
      </c>
      <c r="C2267" s="358" t="s">
        <v>278</v>
      </c>
      <c r="D2267" s="360">
        <v>1</v>
      </c>
      <c r="E2267" s="358" t="s">
        <v>18</v>
      </c>
    </row>
    <row r="2268" spans="1:5" ht="15" customHeight="1">
      <c r="A2268" s="361">
        <v>45475</v>
      </c>
      <c r="B2268" s="360">
        <v>7</v>
      </c>
      <c r="C2268" s="358" t="s">
        <v>265</v>
      </c>
      <c r="D2268" s="360">
        <v>1</v>
      </c>
      <c r="E2268" s="358" t="s">
        <v>23</v>
      </c>
    </row>
    <row r="2269" spans="1:5" ht="15" customHeight="1">
      <c r="A2269" s="361">
        <v>45476</v>
      </c>
      <c r="B2269" s="360">
        <v>7</v>
      </c>
      <c r="C2269" s="358" t="s">
        <v>7</v>
      </c>
      <c r="D2269" s="360">
        <v>1</v>
      </c>
      <c r="E2269" s="358" t="s">
        <v>8</v>
      </c>
    </row>
    <row r="2270" spans="1:5" ht="15" customHeight="1">
      <c r="A2270" s="361">
        <v>45476</v>
      </c>
      <c r="B2270" s="360">
        <v>7</v>
      </c>
      <c r="C2270" s="358" t="s">
        <v>10</v>
      </c>
      <c r="D2270" s="360">
        <v>1</v>
      </c>
      <c r="E2270" s="358" t="s">
        <v>11</v>
      </c>
    </row>
    <row r="2271" spans="1:5" ht="15" customHeight="1">
      <c r="A2271" s="361">
        <v>45476</v>
      </c>
      <c r="B2271" s="360">
        <v>7</v>
      </c>
      <c r="C2271" s="358" t="s">
        <v>13</v>
      </c>
      <c r="D2271" s="360">
        <v>5</v>
      </c>
    </row>
    <row r="2272" spans="1:5" ht="15" customHeight="1">
      <c r="A2272" s="361">
        <v>45476</v>
      </c>
      <c r="B2272" s="360">
        <v>7</v>
      </c>
      <c r="C2272" s="358" t="s">
        <v>267</v>
      </c>
      <c r="D2272" s="360">
        <v>1</v>
      </c>
      <c r="E2272" s="358" t="s">
        <v>18</v>
      </c>
    </row>
    <row r="2273" spans="1:5" ht="15" customHeight="1">
      <c r="A2273" s="361">
        <v>45476</v>
      </c>
      <c r="B2273" s="360">
        <v>7</v>
      </c>
      <c r="C2273" s="358" t="s">
        <v>266</v>
      </c>
      <c r="D2273" s="360">
        <v>1</v>
      </c>
      <c r="E2273" s="358" t="s">
        <v>18</v>
      </c>
    </row>
    <row r="2274" spans="1:5" ht="15" customHeight="1">
      <c r="A2274" s="361">
        <v>45476</v>
      </c>
      <c r="B2274" s="360">
        <v>7</v>
      </c>
      <c r="C2274" s="358" t="s">
        <v>268</v>
      </c>
      <c r="D2274" s="360">
        <v>3</v>
      </c>
      <c r="E2274" s="358" t="s">
        <v>18</v>
      </c>
    </row>
    <row r="2275" spans="1:5" ht="15" customHeight="1">
      <c r="A2275" s="361">
        <v>45476</v>
      </c>
      <c r="B2275" s="360">
        <v>7</v>
      </c>
      <c r="C2275" s="358" t="s">
        <v>270</v>
      </c>
      <c r="D2275" s="360">
        <v>1</v>
      </c>
      <c r="E2275" s="358" t="s">
        <v>18</v>
      </c>
    </row>
    <row r="2276" spans="1:5" ht="15" customHeight="1">
      <c r="A2276" s="361">
        <v>45476</v>
      </c>
      <c r="B2276" s="360">
        <v>7</v>
      </c>
      <c r="C2276" s="358" t="s">
        <v>269</v>
      </c>
      <c r="D2276" s="360">
        <v>2</v>
      </c>
      <c r="E2276" s="358" t="s">
        <v>18</v>
      </c>
    </row>
    <row r="2277" spans="1:5" ht="15" customHeight="1">
      <c r="A2277" s="361">
        <v>45476</v>
      </c>
      <c r="B2277" s="360">
        <v>7</v>
      </c>
      <c r="C2277" s="358" t="s">
        <v>273</v>
      </c>
      <c r="D2277" s="360">
        <v>3</v>
      </c>
      <c r="E2277" s="358" t="s">
        <v>18</v>
      </c>
    </row>
    <row r="2278" spans="1:5" ht="15" customHeight="1">
      <c r="A2278" s="361">
        <v>45476</v>
      </c>
      <c r="B2278" s="360">
        <v>7</v>
      </c>
      <c r="C2278" s="358" t="s">
        <v>275</v>
      </c>
      <c r="D2278" s="360">
        <v>4</v>
      </c>
      <c r="E2278" s="358" t="s">
        <v>18</v>
      </c>
    </row>
    <row r="2279" spans="1:5" ht="15" customHeight="1">
      <c r="A2279" s="361">
        <v>45476</v>
      </c>
      <c r="B2279" s="360">
        <v>7</v>
      </c>
      <c r="C2279" s="358" t="s">
        <v>271</v>
      </c>
      <c r="D2279" s="360">
        <v>1</v>
      </c>
      <c r="E2279" s="358" t="s">
        <v>18</v>
      </c>
    </row>
    <row r="2280" spans="1:5" ht="15" customHeight="1">
      <c r="A2280" s="361">
        <v>45476</v>
      </c>
      <c r="B2280" s="360">
        <v>7</v>
      </c>
      <c r="C2280" s="358" t="s">
        <v>277</v>
      </c>
      <c r="D2280" s="360">
        <v>1</v>
      </c>
      <c r="E2280" s="358" t="s">
        <v>18</v>
      </c>
    </row>
    <row r="2281" spans="1:5" ht="15" customHeight="1">
      <c r="A2281" s="361">
        <v>45476</v>
      </c>
      <c r="B2281" s="360">
        <v>7</v>
      </c>
      <c r="C2281" s="358" t="s">
        <v>279</v>
      </c>
      <c r="D2281" s="360">
        <v>2</v>
      </c>
      <c r="E2281" s="358" t="s">
        <v>18</v>
      </c>
    </row>
    <row r="2282" spans="1:5" ht="15" customHeight="1">
      <c r="A2282" s="361">
        <v>45476</v>
      </c>
      <c r="B2282" s="360">
        <v>7</v>
      </c>
      <c r="C2282" s="358" t="s">
        <v>278</v>
      </c>
      <c r="D2282" s="360">
        <v>1</v>
      </c>
      <c r="E2282" s="358" t="s">
        <v>23</v>
      </c>
    </row>
    <row r="2283" spans="1:5" ht="15" customHeight="1">
      <c r="A2283" s="361">
        <v>45476</v>
      </c>
      <c r="B2283" s="360">
        <v>7</v>
      </c>
      <c r="C2283" s="358" t="s">
        <v>281</v>
      </c>
      <c r="D2283" s="360">
        <v>2</v>
      </c>
      <c r="E2283" s="358" t="s">
        <v>18</v>
      </c>
    </row>
    <row r="2284" spans="1:5" ht="15" customHeight="1">
      <c r="A2284" s="361">
        <v>45476</v>
      </c>
      <c r="B2284" s="360">
        <v>7</v>
      </c>
      <c r="C2284" s="358" t="s">
        <v>265</v>
      </c>
      <c r="D2284" s="360">
        <v>1</v>
      </c>
      <c r="E2284" s="358" t="s">
        <v>23</v>
      </c>
    </row>
    <row r="2285" spans="1:5" ht="15" customHeight="1">
      <c r="A2285" s="361">
        <v>45476</v>
      </c>
      <c r="B2285" s="360">
        <v>7</v>
      </c>
      <c r="C2285" s="358" t="s">
        <v>20</v>
      </c>
      <c r="D2285" s="360">
        <v>1</v>
      </c>
      <c r="E2285" s="358" t="s">
        <v>11</v>
      </c>
    </row>
    <row r="2286" spans="1:5" ht="15" customHeight="1">
      <c r="A2286" s="361">
        <v>45476</v>
      </c>
      <c r="B2286" s="360">
        <v>7</v>
      </c>
      <c r="C2286" s="358" t="s">
        <v>276</v>
      </c>
      <c r="D2286" s="360">
        <v>1</v>
      </c>
      <c r="E2286" s="358" t="s">
        <v>11</v>
      </c>
    </row>
    <row r="2287" spans="1:5" ht="15" customHeight="1">
      <c r="A2287" s="361">
        <v>45477</v>
      </c>
      <c r="B2287" s="360">
        <v>7</v>
      </c>
      <c r="C2287" s="358" t="s">
        <v>7</v>
      </c>
      <c r="D2287" s="360">
        <v>2</v>
      </c>
      <c r="E2287" s="358" t="s">
        <v>8</v>
      </c>
    </row>
    <row r="2288" spans="1:5" ht="15" customHeight="1">
      <c r="A2288" s="361">
        <v>45477</v>
      </c>
      <c r="B2288" s="360">
        <v>7</v>
      </c>
      <c r="C2288" s="358" t="s">
        <v>10</v>
      </c>
      <c r="D2288" s="360">
        <v>1</v>
      </c>
      <c r="E2288" s="358" t="s">
        <v>11</v>
      </c>
    </row>
    <row r="2289" spans="1:5" ht="15" customHeight="1">
      <c r="A2289" s="361">
        <v>45477</v>
      </c>
      <c r="B2289" s="360">
        <v>7</v>
      </c>
      <c r="C2289" s="358" t="s">
        <v>13</v>
      </c>
      <c r="D2289" s="360">
        <v>4</v>
      </c>
    </row>
    <row r="2290" spans="1:5" ht="15" customHeight="1">
      <c r="A2290" s="361">
        <v>45477</v>
      </c>
      <c r="B2290" s="360">
        <v>7</v>
      </c>
      <c r="C2290" s="358" t="s">
        <v>268</v>
      </c>
      <c r="D2290" s="360">
        <v>3</v>
      </c>
      <c r="E2290" s="358" t="s">
        <v>18</v>
      </c>
    </row>
    <row r="2291" spans="1:5" ht="15" customHeight="1">
      <c r="A2291" s="361">
        <v>45477</v>
      </c>
      <c r="B2291" s="360">
        <v>7</v>
      </c>
      <c r="C2291" s="358" t="s">
        <v>270</v>
      </c>
      <c r="D2291" s="360">
        <v>1</v>
      </c>
      <c r="E2291" s="358" t="s">
        <v>18</v>
      </c>
    </row>
    <row r="2292" spans="1:5" ht="15" customHeight="1">
      <c r="A2292" s="361">
        <v>45477</v>
      </c>
      <c r="B2292" s="360">
        <v>7</v>
      </c>
      <c r="C2292" s="358" t="s">
        <v>269</v>
      </c>
      <c r="D2292" s="360">
        <v>2</v>
      </c>
      <c r="E2292" s="358" t="s">
        <v>18</v>
      </c>
    </row>
    <row r="2293" spans="1:5" ht="15" customHeight="1">
      <c r="A2293" s="361">
        <v>45477</v>
      </c>
      <c r="B2293" s="360">
        <v>7</v>
      </c>
      <c r="C2293" s="358" t="s">
        <v>275</v>
      </c>
      <c r="D2293" s="360">
        <v>3</v>
      </c>
      <c r="E2293" s="358" t="s">
        <v>18</v>
      </c>
    </row>
    <row r="2294" spans="1:5" ht="15" customHeight="1">
      <c r="A2294" s="361">
        <v>45477</v>
      </c>
      <c r="B2294" s="360">
        <v>7</v>
      </c>
      <c r="C2294" s="358" t="s">
        <v>273</v>
      </c>
      <c r="D2294" s="360">
        <v>2</v>
      </c>
      <c r="E2294" s="358" t="s">
        <v>18</v>
      </c>
    </row>
    <row r="2295" spans="1:5" ht="15" customHeight="1">
      <c r="A2295" s="361">
        <v>45477</v>
      </c>
      <c r="B2295" s="360">
        <v>7</v>
      </c>
      <c r="C2295" s="358" t="s">
        <v>271</v>
      </c>
      <c r="D2295" s="360">
        <v>1</v>
      </c>
      <c r="E2295" s="358" t="s">
        <v>18</v>
      </c>
    </row>
    <row r="2296" spans="1:5" ht="15" customHeight="1">
      <c r="A2296" s="361">
        <v>45477</v>
      </c>
      <c r="B2296" s="360">
        <v>7</v>
      </c>
      <c r="C2296" s="358" t="s">
        <v>277</v>
      </c>
      <c r="D2296" s="360">
        <v>1</v>
      </c>
      <c r="E2296" s="358" t="s">
        <v>11</v>
      </c>
    </row>
    <row r="2297" spans="1:5" ht="15" customHeight="1">
      <c r="A2297" s="361">
        <v>45477</v>
      </c>
      <c r="B2297" s="360">
        <v>7</v>
      </c>
      <c r="C2297" s="358" t="s">
        <v>279</v>
      </c>
      <c r="D2297" s="360">
        <v>2</v>
      </c>
      <c r="E2297" s="358" t="s">
        <v>18</v>
      </c>
    </row>
    <row r="2298" spans="1:5" ht="15" customHeight="1">
      <c r="A2298" s="361">
        <v>45477</v>
      </c>
      <c r="B2298" s="360">
        <v>7</v>
      </c>
      <c r="C2298" s="358" t="s">
        <v>278</v>
      </c>
      <c r="D2298" s="360">
        <v>1</v>
      </c>
      <c r="E2298" s="358" t="s">
        <v>23</v>
      </c>
    </row>
    <row r="2299" spans="1:5" ht="15" customHeight="1">
      <c r="A2299" s="361">
        <v>45477</v>
      </c>
      <c r="B2299" s="360">
        <v>7</v>
      </c>
      <c r="C2299" s="358" t="s">
        <v>281</v>
      </c>
      <c r="D2299" s="360">
        <v>2</v>
      </c>
      <c r="E2299" s="358" t="s">
        <v>18</v>
      </c>
    </row>
    <row r="2300" spans="1:5" ht="15" customHeight="1">
      <c r="A2300" s="361">
        <v>45477</v>
      </c>
      <c r="B2300" s="360">
        <v>7</v>
      </c>
      <c r="C2300" s="358" t="s">
        <v>282</v>
      </c>
      <c r="D2300" s="360">
        <v>2</v>
      </c>
      <c r="E2300" s="358" t="s">
        <v>18</v>
      </c>
    </row>
    <row r="2301" spans="1:5" ht="15" customHeight="1">
      <c r="A2301" s="361">
        <v>45477</v>
      </c>
      <c r="B2301" s="360">
        <v>7</v>
      </c>
      <c r="C2301" s="358" t="s">
        <v>280</v>
      </c>
      <c r="D2301" s="360">
        <v>1</v>
      </c>
      <c r="E2301" s="358" t="s">
        <v>18</v>
      </c>
    </row>
    <row r="2302" spans="1:5" ht="15" customHeight="1">
      <c r="A2302" s="361">
        <v>45477</v>
      </c>
      <c r="B2302" s="360">
        <v>7</v>
      </c>
      <c r="C2302" s="358" t="s">
        <v>20</v>
      </c>
      <c r="D2302" s="360">
        <v>1</v>
      </c>
      <c r="E2302" s="358" t="s">
        <v>11</v>
      </c>
    </row>
    <row r="2303" spans="1:5" ht="15" customHeight="1">
      <c r="A2303" s="361">
        <v>45477</v>
      </c>
      <c r="B2303" s="360">
        <v>7</v>
      </c>
      <c r="C2303" s="358" t="s">
        <v>113</v>
      </c>
      <c r="D2303" s="360">
        <v>1</v>
      </c>
      <c r="E2303" s="358" t="s">
        <v>11</v>
      </c>
    </row>
    <row r="2304" spans="1:5" ht="15" customHeight="1">
      <c r="A2304" s="361">
        <v>45477</v>
      </c>
      <c r="B2304" s="360">
        <v>7</v>
      </c>
      <c r="C2304" s="358" t="s">
        <v>79</v>
      </c>
      <c r="D2304" s="360">
        <v>1</v>
      </c>
      <c r="E2304" s="358" t="s">
        <v>11</v>
      </c>
    </row>
    <row r="2305" spans="1:5" ht="15" customHeight="1">
      <c r="A2305" s="361">
        <v>45477</v>
      </c>
      <c r="B2305" s="360">
        <v>7</v>
      </c>
      <c r="C2305" s="358" t="s">
        <v>265</v>
      </c>
      <c r="D2305" s="360">
        <v>1</v>
      </c>
      <c r="E2305" s="358" t="s">
        <v>18</v>
      </c>
    </row>
    <row r="2306" spans="1:5" ht="15" customHeight="1">
      <c r="A2306" s="361">
        <v>45478</v>
      </c>
      <c r="B2306" s="360">
        <v>7</v>
      </c>
      <c r="C2306" s="358" t="s">
        <v>7</v>
      </c>
      <c r="D2306" s="360">
        <v>1</v>
      </c>
      <c r="E2306" s="358" t="s">
        <v>8</v>
      </c>
    </row>
    <row r="2307" spans="1:5" ht="15" customHeight="1">
      <c r="A2307" s="361">
        <v>45478</v>
      </c>
      <c r="B2307" s="360">
        <v>7</v>
      </c>
      <c r="C2307" s="358" t="s">
        <v>10</v>
      </c>
      <c r="D2307" s="360">
        <v>3</v>
      </c>
      <c r="E2307" s="358" t="s">
        <v>11</v>
      </c>
    </row>
    <row r="2308" spans="1:5" ht="15" customHeight="1">
      <c r="A2308" s="361">
        <v>45478</v>
      </c>
      <c r="B2308" s="360">
        <v>7</v>
      </c>
      <c r="C2308" s="358" t="s">
        <v>13</v>
      </c>
      <c r="D2308" s="360">
        <v>5</v>
      </c>
    </row>
    <row r="2309" spans="1:5" ht="15" customHeight="1">
      <c r="A2309" s="361">
        <v>45478</v>
      </c>
      <c r="B2309" s="360">
        <v>7</v>
      </c>
      <c r="C2309" s="358" t="s">
        <v>259</v>
      </c>
      <c r="D2309" s="360">
        <v>1</v>
      </c>
      <c r="E2309" s="358" t="s">
        <v>16</v>
      </c>
    </row>
    <row r="2310" spans="1:5" ht="15" customHeight="1">
      <c r="A2310" s="361">
        <v>45478</v>
      </c>
      <c r="B2310" s="360">
        <v>7</v>
      </c>
      <c r="C2310" s="358" t="s">
        <v>268</v>
      </c>
      <c r="D2310" s="360">
        <v>2</v>
      </c>
      <c r="E2310" s="358" t="s">
        <v>18</v>
      </c>
    </row>
    <row r="2311" spans="1:5" ht="15" customHeight="1">
      <c r="A2311" s="361">
        <v>45478</v>
      </c>
      <c r="B2311" s="360">
        <v>7</v>
      </c>
      <c r="C2311" s="358" t="s">
        <v>269</v>
      </c>
      <c r="D2311" s="360">
        <v>2</v>
      </c>
      <c r="E2311" s="358" t="s">
        <v>18</v>
      </c>
    </row>
    <row r="2312" spans="1:5" ht="15" customHeight="1">
      <c r="A2312" s="361">
        <v>45478</v>
      </c>
      <c r="B2312" s="360">
        <v>7</v>
      </c>
      <c r="C2312" s="358" t="s">
        <v>275</v>
      </c>
      <c r="D2312" s="360">
        <v>3</v>
      </c>
      <c r="E2312" s="358" t="s">
        <v>18</v>
      </c>
    </row>
    <row r="2313" spans="1:5" ht="15" customHeight="1">
      <c r="A2313" s="361">
        <v>45478</v>
      </c>
      <c r="B2313" s="360">
        <v>7</v>
      </c>
      <c r="C2313" s="358" t="s">
        <v>273</v>
      </c>
      <c r="D2313" s="360">
        <v>2</v>
      </c>
      <c r="E2313" s="358" t="s">
        <v>18</v>
      </c>
    </row>
    <row r="2314" spans="1:5" ht="15" customHeight="1">
      <c r="A2314" s="361">
        <v>45478</v>
      </c>
      <c r="B2314" s="360">
        <v>7</v>
      </c>
      <c r="C2314" s="358" t="s">
        <v>277</v>
      </c>
      <c r="D2314" s="360">
        <v>1</v>
      </c>
      <c r="E2314" s="358" t="s">
        <v>18</v>
      </c>
    </row>
    <row r="2315" spans="1:5" ht="15" customHeight="1">
      <c r="A2315" s="361">
        <v>45478</v>
      </c>
      <c r="B2315" s="360">
        <v>7</v>
      </c>
      <c r="C2315" s="358" t="s">
        <v>279</v>
      </c>
      <c r="D2315" s="360">
        <v>2</v>
      </c>
      <c r="E2315" s="358" t="s">
        <v>18</v>
      </c>
    </row>
    <row r="2316" spans="1:5" ht="15" customHeight="1">
      <c r="A2316" s="361">
        <v>45478</v>
      </c>
      <c r="B2316" s="360">
        <v>7</v>
      </c>
      <c r="C2316" s="358" t="s">
        <v>281</v>
      </c>
      <c r="D2316" s="360">
        <v>2</v>
      </c>
      <c r="E2316" s="358" t="s">
        <v>18</v>
      </c>
    </row>
    <row r="2317" spans="1:5" ht="15" customHeight="1">
      <c r="A2317" s="361">
        <v>45478</v>
      </c>
      <c r="B2317" s="360">
        <v>7</v>
      </c>
      <c r="C2317" s="358" t="s">
        <v>282</v>
      </c>
      <c r="D2317" s="360">
        <v>2</v>
      </c>
      <c r="E2317" s="358" t="s">
        <v>18</v>
      </c>
    </row>
    <row r="2318" spans="1:5" ht="15" customHeight="1">
      <c r="A2318" s="361">
        <v>45478</v>
      </c>
      <c r="B2318" s="360">
        <v>7</v>
      </c>
      <c r="C2318" s="358" t="s">
        <v>280</v>
      </c>
      <c r="D2318" s="360">
        <v>1</v>
      </c>
      <c r="E2318" s="358" t="s">
        <v>18</v>
      </c>
    </row>
    <row r="2319" spans="1:5" ht="15" customHeight="1">
      <c r="A2319" s="361">
        <v>45478</v>
      </c>
      <c r="B2319" s="360">
        <v>7</v>
      </c>
      <c r="C2319" s="358" t="s">
        <v>44</v>
      </c>
      <c r="D2319" s="360">
        <v>1</v>
      </c>
      <c r="E2319" s="358" t="s">
        <v>11</v>
      </c>
    </row>
    <row r="2320" spans="1:5" ht="15" customHeight="1">
      <c r="A2320" s="361">
        <v>45478</v>
      </c>
      <c r="B2320" s="360">
        <v>7</v>
      </c>
      <c r="C2320" s="358" t="s">
        <v>271</v>
      </c>
      <c r="D2320" s="360">
        <v>1</v>
      </c>
      <c r="E2320" s="358" t="s">
        <v>23</v>
      </c>
    </row>
    <row r="2321" spans="1:5" ht="15" customHeight="1">
      <c r="A2321" s="361">
        <v>45478</v>
      </c>
      <c r="B2321" s="360">
        <v>7</v>
      </c>
      <c r="C2321" s="358" t="s">
        <v>274</v>
      </c>
      <c r="D2321" s="360">
        <v>1</v>
      </c>
      <c r="E2321" s="358" t="s">
        <v>11</v>
      </c>
    </row>
    <row r="2322" spans="1:5" ht="15" customHeight="1">
      <c r="A2322" s="361">
        <v>45478</v>
      </c>
      <c r="B2322" s="360">
        <v>7</v>
      </c>
      <c r="C2322" s="358" t="s">
        <v>270</v>
      </c>
      <c r="D2322" s="360">
        <v>1</v>
      </c>
      <c r="E2322" s="358" t="s">
        <v>23</v>
      </c>
    </row>
    <row r="2323" spans="1:5" ht="15" customHeight="1">
      <c r="A2323" s="361">
        <v>45478</v>
      </c>
      <c r="B2323" s="360">
        <v>7</v>
      </c>
      <c r="C2323" s="358" t="s">
        <v>278</v>
      </c>
      <c r="D2323" s="360">
        <v>1</v>
      </c>
      <c r="E2323" s="358" t="s">
        <v>23</v>
      </c>
    </row>
    <row r="2324" spans="1:5" ht="15" customHeight="1">
      <c r="A2324" s="361">
        <v>45481</v>
      </c>
      <c r="B2324" s="360">
        <v>7</v>
      </c>
      <c r="C2324" s="358" t="s">
        <v>7</v>
      </c>
      <c r="D2324" s="360">
        <v>1</v>
      </c>
      <c r="E2324" s="358" t="s">
        <v>8</v>
      </c>
    </row>
    <row r="2325" spans="1:5" ht="15" customHeight="1">
      <c r="A2325" s="361">
        <v>45481</v>
      </c>
      <c r="B2325" s="360">
        <v>7</v>
      </c>
      <c r="C2325" s="358" t="s">
        <v>10</v>
      </c>
      <c r="D2325" s="360">
        <v>1</v>
      </c>
      <c r="E2325" s="358" t="s">
        <v>11</v>
      </c>
    </row>
    <row r="2326" spans="1:5" ht="15" customHeight="1">
      <c r="A2326" s="361">
        <v>45481</v>
      </c>
      <c r="B2326" s="360">
        <v>7</v>
      </c>
      <c r="C2326" s="358" t="s">
        <v>13</v>
      </c>
      <c r="D2326" s="360">
        <v>5</v>
      </c>
    </row>
    <row r="2327" spans="1:5" ht="15" customHeight="1">
      <c r="A2327" s="361">
        <v>45481</v>
      </c>
      <c r="B2327" s="360">
        <v>7</v>
      </c>
      <c r="C2327" s="358" t="s">
        <v>269</v>
      </c>
      <c r="D2327" s="360">
        <v>2</v>
      </c>
      <c r="E2327" s="358" t="s">
        <v>23</v>
      </c>
    </row>
    <row r="2328" spans="1:5" ht="15" customHeight="1">
      <c r="A2328" s="361">
        <v>45481</v>
      </c>
      <c r="B2328" s="360">
        <v>7</v>
      </c>
      <c r="C2328" s="358" t="s">
        <v>275</v>
      </c>
      <c r="D2328" s="360">
        <v>3</v>
      </c>
      <c r="E2328" s="358" t="s">
        <v>18</v>
      </c>
    </row>
    <row r="2329" spans="1:5" ht="15" customHeight="1">
      <c r="A2329" s="361">
        <v>45481</v>
      </c>
      <c r="B2329" s="360">
        <v>7</v>
      </c>
      <c r="C2329" s="358" t="s">
        <v>273</v>
      </c>
      <c r="D2329" s="360">
        <v>2</v>
      </c>
      <c r="E2329" s="358" t="s">
        <v>18</v>
      </c>
    </row>
    <row r="2330" spans="1:5" ht="15" customHeight="1">
      <c r="A2330" s="361">
        <v>45481</v>
      </c>
      <c r="B2330" s="360">
        <v>7</v>
      </c>
      <c r="C2330" s="358" t="s">
        <v>277</v>
      </c>
      <c r="D2330" s="360">
        <v>1</v>
      </c>
      <c r="E2330" s="358" t="s">
        <v>18</v>
      </c>
    </row>
    <row r="2331" spans="1:5" ht="15" customHeight="1">
      <c r="A2331" s="361">
        <v>45481</v>
      </c>
      <c r="B2331" s="360">
        <v>7</v>
      </c>
      <c r="C2331" s="358" t="s">
        <v>279</v>
      </c>
      <c r="D2331" s="360">
        <v>3</v>
      </c>
      <c r="E2331" s="358" t="s">
        <v>18</v>
      </c>
    </row>
    <row r="2332" spans="1:5" ht="15" customHeight="1">
      <c r="A2332" s="361">
        <v>45481</v>
      </c>
      <c r="B2332" s="360">
        <v>7</v>
      </c>
      <c r="C2332" s="358" t="s">
        <v>281</v>
      </c>
      <c r="D2332" s="360">
        <v>4</v>
      </c>
      <c r="E2332" s="358" t="s">
        <v>18</v>
      </c>
    </row>
    <row r="2333" spans="1:5" ht="15" customHeight="1">
      <c r="A2333" s="361">
        <v>45481</v>
      </c>
      <c r="B2333" s="360">
        <v>7</v>
      </c>
      <c r="C2333" s="358" t="s">
        <v>282</v>
      </c>
      <c r="D2333" s="360">
        <v>2</v>
      </c>
      <c r="E2333" s="358" t="s">
        <v>18</v>
      </c>
    </row>
    <row r="2334" spans="1:5" ht="15" customHeight="1">
      <c r="A2334" s="361">
        <v>45481</v>
      </c>
      <c r="B2334" s="360">
        <v>7</v>
      </c>
      <c r="C2334" s="358" t="s">
        <v>280</v>
      </c>
      <c r="D2334" s="360">
        <v>1</v>
      </c>
      <c r="E2334" s="358" t="s">
        <v>18</v>
      </c>
    </row>
    <row r="2335" spans="1:5" ht="15" customHeight="1">
      <c r="A2335" s="361">
        <v>45481</v>
      </c>
      <c r="B2335" s="360">
        <v>7</v>
      </c>
      <c r="C2335" s="358" t="s">
        <v>271</v>
      </c>
      <c r="D2335" s="360">
        <v>1</v>
      </c>
      <c r="E2335" s="358" t="s">
        <v>23</v>
      </c>
    </row>
    <row r="2336" spans="1:5" ht="15" customHeight="1">
      <c r="A2336" s="361">
        <v>45481</v>
      </c>
      <c r="B2336" s="360">
        <v>7</v>
      </c>
      <c r="C2336" s="358" t="s">
        <v>291</v>
      </c>
      <c r="D2336" s="360">
        <v>1</v>
      </c>
      <c r="E2336" s="358" t="s">
        <v>18</v>
      </c>
    </row>
    <row r="2337" spans="1:5" ht="15" customHeight="1">
      <c r="A2337" s="361">
        <v>45481</v>
      </c>
      <c r="B2337" s="360">
        <v>7</v>
      </c>
      <c r="C2337" s="358" t="s">
        <v>290</v>
      </c>
      <c r="D2337" s="360">
        <v>1</v>
      </c>
      <c r="E2337" s="358" t="s">
        <v>18</v>
      </c>
    </row>
    <row r="2338" spans="1:5" ht="15" customHeight="1">
      <c r="A2338" s="361">
        <v>45481</v>
      </c>
      <c r="B2338" s="360">
        <v>7</v>
      </c>
      <c r="C2338" s="358" t="s">
        <v>268</v>
      </c>
      <c r="D2338" s="360">
        <v>1</v>
      </c>
      <c r="E2338" s="358" t="s">
        <v>18</v>
      </c>
    </row>
    <row r="2339" spans="1:5" ht="15" customHeight="1">
      <c r="A2339" s="361">
        <v>45481</v>
      </c>
      <c r="B2339" s="360">
        <v>7</v>
      </c>
      <c r="C2339" s="358" t="s">
        <v>265</v>
      </c>
      <c r="D2339" s="360">
        <v>2</v>
      </c>
      <c r="E2339" s="358" t="s">
        <v>18</v>
      </c>
    </row>
    <row r="2340" spans="1:5" ht="15" customHeight="1">
      <c r="A2340" s="361">
        <v>45481</v>
      </c>
      <c r="B2340" s="360">
        <v>7</v>
      </c>
      <c r="C2340" s="358" t="s">
        <v>270</v>
      </c>
      <c r="D2340" s="360">
        <v>1</v>
      </c>
      <c r="E2340" s="358" t="s">
        <v>23</v>
      </c>
    </row>
    <row r="2341" spans="1:5" ht="15" customHeight="1">
      <c r="A2341" s="361">
        <v>45482</v>
      </c>
      <c r="B2341" s="360">
        <v>7</v>
      </c>
      <c r="C2341" s="358" t="s">
        <v>10</v>
      </c>
      <c r="D2341" s="360">
        <v>8</v>
      </c>
      <c r="E2341" s="358" t="s">
        <v>11</v>
      </c>
    </row>
    <row r="2342" spans="1:5" ht="15" customHeight="1">
      <c r="A2342" s="361">
        <v>45482</v>
      </c>
      <c r="B2342" s="360">
        <v>7</v>
      </c>
      <c r="C2342" s="358" t="s">
        <v>13</v>
      </c>
      <c r="D2342" s="360">
        <v>3</v>
      </c>
    </row>
    <row r="2343" spans="1:5" ht="15" customHeight="1">
      <c r="A2343" s="361">
        <v>45482</v>
      </c>
      <c r="B2343" s="360">
        <v>7</v>
      </c>
      <c r="C2343" s="358" t="s">
        <v>275</v>
      </c>
      <c r="D2343" s="360">
        <v>3</v>
      </c>
      <c r="E2343" s="358" t="s">
        <v>18</v>
      </c>
    </row>
    <row r="2344" spans="1:5" ht="15" customHeight="1">
      <c r="A2344" s="361">
        <v>45482</v>
      </c>
      <c r="B2344" s="360">
        <v>7</v>
      </c>
      <c r="C2344" s="358" t="s">
        <v>269</v>
      </c>
      <c r="D2344" s="360">
        <v>1</v>
      </c>
      <c r="E2344" s="358" t="s">
        <v>23</v>
      </c>
    </row>
    <row r="2345" spans="1:5" ht="15" customHeight="1">
      <c r="A2345" s="361">
        <v>45482</v>
      </c>
      <c r="B2345" s="360">
        <v>7</v>
      </c>
      <c r="C2345" s="358" t="s">
        <v>273</v>
      </c>
      <c r="D2345" s="360">
        <v>1</v>
      </c>
      <c r="E2345" s="358" t="s">
        <v>18</v>
      </c>
    </row>
    <row r="2346" spans="1:5" ht="15" customHeight="1">
      <c r="A2346" s="361">
        <v>45482</v>
      </c>
      <c r="B2346" s="360">
        <v>7</v>
      </c>
      <c r="C2346" s="358" t="s">
        <v>277</v>
      </c>
      <c r="D2346" s="360">
        <v>1</v>
      </c>
      <c r="E2346" s="358" t="s">
        <v>18</v>
      </c>
    </row>
    <row r="2347" spans="1:5" ht="15" customHeight="1">
      <c r="A2347" s="361">
        <v>45482</v>
      </c>
      <c r="B2347" s="360">
        <v>7</v>
      </c>
      <c r="C2347" s="358" t="s">
        <v>279</v>
      </c>
      <c r="D2347" s="360">
        <v>2</v>
      </c>
      <c r="E2347" s="358" t="s">
        <v>18</v>
      </c>
    </row>
    <row r="2348" spans="1:5" ht="15" customHeight="1">
      <c r="A2348" s="361">
        <v>45482</v>
      </c>
      <c r="B2348" s="360">
        <v>7</v>
      </c>
      <c r="C2348" s="358" t="s">
        <v>281</v>
      </c>
      <c r="D2348" s="360">
        <v>3</v>
      </c>
      <c r="E2348" s="358" t="s">
        <v>18</v>
      </c>
    </row>
    <row r="2349" spans="1:5" ht="15" customHeight="1">
      <c r="A2349" s="361">
        <v>45482</v>
      </c>
      <c r="B2349" s="360">
        <v>7</v>
      </c>
      <c r="C2349" s="358" t="s">
        <v>282</v>
      </c>
      <c r="D2349" s="360">
        <v>1</v>
      </c>
      <c r="E2349" s="358" t="s">
        <v>18</v>
      </c>
    </row>
    <row r="2350" spans="1:5" ht="15" customHeight="1">
      <c r="A2350" s="361">
        <v>45482</v>
      </c>
      <c r="B2350" s="360">
        <v>7</v>
      </c>
      <c r="C2350" s="358" t="s">
        <v>280</v>
      </c>
      <c r="D2350" s="360">
        <v>1</v>
      </c>
      <c r="E2350" s="358" t="s">
        <v>18</v>
      </c>
    </row>
    <row r="2351" spans="1:5" ht="15" customHeight="1">
      <c r="A2351" s="361">
        <v>45482</v>
      </c>
      <c r="B2351" s="360">
        <v>7</v>
      </c>
      <c r="C2351" s="358" t="s">
        <v>271</v>
      </c>
      <c r="D2351" s="360">
        <v>1</v>
      </c>
      <c r="E2351" s="358" t="s">
        <v>23</v>
      </c>
    </row>
    <row r="2352" spans="1:5" ht="15" customHeight="1">
      <c r="A2352" s="361">
        <v>45482</v>
      </c>
      <c r="B2352" s="360">
        <v>7</v>
      </c>
      <c r="C2352" s="358" t="s">
        <v>268</v>
      </c>
      <c r="D2352" s="360">
        <v>1</v>
      </c>
      <c r="E2352" s="358" t="s">
        <v>18</v>
      </c>
    </row>
    <row r="2353" spans="1:5" ht="15" customHeight="1">
      <c r="A2353" s="361">
        <v>45482</v>
      </c>
      <c r="B2353" s="360">
        <v>7</v>
      </c>
      <c r="C2353" s="358" t="s">
        <v>291</v>
      </c>
      <c r="D2353" s="360">
        <v>1</v>
      </c>
      <c r="E2353" s="358" t="s">
        <v>18</v>
      </c>
    </row>
    <row r="2354" spans="1:5" ht="15" customHeight="1">
      <c r="A2354" s="361">
        <v>45482</v>
      </c>
      <c r="B2354" s="360">
        <v>7</v>
      </c>
      <c r="C2354" s="358" t="s">
        <v>148</v>
      </c>
      <c r="D2354" s="360">
        <v>1</v>
      </c>
      <c r="E2354" s="358" t="s">
        <v>16</v>
      </c>
    </row>
    <row r="2355" spans="1:5" ht="15" customHeight="1">
      <c r="A2355" s="361">
        <v>45482</v>
      </c>
      <c r="B2355" s="360">
        <v>7</v>
      </c>
      <c r="C2355" s="358" t="s">
        <v>244</v>
      </c>
      <c r="D2355" s="360">
        <v>1</v>
      </c>
      <c r="E2355" s="358" t="s">
        <v>16</v>
      </c>
    </row>
    <row r="2356" spans="1:5" ht="15" customHeight="1">
      <c r="A2356" s="361">
        <v>45482</v>
      </c>
      <c r="B2356" s="360">
        <v>7</v>
      </c>
      <c r="C2356" s="358" t="s">
        <v>292</v>
      </c>
      <c r="D2356" s="360">
        <v>1</v>
      </c>
      <c r="E2356" s="358" t="s">
        <v>16</v>
      </c>
    </row>
    <row r="2357" spans="1:5" ht="15" customHeight="1">
      <c r="A2357" s="361">
        <v>45482</v>
      </c>
      <c r="B2357" s="360">
        <v>7</v>
      </c>
      <c r="C2357" s="358" t="s">
        <v>265</v>
      </c>
      <c r="D2357" s="360">
        <v>2</v>
      </c>
      <c r="E2357" s="358" t="s">
        <v>18</v>
      </c>
    </row>
    <row r="2358" spans="1:5" ht="15" customHeight="1">
      <c r="A2358" s="361">
        <v>45483</v>
      </c>
      <c r="B2358" s="360">
        <v>7</v>
      </c>
      <c r="C2358" s="358" t="s">
        <v>7</v>
      </c>
      <c r="D2358" s="360">
        <v>1</v>
      </c>
      <c r="E2358" s="358" t="s">
        <v>8</v>
      </c>
    </row>
    <row r="2359" spans="1:5" ht="15" customHeight="1">
      <c r="A2359" s="361">
        <v>45483</v>
      </c>
      <c r="B2359" s="360">
        <v>7</v>
      </c>
      <c r="C2359" s="358" t="s">
        <v>10</v>
      </c>
      <c r="D2359" s="360">
        <v>4</v>
      </c>
      <c r="E2359" s="358" t="s">
        <v>11</v>
      </c>
    </row>
    <row r="2360" spans="1:5" ht="15" customHeight="1">
      <c r="A2360" s="361">
        <v>45483</v>
      </c>
      <c r="B2360" s="360">
        <v>7</v>
      </c>
      <c r="C2360" s="358" t="s">
        <v>13</v>
      </c>
      <c r="D2360" s="360">
        <v>1</v>
      </c>
    </row>
    <row r="2361" spans="1:5" ht="15" customHeight="1">
      <c r="A2361" s="361">
        <v>45483</v>
      </c>
      <c r="B2361" s="360">
        <v>7</v>
      </c>
      <c r="C2361" s="358" t="s">
        <v>275</v>
      </c>
      <c r="D2361" s="360">
        <v>6</v>
      </c>
      <c r="E2361" s="358" t="s">
        <v>18</v>
      </c>
    </row>
    <row r="2362" spans="1:5" ht="15" customHeight="1">
      <c r="A2362" s="361">
        <v>45483</v>
      </c>
      <c r="B2362" s="360">
        <v>7</v>
      </c>
      <c r="C2362" s="358" t="s">
        <v>273</v>
      </c>
      <c r="D2362" s="360">
        <v>2</v>
      </c>
      <c r="E2362" s="358" t="s">
        <v>18</v>
      </c>
    </row>
    <row r="2363" spans="1:5" ht="15" customHeight="1">
      <c r="A2363" s="361">
        <v>45483</v>
      </c>
      <c r="B2363" s="360">
        <v>7</v>
      </c>
      <c r="C2363" s="358" t="s">
        <v>279</v>
      </c>
      <c r="D2363" s="360">
        <v>2</v>
      </c>
      <c r="E2363" s="358" t="s">
        <v>18</v>
      </c>
    </row>
    <row r="2364" spans="1:5" ht="15" customHeight="1">
      <c r="A2364" s="361">
        <v>45483</v>
      </c>
      <c r="B2364" s="360">
        <v>7</v>
      </c>
      <c r="C2364" s="358" t="s">
        <v>281</v>
      </c>
      <c r="D2364" s="360">
        <v>4</v>
      </c>
      <c r="E2364" s="358" t="s">
        <v>18</v>
      </c>
    </row>
    <row r="2365" spans="1:5" ht="15" customHeight="1">
      <c r="A2365" s="361">
        <v>45483</v>
      </c>
      <c r="B2365" s="360">
        <v>7</v>
      </c>
      <c r="C2365" s="358" t="s">
        <v>282</v>
      </c>
      <c r="D2365" s="360">
        <v>2</v>
      </c>
      <c r="E2365" s="358" t="s">
        <v>18</v>
      </c>
    </row>
    <row r="2366" spans="1:5" ht="15" customHeight="1">
      <c r="A2366" s="361">
        <v>45483</v>
      </c>
      <c r="B2366" s="360">
        <v>7</v>
      </c>
      <c r="C2366" s="358" t="s">
        <v>280</v>
      </c>
      <c r="D2366" s="360">
        <v>1</v>
      </c>
      <c r="E2366" s="358" t="s">
        <v>18</v>
      </c>
    </row>
    <row r="2367" spans="1:5" ht="15" customHeight="1">
      <c r="A2367" s="361">
        <v>45483</v>
      </c>
      <c r="B2367" s="360">
        <v>7</v>
      </c>
      <c r="C2367" s="358" t="s">
        <v>20</v>
      </c>
      <c r="D2367" s="360">
        <v>1</v>
      </c>
      <c r="E2367" s="358" t="s">
        <v>11</v>
      </c>
    </row>
    <row r="2368" spans="1:5" ht="15" customHeight="1">
      <c r="A2368" s="361">
        <v>45483</v>
      </c>
      <c r="B2368" s="360">
        <v>7</v>
      </c>
      <c r="C2368" s="358" t="s">
        <v>271</v>
      </c>
      <c r="D2368" s="360">
        <v>1</v>
      </c>
      <c r="E2368" s="358" t="s">
        <v>23</v>
      </c>
    </row>
    <row r="2369" spans="1:5" ht="15" customHeight="1">
      <c r="A2369" s="361">
        <v>45483</v>
      </c>
      <c r="B2369" s="360">
        <v>7</v>
      </c>
      <c r="C2369" s="358" t="s">
        <v>269</v>
      </c>
      <c r="D2369" s="360">
        <v>2</v>
      </c>
      <c r="E2369" s="358" t="s">
        <v>23</v>
      </c>
    </row>
    <row r="2370" spans="1:5" ht="15" customHeight="1">
      <c r="A2370" s="361">
        <v>45483</v>
      </c>
      <c r="B2370" s="360">
        <v>7</v>
      </c>
      <c r="C2370" s="358" t="s">
        <v>291</v>
      </c>
      <c r="D2370" s="360">
        <v>1</v>
      </c>
      <c r="E2370" s="358" t="s">
        <v>18</v>
      </c>
    </row>
    <row r="2371" spans="1:5" ht="15" customHeight="1">
      <c r="A2371" s="361">
        <v>45483</v>
      </c>
      <c r="B2371" s="360">
        <v>7</v>
      </c>
      <c r="C2371" s="358" t="s">
        <v>290</v>
      </c>
      <c r="D2371" s="360">
        <v>1</v>
      </c>
      <c r="E2371" s="358" t="s">
        <v>18</v>
      </c>
    </row>
    <row r="2372" spans="1:5" ht="15" customHeight="1">
      <c r="A2372" s="361">
        <v>45483</v>
      </c>
      <c r="B2372" s="360">
        <v>7</v>
      </c>
      <c r="C2372" s="358" t="s">
        <v>268</v>
      </c>
      <c r="D2372" s="360">
        <v>1</v>
      </c>
      <c r="E2372" s="358" t="s">
        <v>18</v>
      </c>
    </row>
    <row r="2373" spans="1:5" ht="15" customHeight="1">
      <c r="A2373" s="361">
        <v>45483</v>
      </c>
      <c r="B2373" s="360">
        <v>7</v>
      </c>
      <c r="C2373" s="358" t="s">
        <v>278</v>
      </c>
      <c r="D2373" s="360">
        <v>1</v>
      </c>
      <c r="E2373" s="358" t="s">
        <v>11</v>
      </c>
    </row>
    <row r="2374" spans="1:5" ht="15" customHeight="1">
      <c r="A2374" s="361">
        <v>45483</v>
      </c>
      <c r="B2374" s="360">
        <v>7</v>
      </c>
      <c r="C2374" s="358" t="s">
        <v>277</v>
      </c>
      <c r="D2374" s="360">
        <v>1</v>
      </c>
      <c r="E2374" s="358" t="s">
        <v>18</v>
      </c>
    </row>
    <row r="2375" spans="1:5" ht="15" customHeight="1">
      <c r="A2375" s="361">
        <v>45484</v>
      </c>
      <c r="B2375" s="360">
        <v>7</v>
      </c>
      <c r="C2375" s="358" t="s">
        <v>7</v>
      </c>
      <c r="D2375" s="360">
        <v>1</v>
      </c>
      <c r="E2375" s="358" t="s">
        <v>8</v>
      </c>
    </row>
    <row r="2376" spans="1:5" ht="15" customHeight="1">
      <c r="A2376" s="361">
        <v>45484</v>
      </c>
      <c r="B2376" s="360">
        <v>7</v>
      </c>
      <c r="C2376" s="358" t="s">
        <v>10</v>
      </c>
      <c r="D2376" s="360">
        <v>1</v>
      </c>
      <c r="E2376" s="358" t="s">
        <v>11</v>
      </c>
    </row>
    <row r="2377" spans="1:5" ht="15" customHeight="1">
      <c r="A2377" s="361">
        <v>45484</v>
      </c>
      <c r="B2377" s="360">
        <v>7</v>
      </c>
      <c r="C2377" s="358" t="s">
        <v>13</v>
      </c>
      <c r="D2377" s="360">
        <v>2</v>
      </c>
    </row>
    <row r="2378" spans="1:5" ht="15" customHeight="1">
      <c r="A2378" s="361">
        <v>45484</v>
      </c>
      <c r="B2378" s="360">
        <v>7</v>
      </c>
      <c r="C2378" s="358" t="s">
        <v>275</v>
      </c>
      <c r="D2378" s="360">
        <v>6</v>
      </c>
      <c r="E2378" s="358" t="s">
        <v>18</v>
      </c>
    </row>
    <row r="2379" spans="1:5" ht="15" customHeight="1">
      <c r="A2379" s="361">
        <v>45484</v>
      </c>
      <c r="B2379" s="360">
        <v>7</v>
      </c>
      <c r="C2379" s="358" t="s">
        <v>279</v>
      </c>
      <c r="D2379" s="360">
        <v>1</v>
      </c>
      <c r="E2379" s="358" t="s">
        <v>18</v>
      </c>
    </row>
    <row r="2380" spans="1:5" ht="15" customHeight="1">
      <c r="A2380" s="361">
        <v>45484</v>
      </c>
      <c r="B2380" s="360">
        <v>7</v>
      </c>
      <c r="C2380" s="358" t="s">
        <v>281</v>
      </c>
      <c r="D2380" s="360">
        <v>3</v>
      </c>
      <c r="E2380" s="358" t="s">
        <v>18</v>
      </c>
    </row>
    <row r="2381" spans="1:5" ht="15" customHeight="1">
      <c r="A2381" s="361">
        <v>45484</v>
      </c>
      <c r="B2381" s="360">
        <v>7</v>
      </c>
      <c r="C2381" s="358" t="s">
        <v>282</v>
      </c>
      <c r="D2381" s="360">
        <v>3</v>
      </c>
      <c r="E2381" s="358" t="s">
        <v>18</v>
      </c>
    </row>
    <row r="2382" spans="1:5" ht="15" customHeight="1">
      <c r="A2382" s="361">
        <v>45484</v>
      </c>
      <c r="B2382" s="360">
        <v>7</v>
      </c>
      <c r="C2382" s="358" t="s">
        <v>280</v>
      </c>
      <c r="D2382" s="360">
        <v>1</v>
      </c>
      <c r="E2382" s="358" t="s">
        <v>18</v>
      </c>
    </row>
    <row r="2383" spans="1:5" ht="15" customHeight="1">
      <c r="A2383" s="361">
        <v>45484</v>
      </c>
      <c r="B2383" s="360">
        <v>7</v>
      </c>
      <c r="C2383" s="358" t="s">
        <v>20</v>
      </c>
      <c r="D2383" s="360">
        <v>1</v>
      </c>
      <c r="E2383" s="358" t="s">
        <v>11</v>
      </c>
    </row>
    <row r="2384" spans="1:5" ht="15" customHeight="1">
      <c r="A2384" s="361">
        <v>45484</v>
      </c>
      <c r="B2384" s="360">
        <v>7</v>
      </c>
      <c r="C2384" s="358" t="s">
        <v>269</v>
      </c>
      <c r="D2384" s="360">
        <v>1</v>
      </c>
      <c r="E2384" s="358" t="s">
        <v>23</v>
      </c>
    </row>
    <row r="2385" spans="1:5" ht="15" customHeight="1">
      <c r="A2385" s="361">
        <v>45484</v>
      </c>
      <c r="B2385" s="360">
        <v>7</v>
      </c>
      <c r="C2385" s="358" t="s">
        <v>113</v>
      </c>
      <c r="D2385" s="360">
        <v>1</v>
      </c>
      <c r="E2385" s="358" t="s">
        <v>11</v>
      </c>
    </row>
    <row r="2386" spans="1:5" ht="15" customHeight="1">
      <c r="A2386" s="361">
        <v>45484</v>
      </c>
      <c r="B2386" s="360">
        <v>7</v>
      </c>
      <c r="C2386" s="358" t="s">
        <v>79</v>
      </c>
      <c r="D2386" s="360">
        <v>1</v>
      </c>
      <c r="E2386" s="358" t="s">
        <v>11</v>
      </c>
    </row>
    <row r="2387" spans="1:5" ht="15" customHeight="1">
      <c r="A2387" s="361">
        <v>45484</v>
      </c>
      <c r="B2387" s="360">
        <v>7</v>
      </c>
      <c r="C2387" s="358" t="s">
        <v>273</v>
      </c>
      <c r="D2387" s="360">
        <v>1</v>
      </c>
      <c r="E2387" s="358" t="s">
        <v>18</v>
      </c>
    </row>
    <row r="2388" spans="1:5" ht="15" customHeight="1">
      <c r="A2388" s="361">
        <v>45484</v>
      </c>
      <c r="B2388" s="360">
        <v>7</v>
      </c>
      <c r="C2388" s="358" t="s">
        <v>271</v>
      </c>
      <c r="D2388" s="360">
        <v>1</v>
      </c>
      <c r="E2388" s="358" t="s">
        <v>23</v>
      </c>
    </row>
    <row r="2389" spans="1:5" ht="15" customHeight="1">
      <c r="A2389" s="361">
        <v>45484</v>
      </c>
      <c r="B2389" s="360">
        <v>7</v>
      </c>
      <c r="C2389" s="358" t="s">
        <v>290</v>
      </c>
      <c r="D2389" s="360">
        <v>1</v>
      </c>
      <c r="E2389" s="358" t="s">
        <v>18</v>
      </c>
    </row>
    <row r="2390" spans="1:5" ht="15" customHeight="1">
      <c r="A2390" s="361">
        <v>45484</v>
      </c>
      <c r="B2390" s="360">
        <v>7</v>
      </c>
      <c r="C2390" s="358" t="s">
        <v>268</v>
      </c>
      <c r="D2390" s="360">
        <v>3</v>
      </c>
      <c r="E2390" s="358" t="s">
        <v>18</v>
      </c>
    </row>
    <row r="2391" spans="1:5" ht="15" customHeight="1">
      <c r="A2391" s="361">
        <v>45484</v>
      </c>
      <c r="B2391" s="360">
        <v>7</v>
      </c>
      <c r="C2391" s="358" t="s">
        <v>291</v>
      </c>
      <c r="D2391" s="360">
        <v>2</v>
      </c>
      <c r="E2391" s="358" t="s">
        <v>18</v>
      </c>
    </row>
    <row r="2392" spans="1:5" ht="15" customHeight="1">
      <c r="A2392" s="361">
        <v>45484</v>
      </c>
      <c r="B2392" s="360">
        <v>7</v>
      </c>
      <c r="C2392" s="358" t="s">
        <v>44</v>
      </c>
      <c r="D2392" s="360">
        <v>1</v>
      </c>
      <c r="E2392" s="358" t="s">
        <v>11</v>
      </c>
    </row>
    <row r="2393" spans="1:5" ht="15" customHeight="1">
      <c r="A2393" s="361">
        <v>45484</v>
      </c>
      <c r="B2393" s="360">
        <v>7</v>
      </c>
      <c r="C2393" s="358" t="s">
        <v>270</v>
      </c>
      <c r="D2393" s="360">
        <v>1</v>
      </c>
      <c r="E2393" s="358" t="s">
        <v>11</v>
      </c>
    </row>
    <row r="2394" spans="1:5" ht="15" customHeight="1">
      <c r="A2394" s="361">
        <v>45485</v>
      </c>
      <c r="B2394" s="360">
        <v>7</v>
      </c>
      <c r="C2394" s="358" t="s">
        <v>7</v>
      </c>
      <c r="D2394" s="360">
        <v>1</v>
      </c>
      <c r="E2394" s="358" t="s">
        <v>8</v>
      </c>
    </row>
    <row r="2395" spans="1:5" ht="15" customHeight="1">
      <c r="A2395" s="361">
        <v>45485</v>
      </c>
      <c r="B2395" s="360">
        <v>7</v>
      </c>
      <c r="C2395" s="358" t="s">
        <v>10</v>
      </c>
      <c r="D2395" s="360">
        <v>1</v>
      </c>
      <c r="E2395" s="358" t="s">
        <v>11</v>
      </c>
    </row>
    <row r="2396" spans="1:5" ht="15" customHeight="1">
      <c r="A2396" s="361">
        <v>45485</v>
      </c>
      <c r="B2396" s="360">
        <v>7</v>
      </c>
      <c r="C2396" s="358" t="s">
        <v>13</v>
      </c>
      <c r="D2396" s="360">
        <v>1</v>
      </c>
    </row>
    <row r="2397" spans="1:5" ht="15" customHeight="1">
      <c r="A2397" s="361">
        <v>45485</v>
      </c>
      <c r="B2397" s="360">
        <v>7</v>
      </c>
      <c r="C2397" s="358" t="s">
        <v>34</v>
      </c>
      <c r="D2397" s="360">
        <v>1</v>
      </c>
      <c r="E2397" s="358" t="s">
        <v>16</v>
      </c>
    </row>
    <row r="2398" spans="1:5" ht="15" customHeight="1">
      <c r="A2398" s="361">
        <v>45485</v>
      </c>
      <c r="B2398" s="360">
        <v>7</v>
      </c>
      <c r="C2398" s="358" t="s">
        <v>275</v>
      </c>
      <c r="D2398" s="360">
        <v>5</v>
      </c>
      <c r="E2398" s="358" t="s">
        <v>18</v>
      </c>
    </row>
    <row r="2399" spans="1:5" ht="15" customHeight="1">
      <c r="A2399" s="361">
        <v>45485</v>
      </c>
      <c r="B2399" s="360">
        <v>7</v>
      </c>
      <c r="C2399" s="358" t="s">
        <v>279</v>
      </c>
      <c r="D2399" s="360">
        <v>2</v>
      </c>
      <c r="E2399" s="358" t="s">
        <v>18</v>
      </c>
    </row>
    <row r="2400" spans="1:5" ht="15" customHeight="1">
      <c r="A2400" s="361">
        <v>45485</v>
      </c>
      <c r="B2400" s="360">
        <v>7</v>
      </c>
      <c r="C2400" s="358" t="s">
        <v>281</v>
      </c>
      <c r="D2400" s="360">
        <v>5</v>
      </c>
      <c r="E2400" s="358" t="s">
        <v>18</v>
      </c>
    </row>
    <row r="2401" spans="1:5" ht="15" customHeight="1">
      <c r="A2401" s="361">
        <v>45485</v>
      </c>
      <c r="B2401" s="360">
        <v>7</v>
      </c>
      <c r="C2401" s="358" t="s">
        <v>282</v>
      </c>
      <c r="D2401" s="360">
        <v>3</v>
      </c>
      <c r="E2401" s="358" t="s">
        <v>18</v>
      </c>
    </row>
    <row r="2402" spans="1:5" ht="15" customHeight="1">
      <c r="A2402" s="361">
        <v>45485</v>
      </c>
      <c r="B2402" s="360">
        <v>7</v>
      </c>
      <c r="C2402" s="358" t="s">
        <v>269</v>
      </c>
      <c r="D2402" s="360">
        <v>2</v>
      </c>
      <c r="E2402" s="358" t="s">
        <v>23</v>
      </c>
    </row>
    <row r="2403" spans="1:5" ht="15" customHeight="1">
      <c r="A2403" s="361">
        <v>45485</v>
      </c>
      <c r="B2403" s="360">
        <v>7</v>
      </c>
      <c r="C2403" s="358" t="s">
        <v>273</v>
      </c>
      <c r="D2403" s="360">
        <v>1</v>
      </c>
      <c r="E2403" s="358" t="s">
        <v>18</v>
      </c>
    </row>
    <row r="2404" spans="1:5" ht="15" customHeight="1">
      <c r="A2404" s="361">
        <v>45485</v>
      </c>
      <c r="B2404" s="360">
        <v>7</v>
      </c>
      <c r="C2404" s="358" t="s">
        <v>271</v>
      </c>
      <c r="D2404" s="360">
        <v>1</v>
      </c>
      <c r="E2404" s="358" t="s">
        <v>23</v>
      </c>
    </row>
    <row r="2405" spans="1:5" ht="15" customHeight="1">
      <c r="A2405" s="361">
        <v>45485</v>
      </c>
      <c r="B2405" s="360">
        <v>7</v>
      </c>
      <c r="C2405" s="358" t="s">
        <v>280</v>
      </c>
      <c r="D2405" s="360">
        <v>1</v>
      </c>
      <c r="E2405" s="358" t="s">
        <v>23</v>
      </c>
    </row>
    <row r="2406" spans="1:5" ht="15" customHeight="1">
      <c r="A2406" s="361">
        <v>45485</v>
      </c>
      <c r="B2406" s="360">
        <v>7</v>
      </c>
      <c r="C2406" s="358" t="s">
        <v>268</v>
      </c>
      <c r="D2406" s="360">
        <v>3</v>
      </c>
      <c r="E2406" s="358" t="s">
        <v>18</v>
      </c>
    </row>
    <row r="2407" spans="1:5" ht="15" customHeight="1">
      <c r="A2407" s="361">
        <v>45485</v>
      </c>
      <c r="B2407" s="360">
        <v>7</v>
      </c>
      <c r="C2407" s="358" t="s">
        <v>291</v>
      </c>
      <c r="D2407" s="360">
        <v>2</v>
      </c>
      <c r="E2407" s="358" t="s">
        <v>18</v>
      </c>
    </row>
    <row r="2408" spans="1:5" ht="15" customHeight="1">
      <c r="A2408" s="361">
        <v>45485</v>
      </c>
      <c r="B2408" s="360">
        <v>7</v>
      </c>
      <c r="C2408" s="358" t="s">
        <v>290</v>
      </c>
      <c r="D2408" s="360">
        <v>1</v>
      </c>
      <c r="E2408" s="358" t="s">
        <v>18</v>
      </c>
    </row>
    <row r="2409" spans="1:5" ht="15" customHeight="1">
      <c r="A2409" s="361">
        <v>45485</v>
      </c>
      <c r="B2409" s="360">
        <v>7</v>
      </c>
      <c r="C2409" s="358" t="s">
        <v>277</v>
      </c>
      <c r="D2409" s="360">
        <v>1</v>
      </c>
      <c r="E2409" s="358" t="s">
        <v>18</v>
      </c>
    </row>
    <row r="2410" spans="1:5" ht="15" customHeight="1">
      <c r="A2410" s="361">
        <v>45485</v>
      </c>
      <c r="B2410" s="360">
        <v>7</v>
      </c>
      <c r="C2410" s="358" t="s">
        <v>265</v>
      </c>
      <c r="D2410" s="360">
        <v>1</v>
      </c>
      <c r="E2410" s="358" t="s">
        <v>11</v>
      </c>
    </row>
    <row r="2411" spans="1:5" ht="15" customHeight="1">
      <c r="A2411" s="361">
        <v>45488</v>
      </c>
      <c r="B2411" s="360">
        <v>7</v>
      </c>
      <c r="C2411" s="358" t="s">
        <v>7</v>
      </c>
      <c r="D2411" s="360">
        <v>1</v>
      </c>
      <c r="E2411" s="358" t="s">
        <v>8</v>
      </c>
    </row>
    <row r="2412" spans="1:5" ht="15" customHeight="1">
      <c r="A2412" s="361">
        <v>45488</v>
      </c>
      <c r="B2412" s="360">
        <v>7</v>
      </c>
      <c r="C2412" s="358" t="s">
        <v>10</v>
      </c>
      <c r="D2412" s="360">
        <v>1</v>
      </c>
      <c r="E2412" s="358" t="s">
        <v>11</v>
      </c>
    </row>
    <row r="2413" spans="1:5" ht="15" customHeight="1">
      <c r="A2413" s="361">
        <v>45488</v>
      </c>
      <c r="B2413" s="360">
        <v>7</v>
      </c>
      <c r="C2413" s="358" t="s">
        <v>13</v>
      </c>
      <c r="D2413" s="360">
        <v>2</v>
      </c>
    </row>
    <row r="2414" spans="1:5" ht="15" customHeight="1">
      <c r="A2414" s="361">
        <v>45488</v>
      </c>
      <c r="B2414" s="360">
        <v>7</v>
      </c>
      <c r="C2414" s="358" t="s">
        <v>279</v>
      </c>
      <c r="D2414" s="360">
        <v>1</v>
      </c>
      <c r="E2414" s="358" t="s">
        <v>23</v>
      </c>
    </row>
    <row r="2415" spans="1:5" ht="15" customHeight="1">
      <c r="A2415" s="361">
        <v>45488</v>
      </c>
      <c r="B2415" s="360">
        <v>7</v>
      </c>
      <c r="C2415" s="358" t="s">
        <v>281</v>
      </c>
      <c r="D2415" s="360">
        <v>2</v>
      </c>
      <c r="E2415" s="358" t="s">
        <v>18</v>
      </c>
    </row>
    <row r="2416" spans="1:5" ht="15" customHeight="1">
      <c r="A2416" s="361">
        <v>45488</v>
      </c>
      <c r="B2416" s="360">
        <v>7</v>
      </c>
      <c r="C2416" s="358" t="s">
        <v>282</v>
      </c>
      <c r="D2416" s="360">
        <v>1</v>
      </c>
      <c r="E2416" s="358" t="s">
        <v>18</v>
      </c>
    </row>
    <row r="2417" spans="1:5" ht="15" customHeight="1">
      <c r="A2417" s="361">
        <v>45488</v>
      </c>
      <c r="B2417" s="360">
        <v>7</v>
      </c>
      <c r="C2417" s="358" t="s">
        <v>269</v>
      </c>
      <c r="D2417" s="360">
        <v>2</v>
      </c>
      <c r="E2417" s="358" t="s">
        <v>23</v>
      </c>
    </row>
    <row r="2418" spans="1:5" ht="15" customHeight="1">
      <c r="A2418" s="361">
        <v>45488</v>
      </c>
      <c r="B2418" s="360">
        <v>7</v>
      </c>
      <c r="C2418" s="358" t="s">
        <v>275</v>
      </c>
      <c r="D2418" s="360">
        <v>4</v>
      </c>
      <c r="E2418" s="358" t="s">
        <v>18</v>
      </c>
    </row>
    <row r="2419" spans="1:5" ht="15" customHeight="1">
      <c r="A2419" s="361">
        <v>45488</v>
      </c>
      <c r="B2419" s="360">
        <v>7</v>
      </c>
      <c r="C2419" s="358" t="s">
        <v>273</v>
      </c>
      <c r="D2419" s="360">
        <v>2</v>
      </c>
      <c r="E2419" s="358" t="s">
        <v>23</v>
      </c>
    </row>
    <row r="2420" spans="1:5" ht="15" customHeight="1">
      <c r="A2420" s="361">
        <v>45488</v>
      </c>
      <c r="B2420" s="360">
        <v>7</v>
      </c>
      <c r="C2420" s="358" t="s">
        <v>280</v>
      </c>
      <c r="D2420" s="360">
        <v>0</v>
      </c>
      <c r="E2420" s="358" t="s">
        <v>23</v>
      </c>
    </row>
    <row r="2421" spans="1:5" ht="15" customHeight="1">
      <c r="A2421" s="361">
        <v>45488</v>
      </c>
      <c r="B2421" s="360">
        <v>7</v>
      </c>
      <c r="C2421" s="358" t="s">
        <v>271</v>
      </c>
      <c r="D2421" s="360">
        <v>1</v>
      </c>
      <c r="E2421" s="358" t="s">
        <v>23</v>
      </c>
    </row>
    <row r="2422" spans="1:5" ht="15" customHeight="1">
      <c r="A2422" s="361">
        <v>45488</v>
      </c>
      <c r="B2422" s="360">
        <v>7</v>
      </c>
      <c r="C2422" s="358" t="s">
        <v>277</v>
      </c>
      <c r="D2422" s="360">
        <v>1</v>
      </c>
      <c r="E2422" s="358" t="s">
        <v>18</v>
      </c>
    </row>
    <row r="2423" spans="1:5" ht="15" customHeight="1">
      <c r="A2423" s="361">
        <v>45488</v>
      </c>
      <c r="B2423" s="360">
        <v>7</v>
      </c>
      <c r="C2423" s="358" t="s">
        <v>44</v>
      </c>
      <c r="D2423" s="360">
        <v>1</v>
      </c>
      <c r="E2423" s="358" t="s">
        <v>11</v>
      </c>
    </row>
    <row r="2424" spans="1:5" ht="15" customHeight="1">
      <c r="A2424" s="361">
        <v>45488</v>
      </c>
      <c r="B2424" s="360">
        <v>7</v>
      </c>
      <c r="C2424" s="358" t="s">
        <v>20</v>
      </c>
      <c r="D2424" s="360">
        <v>4</v>
      </c>
      <c r="E2424" s="358" t="s">
        <v>16</v>
      </c>
    </row>
    <row r="2425" spans="1:5" ht="15" customHeight="1">
      <c r="A2425" s="361">
        <v>45488</v>
      </c>
      <c r="B2425" s="360">
        <v>7</v>
      </c>
      <c r="C2425" s="358" t="s">
        <v>38</v>
      </c>
      <c r="D2425" s="360">
        <v>3</v>
      </c>
      <c r="E2425" s="358" t="s">
        <v>16</v>
      </c>
    </row>
    <row r="2426" spans="1:5" ht="15" customHeight="1">
      <c r="A2426" s="361">
        <v>45488</v>
      </c>
      <c r="B2426" s="360">
        <v>7</v>
      </c>
      <c r="C2426" s="358" t="s">
        <v>110</v>
      </c>
      <c r="D2426" s="360">
        <v>3</v>
      </c>
      <c r="E2426" s="358" t="s">
        <v>16</v>
      </c>
    </row>
    <row r="2427" spans="1:5" ht="15" customHeight="1">
      <c r="A2427" s="361">
        <v>45488</v>
      </c>
      <c r="B2427" s="360">
        <v>7</v>
      </c>
      <c r="C2427" s="358" t="s">
        <v>268</v>
      </c>
      <c r="D2427" s="360">
        <v>1</v>
      </c>
      <c r="E2427" s="358" t="s">
        <v>18</v>
      </c>
    </row>
    <row r="2428" spans="1:5" ht="15" customHeight="1">
      <c r="A2428" s="361">
        <v>45488</v>
      </c>
      <c r="B2428" s="360">
        <v>7</v>
      </c>
      <c r="C2428" s="358" t="s">
        <v>291</v>
      </c>
      <c r="D2428" s="360">
        <v>1</v>
      </c>
      <c r="E2428" s="358" t="s">
        <v>18</v>
      </c>
    </row>
    <row r="2429" spans="1:5" ht="15" customHeight="1">
      <c r="A2429" s="361">
        <v>45488</v>
      </c>
      <c r="B2429" s="360">
        <v>7</v>
      </c>
      <c r="C2429" s="358" t="s">
        <v>290</v>
      </c>
      <c r="D2429" s="360">
        <v>1</v>
      </c>
      <c r="E2429" s="358" t="s">
        <v>18</v>
      </c>
    </row>
    <row r="2430" spans="1:5" ht="15" customHeight="1">
      <c r="A2430" s="361">
        <v>45489</v>
      </c>
      <c r="B2430" s="360">
        <v>7</v>
      </c>
      <c r="C2430" s="358" t="s">
        <v>10</v>
      </c>
      <c r="D2430" s="360">
        <v>9</v>
      </c>
      <c r="E2430" s="358" t="s">
        <v>11</v>
      </c>
    </row>
    <row r="2431" spans="1:5" ht="15" customHeight="1">
      <c r="A2431" s="361">
        <v>45489</v>
      </c>
      <c r="B2431" s="360">
        <v>7</v>
      </c>
      <c r="C2431" s="358" t="s">
        <v>13</v>
      </c>
      <c r="D2431" s="360">
        <v>1</v>
      </c>
    </row>
    <row r="2432" spans="1:5" ht="15" customHeight="1">
      <c r="A2432" s="361">
        <v>45489</v>
      </c>
      <c r="B2432" s="360">
        <v>7</v>
      </c>
      <c r="C2432" s="358" t="s">
        <v>279</v>
      </c>
      <c r="D2432" s="360">
        <v>1</v>
      </c>
      <c r="E2432" s="358" t="s">
        <v>23</v>
      </c>
    </row>
    <row r="2433" spans="1:5" ht="15" customHeight="1">
      <c r="A2433" s="361">
        <v>45489</v>
      </c>
      <c r="B2433" s="360">
        <v>7</v>
      </c>
      <c r="C2433" s="358" t="s">
        <v>281</v>
      </c>
      <c r="D2433" s="360">
        <v>2</v>
      </c>
      <c r="E2433" s="358" t="s">
        <v>18</v>
      </c>
    </row>
    <row r="2434" spans="1:5" ht="15" customHeight="1">
      <c r="A2434" s="361">
        <v>45489</v>
      </c>
      <c r="B2434" s="360">
        <v>7</v>
      </c>
      <c r="C2434" s="358" t="s">
        <v>282</v>
      </c>
      <c r="D2434" s="360">
        <v>1</v>
      </c>
      <c r="E2434" s="358" t="s">
        <v>18</v>
      </c>
    </row>
    <row r="2435" spans="1:5" ht="15" customHeight="1">
      <c r="A2435" s="361">
        <v>45489</v>
      </c>
      <c r="B2435" s="360">
        <v>7</v>
      </c>
      <c r="C2435" s="358" t="s">
        <v>275</v>
      </c>
      <c r="D2435" s="360">
        <v>3</v>
      </c>
      <c r="E2435" s="358" t="s">
        <v>18</v>
      </c>
    </row>
    <row r="2436" spans="1:5" ht="15" customHeight="1">
      <c r="A2436" s="361">
        <v>45489</v>
      </c>
      <c r="B2436" s="360">
        <v>7</v>
      </c>
      <c r="C2436" s="358" t="s">
        <v>273</v>
      </c>
      <c r="D2436" s="360">
        <v>1</v>
      </c>
      <c r="E2436" s="358" t="s">
        <v>23</v>
      </c>
    </row>
    <row r="2437" spans="1:5" ht="15" customHeight="1">
      <c r="A2437" s="361">
        <v>45489</v>
      </c>
      <c r="B2437" s="360">
        <v>7</v>
      </c>
      <c r="C2437" s="358" t="s">
        <v>269</v>
      </c>
      <c r="D2437" s="360">
        <v>2</v>
      </c>
      <c r="E2437" s="358" t="s">
        <v>23</v>
      </c>
    </row>
    <row r="2438" spans="1:5" ht="15" customHeight="1">
      <c r="A2438" s="361">
        <v>45489</v>
      </c>
      <c r="B2438" s="360">
        <v>7</v>
      </c>
      <c r="C2438" s="358" t="s">
        <v>277</v>
      </c>
      <c r="D2438" s="360">
        <v>1</v>
      </c>
      <c r="E2438" s="358" t="s">
        <v>18</v>
      </c>
    </row>
    <row r="2439" spans="1:5" ht="15" customHeight="1">
      <c r="A2439" s="361">
        <v>45489</v>
      </c>
      <c r="B2439" s="360">
        <v>7</v>
      </c>
      <c r="C2439" s="358" t="s">
        <v>271</v>
      </c>
      <c r="D2439" s="360">
        <v>1</v>
      </c>
      <c r="E2439" s="358" t="s">
        <v>23</v>
      </c>
    </row>
    <row r="2440" spans="1:5" ht="15" customHeight="1">
      <c r="A2440" s="361">
        <v>45489</v>
      </c>
      <c r="B2440" s="360">
        <v>7</v>
      </c>
      <c r="C2440" s="358" t="s">
        <v>44</v>
      </c>
      <c r="D2440" s="360">
        <v>3</v>
      </c>
      <c r="E2440" s="358" t="s">
        <v>16</v>
      </c>
    </row>
    <row r="2441" spans="1:5" ht="15" customHeight="1">
      <c r="A2441" s="361">
        <v>45489</v>
      </c>
      <c r="B2441" s="360">
        <v>7</v>
      </c>
      <c r="C2441" s="358" t="s">
        <v>113</v>
      </c>
      <c r="D2441" s="360">
        <v>3</v>
      </c>
      <c r="E2441" s="358" t="s">
        <v>16</v>
      </c>
    </row>
    <row r="2442" spans="1:5" ht="15" customHeight="1">
      <c r="A2442" s="361">
        <v>45489</v>
      </c>
      <c r="B2442" s="360">
        <v>7</v>
      </c>
      <c r="C2442" s="358" t="s">
        <v>291</v>
      </c>
      <c r="D2442" s="360">
        <v>1</v>
      </c>
      <c r="E2442" s="358" t="s">
        <v>18</v>
      </c>
    </row>
    <row r="2443" spans="1:5" ht="15" customHeight="1">
      <c r="A2443" s="361">
        <v>45489</v>
      </c>
      <c r="B2443" s="360">
        <v>7</v>
      </c>
      <c r="C2443" s="358" t="s">
        <v>290</v>
      </c>
      <c r="D2443" s="360">
        <v>1</v>
      </c>
      <c r="E2443" s="358" t="s">
        <v>18</v>
      </c>
    </row>
    <row r="2444" spans="1:5" ht="15" customHeight="1">
      <c r="A2444" s="361">
        <v>45489</v>
      </c>
      <c r="B2444" s="360">
        <v>7</v>
      </c>
      <c r="C2444" s="358" t="s">
        <v>268</v>
      </c>
      <c r="D2444" s="360">
        <v>1</v>
      </c>
      <c r="E2444" s="358" t="s">
        <v>18</v>
      </c>
    </row>
    <row r="2445" spans="1:5" ht="15" customHeight="1">
      <c r="A2445" s="361">
        <v>45489</v>
      </c>
      <c r="B2445" s="360">
        <v>7</v>
      </c>
      <c r="C2445" s="358" t="s">
        <v>280</v>
      </c>
      <c r="D2445" s="360">
        <v>1</v>
      </c>
      <c r="E2445" s="358" t="s">
        <v>23</v>
      </c>
    </row>
    <row r="2446" spans="1:5" ht="15" customHeight="1">
      <c r="A2446" s="361">
        <v>45490</v>
      </c>
      <c r="B2446" s="360">
        <v>7</v>
      </c>
      <c r="C2446" s="358" t="s">
        <v>7</v>
      </c>
      <c r="D2446" s="360">
        <v>1</v>
      </c>
      <c r="E2446" s="358" t="s">
        <v>8</v>
      </c>
    </row>
    <row r="2447" spans="1:5" ht="15" customHeight="1">
      <c r="A2447" s="361">
        <v>45490</v>
      </c>
      <c r="B2447" s="360">
        <v>7</v>
      </c>
      <c r="C2447" s="358" t="s">
        <v>10</v>
      </c>
      <c r="D2447" s="360">
        <v>2</v>
      </c>
      <c r="E2447" s="358" t="s">
        <v>11</v>
      </c>
    </row>
    <row r="2448" spans="1:5" ht="15" customHeight="1">
      <c r="A2448" s="361">
        <v>45490</v>
      </c>
      <c r="B2448" s="360">
        <v>7</v>
      </c>
      <c r="C2448" s="358" t="s">
        <v>13</v>
      </c>
      <c r="D2448" s="360">
        <v>1</v>
      </c>
    </row>
    <row r="2449" spans="1:5" ht="15" customHeight="1">
      <c r="A2449" s="361">
        <v>45490</v>
      </c>
      <c r="B2449" s="360">
        <v>7</v>
      </c>
      <c r="C2449" s="358" t="s">
        <v>281</v>
      </c>
      <c r="D2449" s="360">
        <v>2</v>
      </c>
      <c r="E2449" s="358" t="s">
        <v>18</v>
      </c>
    </row>
    <row r="2450" spans="1:5" ht="15" customHeight="1">
      <c r="A2450" s="361">
        <v>45490</v>
      </c>
      <c r="B2450" s="360">
        <v>7</v>
      </c>
      <c r="C2450" s="358" t="s">
        <v>75</v>
      </c>
      <c r="D2450" s="360">
        <v>1</v>
      </c>
      <c r="E2450" s="358" t="s">
        <v>23</v>
      </c>
    </row>
    <row r="2451" spans="1:5" ht="15" customHeight="1">
      <c r="A2451" s="361">
        <v>45490</v>
      </c>
      <c r="B2451" s="360">
        <v>7</v>
      </c>
      <c r="C2451" s="358" t="s">
        <v>282</v>
      </c>
      <c r="D2451" s="360">
        <v>1</v>
      </c>
      <c r="E2451" s="358" t="s">
        <v>23</v>
      </c>
    </row>
    <row r="2452" spans="1:5" ht="15" customHeight="1">
      <c r="A2452" s="361">
        <v>45490</v>
      </c>
      <c r="B2452" s="360">
        <v>7</v>
      </c>
      <c r="C2452" s="358" t="s">
        <v>275</v>
      </c>
      <c r="D2452" s="360">
        <v>2</v>
      </c>
      <c r="E2452" s="358" t="s">
        <v>18</v>
      </c>
    </row>
    <row r="2453" spans="1:5" ht="15" customHeight="1">
      <c r="A2453" s="361">
        <v>45490</v>
      </c>
      <c r="B2453" s="360">
        <v>7</v>
      </c>
      <c r="C2453" s="358" t="s">
        <v>279</v>
      </c>
      <c r="D2453" s="360">
        <v>1</v>
      </c>
      <c r="E2453" s="358" t="s">
        <v>23</v>
      </c>
    </row>
    <row r="2454" spans="1:5" ht="15" customHeight="1">
      <c r="A2454" s="361">
        <v>45490</v>
      </c>
      <c r="B2454" s="360">
        <v>7</v>
      </c>
      <c r="C2454" s="358" t="s">
        <v>273</v>
      </c>
      <c r="D2454" s="360">
        <v>2</v>
      </c>
      <c r="E2454" s="358" t="s">
        <v>23</v>
      </c>
    </row>
    <row r="2455" spans="1:5" ht="15" customHeight="1">
      <c r="A2455" s="361">
        <v>45490</v>
      </c>
      <c r="B2455" s="360">
        <v>7</v>
      </c>
      <c r="C2455" s="358" t="s">
        <v>112</v>
      </c>
      <c r="D2455" s="360">
        <v>1</v>
      </c>
      <c r="E2455" s="358" t="s">
        <v>16</v>
      </c>
    </row>
    <row r="2456" spans="1:5" ht="15" customHeight="1">
      <c r="A2456" s="361">
        <v>45490</v>
      </c>
      <c r="B2456" s="360">
        <v>7</v>
      </c>
      <c r="C2456" s="358" t="s">
        <v>247</v>
      </c>
      <c r="D2456" s="360">
        <v>1</v>
      </c>
      <c r="E2456" s="358" t="s">
        <v>16</v>
      </c>
    </row>
    <row r="2457" spans="1:5" ht="15" customHeight="1">
      <c r="A2457" s="361">
        <v>45490</v>
      </c>
      <c r="B2457" s="360">
        <v>7</v>
      </c>
      <c r="C2457" s="358" t="s">
        <v>115</v>
      </c>
      <c r="D2457" s="360">
        <v>1</v>
      </c>
      <c r="E2457" s="358" t="s">
        <v>16</v>
      </c>
    </row>
    <row r="2458" spans="1:5" ht="15" customHeight="1">
      <c r="A2458" s="361">
        <v>45490</v>
      </c>
      <c r="B2458" s="360">
        <v>7</v>
      </c>
      <c r="C2458" s="358" t="s">
        <v>269</v>
      </c>
      <c r="D2458" s="360">
        <v>2</v>
      </c>
      <c r="E2458" s="358" t="s">
        <v>23</v>
      </c>
    </row>
    <row r="2459" spans="1:5" ht="15" customHeight="1">
      <c r="A2459" s="361">
        <v>45490</v>
      </c>
      <c r="B2459" s="360">
        <v>7</v>
      </c>
      <c r="C2459" s="358" t="s">
        <v>20</v>
      </c>
      <c r="D2459" s="360">
        <v>1</v>
      </c>
      <c r="E2459" s="358" t="s">
        <v>11</v>
      </c>
    </row>
    <row r="2460" spans="1:5" ht="15" customHeight="1">
      <c r="A2460" s="361">
        <v>45490</v>
      </c>
      <c r="B2460" s="360">
        <v>7</v>
      </c>
      <c r="C2460" s="358" t="s">
        <v>20</v>
      </c>
      <c r="D2460" s="360">
        <v>2</v>
      </c>
      <c r="E2460" s="358" t="s">
        <v>16</v>
      </c>
    </row>
    <row r="2461" spans="1:5" ht="15" customHeight="1">
      <c r="A2461" s="361">
        <v>45490</v>
      </c>
      <c r="B2461" s="360">
        <v>7</v>
      </c>
      <c r="C2461" s="358" t="s">
        <v>15</v>
      </c>
      <c r="D2461" s="360">
        <v>2</v>
      </c>
      <c r="E2461" s="358" t="s">
        <v>16</v>
      </c>
    </row>
    <row r="2462" spans="1:5" ht="15" customHeight="1">
      <c r="A2462" s="361">
        <v>45490</v>
      </c>
      <c r="B2462" s="360">
        <v>7</v>
      </c>
      <c r="C2462" s="358" t="s">
        <v>38</v>
      </c>
      <c r="D2462" s="360">
        <v>2</v>
      </c>
      <c r="E2462" s="358" t="s">
        <v>16</v>
      </c>
    </row>
    <row r="2463" spans="1:5" ht="15" customHeight="1">
      <c r="A2463" s="361">
        <v>45490</v>
      </c>
      <c r="B2463" s="360">
        <v>7</v>
      </c>
      <c r="C2463" s="358" t="s">
        <v>113</v>
      </c>
      <c r="D2463" s="360">
        <v>2</v>
      </c>
      <c r="E2463" s="358" t="s">
        <v>16</v>
      </c>
    </row>
    <row r="2464" spans="1:5" ht="15" customHeight="1">
      <c r="A2464" s="361">
        <v>45490</v>
      </c>
      <c r="B2464" s="360">
        <v>7</v>
      </c>
      <c r="C2464" s="358" t="s">
        <v>268</v>
      </c>
      <c r="D2464" s="360">
        <v>2</v>
      </c>
      <c r="E2464" s="358" t="s">
        <v>18</v>
      </c>
    </row>
    <row r="2465" spans="1:5" ht="15" customHeight="1">
      <c r="A2465" s="361">
        <v>45490</v>
      </c>
      <c r="B2465" s="360">
        <v>7</v>
      </c>
      <c r="C2465" s="358" t="s">
        <v>44</v>
      </c>
      <c r="D2465" s="360">
        <v>1</v>
      </c>
      <c r="E2465" s="358" t="s">
        <v>11</v>
      </c>
    </row>
    <row r="2466" spans="1:5" ht="15" customHeight="1">
      <c r="A2466" s="361">
        <v>45490</v>
      </c>
      <c r="B2466" s="360">
        <v>7</v>
      </c>
      <c r="C2466" s="358" t="s">
        <v>265</v>
      </c>
      <c r="D2466" s="360">
        <v>1</v>
      </c>
      <c r="E2466" s="358" t="s">
        <v>11</v>
      </c>
    </row>
    <row r="2467" spans="1:5" ht="15" customHeight="1">
      <c r="A2467" s="361">
        <v>45491</v>
      </c>
      <c r="B2467" s="360">
        <v>7</v>
      </c>
      <c r="C2467" s="358" t="s">
        <v>7</v>
      </c>
      <c r="D2467" s="360">
        <v>1</v>
      </c>
      <c r="E2467" s="358" t="s">
        <v>8</v>
      </c>
    </row>
    <row r="2468" spans="1:5" ht="15" customHeight="1">
      <c r="A2468" s="361">
        <v>45491</v>
      </c>
      <c r="B2468" s="360">
        <v>7</v>
      </c>
      <c r="C2468" s="358" t="s">
        <v>10</v>
      </c>
      <c r="D2468" s="360">
        <v>2</v>
      </c>
      <c r="E2468" s="358" t="s">
        <v>11</v>
      </c>
    </row>
    <row r="2469" spans="1:5" ht="15" customHeight="1">
      <c r="A2469" s="361">
        <v>45491</v>
      </c>
      <c r="B2469" s="360">
        <v>7</v>
      </c>
      <c r="C2469" s="358" t="s">
        <v>13</v>
      </c>
      <c r="D2469" s="360">
        <v>3</v>
      </c>
    </row>
    <row r="2470" spans="1:5" ht="15" customHeight="1">
      <c r="A2470" s="361">
        <v>45491</v>
      </c>
      <c r="B2470" s="360">
        <v>7</v>
      </c>
      <c r="C2470" s="358" t="s">
        <v>273</v>
      </c>
      <c r="D2470" s="360">
        <v>2</v>
      </c>
      <c r="E2470" s="358" t="s">
        <v>23</v>
      </c>
    </row>
    <row r="2471" spans="1:5" ht="15" customHeight="1">
      <c r="A2471" s="361">
        <v>45491</v>
      </c>
      <c r="B2471" s="360">
        <v>7</v>
      </c>
      <c r="C2471" s="358" t="s">
        <v>281</v>
      </c>
      <c r="D2471" s="360">
        <v>2</v>
      </c>
      <c r="E2471" s="358" t="s">
        <v>23</v>
      </c>
    </row>
    <row r="2472" spans="1:5" ht="15" customHeight="1">
      <c r="A2472" s="361">
        <v>45491</v>
      </c>
      <c r="B2472" s="360">
        <v>7</v>
      </c>
      <c r="C2472" s="358" t="s">
        <v>282</v>
      </c>
      <c r="D2472" s="360">
        <v>0</v>
      </c>
      <c r="E2472" s="358" t="s">
        <v>23</v>
      </c>
    </row>
    <row r="2473" spans="1:5" ht="15" customHeight="1">
      <c r="A2473" s="361">
        <v>45491</v>
      </c>
      <c r="B2473" s="360">
        <v>7</v>
      </c>
      <c r="C2473" s="358" t="s">
        <v>275</v>
      </c>
      <c r="D2473" s="360">
        <v>1</v>
      </c>
      <c r="E2473" s="358" t="s">
        <v>18</v>
      </c>
    </row>
    <row r="2474" spans="1:5" ht="15" customHeight="1">
      <c r="A2474" s="361">
        <v>45491</v>
      </c>
      <c r="B2474" s="360">
        <v>7</v>
      </c>
      <c r="C2474" s="358" t="s">
        <v>279</v>
      </c>
      <c r="D2474" s="360">
        <v>1</v>
      </c>
      <c r="E2474" s="358" t="s">
        <v>23</v>
      </c>
    </row>
    <row r="2475" spans="1:5" ht="15" customHeight="1">
      <c r="A2475" s="361">
        <v>45491</v>
      </c>
      <c r="B2475" s="360">
        <v>7</v>
      </c>
      <c r="C2475" s="358" t="s">
        <v>269</v>
      </c>
      <c r="D2475" s="360">
        <v>1</v>
      </c>
      <c r="E2475" s="358" t="s">
        <v>23</v>
      </c>
    </row>
    <row r="2476" spans="1:5" ht="15" customHeight="1">
      <c r="A2476" s="361">
        <v>45491</v>
      </c>
      <c r="B2476" s="360">
        <v>7</v>
      </c>
      <c r="C2476" s="358" t="s">
        <v>75</v>
      </c>
      <c r="D2476" s="360">
        <v>1</v>
      </c>
      <c r="E2476" s="358" t="s">
        <v>23</v>
      </c>
    </row>
    <row r="2477" spans="1:5" ht="15" customHeight="1">
      <c r="A2477" s="361">
        <v>45491</v>
      </c>
      <c r="B2477" s="360">
        <v>7</v>
      </c>
      <c r="C2477" s="358" t="s">
        <v>277</v>
      </c>
      <c r="D2477" s="360">
        <v>1</v>
      </c>
      <c r="E2477" s="358" t="s">
        <v>18</v>
      </c>
    </row>
    <row r="2478" spans="1:5" ht="15" customHeight="1">
      <c r="A2478" s="361">
        <v>45491</v>
      </c>
      <c r="B2478" s="360">
        <v>7</v>
      </c>
      <c r="C2478" s="358" t="s">
        <v>44</v>
      </c>
      <c r="D2478" s="360">
        <v>1</v>
      </c>
      <c r="E2478" s="358" t="s">
        <v>11</v>
      </c>
    </row>
    <row r="2479" spans="1:5" ht="15" customHeight="1">
      <c r="A2479" s="361">
        <v>45491</v>
      </c>
      <c r="B2479" s="360">
        <v>7</v>
      </c>
      <c r="C2479" s="358" t="s">
        <v>113</v>
      </c>
      <c r="D2479" s="360">
        <v>1</v>
      </c>
      <c r="E2479" s="358" t="s">
        <v>11</v>
      </c>
    </row>
    <row r="2480" spans="1:5" ht="15" customHeight="1">
      <c r="A2480" s="361">
        <v>45491</v>
      </c>
      <c r="B2480" s="360">
        <v>7</v>
      </c>
      <c r="C2480" s="358" t="s">
        <v>271</v>
      </c>
      <c r="D2480" s="360">
        <v>1</v>
      </c>
      <c r="E2480" s="358" t="s">
        <v>23</v>
      </c>
    </row>
    <row r="2481" spans="1:5" ht="15" customHeight="1">
      <c r="A2481" s="361">
        <v>45491</v>
      </c>
      <c r="B2481" s="360">
        <v>7</v>
      </c>
      <c r="C2481" s="358" t="s">
        <v>24</v>
      </c>
      <c r="D2481" s="360">
        <v>1</v>
      </c>
      <c r="E2481" s="358" t="s">
        <v>16</v>
      </c>
    </row>
    <row r="2482" spans="1:5" ht="15" customHeight="1">
      <c r="A2482" s="361">
        <v>45491</v>
      </c>
      <c r="B2482" s="360">
        <v>7</v>
      </c>
      <c r="C2482" s="358" t="s">
        <v>149</v>
      </c>
      <c r="D2482" s="360">
        <v>1</v>
      </c>
      <c r="E2482" s="358" t="s">
        <v>16</v>
      </c>
    </row>
    <row r="2483" spans="1:5" ht="15" customHeight="1">
      <c r="A2483" s="361">
        <v>45491</v>
      </c>
      <c r="B2483" s="360">
        <v>7</v>
      </c>
      <c r="C2483" s="358" t="s">
        <v>28</v>
      </c>
      <c r="D2483" s="360">
        <v>1</v>
      </c>
      <c r="E2483" s="358" t="s">
        <v>16</v>
      </c>
    </row>
    <row r="2484" spans="1:5" ht="15" customHeight="1">
      <c r="A2484" s="361">
        <v>45491</v>
      </c>
      <c r="B2484" s="360">
        <v>7</v>
      </c>
      <c r="C2484" s="358" t="s">
        <v>108</v>
      </c>
      <c r="D2484" s="360">
        <v>1</v>
      </c>
      <c r="E2484" s="358" t="s">
        <v>16</v>
      </c>
    </row>
    <row r="2485" spans="1:5" ht="15" customHeight="1">
      <c r="A2485" s="361">
        <v>45491</v>
      </c>
      <c r="B2485" s="360">
        <v>7</v>
      </c>
      <c r="C2485" s="358" t="s">
        <v>109</v>
      </c>
      <c r="D2485" s="360">
        <v>1</v>
      </c>
      <c r="E2485" s="358" t="s">
        <v>16</v>
      </c>
    </row>
    <row r="2486" spans="1:5" ht="15" customHeight="1">
      <c r="A2486" s="361">
        <v>45491</v>
      </c>
      <c r="B2486" s="360">
        <v>7</v>
      </c>
      <c r="C2486" s="358" t="s">
        <v>20</v>
      </c>
      <c r="D2486" s="360">
        <v>1</v>
      </c>
      <c r="E2486" s="358" t="s">
        <v>16</v>
      </c>
    </row>
    <row r="2487" spans="1:5" ht="15" customHeight="1">
      <c r="A2487" s="361">
        <v>45491</v>
      </c>
      <c r="B2487" s="360">
        <v>7</v>
      </c>
      <c r="C2487" s="358" t="s">
        <v>38</v>
      </c>
      <c r="D2487" s="360">
        <v>2</v>
      </c>
      <c r="E2487" s="358" t="s">
        <v>16</v>
      </c>
    </row>
    <row r="2488" spans="1:5" ht="15" customHeight="1">
      <c r="A2488" s="361">
        <v>45491</v>
      </c>
      <c r="B2488" s="360">
        <v>7</v>
      </c>
      <c r="C2488" s="358" t="s">
        <v>113</v>
      </c>
      <c r="D2488" s="360">
        <v>1</v>
      </c>
      <c r="E2488" s="358" t="s">
        <v>16</v>
      </c>
    </row>
    <row r="2489" spans="1:5" ht="15" customHeight="1">
      <c r="A2489" s="361">
        <v>45491</v>
      </c>
      <c r="B2489" s="360">
        <v>7</v>
      </c>
      <c r="C2489" s="358" t="s">
        <v>36</v>
      </c>
      <c r="D2489" s="360">
        <v>1</v>
      </c>
      <c r="E2489" s="358" t="s">
        <v>16</v>
      </c>
    </row>
    <row r="2490" spans="1:5" ht="15" customHeight="1">
      <c r="A2490" s="361">
        <v>45491</v>
      </c>
      <c r="B2490" s="360">
        <v>7</v>
      </c>
      <c r="C2490" s="358" t="s">
        <v>268</v>
      </c>
      <c r="D2490" s="360">
        <v>2</v>
      </c>
      <c r="E2490" s="358" t="s">
        <v>18</v>
      </c>
    </row>
    <row r="2491" spans="1:5" ht="15" customHeight="1">
      <c r="A2491" s="361">
        <v>45491</v>
      </c>
      <c r="B2491" s="360">
        <v>7</v>
      </c>
      <c r="C2491" s="358" t="s">
        <v>39</v>
      </c>
      <c r="D2491" s="360">
        <v>1</v>
      </c>
      <c r="E2491" s="358" t="s">
        <v>16</v>
      </c>
    </row>
    <row r="2492" spans="1:5" ht="15" customHeight="1">
      <c r="A2492" s="361">
        <v>45492</v>
      </c>
      <c r="B2492" s="360">
        <v>7</v>
      </c>
      <c r="C2492" s="358" t="s">
        <v>7</v>
      </c>
      <c r="D2492" s="360">
        <v>1</v>
      </c>
      <c r="E2492" s="358" t="s">
        <v>8</v>
      </c>
    </row>
    <row r="2493" spans="1:5" ht="15" customHeight="1">
      <c r="A2493" s="361">
        <v>45492</v>
      </c>
      <c r="B2493" s="360">
        <v>7</v>
      </c>
      <c r="C2493" s="358" t="s">
        <v>10</v>
      </c>
      <c r="D2493" s="360">
        <v>2</v>
      </c>
      <c r="E2493" s="358" t="s">
        <v>11</v>
      </c>
    </row>
    <row r="2494" spans="1:5" ht="15" customHeight="1">
      <c r="A2494" s="361">
        <v>45492</v>
      </c>
      <c r="B2494" s="360">
        <v>7</v>
      </c>
      <c r="C2494" s="358" t="s">
        <v>13</v>
      </c>
      <c r="D2494" s="360">
        <v>3</v>
      </c>
    </row>
    <row r="2495" spans="1:5" ht="15" customHeight="1">
      <c r="A2495" s="361">
        <v>45492</v>
      </c>
      <c r="B2495" s="360">
        <v>7</v>
      </c>
      <c r="C2495" s="358" t="s">
        <v>273</v>
      </c>
      <c r="D2495" s="360">
        <v>1</v>
      </c>
      <c r="E2495" s="358" t="s">
        <v>23</v>
      </c>
    </row>
    <row r="2496" spans="1:5" ht="15" customHeight="1">
      <c r="A2496" s="361">
        <v>45492</v>
      </c>
      <c r="B2496" s="360">
        <v>7</v>
      </c>
      <c r="C2496" s="358" t="s">
        <v>281</v>
      </c>
      <c r="D2496" s="360">
        <v>1</v>
      </c>
      <c r="E2496" s="358" t="s">
        <v>23</v>
      </c>
    </row>
    <row r="2497" spans="1:5" ht="15" customHeight="1">
      <c r="A2497" s="361">
        <v>45492</v>
      </c>
      <c r="B2497" s="360">
        <v>7</v>
      </c>
      <c r="C2497" s="358" t="s">
        <v>277</v>
      </c>
      <c r="D2497" s="360">
        <v>1</v>
      </c>
      <c r="E2497" s="358" t="s">
        <v>11</v>
      </c>
    </row>
    <row r="2498" spans="1:5" ht="15" customHeight="1">
      <c r="A2498" s="361">
        <v>45492</v>
      </c>
      <c r="B2498" s="360">
        <v>7</v>
      </c>
      <c r="C2498" s="358" t="s">
        <v>275</v>
      </c>
      <c r="D2498" s="360">
        <v>1</v>
      </c>
      <c r="E2498" s="358" t="s">
        <v>18</v>
      </c>
    </row>
    <row r="2499" spans="1:5" ht="15" customHeight="1">
      <c r="A2499" s="361">
        <v>45492</v>
      </c>
      <c r="B2499" s="360">
        <v>7</v>
      </c>
      <c r="C2499" s="358" t="s">
        <v>279</v>
      </c>
      <c r="D2499" s="360">
        <v>1</v>
      </c>
      <c r="E2499" s="358" t="s">
        <v>23</v>
      </c>
    </row>
    <row r="2500" spans="1:5" ht="15" customHeight="1">
      <c r="A2500" s="361">
        <v>45492</v>
      </c>
      <c r="B2500" s="360">
        <v>7</v>
      </c>
      <c r="C2500" s="358" t="s">
        <v>269</v>
      </c>
      <c r="D2500" s="360">
        <v>1</v>
      </c>
      <c r="E2500" s="358" t="s">
        <v>23</v>
      </c>
    </row>
    <row r="2501" spans="1:5" ht="15" customHeight="1">
      <c r="A2501" s="361">
        <v>45492</v>
      </c>
      <c r="B2501" s="360">
        <v>7</v>
      </c>
      <c r="C2501" s="358" t="s">
        <v>106</v>
      </c>
      <c r="D2501" s="360">
        <v>1</v>
      </c>
      <c r="E2501" s="358" t="s">
        <v>16</v>
      </c>
    </row>
    <row r="2502" spans="1:5" ht="15" customHeight="1">
      <c r="A2502" s="361">
        <v>45492</v>
      </c>
      <c r="B2502" s="360">
        <v>7</v>
      </c>
      <c r="C2502" s="358" t="s">
        <v>25</v>
      </c>
      <c r="D2502" s="360">
        <v>1</v>
      </c>
      <c r="E2502" s="358" t="s">
        <v>16</v>
      </c>
    </row>
    <row r="2503" spans="1:5" ht="15" customHeight="1">
      <c r="A2503" s="361">
        <v>45492</v>
      </c>
      <c r="B2503" s="360">
        <v>7</v>
      </c>
      <c r="C2503" s="358" t="s">
        <v>29</v>
      </c>
      <c r="D2503" s="360">
        <v>1</v>
      </c>
      <c r="E2503" s="358" t="s">
        <v>16</v>
      </c>
    </row>
    <row r="2504" spans="1:5" ht="15" customHeight="1">
      <c r="A2504" s="361">
        <v>45492</v>
      </c>
      <c r="B2504" s="360">
        <v>7</v>
      </c>
      <c r="C2504" s="358" t="s">
        <v>107</v>
      </c>
      <c r="D2504" s="360">
        <v>1</v>
      </c>
      <c r="E2504" s="358" t="s">
        <v>16</v>
      </c>
    </row>
    <row r="2505" spans="1:5" ht="15" customHeight="1">
      <c r="A2505" s="361">
        <v>45492</v>
      </c>
      <c r="B2505" s="360">
        <v>7</v>
      </c>
      <c r="C2505" s="358" t="s">
        <v>103</v>
      </c>
      <c r="D2505" s="360">
        <v>1</v>
      </c>
      <c r="E2505" s="358" t="s">
        <v>16</v>
      </c>
    </row>
    <row r="2506" spans="1:5" ht="15" customHeight="1">
      <c r="A2506" s="361">
        <v>45492</v>
      </c>
      <c r="B2506" s="360">
        <v>7</v>
      </c>
      <c r="C2506" s="358" t="s">
        <v>39</v>
      </c>
      <c r="D2506" s="360">
        <v>4</v>
      </c>
      <c r="E2506" s="358" t="s">
        <v>16</v>
      </c>
    </row>
    <row r="2507" spans="1:5" ht="15" customHeight="1">
      <c r="A2507" s="361">
        <v>45492</v>
      </c>
      <c r="B2507" s="360">
        <v>7</v>
      </c>
      <c r="C2507" s="358" t="s">
        <v>20</v>
      </c>
      <c r="D2507" s="360">
        <v>2</v>
      </c>
      <c r="E2507" s="358" t="s">
        <v>16</v>
      </c>
    </row>
    <row r="2508" spans="1:5" ht="15" customHeight="1">
      <c r="A2508" s="361">
        <v>45492</v>
      </c>
      <c r="B2508" s="360">
        <v>7</v>
      </c>
      <c r="C2508" s="358" t="s">
        <v>44</v>
      </c>
      <c r="D2508" s="360">
        <v>2</v>
      </c>
      <c r="E2508" s="358" t="s">
        <v>16</v>
      </c>
    </row>
    <row r="2509" spans="1:5" ht="15" customHeight="1">
      <c r="A2509" s="361">
        <v>45492</v>
      </c>
      <c r="B2509" s="360">
        <v>7</v>
      </c>
      <c r="C2509" s="358" t="s">
        <v>113</v>
      </c>
      <c r="D2509" s="360">
        <v>1</v>
      </c>
      <c r="E2509" s="358" t="s">
        <v>16</v>
      </c>
    </row>
    <row r="2510" spans="1:5" ht="15" customHeight="1">
      <c r="A2510" s="361">
        <v>45492</v>
      </c>
      <c r="B2510" s="360">
        <v>7</v>
      </c>
      <c r="C2510" s="358" t="s">
        <v>268</v>
      </c>
      <c r="D2510" s="360">
        <v>3</v>
      </c>
      <c r="E2510" s="358" t="s">
        <v>18</v>
      </c>
    </row>
    <row r="2511" spans="1:5" ht="15" customHeight="1">
      <c r="A2511" s="361">
        <v>45492</v>
      </c>
      <c r="B2511" s="360">
        <v>7</v>
      </c>
      <c r="C2511" s="358" t="s">
        <v>282</v>
      </c>
      <c r="D2511" s="360">
        <v>1</v>
      </c>
      <c r="E2511" s="358" t="s">
        <v>23</v>
      </c>
    </row>
    <row r="2512" spans="1:5" ht="15" customHeight="1">
      <c r="A2512" s="361">
        <v>45492</v>
      </c>
      <c r="B2512" s="360">
        <v>7</v>
      </c>
      <c r="C2512" s="358" t="s">
        <v>271</v>
      </c>
      <c r="D2512" s="360">
        <v>1</v>
      </c>
      <c r="E2512" s="358" t="s">
        <v>23</v>
      </c>
    </row>
    <row r="2513" spans="1:5" ht="15" customHeight="1">
      <c r="A2513" s="361">
        <v>45495</v>
      </c>
      <c r="B2513" s="360">
        <v>7</v>
      </c>
      <c r="C2513" s="358" t="s">
        <v>10</v>
      </c>
      <c r="D2513" s="360">
        <v>2</v>
      </c>
      <c r="E2513" s="358" t="s">
        <v>11</v>
      </c>
    </row>
    <row r="2514" spans="1:5" ht="15" customHeight="1">
      <c r="A2514" s="361">
        <v>45495</v>
      </c>
      <c r="B2514" s="360">
        <v>7</v>
      </c>
      <c r="C2514" s="358" t="s">
        <v>13</v>
      </c>
      <c r="D2514" s="360">
        <v>2</v>
      </c>
    </row>
    <row r="2515" spans="1:5" ht="15" customHeight="1">
      <c r="A2515" s="361">
        <v>45495</v>
      </c>
      <c r="B2515" s="360">
        <v>7</v>
      </c>
      <c r="C2515" s="358" t="s">
        <v>39</v>
      </c>
      <c r="D2515" s="360">
        <v>2</v>
      </c>
      <c r="E2515" s="358" t="s">
        <v>16</v>
      </c>
    </row>
    <row r="2516" spans="1:5" ht="15" customHeight="1">
      <c r="A2516" s="361">
        <v>45495</v>
      </c>
      <c r="B2516" s="360">
        <v>7</v>
      </c>
      <c r="C2516" s="358" t="s">
        <v>275</v>
      </c>
      <c r="D2516" s="360">
        <v>1</v>
      </c>
      <c r="E2516" s="358" t="s">
        <v>18</v>
      </c>
    </row>
    <row r="2517" spans="1:5" ht="15" customHeight="1">
      <c r="A2517" s="361">
        <v>45495</v>
      </c>
      <c r="B2517" s="360">
        <v>7</v>
      </c>
      <c r="C2517" s="358" t="s">
        <v>281</v>
      </c>
      <c r="D2517" s="360">
        <v>1</v>
      </c>
      <c r="E2517" s="358" t="s">
        <v>23</v>
      </c>
    </row>
    <row r="2518" spans="1:5" ht="15" customHeight="1">
      <c r="A2518" s="361">
        <v>45495</v>
      </c>
      <c r="B2518" s="360">
        <v>7</v>
      </c>
      <c r="C2518" s="358" t="s">
        <v>273</v>
      </c>
      <c r="D2518" s="360">
        <v>1</v>
      </c>
      <c r="E2518" s="358" t="s">
        <v>23</v>
      </c>
    </row>
    <row r="2519" spans="1:5" ht="15" customHeight="1">
      <c r="A2519" s="361">
        <v>45495</v>
      </c>
      <c r="B2519" s="360">
        <v>7</v>
      </c>
      <c r="C2519" s="358" t="s">
        <v>75</v>
      </c>
      <c r="D2519" s="360">
        <v>1</v>
      </c>
      <c r="E2519" s="358" t="s">
        <v>18</v>
      </c>
    </row>
    <row r="2520" spans="1:5" ht="15" customHeight="1">
      <c r="A2520" s="361">
        <v>45495</v>
      </c>
      <c r="B2520" s="360">
        <v>7</v>
      </c>
      <c r="C2520" s="358" t="s">
        <v>286</v>
      </c>
      <c r="D2520" s="360">
        <v>1</v>
      </c>
      <c r="E2520" s="358" t="s">
        <v>18</v>
      </c>
    </row>
    <row r="2521" spans="1:5" ht="15" customHeight="1">
      <c r="A2521" s="361">
        <v>45495</v>
      </c>
      <c r="B2521" s="360">
        <v>7</v>
      </c>
      <c r="C2521" s="358" t="s">
        <v>268</v>
      </c>
      <c r="D2521" s="360">
        <v>5</v>
      </c>
      <c r="E2521" s="358" t="s">
        <v>18</v>
      </c>
    </row>
    <row r="2522" spans="1:5" ht="15" customHeight="1">
      <c r="A2522" s="361">
        <v>45495</v>
      </c>
      <c r="B2522" s="360">
        <v>7</v>
      </c>
      <c r="C2522" s="358" t="s">
        <v>277</v>
      </c>
      <c r="D2522" s="360">
        <v>1</v>
      </c>
      <c r="E2522" s="358" t="s">
        <v>18</v>
      </c>
    </row>
    <row r="2523" spans="1:5" ht="15" customHeight="1">
      <c r="A2523" s="361">
        <v>45495</v>
      </c>
      <c r="B2523" s="360">
        <v>7</v>
      </c>
      <c r="C2523" s="358" t="s">
        <v>141</v>
      </c>
      <c r="D2523" s="360">
        <v>2</v>
      </c>
      <c r="E2523" s="358" t="s">
        <v>18</v>
      </c>
    </row>
    <row r="2524" spans="1:5" ht="15" customHeight="1">
      <c r="A2524" s="361">
        <v>45495</v>
      </c>
      <c r="B2524" s="360">
        <v>7</v>
      </c>
      <c r="C2524" s="358" t="s">
        <v>282</v>
      </c>
      <c r="D2524" s="360">
        <v>2</v>
      </c>
      <c r="E2524" s="358" t="s">
        <v>23</v>
      </c>
    </row>
    <row r="2525" spans="1:5" ht="15" customHeight="1">
      <c r="A2525" s="361">
        <v>45495</v>
      </c>
      <c r="B2525" s="360">
        <v>7</v>
      </c>
      <c r="C2525" s="358" t="s">
        <v>280</v>
      </c>
      <c r="D2525" s="360">
        <v>1</v>
      </c>
      <c r="E2525" s="358" t="s">
        <v>11</v>
      </c>
    </row>
    <row r="2526" spans="1:5" ht="15" customHeight="1">
      <c r="A2526" s="361">
        <v>45495</v>
      </c>
      <c r="B2526" s="360">
        <v>7</v>
      </c>
      <c r="C2526" s="358" t="s">
        <v>283</v>
      </c>
      <c r="D2526" s="360">
        <v>2</v>
      </c>
      <c r="E2526" s="358" t="s">
        <v>18</v>
      </c>
    </row>
    <row r="2527" spans="1:5" ht="15" customHeight="1">
      <c r="A2527" s="361">
        <v>45495</v>
      </c>
      <c r="B2527" s="360">
        <v>7</v>
      </c>
      <c r="C2527" s="358" t="s">
        <v>112</v>
      </c>
      <c r="D2527" s="360">
        <v>1</v>
      </c>
      <c r="E2527" s="358" t="s">
        <v>16</v>
      </c>
    </row>
    <row r="2528" spans="1:5" ht="15" customHeight="1">
      <c r="A2528" s="361">
        <v>45495</v>
      </c>
      <c r="B2528" s="360">
        <v>7</v>
      </c>
      <c r="C2528" s="358" t="s">
        <v>292</v>
      </c>
      <c r="D2528" s="360">
        <v>1</v>
      </c>
      <c r="E2528" s="358" t="s">
        <v>16</v>
      </c>
    </row>
    <row r="2529" spans="1:5" ht="15" customHeight="1">
      <c r="A2529" s="361">
        <v>45495</v>
      </c>
      <c r="B2529" s="360">
        <v>7</v>
      </c>
      <c r="C2529" s="358" t="s">
        <v>279</v>
      </c>
      <c r="D2529" s="360">
        <v>1</v>
      </c>
      <c r="E2529" s="358" t="s">
        <v>23</v>
      </c>
    </row>
    <row r="2530" spans="1:5" ht="15" customHeight="1">
      <c r="A2530" s="361">
        <v>45495</v>
      </c>
      <c r="B2530" s="360">
        <v>7</v>
      </c>
      <c r="C2530" s="358" t="s">
        <v>269</v>
      </c>
      <c r="D2530" s="360">
        <v>1</v>
      </c>
      <c r="E2530" s="358" t="s">
        <v>23</v>
      </c>
    </row>
    <row r="2531" spans="1:5" ht="15" customHeight="1">
      <c r="A2531" s="361">
        <v>45495</v>
      </c>
      <c r="B2531" s="360">
        <v>7</v>
      </c>
      <c r="C2531" s="358" t="s">
        <v>271</v>
      </c>
      <c r="D2531" s="360">
        <v>1</v>
      </c>
      <c r="E2531" s="358" t="s">
        <v>11</v>
      </c>
    </row>
    <row r="2532" spans="1:5" ht="15" customHeight="1">
      <c r="A2532" s="361">
        <v>45495</v>
      </c>
      <c r="B2532" s="360">
        <v>7</v>
      </c>
      <c r="C2532" s="358" t="s">
        <v>113</v>
      </c>
      <c r="D2532" s="360">
        <v>1</v>
      </c>
      <c r="E2532" s="358" t="s">
        <v>16</v>
      </c>
    </row>
    <row r="2533" spans="1:5" ht="15" customHeight="1">
      <c r="A2533" s="361">
        <v>45496</v>
      </c>
      <c r="B2533" s="360">
        <v>7</v>
      </c>
      <c r="C2533" s="358" t="s">
        <v>13</v>
      </c>
      <c r="D2533" s="360">
        <v>2</v>
      </c>
    </row>
    <row r="2534" spans="1:5" ht="15" customHeight="1">
      <c r="A2534" s="361">
        <v>45496</v>
      </c>
      <c r="B2534" s="360">
        <v>7</v>
      </c>
      <c r="C2534" s="358" t="s">
        <v>275</v>
      </c>
      <c r="D2534" s="360">
        <v>1</v>
      </c>
      <c r="E2534" s="358" t="s">
        <v>18</v>
      </c>
    </row>
    <row r="2535" spans="1:5" ht="15" customHeight="1">
      <c r="A2535" s="361">
        <v>45496</v>
      </c>
      <c r="B2535" s="360">
        <v>7</v>
      </c>
      <c r="C2535" s="358" t="s">
        <v>273</v>
      </c>
      <c r="D2535" s="360">
        <v>2</v>
      </c>
      <c r="E2535" s="358" t="s">
        <v>23</v>
      </c>
    </row>
    <row r="2536" spans="1:5" ht="15" customHeight="1">
      <c r="A2536" s="361">
        <v>45496</v>
      </c>
      <c r="B2536" s="360">
        <v>7</v>
      </c>
      <c r="C2536" s="358" t="s">
        <v>75</v>
      </c>
      <c r="D2536" s="360">
        <v>1</v>
      </c>
      <c r="E2536" s="358" t="s">
        <v>18</v>
      </c>
    </row>
    <row r="2537" spans="1:5" ht="15" customHeight="1">
      <c r="A2537" s="361">
        <v>45496</v>
      </c>
      <c r="B2537" s="360">
        <v>7</v>
      </c>
      <c r="C2537" s="358" t="s">
        <v>286</v>
      </c>
      <c r="D2537" s="360">
        <v>1</v>
      </c>
      <c r="E2537" s="358" t="s">
        <v>18</v>
      </c>
    </row>
    <row r="2538" spans="1:5" ht="15" customHeight="1">
      <c r="A2538" s="361">
        <v>45496</v>
      </c>
      <c r="B2538" s="360">
        <v>7</v>
      </c>
      <c r="C2538" s="358" t="s">
        <v>268</v>
      </c>
      <c r="D2538" s="360">
        <v>5</v>
      </c>
      <c r="E2538" s="358" t="s">
        <v>18</v>
      </c>
    </row>
    <row r="2539" spans="1:5" ht="15" customHeight="1">
      <c r="A2539" s="361">
        <v>45496</v>
      </c>
      <c r="B2539" s="360">
        <v>7</v>
      </c>
      <c r="C2539" s="358" t="s">
        <v>141</v>
      </c>
      <c r="D2539" s="360">
        <v>2</v>
      </c>
      <c r="E2539" s="358" t="s">
        <v>18</v>
      </c>
    </row>
    <row r="2540" spans="1:5" ht="15" customHeight="1">
      <c r="A2540" s="361">
        <v>45496</v>
      </c>
      <c r="B2540" s="360">
        <v>7</v>
      </c>
      <c r="C2540" s="358" t="s">
        <v>281</v>
      </c>
      <c r="D2540" s="360">
        <v>1</v>
      </c>
      <c r="E2540" s="358" t="s">
        <v>23</v>
      </c>
    </row>
    <row r="2541" spans="1:5" ht="15" customHeight="1">
      <c r="A2541" s="361">
        <v>45496</v>
      </c>
      <c r="B2541" s="360">
        <v>7</v>
      </c>
      <c r="C2541" s="358" t="s">
        <v>283</v>
      </c>
      <c r="D2541" s="360">
        <v>2</v>
      </c>
      <c r="E2541" s="358" t="s">
        <v>18</v>
      </c>
    </row>
    <row r="2542" spans="1:5" ht="15" customHeight="1">
      <c r="A2542" s="361">
        <v>45496</v>
      </c>
      <c r="B2542" s="360">
        <v>7</v>
      </c>
      <c r="C2542" s="358" t="s">
        <v>33</v>
      </c>
      <c r="D2542" s="360">
        <v>2</v>
      </c>
      <c r="E2542" s="358" t="s">
        <v>16</v>
      </c>
    </row>
    <row r="2543" spans="1:5" ht="15" customHeight="1">
      <c r="A2543" s="361">
        <v>45496</v>
      </c>
      <c r="B2543" s="360">
        <v>7</v>
      </c>
      <c r="C2543" s="358" t="s">
        <v>107</v>
      </c>
      <c r="D2543" s="360">
        <v>1</v>
      </c>
      <c r="E2543" s="358" t="s">
        <v>16</v>
      </c>
    </row>
    <row r="2544" spans="1:5" ht="15" customHeight="1">
      <c r="A2544" s="361">
        <v>45496</v>
      </c>
      <c r="B2544" s="360">
        <v>7</v>
      </c>
      <c r="C2544" s="358" t="s">
        <v>28</v>
      </c>
      <c r="D2544" s="360">
        <v>3</v>
      </c>
      <c r="E2544" s="358" t="s">
        <v>16</v>
      </c>
    </row>
    <row r="2545" spans="1:5" ht="15" customHeight="1">
      <c r="A2545" s="361">
        <v>45496</v>
      </c>
      <c r="B2545" s="360">
        <v>7</v>
      </c>
      <c r="C2545" s="358" t="s">
        <v>24</v>
      </c>
      <c r="D2545" s="360">
        <v>3</v>
      </c>
      <c r="E2545" s="358" t="s">
        <v>16</v>
      </c>
    </row>
    <row r="2546" spans="1:5" ht="15" customHeight="1">
      <c r="A2546" s="361">
        <v>45496</v>
      </c>
      <c r="B2546" s="360">
        <v>7</v>
      </c>
      <c r="C2546" s="358" t="s">
        <v>108</v>
      </c>
      <c r="D2546" s="360">
        <v>3</v>
      </c>
      <c r="E2546" s="358" t="s">
        <v>16</v>
      </c>
    </row>
    <row r="2547" spans="1:5" ht="15" customHeight="1">
      <c r="A2547" s="361">
        <v>45496</v>
      </c>
      <c r="B2547" s="360">
        <v>7</v>
      </c>
      <c r="C2547" s="358" t="s">
        <v>25</v>
      </c>
      <c r="D2547" s="360">
        <v>1</v>
      </c>
      <c r="E2547" s="358" t="s">
        <v>16</v>
      </c>
    </row>
    <row r="2548" spans="1:5" ht="15" customHeight="1">
      <c r="A2548" s="361">
        <v>45497</v>
      </c>
      <c r="B2548" s="360">
        <v>7</v>
      </c>
      <c r="C2548" s="358" t="s">
        <v>10</v>
      </c>
      <c r="D2548" s="360">
        <v>1</v>
      </c>
      <c r="E2548" s="358" t="s">
        <v>11</v>
      </c>
    </row>
    <row r="2549" spans="1:5" ht="15" customHeight="1">
      <c r="A2549" s="361">
        <v>45497</v>
      </c>
      <c r="B2549" s="360">
        <v>7</v>
      </c>
      <c r="C2549" s="358" t="s">
        <v>13</v>
      </c>
      <c r="D2549" s="360">
        <v>3</v>
      </c>
    </row>
    <row r="2550" spans="1:5" ht="15" customHeight="1">
      <c r="A2550" s="361">
        <v>45497</v>
      </c>
      <c r="B2550" s="360">
        <v>7</v>
      </c>
      <c r="C2550" s="358" t="s">
        <v>275</v>
      </c>
      <c r="D2550" s="360">
        <v>1</v>
      </c>
      <c r="E2550" s="358" t="s">
        <v>18</v>
      </c>
    </row>
    <row r="2551" spans="1:5" ht="15" customHeight="1">
      <c r="A2551" s="361">
        <v>45497</v>
      </c>
      <c r="B2551" s="360">
        <v>7</v>
      </c>
      <c r="C2551" s="358" t="s">
        <v>227</v>
      </c>
      <c r="D2551" s="360">
        <v>1</v>
      </c>
      <c r="E2551" s="358" t="s">
        <v>16</v>
      </c>
    </row>
    <row r="2552" spans="1:5" ht="15" customHeight="1">
      <c r="A2552" s="361">
        <v>45497</v>
      </c>
      <c r="B2552" s="360">
        <v>7</v>
      </c>
      <c r="C2552" s="358" t="s">
        <v>240</v>
      </c>
      <c r="D2552" s="360">
        <v>1</v>
      </c>
      <c r="E2552" s="358" t="s">
        <v>16</v>
      </c>
    </row>
    <row r="2553" spans="1:5" ht="15" customHeight="1">
      <c r="A2553" s="361">
        <v>45497</v>
      </c>
      <c r="B2553" s="360">
        <v>7</v>
      </c>
      <c r="C2553" s="358" t="s">
        <v>294</v>
      </c>
      <c r="D2553" s="360">
        <v>1</v>
      </c>
      <c r="E2553" s="358" t="s">
        <v>16</v>
      </c>
    </row>
    <row r="2554" spans="1:5" ht="15" customHeight="1">
      <c r="A2554" s="361">
        <v>45497</v>
      </c>
      <c r="B2554" s="360">
        <v>7</v>
      </c>
      <c r="C2554" s="358" t="s">
        <v>75</v>
      </c>
      <c r="D2554" s="360">
        <v>1</v>
      </c>
      <c r="E2554" s="358" t="s">
        <v>18</v>
      </c>
    </row>
    <row r="2555" spans="1:5" ht="15" customHeight="1">
      <c r="A2555" s="361">
        <v>45497</v>
      </c>
      <c r="B2555" s="360">
        <v>7</v>
      </c>
      <c r="C2555" s="358" t="s">
        <v>286</v>
      </c>
      <c r="D2555" s="360">
        <v>1</v>
      </c>
      <c r="E2555" s="358" t="s">
        <v>18</v>
      </c>
    </row>
    <row r="2556" spans="1:5" ht="15" customHeight="1">
      <c r="A2556" s="361">
        <v>45497</v>
      </c>
      <c r="B2556" s="360">
        <v>7</v>
      </c>
      <c r="C2556" s="358" t="s">
        <v>268</v>
      </c>
      <c r="D2556" s="360">
        <v>4</v>
      </c>
      <c r="E2556" s="358" t="s">
        <v>18</v>
      </c>
    </row>
    <row r="2557" spans="1:5" ht="15" customHeight="1">
      <c r="A2557" s="361">
        <v>45497</v>
      </c>
      <c r="B2557" s="360">
        <v>7</v>
      </c>
      <c r="C2557" s="358" t="s">
        <v>141</v>
      </c>
      <c r="D2557" s="360">
        <v>1</v>
      </c>
      <c r="E2557" s="358" t="s">
        <v>18</v>
      </c>
    </row>
    <row r="2558" spans="1:5" ht="15" customHeight="1">
      <c r="A2558" s="361">
        <v>45497</v>
      </c>
      <c r="B2558" s="360">
        <v>7</v>
      </c>
      <c r="C2558" s="358" t="s">
        <v>283</v>
      </c>
      <c r="D2558" s="360">
        <v>1</v>
      </c>
      <c r="E2558" s="358" t="s">
        <v>18</v>
      </c>
    </row>
    <row r="2559" spans="1:5" ht="15" customHeight="1">
      <c r="A2559" s="361">
        <v>45497</v>
      </c>
      <c r="B2559" s="360">
        <v>7</v>
      </c>
      <c r="C2559" s="358" t="s">
        <v>287</v>
      </c>
      <c r="D2559" s="360">
        <v>1</v>
      </c>
      <c r="E2559" s="358" t="s">
        <v>18</v>
      </c>
    </row>
    <row r="2560" spans="1:5" ht="15" customHeight="1">
      <c r="A2560" s="361">
        <v>45497</v>
      </c>
      <c r="B2560" s="360">
        <v>7</v>
      </c>
      <c r="C2560" s="358" t="s">
        <v>273</v>
      </c>
      <c r="D2560" s="360">
        <v>1</v>
      </c>
      <c r="E2560" s="358" t="s">
        <v>23</v>
      </c>
    </row>
    <row r="2561" spans="1:5" ht="15" customHeight="1">
      <c r="A2561" s="361">
        <v>45497</v>
      </c>
      <c r="B2561" s="360">
        <v>7</v>
      </c>
      <c r="C2561" s="358" t="s">
        <v>281</v>
      </c>
      <c r="D2561" s="360">
        <v>1</v>
      </c>
      <c r="E2561" s="358" t="s">
        <v>23</v>
      </c>
    </row>
    <row r="2562" spans="1:5" ht="15" customHeight="1">
      <c r="A2562" s="361">
        <v>45497</v>
      </c>
      <c r="B2562" s="360">
        <v>7</v>
      </c>
      <c r="C2562" s="358" t="s">
        <v>40</v>
      </c>
      <c r="D2562" s="360">
        <v>2</v>
      </c>
      <c r="E2562" s="358" t="s">
        <v>16</v>
      </c>
    </row>
    <row r="2563" spans="1:5" ht="15" customHeight="1">
      <c r="A2563" s="361">
        <v>45497</v>
      </c>
      <c r="B2563" s="360">
        <v>7</v>
      </c>
      <c r="C2563" s="358" t="s">
        <v>38</v>
      </c>
      <c r="D2563" s="360">
        <v>2</v>
      </c>
      <c r="E2563" s="358" t="s">
        <v>16</v>
      </c>
    </row>
    <row r="2564" spans="1:5" ht="15" customHeight="1">
      <c r="A2564" s="361">
        <v>45497</v>
      </c>
      <c r="B2564" s="360">
        <v>7</v>
      </c>
      <c r="C2564" s="358" t="s">
        <v>44</v>
      </c>
      <c r="D2564" s="360">
        <v>2</v>
      </c>
      <c r="E2564" s="358" t="s">
        <v>16</v>
      </c>
    </row>
    <row r="2565" spans="1:5" ht="15" customHeight="1">
      <c r="A2565" s="361">
        <v>45497</v>
      </c>
      <c r="B2565" s="360">
        <v>7</v>
      </c>
      <c r="C2565" s="358" t="s">
        <v>110</v>
      </c>
      <c r="D2565" s="360">
        <v>2</v>
      </c>
      <c r="E2565" s="358" t="s">
        <v>16</v>
      </c>
    </row>
    <row r="2566" spans="1:5" ht="15" customHeight="1">
      <c r="A2566" s="361">
        <v>45497</v>
      </c>
      <c r="B2566" s="360">
        <v>7</v>
      </c>
      <c r="C2566" s="358" t="s">
        <v>103</v>
      </c>
      <c r="D2566" s="360">
        <v>2</v>
      </c>
      <c r="E2566" s="358" t="s">
        <v>16</v>
      </c>
    </row>
    <row r="2567" spans="1:5" ht="15" customHeight="1">
      <c r="A2567" s="361">
        <v>45497</v>
      </c>
      <c r="B2567" s="360">
        <v>7</v>
      </c>
      <c r="C2567" s="358" t="s">
        <v>282</v>
      </c>
      <c r="D2567" s="360">
        <v>1</v>
      </c>
      <c r="E2567" s="358" t="s">
        <v>23</v>
      </c>
    </row>
    <row r="2568" spans="1:5" ht="15" customHeight="1">
      <c r="A2568" s="361">
        <v>45498</v>
      </c>
      <c r="B2568" s="360">
        <v>7</v>
      </c>
      <c r="C2568" s="358" t="s">
        <v>10</v>
      </c>
      <c r="D2568" s="360">
        <v>1</v>
      </c>
      <c r="E2568" s="358" t="s">
        <v>11</v>
      </c>
    </row>
    <row r="2569" spans="1:5" ht="15" customHeight="1">
      <c r="A2569" s="361">
        <v>45498</v>
      </c>
      <c r="B2569" s="360">
        <v>7</v>
      </c>
      <c r="C2569" s="358" t="s">
        <v>13</v>
      </c>
      <c r="D2569" s="360">
        <v>5</v>
      </c>
    </row>
    <row r="2570" spans="1:5" ht="15" customHeight="1">
      <c r="A2570" s="361">
        <v>45498</v>
      </c>
      <c r="B2570" s="360">
        <v>7</v>
      </c>
      <c r="C2570" s="358" t="s">
        <v>124</v>
      </c>
      <c r="D2570" s="360">
        <v>2</v>
      </c>
      <c r="E2570" s="358" t="s">
        <v>16</v>
      </c>
    </row>
    <row r="2571" spans="1:5" ht="15" customHeight="1">
      <c r="A2571" s="361">
        <v>45498</v>
      </c>
      <c r="B2571" s="360">
        <v>7</v>
      </c>
      <c r="C2571" s="358" t="s">
        <v>116</v>
      </c>
      <c r="D2571" s="360">
        <v>2</v>
      </c>
      <c r="E2571" s="358" t="s">
        <v>16</v>
      </c>
    </row>
    <row r="2572" spans="1:5" ht="15" customHeight="1">
      <c r="A2572" s="361">
        <v>45498</v>
      </c>
      <c r="B2572" s="360">
        <v>7</v>
      </c>
      <c r="C2572" s="358" t="s">
        <v>293</v>
      </c>
      <c r="D2572" s="360">
        <v>1</v>
      </c>
      <c r="E2572" s="358" t="s">
        <v>16</v>
      </c>
    </row>
    <row r="2573" spans="1:5" ht="15" customHeight="1">
      <c r="A2573" s="361">
        <v>45498</v>
      </c>
      <c r="B2573" s="360">
        <v>7</v>
      </c>
      <c r="C2573" s="358" t="s">
        <v>75</v>
      </c>
      <c r="D2573" s="360">
        <v>1</v>
      </c>
      <c r="E2573" s="358" t="s">
        <v>18</v>
      </c>
    </row>
    <row r="2574" spans="1:5" ht="15" customHeight="1">
      <c r="A2574" s="361">
        <v>45498</v>
      </c>
      <c r="B2574" s="360">
        <v>7</v>
      </c>
      <c r="C2574" s="358" t="s">
        <v>275</v>
      </c>
      <c r="D2574" s="360">
        <v>1</v>
      </c>
      <c r="E2574" s="358" t="s">
        <v>18</v>
      </c>
    </row>
    <row r="2575" spans="1:5" ht="15" customHeight="1">
      <c r="A2575" s="361">
        <v>45498</v>
      </c>
      <c r="B2575" s="360">
        <v>7</v>
      </c>
      <c r="C2575" s="358" t="s">
        <v>286</v>
      </c>
      <c r="D2575" s="360">
        <v>1</v>
      </c>
      <c r="E2575" s="358" t="s">
        <v>23</v>
      </c>
    </row>
    <row r="2576" spans="1:5" ht="15" customHeight="1">
      <c r="A2576" s="361">
        <v>45498</v>
      </c>
      <c r="B2576" s="360">
        <v>7</v>
      </c>
      <c r="C2576" s="358" t="s">
        <v>268</v>
      </c>
      <c r="D2576" s="360">
        <v>5</v>
      </c>
      <c r="E2576" s="358" t="s">
        <v>18</v>
      </c>
    </row>
    <row r="2577" spans="1:5" ht="15" customHeight="1">
      <c r="A2577" s="361">
        <v>45498</v>
      </c>
      <c r="B2577" s="360">
        <v>7</v>
      </c>
      <c r="C2577" s="358" t="s">
        <v>141</v>
      </c>
      <c r="D2577" s="360">
        <v>1</v>
      </c>
      <c r="E2577" s="358" t="s">
        <v>18</v>
      </c>
    </row>
    <row r="2578" spans="1:5" ht="15" customHeight="1">
      <c r="A2578" s="361">
        <v>45498</v>
      </c>
      <c r="B2578" s="360">
        <v>7</v>
      </c>
      <c r="C2578" s="358" t="s">
        <v>283</v>
      </c>
      <c r="D2578" s="360">
        <v>1</v>
      </c>
      <c r="E2578" s="358" t="s">
        <v>18</v>
      </c>
    </row>
    <row r="2579" spans="1:5" ht="15" customHeight="1">
      <c r="A2579" s="361">
        <v>45498</v>
      </c>
      <c r="B2579" s="360">
        <v>7</v>
      </c>
      <c r="C2579" s="358" t="s">
        <v>273</v>
      </c>
      <c r="D2579" s="360">
        <v>0</v>
      </c>
      <c r="E2579" s="358" t="s">
        <v>23</v>
      </c>
    </row>
    <row r="2580" spans="1:5" ht="15" customHeight="1">
      <c r="A2580" s="361">
        <v>45498</v>
      </c>
      <c r="B2580" s="360">
        <v>7</v>
      </c>
      <c r="C2580" s="358" t="s">
        <v>287</v>
      </c>
      <c r="D2580" s="360">
        <v>1</v>
      </c>
      <c r="E2580" s="358" t="s">
        <v>18</v>
      </c>
    </row>
    <row r="2581" spans="1:5" ht="15" customHeight="1">
      <c r="A2581" s="361">
        <v>45498</v>
      </c>
      <c r="B2581" s="360">
        <v>7</v>
      </c>
      <c r="C2581" s="358" t="s">
        <v>29</v>
      </c>
      <c r="D2581" s="360">
        <v>2</v>
      </c>
      <c r="E2581" s="358" t="s">
        <v>16</v>
      </c>
    </row>
    <row r="2582" spans="1:5" ht="15" customHeight="1">
      <c r="A2582" s="361">
        <v>45498</v>
      </c>
      <c r="B2582" s="360">
        <v>7</v>
      </c>
      <c r="C2582" s="358" t="s">
        <v>149</v>
      </c>
      <c r="D2582" s="360">
        <v>1</v>
      </c>
      <c r="E2582" s="358" t="s">
        <v>16</v>
      </c>
    </row>
    <row r="2583" spans="1:5" ht="15" customHeight="1">
      <c r="A2583" s="361">
        <v>45498</v>
      </c>
      <c r="B2583" s="360">
        <v>7</v>
      </c>
      <c r="C2583" s="358" t="s">
        <v>20</v>
      </c>
      <c r="D2583" s="360">
        <v>1</v>
      </c>
      <c r="E2583" s="358" t="s">
        <v>16</v>
      </c>
    </row>
    <row r="2584" spans="1:5" ht="15" customHeight="1">
      <c r="A2584" s="361">
        <v>45498</v>
      </c>
      <c r="B2584" s="360">
        <v>7</v>
      </c>
      <c r="C2584" s="358" t="s">
        <v>28</v>
      </c>
      <c r="D2584" s="360">
        <v>1</v>
      </c>
      <c r="E2584" s="358" t="s">
        <v>16</v>
      </c>
    </row>
    <row r="2585" spans="1:5" ht="15" customHeight="1">
      <c r="A2585" s="361">
        <v>45498</v>
      </c>
      <c r="B2585" s="360">
        <v>7</v>
      </c>
      <c r="C2585" s="358" t="s">
        <v>15</v>
      </c>
      <c r="D2585" s="360">
        <v>3</v>
      </c>
      <c r="E2585" s="358" t="s">
        <v>16</v>
      </c>
    </row>
    <row r="2586" spans="1:5" ht="15" customHeight="1">
      <c r="A2586" s="361">
        <v>45499</v>
      </c>
      <c r="B2586" s="360">
        <v>7</v>
      </c>
      <c r="C2586" s="358" t="s">
        <v>10</v>
      </c>
      <c r="D2586" s="360">
        <v>1</v>
      </c>
      <c r="E2586" s="358" t="s">
        <v>11</v>
      </c>
    </row>
    <row r="2587" spans="1:5" ht="15" customHeight="1">
      <c r="A2587" s="361">
        <v>45499</v>
      </c>
      <c r="B2587" s="360">
        <v>7</v>
      </c>
      <c r="C2587" s="358" t="s">
        <v>13</v>
      </c>
      <c r="D2587" s="360">
        <v>5</v>
      </c>
    </row>
    <row r="2588" spans="1:5" ht="15" customHeight="1">
      <c r="A2588" s="361">
        <v>45499</v>
      </c>
      <c r="B2588" s="360">
        <v>7</v>
      </c>
      <c r="C2588" s="358" t="s">
        <v>34</v>
      </c>
      <c r="D2588" s="360">
        <v>2</v>
      </c>
      <c r="E2588" s="358" t="s">
        <v>16</v>
      </c>
    </row>
    <row r="2589" spans="1:5" ht="15" customHeight="1">
      <c r="A2589" s="361">
        <v>45499</v>
      </c>
      <c r="B2589" s="360">
        <v>7</v>
      </c>
      <c r="C2589" s="358" t="s">
        <v>75</v>
      </c>
      <c r="D2589" s="360">
        <v>2</v>
      </c>
      <c r="E2589" s="358" t="s">
        <v>18</v>
      </c>
    </row>
    <row r="2590" spans="1:5" ht="15" customHeight="1">
      <c r="A2590" s="361">
        <v>45499</v>
      </c>
      <c r="B2590" s="360">
        <v>7</v>
      </c>
      <c r="C2590" s="358" t="s">
        <v>275</v>
      </c>
      <c r="D2590" s="360">
        <v>2</v>
      </c>
      <c r="E2590" s="358" t="s">
        <v>23</v>
      </c>
    </row>
    <row r="2591" spans="1:5" ht="15" customHeight="1">
      <c r="A2591" s="361">
        <v>45499</v>
      </c>
      <c r="B2591" s="360">
        <v>7</v>
      </c>
      <c r="C2591" s="358" t="s">
        <v>268</v>
      </c>
      <c r="D2591" s="360">
        <v>4</v>
      </c>
      <c r="E2591" s="358" t="s">
        <v>18</v>
      </c>
    </row>
    <row r="2592" spans="1:5" ht="15" customHeight="1">
      <c r="A2592" s="361">
        <v>45499</v>
      </c>
      <c r="B2592" s="360">
        <v>7</v>
      </c>
      <c r="C2592" s="358" t="s">
        <v>141</v>
      </c>
      <c r="D2592" s="360">
        <v>1</v>
      </c>
      <c r="E2592" s="358" t="s">
        <v>18</v>
      </c>
    </row>
    <row r="2593" spans="1:5" ht="15" customHeight="1">
      <c r="A2593" s="361">
        <v>45499</v>
      </c>
      <c r="B2593" s="360">
        <v>7</v>
      </c>
      <c r="C2593" s="358" t="s">
        <v>283</v>
      </c>
      <c r="D2593" s="360">
        <v>1</v>
      </c>
      <c r="E2593" s="358" t="s">
        <v>23</v>
      </c>
    </row>
    <row r="2594" spans="1:5" ht="15" customHeight="1">
      <c r="A2594" s="361">
        <v>45499</v>
      </c>
      <c r="B2594" s="360">
        <v>7</v>
      </c>
      <c r="C2594" s="358" t="s">
        <v>295</v>
      </c>
      <c r="D2594" s="360">
        <v>1</v>
      </c>
      <c r="E2594" s="358" t="s">
        <v>16</v>
      </c>
    </row>
    <row r="2595" spans="1:5" ht="15" customHeight="1">
      <c r="A2595" s="361">
        <v>45499</v>
      </c>
      <c r="B2595" s="360">
        <v>7</v>
      </c>
      <c r="C2595" s="358" t="s">
        <v>42</v>
      </c>
      <c r="D2595" s="360">
        <v>1</v>
      </c>
      <c r="E2595" s="358" t="s">
        <v>16</v>
      </c>
    </row>
    <row r="2596" spans="1:5" ht="15" customHeight="1">
      <c r="A2596" s="361">
        <v>45499</v>
      </c>
      <c r="B2596" s="360">
        <v>7</v>
      </c>
      <c r="C2596" s="358" t="s">
        <v>7</v>
      </c>
      <c r="D2596" s="360">
        <v>1</v>
      </c>
      <c r="E2596" s="358" t="s">
        <v>8</v>
      </c>
    </row>
    <row r="2597" spans="1:5" ht="15" customHeight="1">
      <c r="A2597" s="361">
        <v>45499</v>
      </c>
      <c r="B2597" s="360">
        <v>7</v>
      </c>
      <c r="C2597" s="358" t="s">
        <v>26</v>
      </c>
      <c r="D2597" s="360">
        <v>2</v>
      </c>
      <c r="E2597" s="358" t="s">
        <v>16</v>
      </c>
    </row>
    <row r="2598" spans="1:5" ht="15" customHeight="1">
      <c r="A2598" s="361">
        <v>45499</v>
      </c>
      <c r="B2598" s="360">
        <v>7</v>
      </c>
      <c r="C2598" s="358" t="s">
        <v>158</v>
      </c>
      <c r="D2598" s="360">
        <v>2</v>
      </c>
      <c r="E2598" s="358" t="s">
        <v>16</v>
      </c>
    </row>
    <row r="2599" spans="1:5" ht="15" customHeight="1">
      <c r="A2599" s="361">
        <v>45499</v>
      </c>
      <c r="B2599" s="360">
        <v>7</v>
      </c>
      <c r="C2599" s="358" t="s">
        <v>119</v>
      </c>
      <c r="D2599" s="360">
        <v>2</v>
      </c>
      <c r="E2599" s="358" t="s">
        <v>16</v>
      </c>
    </row>
    <row r="2600" spans="1:5" ht="15" customHeight="1">
      <c r="A2600" s="361">
        <v>45499</v>
      </c>
      <c r="B2600" s="360">
        <v>7</v>
      </c>
      <c r="C2600" s="358" t="s">
        <v>118</v>
      </c>
      <c r="D2600" s="360">
        <v>1</v>
      </c>
      <c r="E2600" s="358" t="s">
        <v>16</v>
      </c>
    </row>
    <row r="2601" spans="1:5" ht="15" customHeight="1">
      <c r="A2601" s="361">
        <v>45499</v>
      </c>
      <c r="B2601" s="360">
        <v>7</v>
      </c>
      <c r="C2601" s="358" t="s">
        <v>125</v>
      </c>
      <c r="D2601" s="360">
        <v>1</v>
      </c>
      <c r="E2601" s="358" t="s">
        <v>16</v>
      </c>
    </row>
    <row r="2602" spans="1:5" ht="15" customHeight="1">
      <c r="A2602" s="361">
        <v>45499</v>
      </c>
      <c r="B2602" s="360">
        <v>7</v>
      </c>
      <c r="C2602" s="358" t="s">
        <v>146</v>
      </c>
      <c r="D2602" s="360">
        <v>1</v>
      </c>
      <c r="E2602" s="358" t="s">
        <v>16</v>
      </c>
    </row>
    <row r="2603" spans="1:5" ht="15" customHeight="1">
      <c r="A2603" s="361">
        <v>45502</v>
      </c>
      <c r="B2603" s="360">
        <v>7</v>
      </c>
      <c r="C2603" s="358" t="s">
        <v>10</v>
      </c>
      <c r="D2603" s="360">
        <v>1</v>
      </c>
      <c r="E2603" s="358" t="s">
        <v>11</v>
      </c>
    </row>
    <row r="2604" spans="1:5" ht="15" customHeight="1">
      <c r="A2604" s="361">
        <v>45502</v>
      </c>
      <c r="B2604" s="360">
        <v>7</v>
      </c>
      <c r="C2604" s="358" t="s">
        <v>13</v>
      </c>
      <c r="D2604" s="360">
        <v>2</v>
      </c>
    </row>
    <row r="2605" spans="1:5" ht="15" customHeight="1">
      <c r="A2605" s="361">
        <v>45502</v>
      </c>
      <c r="B2605" s="360">
        <v>7</v>
      </c>
      <c r="C2605" s="358" t="s">
        <v>268</v>
      </c>
      <c r="D2605" s="360">
        <v>5</v>
      </c>
      <c r="E2605" s="358" t="s">
        <v>18</v>
      </c>
    </row>
    <row r="2606" spans="1:5" ht="15" customHeight="1">
      <c r="A2606" s="361">
        <v>45502</v>
      </c>
      <c r="B2606" s="360">
        <v>7</v>
      </c>
      <c r="C2606" s="358" t="s">
        <v>75</v>
      </c>
      <c r="D2606" s="360">
        <v>1</v>
      </c>
      <c r="E2606" s="358" t="s">
        <v>18</v>
      </c>
    </row>
    <row r="2607" spans="1:5" ht="15" customHeight="1">
      <c r="A2607" s="361">
        <v>45502</v>
      </c>
      <c r="B2607" s="360">
        <v>7</v>
      </c>
      <c r="C2607" s="358" t="s">
        <v>285</v>
      </c>
      <c r="D2607" s="360">
        <v>2</v>
      </c>
      <c r="E2607" s="358" t="s">
        <v>18</v>
      </c>
    </row>
    <row r="2608" spans="1:5" ht="15" customHeight="1">
      <c r="A2608" s="361">
        <v>45502</v>
      </c>
      <c r="B2608" s="360">
        <v>7</v>
      </c>
      <c r="C2608" s="358" t="s">
        <v>288</v>
      </c>
      <c r="D2608" s="360">
        <v>2</v>
      </c>
      <c r="E2608" s="358" t="s">
        <v>18</v>
      </c>
    </row>
    <row r="2609" spans="1:5" ht="15" customHeight="1">
      <c r="A2609" s="361">
        <v>45502</v>
      </c>
      <c r="B2609" s="360">
        <v>7</v>
      </c>
      <c r="C2609" s="358" t="s">
        <v>275</v>
      </c>
      <c r="D2609" s="360">
        <v>2</v>
      </c>
      <c r="E2609" s="358" t="s">
        <v>23</v>
      </c>
    </row>
    <row r="2610" spans="1:5" ht="15" customHeight="1">
      <c r="A2610" s="361">
        <v>45502</v>
      </c>
      <c r="B2610" s="360">
        <v>7</v>
      </c>
      <c r="C2610" s="358" t="s">
        <v>289</v>
      </c>
      <c r="D2610" s="360">
        <v>2</v>
      </c>
      <c r="E2610" s="358" t="s">
        <v>18</v>
      </c>
    </row>
    <row r="2611" spans="1:5" ht="15" customHeight="1">
      <c r="A2611" s="361">
        <v>45502</v>
      </c>
      <c r="B2611" s="360">
        <v>7</v>
      </c>
      <c r="C2611" s="358" t="s">
        <v>28</v>
      </c>
      <c r="D2611" s="360">
        <v>3</v>
      </c>
      <c r="E2611" s="358" t="s">
        <v>16</v>
      </c>
    </row>
    <row r="2612" spans="1:5" ht="15" customHeight="1">
      <c r="A2612" s="361">
        <v>45502</v>
      </c>
      <c r="B2612" s="360">
        <v>7</v>
      </c>
      <c r="C2612" s="358" t="s">
        <v>38</v>
      </c>
      <c r="D2612" s="360">
        <v>2</v>
      </c>
      <c r="E2612" s="358" t="s">
        <v>16</v>
      </c>
    </row>
    <row r="2613" spans="1:5" ht="15" customHeight="1">
      <c r="A2613" s="361">
        <v>45502</v>
      </c>
      <c r="B2613" s="360">
        <v>7</v>
      </c>
      <c r="C2613" s="358" t="s">
        <v>33</v>
      </c>
      <c r="D2613" s="360">
        <v>1</v>
      </c>
      <c r="E2613" s="358" t="s">
        <v>16</v>
      </c>
    </row>
    <row r="2614" spans="1:5" ht="15" customHeight="1">
      <c r="A2614" s="361">
        <v>45502</v>
      </c>
      <c r="B2614" s="360">
        <v>7</v>
      </c>
      <c r="C2614" s="358" t="s">
        <v>284</v>
      </c>
      <c r="D2614" s="360">
        <v>1</v>
      </c>
      <c r="E2614" s="358" t="s">
        <v>23</v>
      </c>
    </row>
    <row r="2615" spans="1:5" ht="15" customHeight="1">
      <c r="A2615" s="361">
        <v>45502</v>
      </c>
      <c r="B2615" s="360">
        <v>7</v>
      </c>
      <c r="C2615" s="358" t="s">
        <v>141</v>
      </c>
      <c r="D2615" s="360">
        <v>1</v>
      </c>
      <c r="E2615" s="358" t="s">
        <v>23</v>
      </c>
    </row>
    <row r="2616" spans="1:5" ht="15" customHeight="1">
      <c r="A2616" s="361">
        <v>45502</v>
      </c>
      <c r="B2616" s="360">
        <v>7</v>
      </c>
      <c r="C2616" s="358" t="s">
        <v>14</v>
      </c>
      <c r="D2616" s="360">
        <v>1</v>
      </c>
      <c r="E2616" s="358" t="s">
        <v>16</v>
      </c>
    </row>
    <row r="2617" spans="1:5" ht="15" customHeight="1">
      <c r="A2617" s="361">
        <v>45502</v>
      </c>
      <c r="B2617" s="360">
        <v>7</v>
      </c>
      <c r="C2617" s="358" t="s">
        <v>15</v>
      </c>
      <c r="D2617" s="360">
        <v>4</v>
      </c>
      <c r="E2617" s="358" t="s">
        <v>16</v>
      </c>
    </row>
    <row r="2618" spans="1:5" ht="15" customHeight="1">
      <c r="A2618" s="361">
        <v>45503</v>
      </c>
      <c r="B2618" s="360">
        <v>7</v>
      </c>
      <c r="C2618" s="358" t="s">
        <v>13</v>
      </c>
      <c r="D2618" s="360">
        <v>1</v>
      </c>
    </row>
    <row r="2619" spans="1:5" ht="15" customHeight="1">
      <c r="A2619" s="361">
        <v>45503</v>
      </c>
      <c r="B2619" s="360">
        <v>7</v>
      </c>
      <c r="C2619" s="358" t="s">
        <v>268</v>
      </c>
      <c r="D2619" s="360">
        <v>4</v>
      </c>
      <c r="E2619" s="358" t="s">
        <v>18</v>
      </c>
    </row>
    <row r="2620" spans="1:5" ht="15" customHeight="1">
      <c r="A2620" s="361">
        <v>45503</v>
      </c>
      <c r="B2620" s="360">
        <v>7</v>
      </c>
      <c r="C2620" s="358" t="s">
        <v>285</v>
      </c>
      <c r="D2620" s="360">
        <v>1</v>
      </c>
      <c r="E2620" s="358" t="s">
        <v>23</v>
      </c>
    </row>
    <row r="2621" spans="1:5" ht="15" customHeight="1">
      <c r="A2621" s="361">
        <v>45503</v>
      </c>
      <c r="B2621" s="360">
        <v>7</v>
      </c>
      <c r="C2621" s="358" t="s">
        <v>288</v>
      </c>
      <c r="D2621" s="360">
        <v>1</v>
      </c>
      <c r="E2621" s="358" t="s">
        <v>23</v>
      </c>
    </row>
    <row r="2622" spans="1:5" ht="15" customHeight="1">
      <c r="A2622" s="361">
        <v>45503</v>
      </c>
      <c r="B2622" s="360">
        <v>7</v>
      </c>
      <c r="C2622" s="358" t="s">
        <v>275</v>
      </c>
      <c r="D2622" s="360">
        <v>2</v>
      </c>
      <c r="E2622" s="358" t="s">
        <v>23</v>
      </c>
    </row>
    <row r="2623" spans="1:5" ht="15" customHeight="1">
      <c r="A2623" s="361">
        <v>45503</v>
      </c>
      <c r="B2623" s="360">
        <v>7</v>
      </c>
      <c r="C2623" s="358" t="s">
        <v>289</v>
      </c>
      <c r="D2623" s="360">
        <v>1</v>
      </c>
      <c r="E2623" s="358" t="s">
        <v>23</v>
      </c>
    </row>
    <row r="2624" spans="1:5" ht="15" customHeight="1">
      <c r="A2624" s="361">
        <v>45503</v>
      </c>
      <c r="B2624" s="360">
        <v>7</v>
      </c>
      <c r="C2624" s="358" t="s">
        <v>141</v>
      </c>
      <c r="D2624" s="360">
        <v>1</v>
      </c>
      <c r="E2624" s="358" t="s">
        <v>23</v>
      </c>
    </row>
    <row r="2625" spans="1:5" ht="15" customHeight="1">
      <c r="A2625" s="361">
        <v>45503</v>
      </c>
      <c r="B2625" s="360">
        <v>7</v>
      </c>
      <c r="C2625" s="358" t="s">
        <v>24</v>
      </c>
      <c r="D2625" s="360">
        <v>3</v>
      </c>
      <c r="E2625" s="358" t="s">
        <v>16</v>
      </c>
    </row>
    <row r="2626" spans="1:5" ht="15" customHeight="1">
      <c r="A2626" s="361">
        <v>45503</v>
      </c>
      <c r="B2626" s="360">
        <v>7</v>
      </c>
      <c r="C2626" s="358" t="s">
        <v>149</v>
      </c>
      <c r="D2626" s="360">
        <v>1</v>
      </c>
      <c r="E2626" s="358" t="s">
        <v>16</v>
      </c>
    </row>
    <row r="2627" spans="1:5" ht="15" customHeight="1">
      <c r="A2627" s="361">
        <v>45503</v>
      </c>
      <c r="B2627" s="360">
        <v>7</v>
      </c>
      <c r="C2627" s="358" t="s">
        <v>103</v>
      </c>
      <c r="D2627" s="360">
        <v>1</v>
      </c>
      <c r="E2627" s="358" t="s">
        <v>16</v>
      </c>
    </row>
    <row r="2628" spans="1:5" ht="15" customHeight="1">
      <c r="A2628" s="361">
        <v>45503</v>
      </c>
      <c r="B2628" s="360">
        <v>7</v>
      </c>
      <c r="C2628" s="358" t="s">
        <v>108</v>
      </c>
      <c r="D2628" s="360">
        <v>1</v>
      </c>
      <c r="E2628" s="358" t="s">
        <v>16</v>
      </c>
    </row>
    <row r="2629" spans="1:5" ht="15" customHeight="1">
      <c r="A2629" s="361">
        <v>45503</v>
      </c>
      <c r="B2629" s="360">
        <v>7</v>
      </c>
      <c r="C2629" s="358" t="s">
        <v>15</v>
      </c>
      <c r="D2629" s="360">
        <v>5</v>
      </c>
      <c r="E2629" s="358" t="s">
        <v>16</v>
      </c>
    </row>
    <row r="2630" spans="1:5" ht="15" customHeight="1">
      <c r="A2630" s="361">
        <v>45503</v>
      </c>
      <c r="B2630" s="360">
        <v>7</v>
      </c>
      <c r="C2630" s="358" t="s">
        <v>198</v>
      </c>
      <c r="D2630" s="360">
        <v>1</v>
      </c>
      <c r="E2630" s="358" t="s">
        <v>16</v>
      </c>
    </row>
    <row r="2631" spans="1:5" ht="15" customHeight="1">
      <c r="A2631" s="361">
        <v>45503</v>
      </c>
      <c r="B2631" s="360">
        <v>7</v>
      </c>
      <c r="C2631" s="358" t="s">
        <v>177</v>
      </c>
      <c r="D2631" s="360">
        <v>1</v>
      </c>
      <c r="E2631" s="358" t="s">
        <v>16</v>
      </c>
    </row>
    <row r="2632" spans="1:5" ht="15" customHeight="1">
      <c r="A2632" s="361">
        <v>45503</v>
      </c>
      <c r="B2632" s="360">
        <v>7</v>
      </c>
      <c r="C2632" s="358" t="s">
        <v>48</v>
      </c>
      <c r="D2632" s="360">
        <v>1</v>
      </c>
      <c r="E2632" s="358" t="s">
        <v>16</v>
      </c>
    </row>
    <row r="2633" spans="1:5" ht="15" customHeight="1">
      <c r="A2633" s="361">
        <v>45503</v>
      </c>
      <c r="B2633" s="360">
        <v>7</v>
      </c>
      <c r="C2633" s="358" t="s">
        <v>5</v>
      </c>
      <c r="D2633" s="360">
        <v>1</v>
      </c>
      <c r="E2633" s="358" t="s">
        <v>16</v>
      </c>
    </row>
    <row r="2634" spans="1:5" ht="15" customHeight="1">
      <c r="A2634" s="361">
        <v>45503</v>
      </c>
      <c r="B2634" s="360">
        <v>7</v>
      </c>
      <c r="C2634" s="358" t="s">
        <v>217</v>
      </c>
      <c r="D2634" s="360">
        <v>1</v>
      </c>
      <c r="E2634" s="358" t="s">
        <v>16</v>
      </c>
    </row>
    <row r="2635" spans="1:5" ht="15" customHeight="1">
      <c r="A2635" s="361">
        <v>45503</v>
      </c>
      <c r="B2635" s="360">
        <v>7</v>
      </c>
      <c r="C2635" s="358" t="s">
        <v>61</v>
      </c>
      <c r="D2635" s="360">
        <v>1</v>
      </c>
      <c r="E2635" s="358" t="s">
        <v>16</v>
      </c>
    </row>
    <row r="2636" spans="1:5" ht="15" customHeight="1">
      <c r="A2636" s="361">
        <v>45503</v>
      </c>
      <c r="B2636" s="360">
        <v>7</v>
      </c>
      <c r="C2636" s="358" t="s">
        <v>152</v>
      </c>
      <c r="D2636" s="360">
        <v>1</v>
      </c>
      <c r="E2636" s="358" t="s">
        <v>16</v>
      </c>
    </row>
    <row r="2637" spans="1:5" ht="15" customHeight="1">
      <c r="A2637" s="361">
        <v>45503</v>
      </c>
      <c r="B2637" s="360">
        <v>7</v>
      </c>
      <c r="C2637" s="358" t="s">
        <v>117</v>
      </c>
      <c r="D2637" s="360">
        <v>1</v>
      </c>
      <c r="E2637" s="358" t="s">
        <v>16</v>
      </c>
    </row>
    <row r="2638" spans="1:5" ht="15" customHeight="1">
      <c r="A2638" s="361">
        <v>45504</v>
      </c>
      <c r="B2638" s="360">
        <v>7</v>
      </c>
      <c r="C2638" s="358" t="s">
        <v>10</v>
      </c>
      <c r="D2638" s="360">
        <v>1</v>
      </c>
      <c r="E2638" s="358" t="s">
        <v>11</v>
      </c>
    </row>
    <row r="2639" spans="1:5" ht="15" customHeight="1">
      <c r="A2639" s="361">
        <v>45504</v>
      </c>
      <c r="B2639" s="360">
        <v>7</v>
      </c>
      <c r="C2639" s="358" t="s">
        <v>13</v>
      </c>
      <c r="D2639" s="360">
        <v>2</v>
      </c>
    </row>
    <row r="2640" spans="1:5" ht="15" customHeight="1">
      <c r="A2640" s="361">
        <v>45504</v>
      </c>
      <c r="B2640" s="360">
        <v>7</v>
      </c>
      <c r="C2640" s="358" t="s">
        <v>259</v>
      </c>
      <c r="D2640" s="360">
        <v>1</v>
      </c>
      <c r="E2640" s="358" t="s">
        <v>16</v>
      </c>
    </row>
    <row r="2641" spans="1:5" ht="15" customHeight="1">
      <c r="A2641" s="361">
        <v>45504</v>
      </c>
      <c r="B2641" s="360">
        <v>7</v>
      </c>
      <c r="C2641" s="358" t="s">
        <v>34</v>
      </c>
      <c r="D2641" s="360">
        <v>2</v>
      </c>
      <c r="E2641" s="358" t="s">
        <v>16</v>
      </c>
    </row>
    <row r="2642" spans="1:5" ht="15" customHeight="1">
      <c r="A2642" s="361">
        <v>45504</v>
      </c>
      <c r="B2642" s="360">
        <v>7</v>
      </c>
      <c r="C2642" s="358" t="s">
        <v>268</v>
      </c>
      <c r="D2642" s="360">
        <v>3</v>
      </c>
      <c r="E2642" s="358" t="s">
        <v>23</v>
      </c>
    </row>
    <row r="2643" spans="1:5" ht="15" customHeight="1">
      <c r="A2643" s="361">
        <v>45504</v>
      </c>
      <c r="B2643" s="360">
        <v>7</v>
      </c>
      <c r="C2643" s="358" t="s">
        <v>275</v>
      </c>
      <c r="D2643" s="360">
        <v>2</v>
      </c>
      <c r="E2643" s="358" t="s">
        <v>23</v>
      </c>
    </row>
    <row r="2644" spans="1:5" ht="15" customHeight="1">
      <c r="A2644" s="361">
        <v>45504</v>
      </c>
      <c r="B2644" s="360">
        <v>7</v>
      </c>
      <c r="C2644" s="358" t="s">
        <v>110</v>
      </c>
      <c r="D2644" s="360">
        <v>2</v>
      </c>
      <c r="E2644" s="358" t="s">
        <v>16</v>
      </c>
    </row>
    <row r="2645" spans="1:5" ht="15" customHeight="1">
      <c r="A2645" s="361">
        <v>45504</v>
      </c>
      <c r="B2645" s="360">
        <v>7</v>
      </c>
      <c r="C2645" s="358" t="s">
        <v>120</v>
      </c>
      <c r="D2645" s="360">
        <v>3</v>
      </c>
      <c r="E2645" s="358" t="s">
        <v>16</v>
      </c>
    </row>
    <row r="2646" spans="1:5" ht="15" customHeight="1">
      <c r="A2646" s="361">
        <v>45504</v>
      </c>
      <c r="B2646" s="360">
        <v>7</v>
      </c>
      <c r="C2646" s="358" t="s">
        <v>22</v>
      </c>
      <c r="D2646" s="360">
        <v>3</v>
      </c>
      <c r="E2646" s="358" t="s">
        <v>16</v>
      </c>
    </row>
    <row r="2647" spans="1:5" ht="15" customHeight="1">
      <c r="A2647" s="361">
        <v>45504</v>
      </c>
      <c r="B2647" s="360">
        <v>7</v>
      </c>
      <c r="C2647" s="358" t="s">
        <v>98</v>
      </c>
      <c r="D2647" s="360">
        <v>3</v>
      </c>
      <c r="E2647" s="358" t="s">
        <v>16</v>
      </c>
    </row>
    <row r="2648" spans="1:5" ht="15" customHeight="1">
      <c r="A2648" s="361">
        <v>45504</v>
      </c>
      <c r="B2648" s="360">
        <v>7</v>
      </c>
      <c r="C2648" s="358" t="s">
        <v>85</v>
      </c>
      <c r="D2648" s="360">
        <v>3</v>
      </c>
      <c r="E2648" s="358" t="s">
        <v>16</v>
      </c>
    </row>
    <row r="2649" spans="1:5" ht="15" customHeight="1">
      <c r="A2649" s="361">
        <v>45504</v>
      </c>
      <c r="B2649" s="360">
        <v>7</v>
      </c>
      <c r="C2649" s="358" t="s">
        <v>15</v>
      </c>
      <c r="D2649" s="360">
        <v>5</v>
      </c>
      <c r="E2649" s="358" t="s">
        <v>16</v>
      </c>
    </row>
    <row r="2650" spans="1:5" ht="15" customHeight="1">
      <c r="A2650" s="361">
        <v>45505</v>
      </c>
      <c r="B2650" s="360">
        <v>8</v>
      </c>
      <c r="C2650" s="358" t="s">
        <v>7</v>
      </c>
      <c r="D2650" s="360">
        <v>1</v>
      </c>
      <c r="E2650" s="358" t="s">
        <v>8</v>
      </c>
    </row>
    <row r="2651" spans="1:5" ht="15" customHeight="1">
      <c r="A2651" s="361">
        <v>45505</v>
      </c>
      <c r="B2651" s="360">
        <v>8</v>
      </c>
      <c r="C2651" s="358" t="s">
        <v>10</v>
      </c>
      <c r="D2651" s="360">
        <v>1</v>
      </c>
      <c r="E2651" s="358" t="s">
        <v>11</v>
      </c>
    </row>
    <row r="2652" spans="1:5" ht="15" customHeight="1">
      <c r="A2652" s="361">
        <v>45505</v>
      </c>
      <c r="B2652" s="360">
        <v>8</v>
      </c>
      <c r="C2652" s="358" t="s">
        <v>13</v>
      </c>
      <c r="D2652" s="360">
        <v>3</v>
      </c>
    </row>
    <row r="2653" spans="1:5" ht="15" customHeight="1">
      <c r="A2653" s="361">
        <v>45505</v>
      </c>
      <c r="B2653" s="360">
        <v>8</v>
      </c>
      <c r="C2653" s="358" t="s">
        <v>268</v>
      </c>
      <c r="D2653" s="360">
        <v>3</v>
      </c>
      <c r="E2653" s="358" t="s">
        <v>23</v>
      </c>
    </row>
    <row r="2654" spans="1:5" ht="15" customHeight="1">
      <c r="A2654" s="361">
        <v>45505</v>
      </c>
      <c r="B2654" s="360">
        <v>8</v>
      </c>
      <c r="C2654" s="358" t="s">
        <v>275</v>
      </c>
      <c r="D2654" s="360">
        <v>2</v>
      </c>
      <c r="E2654" s="358" t="s">
        <v>23</v>
      </c>
    </row>
    <row r="2655" spans="1:5" ht="15" customHeight="1">
      <c r="A2655" s="361">
        <v>45505</v>
      </c>
      <c r="B2655" s="360">
        <v>8</v>
      </c>
      <c r="C2655" s="358" t="s">
        <v>97</v>
      </c>
      <c r="D2655" s="360">
        <v>3</v>
      </c>
      <c r="E2655" s="358" t="s">
        <v>16</v>
      </c>
    </row>
    <row r="2656" spans="1:5" ht="15" customHeight="1">
      <c r="A2656" s="361">
        <v>45505</v>
      </c>
      <c r="B2656" s="360">
        <v>8</v>
      </c>
      <c r="C2656" s="358" t="s">
        <v>190</v>
      </c>
      <c r="D2656" s="360">
        <v>2</v>
      </c>
      <c r="E2656" s="358" t="s">
        <v>16</v>
      </c>
    </row>
    <row r="2657" spans="1:5" ht="15" customHeight="1">
      <c r="A2657" s="361">
        <v>45505</v>
      </c>
      <c r="B2657" s="360">
        <v>8</v>
      </c>
      <c r="C2657" s="358" t="s">
        <v>86</v>
      </c>
      <c r="D2657" s="360">
        <v>2</v>
      </c>
      <c r="E2657" s="358" t="s">
        <v>16</v>
      </c>
    </row>
    <row r="2658" spans="1:5" ht="15" customHeight="1">
      <c r="A2658" s="361">
        <v>45505</v>
      </c>
      <c r="B2658" s="360">
        <v>8</v>
      </c>
      <c r="C2658" s="358" t="s">
        <v>161</v>
      </c>
      <c r="D2658" s="360">
        <v>2</v>
      </c>
      <c r="E2658" s="358" t="s">
        <v>16</v>
      </c>
    </row>
    <row r="2659" spans="1:5" ht="15" customHeight="1">
      <c r="A2659" s="361">
        <v>45505</v>
      </c>
      <c r="B2659" s="360">
        <v>8</v>
      </c>
      <c r="C2659" s="358" t="s">
        <v>89</v>
      </c>
      <c r="D2659" s="360">
        <v>2</v>
      </c>
      <c r="E2659" s="358" t="s">
        <v>16</v>
      </c>
    </row>
    <row r="2660" spans="1:5" ht="15" customHeight="1">
      <c r="A2660" s="361">
        <v>45505</v>
      </c>
      <c r="B2660" s="360">
        <v>8</v>
      </c>
      <c r="C2660" s="358" t="s">
        <v>250</v>
      </c>
      <c r="D2660" s="360">
        <v>1</v>
      </c>
      <c r="E2660" s="358" t="s">
        <v>16</v>
      </c>
    </row>
    <row r="2661" spans="1:5" ht="15" customHeight="1">
      <c r="A2661" s="361">
        <v>45505</v>
      </c>
      <c r="B2661" s="360">
        <v>8</v>
      </c>
      <c r="C2661" s="358" t="s">
        <v>139</v>
      </c>
      <c r="D2661" s="360">
        <v>1</v>
      </c>
      <c r="E2661" s="358" t="s">
        <v>16</v>
      </c>
    </row>
    <row r="2662" spans="1:5" ht="15" customHeight="1">
      <c r="A2662" s="361">
        <v>45505</v>
      </c>
      <c r="B2662" s="360">
        <v>8</v>
      </c>
      <c r="C2662" s="358" t="s">
        <v>160</v>
      </c>
      <c r="D2662" s="360">
        <v>1</v>
      </c>
      <c r="E2662" s="358" t="s">
        <v>16</v>
      </c>
    </row>
    <row r="2663" spans="1:5" ht="15" customHeight="1">
      <c r="A2663" s="361">
        <v>45505</v>
      </c>
      <c r="B2663" s="360">
        <v>8</v>
      </c>
      <c r="C2663" s="358" t="s">
        <v>80</v>
      </c>
      <c r="D2663" s="360">
        <v>1</v>
      </c>
      <c r="E2663" s="358" t="s">
        <v>16</v>
      </c>
    </row>
    <row r="2664" spans="1:5" ht="15" customHeight="1">
      <c r="A2664" s="361">
        <v>45505</v>
      </c>
      <c r="B2664" s="360">
        <v>8</v>
      </c>
      <c r="C2664" s="358" t="s">
        <v>92</v>
      </c>
      <c r="D2664" s="360">
        <v>1</v>
      </c>
      <c r="E2664" s="358" t="s">
        <v>16</v>
      </c>
    </row>
    <row r="2665" spans="1:5" ht="15" customHeight="1">
      <c r="A2665" s="361">
        <v>45505</v>
      </c>
      <c r="B2665" s="360">
        <v>8</v>
      </c>
      <c r="C2665" s="358" t="s">
        <v>15</v>
      </c>
      <c r="D2665" s="360">
        <v>4</v>
      </c>
      <c r="E2665" s="358" t="s">
        <v>16</v>
      </c>
    </row>
    <row r="2666" spans="1:5" ht="15" customHeight="1">
      <c r="A2666" s="361">
        <v>45506</v>
      </c>
      <c r="B2666" s="360">
        <v>8</v>
      </c>
      <c r="C2666" s="358" t="s">
        <v>7</v>
      </c>
      <c r="D2666" s="360">
        <v>1</v>
      </c>
      <c r="E2666" s="358" t="s">
        <v>8</v>
      </c>
    </row>
    <row r="2667" spans="1:5" ht="15" customHeight="1">
      <c r="A2667" s="361">
        <v>45506</v>
      </c>
      <c r="B2667" s="360">
        <v>8</v>
      </c>
      <c r="C2667" s="358" t="s">
        <v>10</v>
      </c>
      <c r="D2667" s="360">
        <v>1</v>
      </c>
      <c r="E2667" s="358" t="s">
        <v>11</v>
      </c>
    </row>
    <row r="2668" spans="1:5" ht="15" customHeight="1">
      <c r="A2668" s="361">
        <v>45506</v>
      </c>
      <c r="B2668" s="360">
        <v>8</v>
      </c>
      <c r="C2668" s="358" t="s">
        <v>13</v>
      </c>
      <c r="D2668" s="360">
        <v>3</v>
      </c>
    </row>
    <row r="2669" spans="1:5" ht="15" customHeight="1">
      <c r="A2669" s="361">
        <v>45506</v>
      </c>
      <c r="B2669" s="360">
        <v>8</v>
      </c>
      <c r="C2669" s="358" t="s">
        <v>268</v>
      </c>
      <c r="D2669" s="360">
        <v>3</v>
      </c>
      <c r="E2669" s="358" t="s">
        <v>23</v>
      </c>
    </row>
    <row r="2670" spans="1:5" ht="15" customHeight="1">
      <c r="A2670" s="361">
        <v>45506</v>
      </c>
      <c r="B2670" s="360">
        <v>8</v>
      </c>
      <c r="C2670" s="358" t="s">
        <v>275</v>
      </c>
      <c r="D2670" s="360">
        <v>2</v>
      </c>
      <c r="E2670" s="358" t="s">
        <v>23</v>
      </c>
    </row>
    <row r="2671" spans="1:5" ht="15" customHeight="1">
      <c r="A2671" s="361">
        <v>45506</v>
      </c>
      <c r="B2671" s="360">
        <v>8</v>
      </c>
      <c r="C2671" s="358" t="s">
        <v>15</v>
      </c>
      <c r="D2671" s="360">
        <v>5</v>
      </c>
      <c r="E2671" s="358" t="s">
        <v>16</v>
      </c>
    </row>
    <row r="2672" spans="1:5" ht="15" customHeight="1">
      <c r="A2672" s="361">
        <v>45506</v>
      </c>
      <c r="B2672" s="360">
        <v>8</v>
      </c>
      <c r="C2672" s="358" t="s">
        <v>113</v>
      </c>
      <c r="D2672" s="360">
        <v>1</v>
      </c>
      <c r="E2672" s="358" t="s">
        <v>16</v>
      </c>
    </row>
    <row r="2673" spans="1:5" ht="15" customHeight="1">
      <c r="A2673" s="361">
        <v>45506</v>
      </c>
      <c r="B2673" s="360">
        <v>8</v>
      </c>
      <c r="C2673" s="358" t="s">
        <v>36</v>
      </c>
      <c r="D2673" s="360">
        <v>1</v>
      </c>
      <c r="E2673" s="358" t="s">
        <v>16</v>
      </c>
    </row>
    <row r="2674" spans="1:5" ht="15" customHeight="1">
      <c r="A2674" s="361">
        <v>45506</v>
      </c>
      <c r="B2674" s="360">
        <v>8</v>
      </c>
      <c r="C2674" s="358" t="s">
        <v>39</v>
      </c>
      <c r="D2674" s="360">
        <v>1</v>
      </c>
      <c r="E2674" s="358" t="s">
        <v>16</v>
      </c>
    </row>
    <row r="2675" spans="1:5" ht="15" customHeight="1">
      <c r="A2675" s="361">
        <v>45506</v>
      </c>
      <c r="B2675" s="360">
        <v>8</v>
      </c>
      <c r="C2675" s="358" t="s">
        <v>44</v>
      </c>
      <c r="D2675" s="360">
        <v>4</v>
      </c>
      <c r="E2675" s="358" t="s">
        <v>16</v>
      </c>
    </row>
    <row r="2676" spans="1:5" ht="15" customHeight="1">
      <c r="A2676" s="361">
        <v>45506</v>
      </c>
      <c r="B2676" s="360">
        <v>8</v>
      </c>
      <c r="C2676" s="358" t="s">
        <v>20</v>
      </c>
      <c r="D2676" s="360">
        <v>3</v>
      </c>
      <c r="E2676" s="358" t="s">
        <v>16</v>
      </c>
    </row>
    <row r="2677" spans="1:5" ht="15" customHeight="1">
      <c r="A2677" s="361">
        <v>45506</v>
      </c>
      <c r="B2677" s="360">
        <v>8</v>
      </c>
      <c r="C2677" s="358" t="s">
        <v>40</v>
      </c>
      <c r="D2677" s="360">
        <v>1</v>
      </c>
      <c r="E2677" s="358" t="s">
        <v>16</v>
      </c>
    </row>
    <row r="2678" spans="1:5" ht="15" customHeight="1">
      <c r="A2678" s="361">
        <v>45506</v>
      </c>
      <c r="B2678" s="360">
        <v>8</v>
      </c>
      <c r="C2678" s="358" t="s">
        <v>107</v>
      </c>
      <c r="D2678" s="360">
        <v>1</v>
      </c>
      <c r="E2678" s="358" t="s">
        <v>16</v>
      </c>
    </row>
    <row r="2679" spans="1:5" ht="15" customHeight="1">
      <c r="A2679" s="361">
        <v>45506</v>
      </c>
      <c r="B2679" s="360">
        <v>8</v>
      </c>
      <c r="C2679" s="358" t="s">
        <v>25</v>
      </c>
      <c r="D2679" s="360">
        <v>1</v>
      </c>
      <c r="E2679" s="358" t="s">
        <v>16</v>
      </c>
    </row>
    <row r="2680" spans="1:5" ht="15" customHeight="1">
      <c r="A2680" s="361">
        <v>45506</v>
      </c>
      <c r="B2680" s="360">
        <v>8</v>
      </c>
      <c r="C2680" s="358" t="s">
        <v>29</v>
      </c>
      <c r="D2680" s="360">
        <v>1</v>
      </c>
      <c r="E2680" s="358" t="s">
        <v>16</v>
      </c>
    </row>
    <row r="2681" spans="1:5" ht="15" customHeight="1">
      <c r="A2681" s="361">
        <v>45506</v>
      </c>
      <c r="B2681" s="360">
        <v>8</v>
      </c>
      <c r="C2681" s="358" t="s">
        <v>109</v>
      </c>
      <c r="D2681" s="360">
        <v>1</v>
      </c>
      <c r="E2681" s="358" t="s">
        <v>16</v>
      </c>
    </row>
    <row r="2682" spans="1:5" ht="15" customHeight="1">
      <c r="A2682" s="361">
        <v>45509</v>
      </c>
      <c r="B2682" s="360">
        <v>8</v>
      </c>
      <c r="C2682" s="358" t="s">
        <v>7</v>
      </c>
      <c r="D2682" s="360">
        <v>1</v>
      </c>
      <c r="E2682" s="358" t="s">
        <v>8</v>
      </c>
    </row>
    <row r="2683" spans="1:5" ht="15" customHeight="1">
      <c r="A2683" s="361">
        <v>45509</v>
      </c>
      <c r="B2683" s="360">
        <v>8</v>
      </c>
      <c r="C2683" s="358" t="s">
        <v>10</v>
      </c>
      <c r="D2683" s="360">
        <v>1</v>
      </c>
      <c r="E2683" s="358" t="s">
        <v>11</v>
      </c>
    </row>
    <row r="2684" spans="1:5" ht="15" customHeight="1">
      <c r="A2684" s="361">
        <v>45509</v>
      </c>
      <c r="B2684" s="360">
        <v>8</v>
      </c>
      <c r="C2684" s="358" t="s">
        <v>13</v>
      </c>
      <c r="D2684" s="360">
        <v>2</v>
      </c>
    </row>
    <row r="2685" spans="1:5" ht="15" customHeight="1">
      <c r="A2685" s="361">
        <v>45509</v>
      </c>
      <c r="B2685" s="360">
        <v>8</v>
      </c>
      <c r="C2685" s="358" t="s">
        <v>24</v>
      </c>
      <c r="D2685" s="360">
        <v>4</v>
      </c>
      <c r="E2685" s="358" t="s">
        <v>16</v>
      </c>
    </row>
    <row r="2686" spans="1:5" ht="15" customHeight="1">
      <c r="A2686" s="361">
        <v>45509</v>
      </c>
      <c r="B2686" s="360">
        <v>8</v>
      </c>
      <c r="C2686" s="358" t="s">
        <v>28</v>
      </c>
      <c r="D2686" s="360">
        <v>3</v>
      </c>
      <c r="E2686" s="358" t="s">
        <v>16</v>
      </c>
    </row>
    <row r="2687" spans="1:5" ht="15" customHeight="1">
      <c r="A2687" s="361">
        <v>45509</v>
      </c>
      <c r="B2687" s="360">
        <v>8</v>
      </c>
      <c r="C2687" s="358" t="s">
        <v>110</v>
      </c>
      <c r="D2687" s="360">
        <v>2</v>
      </c>
      <c r="E2687" s="358" t="s">
        <v>16</v>
      </c>
    </row>
    <row r="2688" spans="1:5" ht="15" customHeight="1">
      <c r="A2688" s="361">
        <v>45509</v>
      </c>
      <c r="B2688" s="360">
        <v>8</v>
      </c>
      <c r="C2688" s="358" t="s">
        <v>113</v>
      </c>
      <c r="D2688" s="360">
        <v>2</v>
      </c>
      <c r="E2688" s="358" t="s">
        <v>16</v>
      </c>
    </row>
    <row r="2689" spans="1:5" ht="15" customHeight="1">
      <c r="A2689" s="361">
        <v>45509</v>
      </c>
      <c r="B2689" s="360">
        <v>8</v>
      </c>
      <c r="C2689" s="358" t="s">
        <v>36</v>
      </c>
      <c r="D2689" s="360">
        <v>1</v>
      </c>
      <c r="E2689" s="358" t="s">
        <v>16</v>
      </c>
    </row>
    <row r="2690" spans="1:5" ht="15" customHeight="1">
      <c r="A2690" s="361">
        <v>45509</v>
      </c>
      <c r="B2690" s="360">
        <v>8</v>
      </c>
      <c r="C2690" s="358" t="s">
        <v>268</v>
      </c>
      <c r="D2690" s="360">
        <v>2</v>
      </c>
      <c r="E2690" s="358" t="s">
        <v>18</v>
      </c>
    </row>
    <row r="2691" spans="1:5" ht="15" customHeight="1">
      <c r="A2691" s="361">
        <v>45509</v>
      </c>
      <c r="B2691" s="360">
        <v>8</v>
      </c>
      <c r="C2691" s="358" t="s">
        <v>315</v>
      </c>
      <c r="D2691" s="360">
        <v>2</v>
      </c>
      <c r="E2691" s="358" t="s">
        <v>18</v>
      </c>
    </row>
    <row r="2692" spans="1:5" ht="15" customHeight="1">
      <c r="A2692" s="361">
        <v>45509</v>
      </c>
      <c r="B2692" s="360">
        <v>8</v>
      </c>
      <c r="C2692" s="358" t="s">
        <v>74</v>
      </c>
      <c r="D2692" s="360">
        <v>4</v>
      </c>
      <c r="E2692" s="358" t="s">
        <v>18</v>
      </c>
    </row>
    <row r="2693" spans="1:5" ht="15" customHeight="1">
      <c r="A2693" s="361">
        <v>45509</v>
      </c>
      <c r="B2693" s="360">
        <v>8</v>
      </c>
      <c r="C2693" s="358" t="s">
        <v>290</v>
      </c>
      <c r="D2693" s="360">
        <v>1</v>
      </c>
      <c r="E2693" s="358" t="s">
        <v>18</v>
      </c>
    </row>
    <row r="2694" spans="1:5" ht="15" customHeight="1">
      <c r="A2694" s="361">
        <v>45509</v>
      </c>
      <c r="B2694" s="360">
        <v>8</v>
      </c>
      <c r="C2694" s="358" t="s">
        <v>316</v>
      </c>
      <c r="D2694" s="360">
        <v>2</v>
      </c>
      <c r="E2694" s="358" t="s">
        <v>18</v>
      </c>
    </row>
    <row r="2695" spans="1:5" ht="15" customHeight="1">
      <c r="A2695" s="361">
        <v>45509</v>
      </c>
      <c r="B2695" s="360">
        <v>8</v>
      </c>
      <c r="C2695" s="358" t="s">
        <v>79</v>
      </c>
      <c r="D2695" s="360">
        <v>1</v>
      </c>
      <c r="E2695" s="358" t="s">
        <v>11</v>
      </c>
    </row>
    <row r="2696" spans="1:5" ht="15" customHeight="1">
      <c r="A2696" s="361">
        <v>45509</v>
      </c>
      <c r="B2696" s="360">
        <v>8</v>
      </c>
      <c r="C2696" s="358" t="s">
        <v>113</v>
      </c>
      <c r="D2696" s="360">
        <v>1</v>
      </c>
      <c r="E2696" s="358" t="s">
        <v>11</v>
      </c>
    </row>
    <row r="2697" spans="1:5" ht="15" customHeight="1">
      <c r="A2697" s="361">
        <v>45509</v>
      </c>
      <c r="B2697" s="360">
        <v>8</v>
      </c>
      <c r="C2697" s="358" t="s">
        <v>20</v>
      </c>
      <c r="D2697" s="360">
        <v>1</v>
      </c>
      <c r="E2697" s="358" t="s">
        <v>11</v>
      </c>
    </row>
    <row r="2698" spans="1:5" ht="15" customHeight="1">
      <c r="A2698" s="361">
        <v>45510</v>
      </c>
      <c r="B2698" s="360">
        <v>8</v>
      </c>
      <c r="C2698" s="358" t="s">
        <v>7</v>
      </c>
      <c r="D2698" s="360">
        <v>1</v>
      </c>
      <c r="E2698" s="358" t="s">
        <v>8</v>
      </c>
    </row>
    <row r="2699" spans="1:5" ht="15" customHeight="1">
      <c r="A2699" s="361">
        <v>45510</v>
      </c>
      <c r="B2699" s="360">
        <v>8</v>
      </c>
      <c r="C2699" s="358" t="s">
        <v>10</v>
      </c>
      <c r="D2699" s="360">
        <v>7</v>
      </c>
      <c r="E2699" s="358" t="s">
        <v>11</v>
      </c>
    </row>
    <row r="2700" spans="1:5" ht="15" customHeight="1">
      <c r="A2700" s="361">
        <v>45510</v>
      </c>
      <c r="B2700" s="360">
        <v>8</v>
      </c>
      <c r="C2700" s="358" t="s">
        <v>13</v>
      </c>
      <c r="D2700" s="360">
        <v>3</v>
      </c>
    </row>
    <row r="2701" spans="1:5" ht="15" customHeight="1">
      <c r="A2701" s="361">
        <v>45510</v>
      </c>
      <c r="B2701" s="360">
        <v>8</v>
      </c>
      <c r="C2701" s="358" t="s">
        <v>108</v>
      </c>
      <c r="D2701" s="360">
        <v>3</v>
      </c>
      <c r="E2701" s="358" t="s">
        <v>16</v>
      </c>
    </row>
    <row r="2702" spans="1:5" ht="15" customHeight="1">
      <c r="A2702" s="361">
        <v>45510</v>
      </c>
      <c r="B2702" s="360">
        <v>8</v>
      </c>
      <c r="C2702" s="358" t="s">
        <v>25</v>
      </c>
      <c r="D2702" s="360">
        <v>2</v>
      </c>
      <c r="E2702" s="358" t="s">
        <v>16</v>
      </c>
    </row>
    <row r="2703" spans="1:5" ht="15" customHeight="1">
      <c r="A2703" s="361">
        <v>45510</v>
      </c>
      <c r="B2703" s="360">
        <v>8</v>
      </c>
      <c r="C2703" s="358" t="s">
        <v>107</v>
      </c>
      <c r="D2703" s="360">
        <v>2</v>
      </c>
      <c r="E2703" s="358" t="s">
        <v>16</v>
      </c>
    </row>
    <row r="2704" spans="1:5" ht="15" customHeight="1">
      <c r="A2704" s="361">
        <v>45510</v>
      </c>
      <c r="B2704" s="360">
        <v>8</v>
      </c>
      <c r="C2704" s="358" t="s">
        <v>40</v>
      </c>
      <c r="D2704" s="360">
        <v>2</v>
      </c>
      <c r="E2704" s="358" t="s">
        <v>16</v>
      </c>
    </row>
    <row r="2705" spans="1:5" ht="15" customHeight="1">
      <c r="A2705" s="361">
        <v>45510</v>
      </c>
      <c r="B2705" s="360">
        <v>8</v>
      </c>
      <c r="C2705" s="358" t="s">
        <v>29</v>
      </c>
      <c r="D2705" s="360">
        <v>1</v>
      </c>
      <c r="E2705" s="358" t="s">
        <v>16</v>
      </c>
    </row>
    <row r="2706" spans="1:5" ht="15" customHeight="1">
      <c r="A2706" s="361">
        <v>45510</v>
      </c>
      <c r="B2706" s="360">
        <v>8</v>
      </c>
      <c r="C2706" s="358" t="s">
        <v>149</v>
      </c>
      <c r="D2706" s="360">
        <v>2</v>
      </c>
      <c r="E2706" s="358" t="s">
        <v>16</v>
      </c>
    </row>
    <row r="2707" spans="1:5" ht="15" customHeight="1">
      <c r="A2707" s="361">
        <v>45510</v>
      </c>
      <c r="B2707" s="360">
        <v>8</v>
      </c>
      <c r="C2707" s="358" t="s">
        <v>268</v>
      </c>
      <c r="D2707" s="360">
        <v>2</v>
      </c>
      <c r="E2707" s="358" t="s">
        <v>18</v>
      </c>
    </row>
    <row r="2708" spans="1:5" ht="15" customHeight="1">
      <c r="A2708" s="361">
        <v>45510</v>
      </c>
      <c r="B2708" s="360">
        <v>8</v>
      </c>
      <c r="C2708" s="358" t="s">
        <v>315</v>
      </c>
      <c r="D2708" s="360">
        <v>3</v>
      </c>
      <c r="E2708" s="358" t="s">
        <v>18</v>
      </c>
    </row>
    <row r="2709" spans="1:5" ht="15" customHeight="1">
      <c r="A2709" s="361">
        <v>45510</v>
      </c>
      <c r="B2709" s="360">
        <v>8</v>
      </c>
      <c r="C2709" s="358" t="s">
        <v>74</v>
      </c>
      <c r="D2709" s="360">
        <v>1</v>
      </c>
      <c r="E2709" s="358" t="s">
        <v>18</v>
      </c>
    </row>
    <row r="2710" spans="1:5" ht="15" customHeight="1">
      <c r="A2710" s="361">
        <v>45510</v>
      </c>
      <c r="B2710" s="360">
        <v>8</v>
      </c>
      <c r="C2710" s="358" t="s">
        <v>290</v>
      </c>
      <c r="D2710" s="360">
        <v>1</v>
      </c>
      <c r="E2710" s="358" t="s">
        <v>18</v>
      </c>
    </row>
    <row r="2711" spans="1:5" ht="15" customHeight="1">
      <c r="A2711" s="361">
        <v>45512</v>
      </c>
      <c r="B2711" s="360">
        <v>8</v>
      </c>
      <c r="C2711" s="358" t="s">
        <v>7</v>
      </c>
      <c r="D2711" s="360">
        <v>1</v>
      </c>
      <c r="E2711" s="358" t="s">
        <v>8</v>
      </c>
    </row>
    <row r="2712" spans="1:5" ht="15" customHeight="1">
      <c r="A2712" s="361">
        <v>45512</v>
      </c>
      <c r="B2712" s="360">
        <v>8</v>
      </c>
      <c r="C2712" s="358" t="s">
        <v>10</v>
      </c>
      <c r="D2712" s="360">
        <v>1</v>
      </c>
      <c r="E2712" s="358" t="s">
        <v>11</v>
      </c>
    </row>
    <row r="2713" spans="1:5" ht="15" customHeight="1">
      <c r="A2713" s="361">
        <v>45512</v>
      </c>
      <c r="B2713" s="360">
        <v>8</v>
      </c>
      <c r="C2713" s="358" t="s">
        <v>13</v>
      </c>
      <c r="D2713" s="360">
        <v>3</v>
      </c>
    </row>
    <row r="2714" spans="1:5" ht="15" customHeight="1">
      <c r="A2714" s="361">
        <v>45512</v>
      </c>
      <c r="B2714" s="360">
        <v>8</v>
      </c>
      <c r="C2714" s="358" t="s">
        <v>103</v>
      </c>
      <c r="D2714" s="360">
        <v>3</v>
      </c>
      <c r="E2714" s="358" t="s">
        <v>16</v>
      </c>
    </row>
    <row r="2715" spans="1:5" ht="15" customHeight="1">
      <c r="A2715" s="361">
        <v>45512</v>
      </c>
      <c r="B2715" s="360">
        <v>8</v>
      </c>
      <c r="C2715" s="358" t="s">
        <v>109</v>
      </c>
      <c r="D2715" s="360">
        <v>2</v>
      </c>
      <c r="E2715" s="358" t="s">
        <v>16</v>
      </c>
    </row>
    <row r="2716" spans="1:5" ht="15" customHeight="1">
      <c r="A2716" s="361">
        <v>45512</v>
      </c>
      <c r="B2716" s="360">
        <v>8</v>
      </c>
      <c r="C2716" s="358" t="s">
        <v>44</v>
      </c>
      <c r="D2716" s="360">
        <v>1</v>
      </c>
      <c r="E2716" s="358" t="s">
        <v>16</v>
      </c>
    </row>
    <row r="2717" spans="1:5" ht="15" customHeight="1">
      <c r="A2717" s="361">
        <v>45512</v>
      </c>
      <c r="B2717" s="360">
        <v>8</v>
      </c>
      <c r="C2717" s="358" t="s">
        <v>74</v>
      </c>
      <c r="D2717" s="360">
        <v>2</v>
      </c>
      <c r="E2717" s="358" t="s">
        <v>23</v>
      </c>
    </row>
    <row r="2718" spans="1:5" ht="15" customHeight="1">
      <c r="A2718" s="361">
        <v>45512</v>
      </c>
      <c r="B2718" s="360">
        <v>8</v>
      </c>
      <c r="C2718" s="358" t="s">
        <v>290</v>
      </c>
      <c r="D2718" s="360">
        <v>2</v>
      </c>
      <c r="E2718" s="358" t="s">
        <v>23</v>
      </c>
    </row>
    <row r="2719" spans="1:5" ht="15" customHeight="1">
      <c r="A2719" s="361">
        <v>45512</v>
      </c>
      <c r="B2719" s="360">
        <v>8</v>
      </c>
      <c r="C2719" s="358" t="s">
        <v>268</v>
      </c>
      <c r="D2719" s="360">
        <v>6</v>
      </c>
      <c r="E2719" s="358" t="s">
        <v>23</v>
      </c>
    </row>
    <row r="2720" spans="1:5" ht="15" customHeight="1">
      <c r="A2720" s="361">
        <v>45512</v>
      </c>
      <c r="B2720" s="360">
        <v>8</v>
      </c>
      <c r="C2720" s="358" t="s">
        <v>316</v>
      </c>
      <c r="D2720" s="360">
        <v>1</v>
      </c>
      <c r="E2720" s="358" t="s">
        <v>23</v>
      </c>
    </row>
    <row r="2721" spans="1:5" ht="15" customHeight="1">
      <c r="A2721" s="361">
        <v>45512</v>
      </c>
      <c r="B2721" s="360">
        <v>8</v>
      </c>
      <c r="C2721" s="358" t="s">
        <v>259</v>
      </c>
      <c r="D2721" s="360">
        <v>1</v>
      </c>
      <c r="E2721" s="358" t="s">
        <v>16</v>
      </c>
    </row>
    <row r="2722" spans="1:5" ht="15" customHeight="1">
      <c r="A2722" s="361">
        <v>45512</v>
      </c>
      <c r="B2722" s="360">
        <v>8</v>
      </c>
      <c r="C2722" s="358" t="s">
        <v>34</v>
      </c>
      <c r="D2722" s="360">
        <v>2</v>
      </c>
      <c r="E2722" s="358" t="s">
        <v>16</v>
      </c>
    </row>
    <row r="2723" spans="1:5" ht="15" customHeight="1">
      <c r="A2723" s="361">
        <v>45512</v>
      </c>
      <c r="B2723" s="360">
        <v>8</v>
      </c>
      <c r="C2723" s="358" t="s">
        <v>79</v>
      </c>
      <c r="D2723" s="360">
        <v>1</v>
      </c>
      <c r="E2723" s="358" t="s">
        <v>11</v>
      </c>
    </row>
    <row r="2724" spans="1:5" ht="15" customHeight="1">
      <c r="A2724" s="361">
        <v>45512</v>
      </c>
      <c r="B2724" s="360">
        <v>8</v>
      </c>
      <c r="C2724" s="358" t="s">
        <v>113</v>
      </c>
      <c r="D2724" s="360">
        <v>1</v>
      </c>
      <c r="E2724" s="358" t="s">
        <v>11</v>
      </c>
    </row>
    <row r="2725" spans="1:5" ht="15" customHeight="1">
      <c r="A2725" s="361">
        <v>45512</v>
      </c>
      <c r="B2725" s="360">
        <v>8</v>
      </c>
      <c r="C2725" s="358" t="s">
        <v>20</v>
      </c>
      <c r="D2725" s="360">
        <v>1</v>
      </c>
      <c r="E2725" s="358" t="s">
        <v>11</v>
      </c>
    </row>
    <row r="2726" spans="1:5" ht="15" customHeight="1">
      <c r="A2726" s="361">
        <v>45512</v>
      </c>
      <c r="B2726" s="360">
        <v>8</v>
      </c>
      <c r="C2726" s="358" t="s">
        <v>44</v>
      </c>
      <c r="D2726" s="360">
        <v>1</v>
      </c>
      <c r="E2726" s="358" t="s">
        <v>11</v>
      </c>
    </row>
    <row r="2727" spans="1:5" ht="15" customHeight="1">
      <c r="A2727" s="361">
        <v>45512</v>
      </c>
      <c r="B2727" s="360">
        <v>8</v>
      </c>
      <c r="C2727" s="358" t="s">
        <v>280</v>
      </c>
      <c r="D2727" s="360">
        <v>1</v>
      </c>
      <c r="E2727" s="358" t="s">
        <v>11</v>
      </c>
    </row>
    <row r="2728" spans="1:5" ht="15" customHeight="1">
      <c r="A2728" s="361">
        <v>45513</v>
      </c>
      <c r="B2728" s="360">
        <v>8</v>
      </c>
      <c r="C2728" s="358" t="s">
        <v>7</v>
      </c>
      <c r="D2728" s="360">
        <v>1</v>
      </c>
      <c r="E2728" s="358" t="s">
        <v>8</v>
      </c>
    </row>
    <row r="2729" spans="1:5" ht="15" customHeight="1">
      <c r="A2729" s="361">
        <v>45513</v>
      </c>
      <c r="B2729" s="360">
        <v>8</v>
      </c>
      <c r="C2729" s="358" t="s">
        <v>10</v>
      </c>
      <c r="D2729" s="360">
        <v>2</v>
      </c>
      <c r="E2729" s="358" t="s">
        <v>11</v>
      </c>
    </row>
    <row r="2730" spans="1:5" ht="15" customHeight="1">
      <c r="A2730" s="361">
        <v>45513</v>
      </c>
      <c r="B2730" s="360">
        <v>8</v>
      </c>
      <c r="C2730" s="358" t="s">
        <v>13</v>
      </c>
      <c r="D2730" s="360">
        <v>4</v>
      </c>
    </row>
    <row r="2731" spans="1:5" ht="15" customHeight="1">
      <c r="A2731" s="361">
        <v>45513</v>
      </c>
      <c r="B2731" s="360">
        <v>8</v>
      </c>
      <c r="C2731" s="358" t="s">
        <v>15</v>
      </c>
      <c r="D2731" s="360">
        <v>2</v>
      </c>
      <c r="E2731" s="358" t="s">
        <v>16</v>
      </c>
    </row>
    <row r="2732" spans="1:5" ht="15" customHeight="1">
      <c r="A2732" s="361">
        <v>45513</v>
      </c>
      <c r="B2732" s="360">
        <v>8</v>
      </c>
      <c r="C2732" s="358" t="s">
        <v>118</v>
      </c>
      <c r="D2732" s="360">
        <v>2</v>
      </c>
      <c r="E2732" s="358" t="s">
        <v>16</v>
      </c>
    </row>
    <row r="2733" spans="1:5" ht="15" customHeight="1">
      <c r="A2733" s="361">
        <v>45513</v>
      </c>
      <c r="B2733" s="360">
        <v>8</v>
      </c>
      <c r="C2733" s="358" t="s">
        <v>119</v>
      </c>
      <c r="D2733" s="360">
        <v>2</v>
      </c>
      <c r="E2733" s="358" t="s">
        <v>16</v>
      </c>
    </row>
    <row r="2734" spans="1:5" ht="15" customHeight="1">
      <c r="A2734" s="361">
        <v>45513</v>
      </c>
      <c r="B2734" s="360">
        <v>8</v>
      </c>
      <c r="C2734" s="358" t="s">
        <v>42</v>
      </c>
      <c r="D2734" s="360">
        <v>3</v>
      </c>
      <c r="E2734" s="358" t="s">
        <v>16</v>
      </c>
    </row>
    <row r="2735" spans="1:5" ht="15" customHeight="1">
      <c r="A2735" s="361">
        <v>45513</v>
      </c>
      <c r="B2735" s="360">
        <v>8</v>
      </c>
      <c r="C2735" s="358" t="s">
        <v>125</v>
      </c>
      <c r="D2735" s="360">
        <v>3</v>
      </c>
      <c r="E2735" s="358" t="s">
        <v>16</v>
      </c>
    </row>
    <row r="2736" spans="1:5" ht="15" customHeight="1">
      <c r="A2736" s="361">
        <v>45513</v>
      </c>
      <c r="B2736" s="360">
        <v>8</v>
      </c>
      <c r="C2736" s="358" t="s">
        <v>48</v>
      </c>
      <c r="D2736" s="360">
        <v>2</v>
      </c>
      <c r="E2736" s="358" t="s">
        <v>16</v>
      </c>
    </row>
    <row r="2737" spans="1:5" ht="15" customHeight="1">
      <c r="A2737" s="361">
        <v>45513</v>
      </c>
      <c r="B2737" s="360">
        <v>8</v>
      </c>
      <c r="C2737" s="358" t="s">
        <v>74</v>
      </c>
      <c r="D2737" s="360">
        <v>3</v>
      </c>
      <c r="E2737" s="358" t="s">
        <v>23</v>
      </c>
    </row>
    <row r="2738" spans="1:5" ht="15" customHeight="1">
      <c r="A2738" s="361">
        <v>45513</v>
      </c>
      <c r="B2738" s="360">
        <v>8</v>
      </c>
      <c r="C2738" s="358" t="s">
        <v>290</v>
      </c>
      <c r="D2738" s="360">
        <v>1</v>
      </c>
      <c r="E2738" s="358" t="s">
        <v>23</v>
      </c>
    </row>
    <row r="2739" spans="1:5" ht="15" customHeight="1">
      <c r="A2739" s="361">
        <v>45513</v>
      </c>
      <c r="B2739" s="360">
        <v>8</v>
      </c>
      <c r="C2739" s="358" t="s">
        <v>79</v>
      </c>
      <c r="D2739" s="360">
        <v>1</v>
      </c>
      <c r="E2739" s="358" t="s">
        <v>11</v>
      </c>
    </row>
    <row r="2740" spans="1:5" ht="15" customHeight="1">
      <c r="A2740" s="361">
        <v>45513</v>
      </c>
      <c r="B2740" s="360">
        <v>8</v>
      </c>
      <c r="C2740" s="358" t="s">
        <v>44</v>
      </c>
      <c r="D2740" s="360">
        <v>1</v>
      </c>
      <c r="E2740" s="358" t="s">
        <v>11</v>
      </c>
    </row>
    <row r="2741" spans="1:5" ht="15" customHeight="1">
      <c r="A2741" s="361">
        <v>45513</v>
      </c>
      <c r="B2741" s="360">
        <v>8</v>
      </c>
      <c r="C2741" s="358" t="s">
        <v>271</v>
      </c>
      <c r="D2741" s="360">
        <v>1</v>
      </c>
      <c r="E2741" s="358" t="s">
        <v>11</v>
      </c>
    </row>
    <row r="2742" spans="1:5" ht="15" customHeight="1">
      <c r="A2742" s="361">
        <v>45513</v>
      </c>
      <c r="B2742" s="360">
        <v>8</v>
      </c>
      <c r="C2742" s="358" t="s">
        <v>20</v>
      </c>
      <c r="D2742" s="360">
        <v>1</v>
      </c>
      <c r="E2742" s="358" t="s">
        <v>11</v>
      </c>
    </row>
    <row r="2743" spans="1:5" ht="15" customHeight="1">
      <c r="A2743" s="361">
        <v>45513</v>
      </c>
      <c r="B2743" s="360">
        <v>8</v>
      </c>
      <c r="C2743" s="358" t="s">
        <v>275</v>
      </c>
      <c r="D2743" s="360">
        <v>1</v>
      </c>
      <c r="E2743" s="358" t="s">
        <v>11</v>
      </c>
    </row>
    <row r="2744" spans="1:5" ht="15" customHeight="1">
      <c r="A2744" s="361">
        <v>45516</v>
      </c>
      <c r="B2744" s="360">
        <v>8</v>
      </c>
      <c r="C2744" s="358" t="s">
        <v>7</v>
      </c>
      <c r="D2744" s="360">
        <v>1</v>
      </c>
      <c r="E2744" s="358" t="s">
        <v>8</v>
      </c>
    </row>
    <row r="2745" spans="1:5" ht="15" customHeight="1">
      <c r="A2745" s="361">
        <v>45516</v>
      </c>
      <c r="B2745" s="360">
        <v>8</v>
      </c>
      <c r="C2745" s="358" t="s">
        <v>10</v>
      </c>
      <c r="D2745" s="360">
        <v>1</v>
      </c>
      <c r="E2745" s="358" t="s">
        <v>11</v>
      </c>
    </row>
    <row r="2746" spans="1:5" ht="15" customHeight="1">
      <c r="A2746" s="361">
        <v>45516</v>
      </c>
      <c r="B2746" s="360">
        <v>8</v>
      </c>
      <c r="C2746" s="358" t="s">
        <v>13</v>
      </c>
      <c r="D2746" s="360">
        <v>2</v>
      </c>
    </row>
    <row r="2747" spans="1:5" ht="15" customHeight="1">
      <c r="A2747" s="361">
        <v>45516</v>
      </c>
      <c r="B2747" s="360">
        <v>8</v>
      </c>
      <c r="C2747" s="358" t="s">
        <v>42</v>
      </c>
      <c r="D2747" s="360">
        <v>2</v>
      </c>
      <c r="E2747" s="358" t="s">
        <v>16</v>
      </c>
    </row>
    <row r="2748" spans="1:5" ht="15" customHeight="1">
      <c r="A2748" s="361">
        <v>45516</v>
      </c>
      <c r="B2748" s="360">
        <v>8</v>
      </c>
      <c r="C2748" s="358" t="s">
        <v>19</v>
      </c>
      <c r="D2748" s="360">
        <v>2</v>
      </c>
      <c r="E2748" s="358" t="s">
        <v>16</v>
      </c>
    </row>
    <row r="2749" spans="1:5" ht="15" customHeight="1">
      <c r="A2749" s="361">
        <v>45516</v>
      </c>
      <c r="B2749" s="360">
        <v>8</v>
      </c>
      <c r="C2749" s="358" t="s">
        <v>5</v>
      </c>
      <c r="D2749" s="360">
        <v>2</v>
      </c>
      <c r="E2749" s="358" t="s">
        <v>16</v>
      </c>
    </row>
    <row r="2750" spans="1:5" ht="15" customHeight="1">
      <c r="A2750" s="361">
        <v>45516</v>
      </c>
      <c r="B2750" s="360">
        <v>8</v>
      </c>
      <c r="C2750" s="358" t="s">
        <v>66</v>
      </c>
      <c r="D2750" s="360">
        <v>2</v>
      </c>
      <c r="E2750" s="358" t="s">
        <v>16</v>
      </c>
    </row>
    <row r="2751" spans="1:5" ht="15" customHeight="1">
      <c r="A2751" s="361">
        <v>45516</v>
      </c>
      <c r="B2751" s="360">
        <v>8</v>
      </c>
      <c r="C2751" s="358" t="s">
        <v>146</v>
      </c>
      <c r="D2751" s="360">
        <v>1</v>
      </c>
      <c r="E2751" s="358" t="s">
        <v>16</v>
      </c>
    </row>
    <row r="2752" spans="1:5" ht="15" customHeight="1">
      <c r="A2752" s="361">
        <v>45516</v>
      </c>
      <c r="B2752" s="360">
        <v>8</v>
      </c>
      <c r="C2752" s="358" t="s">
        <v>26</v>
      </c>
      <c r="D2752" s="360">
        <v>1</v>
      </c>
      <c r="E2752" s="358" t="s">
        <v>16</v>
      </c>
    </row>
    <row r="2753" spans="1:5" ht="15" customHeight="1">
      <c r="A2753" s="361">
        <v>45516</v>
      </c>
      <c r="B2753" s="360">
        <v>8</v>
      </c>
      <c r="C2753" s="358" t="s">
        <v>225</v>
      </c>
      <c r="D2753" s="360">
        <v>1</v>
      </c>
      <c r="E2753" s="358" t="s">
        <v>16</v>
      </c>
    </row>
    <row r="2754" spans="1:5" ht="15" customHeight="1">
      <c r="A2754" s="361">
        <v>45516</v>
      </c>
      <c r="B2754" s="360">
        <v>8</v>
      </c>
      <c r="C2754" s="358" t="s">
        <v>268</v>
      </c>
      <c r="D2754" s="360">
        <v>2</v>
      </c>
      <c r="E2754" s="358" t="s">
        <v>23</v>
      </c>
    </row>
    <row r="2755" spans="1:5" ht="15" customHeight="1">
      <c r="A2755" s="361">
        <v>45516</v>
      </c>
      <c r="B2755" s="360">
        <v>8</v>
      </c>
      <c r="C2755" s="358" t="s">
        <v>291</v>
      </c>
      <c r="D2755" s="360">
        <v>6</v>
      </c>
      <c r="E2755" s="358" t="s">
        <v>18</v>
      </c>
    </row>
    <row r="2756" spans="1:5" ht="15" customHeight="1">
      <c r="A2756" s="361">
        <v>45516</v>
      </c>
      <c r="B2756" s="360">
        <v>8</v>
      </c>
      <c r="C2756" s="358" t="s">
        <v>74</v>
      </c>
      <c r="D2756" s="360">
        <v>1</v>
      </c>
      <c r="E2756" s="358" t="s">
        <v>23</v>
      </c>
    </row>
    <row r="2757" spans="1:5" ht="15" customHeight="1">
      <c r="A2757" s="361">
        <v>45516</v>
      </c>
      <c r="B2757" s="360">
        <v>8</v>
      </c>
      <c r="C2757" s="358" t="s">
        <v>279</v>
      </c>
      <c r="D2757" s="360">
        <v>1</v>
      </c>
      <c r="E2757" s="358" t="s">
        <v>11</v>
      </c>
    </row>
    <row r="2758" spans="1:5" ht="15" customHeight="1">
      <c r="A2758" s="361">
        <v>45516</v>
      </c>
      <c r="B2758" s="360">
        <v>8</v>
      </c>
      <c r="C2758" s="358" t="s">
        <v>113</v>
      </c>
      <c r="D2758" s="360">
        <v>1</v>
      </c>
      <c r="E2758" s="358" t="s">
        <v>11</v>
      </c>
    </row>
    <row r="2759" spans="1:5" ht="15" customHeight="1">
      <c r="A2759" s="361">
        <v>45516</v>
      </c>
      <c r="B2759" s="360">
        <v>8</v>
      </c>
      <c r="C2759" s="358" t="s">
        <v>269</v>
      </c>
      <c r="D2759" s="360">
        <v>1</v>
      </c>
      <c r="E2759" s="358" t="s">
        <v>11</v>
      </c>
    </row>
    <row r="2760" spans="1:5" ht="15" customHeight="1">
      <c r="A2760" s="361">
        <v>45516</v>
      </c>
      <c r="B2760" s="360">
        <v>8</v>
      </c>
      <c r="C2760" s="358" t="s">
        <v>44</v>
      </c>
      <c r="D2760" s="360">
        <v>1</v>
      </c>
      <c r="E2760" s="358" t="s">
        <v>11</v>
      </c>
    </row>
    <row r="2761" spans="1:5" ht="15" customHeight="1">
      <c r="A2761" s="361">
        <v>45516</v>
      </c>
      <c r="B2761" s="360">
        <v>8</v>
      </c>
      <c r="C2761" s="358" t="s">
        <v>20</v>
      </c>
      <c r="D2761" s="360">
        <v>1</v>
      </c>
      <c r="E2761" s="358" t="s">
        <v>11</v>
      </c>
    </row>
    <row r="2762" spans="1:5" ht="15" customHeight="1">
      <c r="A2762" s="361">
        <v>45516</v>
      </c>
      <c r="B2762" s="360">
        <v>8</v>
      </c>
      <c r="C2762" s="358" t="s">
        <v>61</v>
      </c>
      <c r="D2762" s="360">
        <v>1</v>
      </c>
      <c r="E2762" s="358" t="s">
        <v>11</v>
      </c>
    </row>
    <row r="2763" spans="1:5" ht="15" customHeight="1">
      <c r="A2763" s="361">
        <v>45517</v>
      </c>
      <c r="B2763" s="360">
        <v>8</v>
      </c>
      <c r="C2763" s="358" t="s">
        <v>7</v>
      </c>
      <c r="D2763" s="360">
        <v>1</v>
      </c>
      <c r="E2763" s="358" t="s">
        <v>8</v>
      </c>
    </row>
    <row r="2764" spans="1:5" ht="15" customHeight="1">
      <c r="A2764" s="361">
        <v>45517</v>
      </c>
      <c r="B2764" s="360">
        <v>8</v>
      </c>
      <c r="C2764" s="358" t="s">
        <v>10</v>
      </c>
      <c r="D2764" s="360">
        <v>8</v>
      </c>
      <c r="E2764" s="358" t="s">
        <v>11</v>
      </c>
    </row>
    <row r="2765" spans="1:5" ht="15" customHeight="1">
      <c r="A2765" s="361">
        <v>45517</v>
      </c>
      <c r="B2765" s="360">
        <v>8</v>
      </c>
      <c r="C2765" s="358" t="s">
        <v>13</v>
      </c>
      <c r="D2765" s="360">
        <v>2</v>
      </c>
    </row>
    <row r="2766" spans="1:5" ht="15" customHeight="1">
      <c r="A2766" s="361">
        <v>45517</v>
      </c>
      <c r="B2766" s="360">
        <v>8</v>
      </c>
      <c r="C2766" s="358" t="s">
        <v>291</v>
      </c>
      <c r="D2766" s="360">
        <v>8</v>
      </c>
      <c r="E2766" s="358" t="s">
        <v>18</v>
      </c>
    </row>
    <row r="2767" spans="1:5" ht="15" customHeight="1">
      <c r="A2767" s="361">
        <v>45517</v>
      </c>
      <c r="B2767" s="360">
        <v>8</v>
      </c>
      <c r="C2767" s="358" t="s">
        <v>37</v>
      </c>
      <c r="D2767" s="360">
        <v>1</v>
      </c>
      <c r="E2767" s="358" t="s">
        <v>16</v>
      </c>
    </row>
    <row r="2768" spans="1:5" ht="15" customHeight="1">
      <c r="A2768" s="361">
        <v>45517</v>
      </c>
      <c r="B2768" s="360">
        <v>8</v>
      </c>
      <c r="C2768" s="358" t="s">
        <v>298</v>
      </c>
      <c r="D2768" s="360">
        <v>1</v>
      </c>
      <c r="E2768" s="358" t="s">
        <v>16</v>
      </c>
    </row>
    <row r="2769" spans="1:5" ht="15" customHeight="1">
      <c r="A2769" s="361">
        <v>45517</v>
      </c>
      <c r="B2769" s="360">
        <v>8</v>
      </c>
      <c r="C2769" s="358" t="s">
        <v>295</v>
      </c>
      <c r="D2769" s="360">
        <v>1</v>
      </c>
      <c r="E2769" s="358" t="s">
        <v>16</v>
      </c>
    </row>
    <row r="2770" spans="1:5" ht="15" customHeight="1">
      <c r="A2770" s="361">
        <v>45517</v>
      </c>
      <c r="B2770" s="360">
        <v>8</v>
      </c>
      <c r="C2770" s="358" t="s">
        <v>198</v>
      </c>
      <c r="D2770" s="360">
        <v>1</v>
      </c>
      <c r="E2770" s="358" t="s">
        <v>16</v>
      </c>
    </row>
    <row r="2771" spans="1:5" ht="15" customHeight="1">
      <c r="A2771" s="361">
        <v>45517</v>
      </c>
      <c r="B2771" s="360">
        <v>8</v>
      </c>
      <c r="C2771" s="358" t="s">
        <v>62</v>
      </c>
      <c r="D2771" s="360">
        <v>1</v>
      </c>
      <c r="E2771" s="358" t="s">
        <v>16</v>
      </c>
    </row>
    <row r="2772" spans="1:5" ht="15" customHeight="1">
      <c r="A2772" s="361">
        <v>45517</v>
      </c>
      <c r="B2772" s="360">
        <v>8</v>
      </c>
      <c r="C2772" s="358" t="s">
        <v>114</v>
      </c>
      <c r="D2772" s="360">
        <v>1</v>
      </c>
      <c r="E2772" s="358" t="s">
        <v>16</v>
      </c>
    </row>
    <row r="2773" spans="1:5" ht="15" customHeight="1">
      <c r="A2773" s="361">
        <v>45517</v>
      </c>
      <c r="B2773" s="360">
        <v>8</v>
      </c>
      <c r="C2773" s="358" t="s">
        <v>320</v>
      </c>
      <c r="D2773" s="360">
        <v>1</v>
      </c>
      <c r="E2773" s="358" t="s">
        <v>16</v>
      </c>
    </row>
    <row r="2774" spans="1:5" ht="15" customHeight="1">
      <c r="A2774" s="361">
        <v>45517</v>
      </c>
      <c r="B2774" s="360">
        <v>8</v>
      </c>
      <c r="C2774" s="358" t="s">
        <v>174</v>
      </c>
      <c r="D2774" s="360">
        <v>1</v>
      </c>
      <c r="E2774" s="358" t="s">
        <v>16</v>
      </c>
    </row>
    <row r="2775" spans="1:5" ht="15" customHeight="1">
      <c r="A2775" s="361">
        <v>45517</v>
      </c>
      <c r="B2775" s="360">
        <v>8</v>
      </c>
      <c r="C2775" s="358" t="s">
        <v>27</v>
      </c>
      <c r="D2775" s="360">
        <v>1</v>
      </c>
      <c r="E2775" s="358" t="s">
        <v>16</v>
      </c>
    </row>
    <row r="2776" spans="1:5" ht="15" customHeight="1">
      <c r="A2776" s="361">
        <v>45517</v>
      </c>
      <c r="B2776" s="360">
        <v>8</v>
      </c>
      <c r="C2776" s="358" t="s">
        <v>128</v>
      </c>
      <c r="D2776" s="360">
        <v>1</v>
      </c>
      <c r="E2776" s="358" t="s">
        <v>16</v>
      </c>
    </row>
    <row r="2777" spans="1:5" ht="15" customHeight="1">
      <c r="A2777" s="361">
        <v>45517</v>
      </c>
      <c r="B2777" s="360">
        <v>8</v>
      </c>
      <c r="C2777" s="358" t="s">
        <v>44</v>
      </c>
      <c r="D2777" s="360">
        <v>1</v>
      </c>
      <c r="E2777" s="358" t="s">
        <v>11</v>
      </c>
    </row>
    <row r="2778" spans="1:5" ht="15" customHeight="1">
      <c r="A2778" s="361">
        <v>45518</v>
      </c>
      <c r="B2778" s="360">
        <v>8</v>
      </c>
      <c r="C2778" s="358" t="s">
        <v>7</v>
      </c>
      <c r="D2778" s="360">
        <v>1</v>
      </c>
      <c r="E2778" s="358" t="s">
        <v>8</v>
      </c>
    </row>
    <row r="2779" spans="1:5" ht="15" customHeight="1">
      <c r="A2779" s="361">
        <v>45518</v>
      </c>
      <c r="B2779" s="360">
        <v>8</v>
      </c>
      <c r="C2779" s="358" t="s">
        <v>10</v>
      </c>
      <c r="D2779" s="360">
        <v>1</v>
      </c>
      <c r="E2779" s="358" t="s">
        <v>11</v>
      </c>
    </row>
    <row r="2780" spans="1:5" ht="15" customHeight="1">
      <c r="A2780" s="361">
        <v>45518</v>
      </c>
      <c r="B2780" s="360">
        <v>8</v>
      </c>
      <c r="C2780" s="358" t="s">
        <v>13</v>
      </c>
      <c r="D2780" s="360">
        <v>3</v>
      </c>
    </row>
    <row r="2781" spans="1:5" ht="15" customHeight="1">
      <c r="A2781" s="361">
        <v>45518</v>
      </c>
      <c r="B2781" s="360">
        <v>8</v>
      </c>
      <c r="C2781" s="358" t="s">
        <v>15</v>
      </c>
      <c r="D2781" s="360">
        <v>3</v>
      </c>
      <c r="E2781" s="358" t="s">
        <v>16</v>
      </c>
    </row>
    <row r="2782" spans="1:5" ht="15" customHeight="1">
      <c r="A2782" s="361">
        <v>45518</v>
      </c>
      <c r="B2782" s="360">
        <v>8</v>
      </c>
      <c r="C2782" s="358" t="s">
        <v>60</v>
      </c>
      <c r="D2782" s="360">
        <v>6</v>
      </c>
      <c r="E2782" s="358" t="s">
        <v>16</v>
      </c>
    </row>
    <row r="2783" spans="1:5" ht="15" customHeight="1">
      <c r="A2783" s="361">
        <v>45518</v>
      </c>
      <c r="B2783" s="360">
        <v>8</v>
      </c>
      <c r="C2783" s="358" t="s">
        <v>75</v>
      </c>
      <c r="D2783" s="360">
        <v>1</v>
      </c>
      <c r="E2783" s="358" t="s">
        <v>16</v>
      </c>
    </row>
    <row r="2784" spans="1:5" ht="15" customHeight="1">
      <c r="A2784" s="361">
        <v>45518</v>
      </c>
      <c r="B2784" s="360">
        <v>8</v>
      </c>
      <c r="C2784" s="358" t="s">
        <v>291</v>
      </c>
      <c r="D2784" s="360">
        <v>7</v>
      </c>
      <c r="E2784" s="358" t="s">
        <v>18</v>
      </c>
    </row>
    <row r="2785" spans="1:5" ht="15" customHeight="1">
      <c r="A2785" s="361">
        <v>45518</v>
      </c>
      <c r="B2785" s="360">
        <v>8</v>
      </c>
      <c r="C2785" s="358" t="s">
        <v>268</v>
      </c>
      <c r="D2785" s="360">
        <v>2</v>
      </c>
      <c r="E2785" s="358" t="s">
        <v>23</v>
      </c>
    </row>
    <row r="2786" spans="1:5" ht="15" customHeight="1">
      <c r="A2786" s="361">
        <v>45518</v>
      </c>
      <c r="B2786" s="360">
        <v>8</v>
      </c>
      <c r="C2786" s="358" t="s">
        <v>277</v>
      </c>
      <c r="D2786" s="360">
        <v>1</v>
      </c>
      <c r="E2786" s="358" t="s">
        <v>11</v>
      </c>
    </row>
    <row r="2787" spans="1:5" ht="15" customHeight="1">
      <c r="A2787" s="361">
        <v>45518</v>
      </c>
      <c r="B2787" s="360">
        <v>8</v>
      </c>
      <c r="C2787" s="358" t="s">
        <v>281</v>
      </c>
      <c r="D2787" s="360">
        <v>1</v>
      </c>
      <c r="E2787" s="358" t="s">
        <v>11</v>
      </c>
    </row>
    <row r="2788" spans="1:5" ht="15" customHeight="1">
      <c r="A2788" s="361">
        <v>45518</v>
      </c>
      <c r="B2788" s="360">
        <v>8</v>
      </c>
      <c r="C2788" s="358" t="s">
        <v>173</v>
      </c>
      <c r="D2788" s="360">
        <v>1</v>
      </c>
      <c r="E2788" s="358" t="s">
        <v>11</v>
      </c>
    </row>
    <row r="2789" spans="1:5" ht="15" customHeight="1">
      <c r="A2789" s="361">
        <v>45518</v>
      </c>
      <c r="B2789" s="360">
        <v>8</v>
      </c>
      <c r="C2789" s="358" t="s">
        <v>282</v>
      </c>
      <c r="D2789" s="360">
        <v>1</v>
      </c>
      <c r="E2789" s="358" t="s">
        <v>11</v>
      </c>
    </row>
    <row r="2790" spans="1:5" ht="15" customHeight="1">
      <c r="A2790" s="361">
        <v>45518</v>
      </c>
      <c r="B2790" s="360">
        <v>8</v>
      </c>
      <c r="C2790" s="358" t="s">
        <v>79</v>
      </c>
      <c r="D2790" s="360">
        <v>1</v>
      </c>
      <c r="E2790" s="358" t="s">
        <v>11</v>
      </c>
    </row>
    <row r="2791" spans="1:5" ht="15" customHeight="1">
      <c r="A2791" s="361">
        <v>45518</v>
      </c>
      <c r="B2791" s="360">
        <v>8</v>
      </c>
      <c r="C2791" s="358" t="s">
        <v>279</v>
      </c>
      <c r="D2791" s="360">
        <v>1</v>
      </c>
      <c r="E2791" s="358" t="s">
        <v>11</v>
      </c>
    </row>
    <row r="2792" spans="1:5" ht="15" customHeight="1">
      <c r="A2792" s="361">
        <v>45519</v>
      </c>
      <c r="B2792" s="360">
        <v>8</v>
      </c>
      <c r="C2792" s="358" t="s">
        <v>7</v>
      </c>
      <c r="D2792" s="360">
        <v>1</v>
      </c>
      <c r="E2792" s="358" t="s">
        <v>8</v>
      </c>
    </row>
    <row r="2793" spans="1:5" ht="15" customHeight="1">
      <c r="A2793" s="361">
        <v>45519</v>
      </c>
      <c r="B2793" s="360">
        <v>8</v>
      </c>
      <c r="C2793" s="358" t="s">
        <v>10</v>
      </c>
      <c r="D2793" s="360">
        <v>1</v>
      </c>
      <c r="E2793" s="358" t="s">
        <v>11</v>
      </c>
    </row>
    <row r="2794" spans="1:5" ht="15" customHeight="1">
      <c r="A2794" s="361">
        <v>45519</v>
      </c>
      <c r="B2794" s="360">
        <v>8</v>
      </c>
      <c r="C2794" s="358" t="s">
        <v>13</v>
      </c>
      <c r="D2794" s="360">
        <v>3</v>
      </c>
    </row>
    <row r="2795" spans="1:5" ht="15" customHeight="1">
      <c r="A2795" s="361">
        <v>45519</v>
      </c>
      <c r="B2795" s="360">
        <v>8</v>
      </c>
      <c r="C2795" s="358" t="s">
        <v>318</v>
      </c>
      <c r="D2795" s="360">
        <v>9</v>
      </c>
      <c r="E2795" s="358" t="s">
        <v>18</v>
      </c>
    </row>
    <row r="2796" spans="1:5" ht="15" customHeight="1">
      <c r="A2796" s="361">
        <v>45519</v>
      </c>
      <c r="B2796" s="360">
        <v>8</v>
      </c>
      <c r="C2796" s="358" t="s">
        <v>63</v>
      </c>
      <c r="D2796" s="360">
        <v>2</v>
      </c>
      <c r="E2796" s="358" t="s">
        <v>16</v>
      </c>
    </row>
    <row r="2797" spans="1:5" ht="15" customHeight="1">
      <c r="A2797" s="361">
        <v>45519</v>
      </c>
      <c r="B2797" s="360">
        <v>8</v>
      </c>
      <c r="C2797" s="358" t="s">
        <v>75</v>
      </c>
      <c r="D2797" s="360">
        <v>1</v>
      </c>
      <c r="E2797" s="358" t="s">
        <v>16</v>
      </c>
    </row>
    <row r="2798" spans="1:5" ht="15" customHeight="1">
      <c r="A2798" s="361">
        <v>45519</v>
      </c>
      <c r="B2798" s="360">
        <v>8</v>
      </c>
      <c r="C2798" s="358" t="s">
        <v>98</v>
      </c>
      <c r="D2798" s="360">
        <v>1</v>
      </c>
      <c r="E2798" s="358" t="s">
        <v>16</v>
      </c>
    </row>
    <row r="2799" spans="1:5" ht="15" customHeight="1">
      <c r="A2799" s="361">
        <v>45519</v>
      </c>
      <c r="B2799" s="360">
        <v>8</v>
      </c>
      <c r="C2799" s="358" t="s">
        <v>291</v>
      </c>
      <c r="D2799" s="360">
        <v>5</v>
      </c>
      <c r="E2799" s="358" t="s">
        <v>18</v>
      </c>
    </row>
    <row r="2800" spans="1:5" ht="15" customHeight="1">
      <c r="A2800" s="361">
        <v>45519</v>
      </c>
      <c r="B2800" s="360">
        <v>8</v>
      </c>
      <c r="C2800" s="358" t="s">
        <v>286</v>
      </c>
      <c r="D2800" s="360">
        <v>1</v>
      </c>
      <c r="E2800" s="358" t="s">
        <v>11</v>
      </c>
    </row>
    <row r="2801" spans="1:5" ht="15" customHeight="1">
      <c r="A2801" s="361">
        <v>45519</v>
      </c>
      <c r="B2801" s="360">
        <v>8</v>
      </c>
      <c r="C2801" s="358" t="s">
        <v>273</v>
      </c>
      <c r="D2801" s="360">
        <v>1</v>
      </c>
      <c r="E2801" s="358" t="s">
        <v>11</v>
      </c>
    </row>
    <row r="2802" spans="1:5" ht="15" customHeight="1">
      <c r="A2802" s="361">
        <v>45519</v>
      </c>
      <c r="B2802" s="360">
        <v>8</v>
      </c>
      <c r="C2802" s="358" t="s">
        <v>283</v>
      </c>
      <c r="D2802" s="360">
        <v>1</v>
      </c>
      <c r="E2802" s="358" t="s">
        <v>11</v>
      </c>
    </row>
    <row r="2803" spans="1:5" ht="15" customHeight="1">
      <c r="A2803" s="361">
        <v>45519</v>
      </c>
      <c r="B2803" s="360">
        <v>8</v>
      </c>
      <c r="C2803" s="358" t="s">
        <v>275</v>
      </c>
      <c r="D2803" s="360">
        <v>1</v>
      </c>
      <c r="E2803" s="358" t="s">
        <v>11</v>
      </c>
    </row>
    <row r="2804" spans="1:5" ht="15" customHeight="1">
      <c r="A2804" s="361">
        <v>45519</v>
      </c>
      <c r="B2804" s="360">
        <v>8</v>
      </c>
      <c r="C2804" s="358" t="s">
        <v>20</v>
      </c>
      <c r="D2804" s="360">
        <v>1</v>
      </c>
      <c r="E2804" s="358" t="s">
        <v>11</v>
      </c>
    </row>
    <row r="2805" spans="1:5" ht="15" customHeight="1">
      <c r="A2805" s="361">
        <v>45519</v>
      </c>
      <c r="B2805" s="360">
        <v>8</v>
      </c>
      <c r="C2805" s="358" t="s">
        <v>44</v>
      </c>
      <c r="D2805" s="360">
        <v>1</v>
      </c>
      <c r="E2805" s="358" t="s">
        <v>11</v>
      </c>
    </row>
    <row r="2806" spans="1:5" ht="15" customHeight="1">
      <c r="A2806" s="361">
        <v>45519</v>
      </c>
      <c r="B2806" s="360">
        <v>8</v>
      </c>
      <c r="C2806" s="358" t="s">
        <v>281</v>
      </c>
      <c r="D2806" s="360">
        <v>1</v>
      </c>
      <c r="E2806" s="358" t="s">
        <v>11</v>
      </c>
    </row>
    <row r="2807" spans="1:5" ht="15" customHeight="1">
      <c r="A2807" s="361">
        <v>45520</v>
      </c>
      <c r="B2807" s="360">
        <v>8</v>
      </c>
      <c r="C2807" s="358" t="s">
        <v>7</v>
      </c>
      <c r="D2807" s="360">
        <v>1</v>
      </c>
      <c r="E2807" s="358" t="s">
        <v>8</v>
      </c>
    </row>
    <row r="2808" spans="1:5" ht="15" customHeight="1">
      <c r="A2808" s="361">
        <v>45520</v>
      </c>
      <c r="B2808" s="360">
        <v>8</v>
      </c>
      <c r="C2808" s="358" t="s">
        <v>10</v>
      </c>
      <c r="D2808" s="360">
        <v>1</v>
      </c>
      <c r="E2808" s="358" t="s">
        <v>11</v>
      </c>
    </row>
    <row r="2809" spans="1:5" ht="15" customHeight="1">
      <c r="A2809" s="361">
        <v>45520</v>
      </c>
      <c r="B2809" s="360">
        <v>8</v>
      </c>
      <c r="C2809" s="358" t="s">
        <v>13</v>
      </c>
      <c r="D2809" s="360">
        <v>2</v>
      </c>
    </row>
    <row r="2810" spans="1:5" ht="15" customHeight="1">
      <c r="A2810" s="361">
        <v>45520</v>
      </c>
      <c r="B2810" s="360">
        <v>8</v>
      </c>
      <c r="C2810" s="358" t="s">
        <v>127</v>
      </c>
      <c r="D2810" s="360">
        <v>3</v>
      </c>
      <c r="E2810" s="358" t="s">
        <v>16</v>
      </c>
    </row>
    <row r="2811" spans="1:5" ht="15" customHeight="1">
      <c r="A2811" s="361">
        <v>45520</v>
      </c>
      <c r="B2811" s="360">
        <v>8</v>
      </c>
      <c r="C2811" s="358" t="s">
        <v>156</v>
      </c>
      <c r="D2811" s="360">
        <v>2</v>
      </c>
      <c r="E2811" s="358" t="s">
        <v>16</v>
      </c>
    </row>
    <row r="2812" spans="1:5" ht="15" customHeight="1">
      <c r="A2812" s="361">
        <v>45520</v>
      </c>
      <c r="B2812" s="360">
        <v>8</v>
      </c>
      <c r="C2812" s="358" t="s">
        <v>75</v>
      </c>
      <c r="D2812" s="360">
        <v>1</v>
      </c>
      <c r="E2812" s="358" t="s">
        <v>16</v>
      </c>
    </row>
    <row r="2813" spans="1:5" ht="15" customHeight="1">
      <c r="A2813" s="361">
        <v>45520</v>
      </c>
      <c r="B2813" s="360">
        <v>8</v>
      </c>
      <c r="C2813" s="358" t="s">
        <v>318</v>
      </c>
      <c r="D2813" s="360">
        <v>6</v>
      </c>
      <c r="E2813" s="358" t="s">
        <v>18</v>
      </c>
    </row>
    <row r="2814" spans="1:5" ht="15" customHeight="1">
      <c r="A2814" s="361">
        <v>45520</v>
      </c>
      <c r="B2814" s="360">
        <v>8</v>
      </c>
      <c r="C2814" s="358" t="s">
        <v>319</v>
      </c>
      <c r="D2814" s="360">
        <v>4</v>
      </c>
      <c r="E2814" s="358" t="s">
        <v>18</v>
      </c>
    </row>
    <row r="2815" spans="1:5" ht="15" customHeight="1">
      <c r="A2815" s="361">
        <v>45520</v>
      </c>
      <c r="B2815" s="360">
        <v>8</v>
      </c>
      <c r="C2815" s="358" t="s">
        <v>291</v>
      </c>
      <c r="D2815" s="360">
        <v>3</v>
      </c>
      <c r="E2815" s="358" t="s">
        <v>18</v>
      </c>
    </row>
    <row r="2816" spans="1:5" ht="15" customHeight="1">
      <c r="A2816" s="361">
        <v>45520</v>
      </c>
      <c r="B2816" s="360">
        <v>8</v>
      </c>
      <c r="C2816" s="358" t="s">
        <v>268</v>
      </c>
      <c r="D2816" s="360">
        <v>1</v>
      </c>
      <c r="E2816" s="358" t="s">
        <v>23</v>
      </c>
    </row>
    <row r="2817" spans="1:5" ht="15" customHeight="1">
      <c r="A2817" s="361">
        <v>45520</v>
      </c>
      <c r="B2817" s="360">
        <v>8</v>
      </c>
      <c r="C2817" s="358" t="s">
        <v>125</v>
      </c>
      <c r="D2817" s="360">
        <v>1</v>
      </c>
      <c r="E2817" s="358" t="s">
        <v>11</v>
      </c>
    </row>
    <row r="2818" spans="1:5" ht="15" customHeight="1">
      <c r="A2818" s="361">
        <v>45520</v>
      </c>
      <c r="B2818" s="360">
        <v>8</v>
      </c>
      <c r="C2818" s="358" t="s">
        <v>288</v>
      </c>
      <c r="D2818" s="360">
        <v>1</v>
      </c>
      <c r="E2818" s="358" t="s">
        <v>11</v>
      </c>
    </row>
    <row r="2819" spans="1:5" ht="15" customHeight="1">
      <c r="A2819" s="361">
        <v>45520</v>
      </c>
      <c r="B2819" s="360">
        <v>8</v>
      </c>
      <c r="C2819" s="358" t="s">
        <v>287</v>
      </c>
      <c r="D2819" s="360">
        <v>1</v>
      </c>
      <c r="E2819" s="358" t="s">
        <v>11</v>
      </c>
    </row>
    <row r="2820" spans="1:5" ht="15" customHeight="1">
      <c r="A2820" s="361">
        <v>45520</v>
      </c>
      <c r="B2820" s="360">
        <v>8</v>
      </c>
      <c r="C2820" s="358" t="s">
        <v>74</v>
      </c>
      <c r="D2820" s="360">
        <v>1</v>
      </c>
      <c r="E2820" s="358" t="s">
        <v>11</v>
      </c>
    </row>
    <row r="2821" spans="1:5" ht="15" customHeight="1">
      <c r="A2821" s="361">
        <v>45520</v>
      </c>
      <c r="B2821" s="360">
        <v>8</v>
      </c>
      <c r="C2821" s="358" t="s">
        <v>79</v>
      </c>
      <c r="D2821" s="360">
        <v>1</v>
      </c>
      <c r="E2821" s="358" t="s">
        <v>11</v>
      </c>
    </row>
    <row r="2822" spans="1:5" ht="15" customHeight="1">
      <c r="A2822" s="361">
        <v>45520</v>
      </c>
      <c r="B2822" s="360">
        <v>8</v>
      </c>
      <c r="C2822" s="358" t="s">
        <v>289</v>
      </c>
      <c r="D2822" s="360">
        <v>1</v>
      </c>
      <c r="E2822" s="358" t="s">
        <v>11</v>
      </c>
    </row>
    <row r="2823" spans="1:5" ht="15" customHeight="1">
      <c r="A2823" s="361">
        <v>45524</v>
      </c>
      <c r="B2823" s="360">
        <v>8</v>
      </c>
      <c r="C2823" s="358" t="s">
        <v>7</v>
      </c>
      <c r="D2823" s="360">
        <v>1</v>
      </c>
      <c r="E2823" s="358" t="s">
        <v>8</v>
      </c>
    </row>
    <row r="2824" spans="1:5" ht="15" customHeight="1">
      <c r="A2824" s="361">
        <v>45524</v>
      </c>
      <c r="B2824" s="360">
        <v>8</v>
      </c>
      <c r="C2824" s="358" t="s">
        <v>10</v>
      </c>
      <c r="D2824" s="360">
        <v>6</v>
      </c>
      <c r="E2824" s="358" t="s">
        <v>11</v>
      </c>
    </row>
    <row r="2825" spans="1:5" ht="15" customHeight="1">
      <c r="A2825" s="361">
        <v>45524</v>
      </c>
      <c r="B2825" s="360">
        <v>8</v>
      </c>
      <c r="C2825" s="358" t="s">
        <v>13</v>
      </c>
      <c r="D2825" s="360">
        <v>6</v>
      </c>
    </row>
    <row r="2826" spans="1:5" ht="15" customHeight="1">
      <c r="A2826" s="361">
        <v>45524</v>
      </c>
      <c r="B2826" s="360">
        <v>8</v>
      </c>
      <c r="C2826" s="358" t="s">
        <v>24</v>
      </c>
      <c r="D2826" s="360">
        <v>3</v>
      </c>
      <c r="E2826" s="358" t="s">
        <v>16</v>
      </c>
    </row>
    <row r="2827" spans="1:5" ht="15" customHeight="1">
      <c r="A2827" s="361">
        <v>45524</v>
      </c>
      <c r="B2827" s="360">
        <v>8</v>
      </c>
      <c r="C2827" s="358" t="s">
        <v>28</v>
      </c>
      <c r="D2827" s="360">
        <v>3</v>
      </c>
      <c r="E2827" s="358" t="s">
        <v>16</v>
      </c>
    </row>
    <row r="2828" spans="1:5" ht="15" customHeight="1">
      <c r="A2828" s="361">
        <v>45524</v>
      </c>
      <c r="B2828" s="360">
        <v>8</v>
      </c>
      <c r="C2828" s="358" t="s">
        <v>103</v>
      </c>
      <c r="D2828" s="360">
        <v>2</v>
      </c>
      <c r="E2828" s="358" t="s">
        <v>16</v>
      </c>
    </row>
    <row r="2829" spans="1:5" ht="15" customHeight="1">
      <c r="A2829" s="361">
        <v>45524</v>
      </c>
      <c r="B2829" s="360">
        <v>8</v>
      </c>
      <c r="C2829" s="358" t="s">
        <v>40</v>
      </c>
      <c r="D2829" s="360">
        <v>1</v>
      </c>
      <c r="E2829" s="358" t="s">
        <v>16</v>
      </c>
    </row>
    <row r="2830" spans="1:5" ht="15" customHeight="1">
      <c r="A2830" s="361">
        <v>45524</v>
      </c>
      <c r="B2830" s="360">
        <v>8</v>
      </c>
      <c r="C2830" s="358" t="s">
        <v>291</v>
      </c>
      <c r="D2830" s="360">
        <v>2</v>
      </c>
      <c r="E2830" s="358" t="s">
        <v>18</v>
      </c>
    </row>
    <row r="2831" spans="1:5" ht="15" customHeight="1">
      <c r="A2831" s="361">
        <v>45524</v>
      </c>
      <c r="B2831" s="360">
        <v>8</v>
      </c>
      <c r="C2831" s="358" t="s">
        <v>319</v>
      </c>
      <c r="D2831" s="360">
        <v>3</v>
      </c>
      <c r="E2831" s="358" t="s">
        <v>18</v>
      </c>
    </row>
    <row r="2832" spans="1:5" ht="15" customHeight="1">
      <c r="A2832" s="361">
        <v>45524</v>
      </c>
      <c r="B2832" s="360">
        <v>8</v>
      </c>
      <c r="C2832" s="358" t="s">
        <v>318</v>
      </c>
      <c r="D2832" s="360">
        <v>2</v>
      </c>
      <c r="E2832" s="358" t="s">
        <v>18</v>
      </c>
    </row>
    <row r="2833" spans="1:5" ht="15" customHeight="1">
      <c r="A2833" s="361">
        <v>45524</v>
      </c>
      <c r="B2833" s="360">
        <v>8</v>
      </c>
      <c r="C2833" s="358" t="s">
        <v>44</v>
      </c>
      <c r="D2833" s="360">
        <v>1</v>
      </c>
      <c r="E2833" s="358" t="s">
        <v>11</v>
      </c>
    </row>
    <row r="2834" spans="1:5" ht="15" customHeight="1">
      <c r="A2834" s="361">
        <v>45525</v>
      </c>
      <c r="B2834" s="360">
        <v>8</v>
      </c>
      <c r="C2834" s="358" t="s">
        <v>7</v>
      </c>
      <c r="D2834" s="360">
        <v>1</v>
      </c>
      <c r="E2834" s="358" t="s">
        <v>8</v>
      </c>
    </row>
    <row r="2835" spans="1:5" ht="15" customHeight="1">
      <c r="A2835" s="361">
        <v>45525</v>
      </c>
      <c r="B2835" s="360">
        <v>8</v>
      </c>
      <c r="C2835" s="358" t="s">
        <v>10</v>
      </c>
      <c r="D2835" s="360">
        <v>1</v>
      </c>
      <c r="E2835" s="358" t="s">
        <v>11</v>
      </c>
    </row>
    <row r="2836" spans="1:5" ht="15" customHeight="1">
      <c r="A2836" s="361">
        <v>45525</v>
      </c>
      <c r="B2836" s="360">
        <v>8</v>
      </c>
      <c r="C2836" s="358" t="s">
        <v>13</v>
      </c>
      <c r="D2836" s="360">
        <v>7</v>
      </c>
    </row>
    <row r="2837" spans="1:5" ht="15" customHeight="1">
      <c r="A2837" s="361">
        <v>45525</v>
      </c>
      <c r="B2837" s="360">
        <v>8</v>
      </c>
      <c r="C2837" s="358" t="s">
        <v>291</v>
      </c>
      <c r="D2837" s="360">
        <v>2</v>
      </c>
      <c r="E2837" s="358" t="s">
        <v>18</v>
      </c>
    </row>
    <row r="2838" spans="1:5" ht="15" customHeight="1">
      <c r="A2838" s="361">
        <v>45525</v>
      </c>
      <c r="B2838" s="360">
        <v>8</v>
      </c>
      <c r="C2838" s="358" t="s">
        <v>319</v>
      </c>
      <c r="D2838" s="360">
        <v>7</v>
      </c>
      <c r="E2838" s="358" t="s">
        <v>18</v>
      </c>
    </row>
    <row r="2839" spans="1:5" ht="15" customHeight="1">
      <c r="A2839" s="361">
        <v>45525</v>
      </c>
      <c r="B2839" s="360">
        <v>8</v>
      </c>
      <c r="C2839" s="358" t="s">
        <v>318</v>
      </c>
      <c r="D2839" s="360">
        <v>1</v>
      </c>
      <c r="E2839" s="358" t="s">
        <v>18</v>
      </c>
    </row>
    <row r="2840" spans="1:5" ht="15" customHeight="1">
      <c r="A2840" s="361">
        <v>45525</v>
      </c>
      <c r="B2840" s="360">
        <v>8</v>
      </c>
      <c r="C2840" s="358" t="s">
        <v>44</v>
      </c>
      <c r="D2840" s="360">
        <v>2</v>
      </c>
      <c r="E2840" s="358" t="s">
        <v>16</v>
      </c>
    </row>
    <row r="2841" spans="1:5" ht="15" customHeight="1">
      <c r="A2841" s="361">
        <v>45525</v>
      </c>
      <c r="B2841" s="360">
        <v>8</v>
      </c>
      <c r="C2841" s="358" t="s">
        <v>20</v>
      </c>
      <c r="D2841" s="360">
        <v>1</v>
      </c>
      <c r="E2841" s="358" t="s">
        <v>16</v>
      </c>
    </row>
    <row r="2842" spans="1:5" ht="15" customHeight="1">
      <c r="A2842" s="361">
        <v>45525</v>
      </c>
      <c r="B2842" s="360">
        <v>8</v>
      </c>
      <c r="C2842" s="358" t="s">
        <v>28</v>
      </c>
      <c r="D2842" s="360">
        <v>1</v>
      </c>
      <c r="E2842" s="358" t="s">
        <v>16</v>
      </c>
    </row>
    <row r="2843" spans="1:5" ht="15" customHeight="1">
      <c r="A2843" s="361">
        <v>45525</v>
      </c>
      <c r="B2843" s="360">
        <v>8</v>
      </c>
      <c r="C2843" s="358" t="s">
        <v>40</v>
      </c>
      <c r="D2843" s="360">
        <v>1</v>
      </c>
      <c r="E2843" s="358" t="s">
        <v>16</v>
      </c>
    </row>
    <row r="2844" spans="1:5" ht="15" customHeight="1">
      <c r="A2844" s="361">
        <v>45525</v>
      </c>
      <c r="B2844" s="360">
        <v>8</v>
      </c>
      <c r="C2844" s="358" t="s">
        <v>290</v>
      </c>
      <c r="D2844" s="360">
        <v>1</v>
      </c>
      <c r="E2844" s="358" t="s">
        <v>11</v>
      </c>
    </row>
    <row r="2845" spans="1:5" ht="15" customHeight="1">
      <c r="A2845" s="361">
        <v>45525</v>
      </c>
      <c r="B2845" s="360">
        <v>8</v>
      </c>
      <c r="C2845" s="358" t="s">
        <v>273</v>
      </c>
      <c r="D2845" s="360">
        <v>1</v>
      </c>
      <c r="E2845" s="358" t="s">
        <v>11</v>
      </c>
    </row>
    <row r="2846" spans="1:5" ht="15" customHeight="1">
      <c r="A2846" s="361">
        <v>45525</v>
      </c>
      <c r="B2846" s="360">
        <v>8</v>
      </c>
      <c r="C2846" s="358" t="s">
        <v>282</v>
      </c>
      <c r="D2846" s="360">
        <v>1</v>
      </c>
      <c r="E2846" s="358" t="s">
        <v>11</v>
      </c>
    </row>
    <row r="2847" spans="1:5" ht="15" customHeight="1">
      <c r="A2847" s="361">
        <v>45525</v>
      </c>
      <c r="B2847" s="360">
        <v>8</v>
      </c>
      <c r="C2847" s="358" t="s">
        <v>141</v>
      </c>
      <c r="D2847" s="360">
        <v>1</v>
      </c>
      <c r="E2847" s="358" t="s">
        <v>11</v>
      </c>
    </row>
    <row r="2848" spans="1:5" ht="15" customHeight="1">
      <c r="A2848" s="361">
        <v>45525</v>
      </c>
      <c r="B2848" s="360">
        <v>8</v>
      </c>
      <c r="C2848" s="358" t="s">
        <v>284</v>
      </c>
      <c r="D2848" s="360">
        <v>1</v>
      </c>
      <c r="E2848" s="358" t="s">
        <v>11</v>
      </c>
    </row>
    <row r="2849" spans="1:5" ht="15" customHeight="1">
      <c r="A2849" s="361">
        <v>45525</v>
      </c>
      <c r="B2849" s="360">
        <v>8</v>
      </c>
      <c r="C2849" s="358" t="s">
        <v>79</v>
      </c>
      <c r="D2849" s="360">
        <v>1</v>
      </c>
      <c r="E2849" s="358" t="s">
        <v>11</v>
      </c>
    </row>
    <row r="2850" spans="1:5" ht="15" customHeight="1">
      <c r="A2850" s="361">
        <v>45526</v>
      </c>
      <c r="B2850" s="360">
        <v>8</v>
      </c>
      <c r="C2850" s="358" t="s">
        <v>7</v>
      </c>
      <c r="D2850" s="360">
        <v>1</v>
      </c>
      <c r="E2850" s="358" t="s">
        <v>8</v>
      </c>
    </row>
    <row r="2851" spans="1:5" ht="15" customHeight="1">
      <c r="A2851" s="361">
        <v>45526</v>
      </c>
      <c r="B2851" s="360">
        <v>8</v>
      </c>
      <c r="C2851" s="358" t="s">
        <v>10</v>
      </c>
      <c r="D2851" s="360">
        <v>2</v>
      </c>
      <c r="E2851" s="358" t="s">
        <v>11</v>
      </c>
    </row>
    <row r="2852" spans="1:5" ht="15" customHeight="1">
      <c r="A2852" s="361">
        <v>45526</v>
      </c>
      <c r="B2852" s="360">
        <v>8</v>
      </c>
      <c r="C2852" s="358" t="s">
        <v>13</v>
      </c>
      <c r="D2852" s="360">
        <v>6</v>
      </c>
    </row>
    <row r="2853" spans="1:5" ht="15" customHeight="1">
      <c r="A2853" s="361">
        <v>45526</v>
      </c>
      <c r="B2853" s="360">
        <v>8</v>
      </c>
      <c r="C2853" s="358" t="s">
        <v>291</v>
      </c>
      <c r="D2853" s="360">
        <v>3</v>
      </c>
      <c r="E2853" s="358" t="s">
        <v>18</v>
      </c>
    </row>
    <row r="2854" spans="1:5" ht="15" customHeight="1">
      <c r="A2854" s="361">
        <v>45526</v>
      </c>
      <c r="B2854" s="360">
        <v>8</v>
      </c>
      <c r="C2854" s="358" t="s">
        <v>317</v>
      </c>
      <c r="D2854" s="360">
        <v>2</v>
      </c>
      <c r="E2854" s="358" t="s">
        <v>18</v>
      </c>
    </row>
    <row r="2855" spans="1:5" ht="15" customHeight="1">
      <c r="A2855" s="361">
        <v>45526</v>
      </c>
      <c r="B2855" s="360">
        <v>8</v>
      </c>
      <c r="C2855" s="358" t="s">
        <v>319</v>
      </c>
      <c r="D2855" s="360">
        <v>2</v>
      </c>
      <c r="E2855" s="358" t="s">
        <v>18</v>
      </c>
    </row>
    <row r="2856" spans="1:5" ht="15" customHeight="1">
      <c r="A2856" s="361">
        <v>45526</v>
      </c>
      <c r="B2856" s="360">
        <v>8</v>
      </c>
      <c r="C2856" s="358" t="s">
        <v>44</v>
      </c>
      <c r="D2856" s="360">
        <v>1</v>
      </c>
      <c r="E2856" s="358" t="s">
        <v>16</v>
      </c>
    </row>
    <row r="2857" spans="1:5" ht="15" customHeight="1">
      <c r="A2857" s="361">
        <v>45526</v>
      </c>
      <c r="B2857" s="360">
        <v>8</v>
      </c>
      <c r="C2857" s="358" t="s">
        <v>20</v>
      </c>
      <c r="D2857" s="360">
        <v>3</v>
      </c>
      <c r="E2857" s="358" t="s">
        <v>16</v>
      </c>
    </row>
    <row r="2858" spans="1:5" ht="15" customHeight="1">
      <c r="A2858" s="361">
        <v>45526</v>
      </c>
      <c r="B2858" s="360">
        <v>8</v>
      </c>
      <c r="C2858" s="358" t="s">
        <v>28</v>
      </c>
      <c r="D2858" s="360">
        <v>2</v>
      </c>
      <c r="E2858" s="358" t="s">
        <v>16</v>
      </c>
    </row>
    <row r="2859" spans="1:5" ht="15" customHeight="1">
      <c r="A2859" s="361">
        <v>45526</v>
      </c>
      <c r="B2859" s="360">
        <v>8</v>
      </c>
      <c r="C2859" s="358" t="s">
        <v>40</v>
      </c>
      <c r="D2859" s="360">
        <v>1</v>
      </c>
      <c r="E2859" s="358" t="s">
        <v>16</v>
      </c>
    </row>
    <row r="2860" spans="1:5" ht="15" customHeight="1">
      <c r="A2860" s="361">
        <v>45526</v>
      </c>
      <c r="B2860" s="360">
        <v>8</v>
      </c>
      <c r="C2860" s="358" t="s">
        <v>75</v>
      </c>
      <c r="D2860" s="360">
        <v>1</v>
      </c>
      <c r="E2860" s="358" t="s">
        <v>16</v>
      </c>
    </row>
    <row r="2861" spans="1:5" ht="15" customHeight="1">
      <c r="A2861" s="361">
        <v>45526</v>
      </c>
      <c r="B2861" s="360">
        <v>8</v>
      </c>
      <c r="C2861" s="358" t="s">
        <v>318</v>
      </c>
      <c r="D2861" s="360">
        <v>2</v>
      </c>
      <c r="E2861" s="358" t="s">
        <v>18</v>
      </c>
    </row>
    <row r="2862" spans="1:5" ht="15" customHeight="1">
      <c r="A2862" s="361">
        <v>45526</v>
      </c>
      <c r="B2862" s="360">
        <v>8</v>
      </c>
      <c r="C2862" s="358" t="s">
        <v>315</v>
      </c>
      <c r="D2862" s="360">
        <v>1</v>
      </c>
      <c r="E2862" s="358" t="s">
        <v>11</v>
      </c>
    </row>
    <row r="2863" spans="1:5" ht="15" customHeight="1">
      <c r="A2863" s="361">
        <v>45526</v>
      </c>
      <c r="B2863" s="360">
        <v>8</v>
      </c>
      <c r="C2863" s="358" t="s">
        <v>316</v>
      </c>
      <c r="D2863" s="360">
        <v>1</v>
      </c>
      <c r="E2863" s="358" t="s">
        <v>11</v>
      </c>
    </row>
    <row r="2864" spans="1:5" ht="15" customHeight="1">
      <c r="A2864" s="361">
        <v>45526</v>
      </c>
      <c r="B2864" s="360">
        <v>8</v>
      </c>
      <c r="C2864" s="358" t="s">
        <v>277</v>
      </c>
      <c r="D2864" s="360">
        <v>1</v>
      </c>
      <c r="E2864" s="358" t="s">
        <v>11</v>
      </c>
    </row>
    <row r="2865" spans="1:5" ht="15" customHeight="1">
      <c r="A2865" s="361">
        <v>45526</v>
      </c>
      <c r="B2865" s="360">
        <v>8</v>
      </c>
      <c r="C2865" s="358" t="s">
        <v>285</v>
      </c>
      <c r="D2865" s="360">
        <v>1</v>
      </c>
      <c r="E2865" s="358" t="s">
        <v>11</v>
      </c>
    </row>
    <row r="2866" spans="1:5" ht="15" customHeight="1">
      <c r="A2866" s="361">
        <v>45527</v>
      </c>
      <c r="B2866" s="360">
        <v>8</v>
      </c>
      <c r="C2866" s="358" t="s">
        <v>7</v>
      </c>
      <c r="D2866" s="360">
        <v>1</v>
      </c>
      <c r="E2866" s="358" t="s">
        <v>8</v>
      </c>
    </row>
    <row r="2867" spans="1:5" ht="15" customHeight="1">
      <c r="A2867" s="361">
        <v>45527</v>
      </c>
      <c r="B2867" s="360">
        <v>8</v>
      </c>
      <c r="C2867" s="358" t="s">
        <v>10</v>
      </c>
      <c r="D2867" s="360">
        <v>1</v>
      </c>
      <c r="E2867" s="358" t="s">
        <v>11</v>
      </c>
    </row>
    <row r="2868" spans="1:5" ht="15" customHeight="1">
      <c r="A2868" s="361">
        <v>45527</v>
      </c>
      <c r="B2868" s="360">
        <v>8</v>
      </c>
      <c r="C2868" s="358" t="s">
        <v>13</v>
      </c>
      <c r="D2868" s="360">
        <v>5</v>
      </c>
    </row>
    <row r="2869" spans="1:5" ht="15" customHeight="1">
      <c r="A2869" s="361">
        <v>45527</v>
      </c>
      <c r="B2869" s="360">
        <v>8</v>
      </c>
      <c r="C2869" s="358" t="s">
        <v>291</v>
      </c>
      <c r="D2869" s="360">
        <v>2</v>
      </c>
      <c r="E2869" s="358" t="s">
        <v>18</v>
      </c>
    </row>
    <row r="2870" spans="1:5" ht="15" customHeight="1">
      <c r="A2870" s="361">
        <v>45527</v>
      </c>
      <c r="B2870" s="360">
        <v>8</v>
      </c>
      <c r="C2870" s="358" t="s">
        <v>318</v>
      </c>
      <c r="D2870" s="360">
        <v>3</v>
      </c>
      <c r="E2870" s="358" t="s">
        <v>23</v>
      </c>
    </row>
    <row r="2871" spans="1:5" ht="15" customHeight="1">
      <c r="A2871" s="361">
        <v>45527</v>
      </c>
      <c r="B2871" s="360">
        <v>8</v>
      </c>
      <c r="C2871" s="358" t="s">
        <v>319</v>
      </c>
      <c r="D2871" s="360">
        <v>2</v>
      </c>
      <c r="E2871" s="358" t="s">
        <v>18</v>
      </c>
    </row>
    <row r="2872" spans="1:5" ht="15" customHeight="1">
      <c r="A2872" s="361">
        <v>45527</v>
      </c>
      <c r="B2872" s="360">
        <v>8</v>
      </c>
      <c r="C2872" s="358" t="s">
        <v>317</v>
      </c>
      <c r="D2872" s="360">
        <v>1</v>
      </c>
      <c r="E2872" s="358" t="s">
        <v>18</v>
      </c>
    </row>
    <row r="2873" spans="1:5" ht="15" customHeight="1">
      <c r="A2873" s="361">
        <v>45527</v>
      </c>
      <c r="B2873" s="360">
        <v>8</v>
      </c>
      <c r="C2873" s="358" t="s">
        <v>110</v>
      </c>
      <c r="D2873" s="360">
        <v>2</v>
      </c>
      <c r="E2873" s="358" t="s">
        <v>16</v>
      </c>
    </row>
    <row r="2874" spans="1:5" ht="15" customHeight="1">
      <c r="A2874" s="361">
        <v>45527</v>
      </c>
      <c r="B2874" s="360">
        <v>8</v>
      </c>
      <c r="C2874" s="358" t="s">
        <v>113</v>
      </c>
      <c r="D2874" s="360">
        <v>2</v>
      </c>
      <c r="E2874" s="358" t="s">
        <v>16</v>
      </c>
    </row>
    <row r="2875" spans="1:5" ht="15" customHeight="1">
      <c r="A2875" s="361">
        <v>45527</v>
      </c>
      <c r="B2875" s="360">
        <v>8</v>
      </c>
      <c r="C2875" s="358" t="s">
        <v>109</v>
      </c>
      <c r="D2875" s="360">
        <v>2</v>
      </c>
      <c r="E2875" s="358" t="s">
        <v>16</v>
      </c>
    </row>
    <row r="2876" spans="1:5" ht="15" customHeight="1">
      <c r="A2876" s="361">
        <v>45527</v>
      </c>
      <c r="B2876" s="360">
        <v>8</v>
      </c>
      <c r="C2876" s="358" t="s">
        <v>44</v>
      </c>
      <c r="D2876" s="360">
        <v>1</v>
      </c>
      <c r="E2876" s="358" t="s">
        <v>16</v>
      </c>
    </row>
    <row r="2877" spans="1:5" ht="15" customHeight="1">
      <c r="A2877" s="361">
        <v>45527</v>
      </c>
      <c r="B2877" s="360">
        <v>8</v>
      </c>
      <c r="C2877" s="358" t="s">
        <v>239</v>
      </c>
      <c r="D2877" s="360">
        <v>2</v>
      </c>
      <c r="E2877" s="358" t="s">
        <v>16</v>
      </c>
    </row>
    <row r="2878" spans="1:5" ht="15" customHeight="1">
      <c r="A2878" s="361">
        <v>45527</v>
      </c>
      <c r="B2878" s="360">
        <v>8</v>
      </c>
      <c r="C2878" s="358" t="s">
        <v>321</v>
      </c>
      <c r="D2878" s="360">
        <v>1</v>
      </c>
      <c r="E2878" s="358" t="s">
        <v>16</v>
      </c>
    </row>
    <row r="2879" spans="1:5" ht="15" customHeight="1">
      <c r="A2879" s="361">
        <v>45527</v>
      </c>
      <c r="B2879" s="360">
        <v>8</v>
      </c>
      <c r="C2879" s="358" t="s">
        <v>259</v>
      </c>
      <c r="D2879" s="360">
        <v>1</v>
      </c>
      <c r="E2879" s="358" t="s">
        <v>16</v>
      </c>
    </row>
    <row r="2880" spans="1:5" ht="15" customHeight="1">
      <c r="A2880" s="361">
        <v>45527</v>
      </c>
      <c r="B2880" s="360">
        <v>8</v>
      </c>
      <c r="C2880" s="358" t="s">
        <v>34</v>
      </c>
      <c r="D2880" s="360">
        <v>2</v>
      </c>
      <c r="E2880" s="358" t="s">
        <v>16</v>
      </c>
    </row>
    <row r="2881" spans="1:5" ht="15" customHeight="1">
      <c r="A2881" s="361">
        <v>45527</v>
      </c>
      <c r="B2881" s="360">
        <v>8</v>
      </c>
      <c r="C2881" s="358" t="s">
        <v>316</v>
      </c>
      <c r="D2881" s="360">
        <v>1</v>
      </c>
      <c r="E2881" s="358" t="s">
        <v>11</v>
      </c>
    </row>
    <row r="2882" spans="1:5" ht="15" customHeight="1">
      <c r="A2882" s="361">
        <v>45527</v>
      </c>
      <c r="B2882" s="360">
        <v>8</v>
      </c>
      <c r="C2882" s="358" t="s">
        <v>273</v>
      </c>
      <c r="D2882" s="360">
        <v>1</v>
      </c>
      <c r="E2882" s="358" t="s">
        <v>11</v>
      </c>
    </row>
    <row r="2883" spans="1:5" ht="15" customHeight="1">
      <c r="A2883" s="361">
        <v>45530</v>
      </c>
      <c r="B2883" s="360">
        <v>8</v>
      </c>
      <c r="C2883" s="358" t="s">
        <v>7</v>
      </c>
      <c r="D2883" s="360">
        <v>1</v>
      </c>
      <c r="E2883" s="358" t="s">
        <v>8</v>
      </c>
    </row>
    <row r="2884" spans="1:5" ht="15" customHeight="1">
      <c r="A2884" s="361">
        <v>45530</v>
      </c>
      <c r="B2884" s="360">
        <v>8</v>
      </c>
      <c r="C2884" s="358" t="s">
        <v>10</v>
      </c>
      <c r="D2884" s="360">
        <v>1</v>
      </c>
      <c r="E2884" s="358" t="s">
        <v>11</v>
      </c>
    </row>
    <row r="2885" spans="1:5" ht="15" customHeight="1">
      <c r="A2885" s="361">
        <v>45530</v>
      </c>
      <c r="B2885" s="360">
        <v>8</v>
      </c>
      <c r="C2885" s="358" t="s">
        <v>13</v>
      </c>
      <c r="D2885" s="360">
        <v>1</v>
      </c>
    </row>
    <row r="2886" spans="1:5" ht="15" customHeight="1">
      <c r="A2886" s="361">
        <v>45530</v>
      </c>
      <c r="B2886" s="360">
        <v>8</v>
      </c>
      <c r="C2886" s="358" t="s">
        <v>318</v>
      </c>
      <c r="D2886" s="360">
        <v>2</v>
      </c>
      <c r="E2886" s="358" t="s">
        <v>23</v>
      </c>
    </row>
    <row r="2887" spans="1:5" ht="15" customHeight="1">
      <c r="A2887" s="361">
        <v>45530</v>
      </c>
      <c r="B2887" s="360">
        <v>8</v>
      </c>
      <c r="C2887" s="358" t="s">
        <v>291</v>
      </c>
      <c r="D2887" s="360">
        <v>2</v>
      </c>
      <c r="E2887" s="358" t="s">
        <v>18</v>
      </c>
    </row>
    <row r="2888" spans="1:5" ht="15" customHeight="1">
      <c r="A2888" s="361">
        <v>45530</v>
      </c>
      <c r="B2888" s="360">
        <v>8</v>
      </c>
      <c r="C2888" s="358" t="s">
        <v>319</v>
      </c>
      <c r="D2888" s="360">
        <v>2</v>
      </c>
      <c r="E2888" s="358" t="s">
        <v>18</v>
      </c>
    </row>
    <row r="2889" spans="1:5" ht="15" customHeight="1">
      <c r="A2889" s="361">
        <v>45530</v>
      </c>
      <c r="B2889" s="360">
        <v>8</v>
      </c>
      <c r="C2889" s="358" t="s">
        <v>317</v>
      </c>
      <c r="D2889" s="360">
        <v>1</v>
      </c>
      <c r="E2889" s="358" t="s">
        <v>18</v>
      </c>
    </row>
    <row r="2890" spans="1:5" ht="15" customHeight="1">
      <c r="A2890" s="361">
        <v>45530</v>
      </c>
      <c r="B2890" s="360">
        <v>8</v>
      </c>
      <c r="C2890" s="358" t="s">
        <v>48</v>
      </c>
      <c r="D2890" s="360">
        <v>3</v>
      </c>
      <c r="E2890" s="358" t="s">
        <v>16</v>
      </c>
    </row>
    <row r="2891" spans="1:5" ht="15" customHeight="1">
      <c r="A2891" s="361">
        <v>45530</v>
      </c>
      <c r="B2891" s="360">
        <v>8</v>
      </c>
      <c r="C2891" s="358" t="s">
        <v>85</v>
      </c>
      <c r="D2891" s="360">
        <v>2</v>
      </c>
      <c r="E2891" s="358" t="s">
        <v>16</v>
      </c>
    </row>
    <row r="2892" spans="1:5" ht="15" customHeight="1">
      <c r="A2892" s="361">
        <v>45530</v>
      </c>
      <c r="B2892" s="360">
        <v>8</v>
      </c>
      <c r="C2892" s="358" t="s">
        <v>321</v>
      </c>
      <c r="D2892" s="360">
        <v>1</v>
      </c>
      <c r="E2892" s="358" t="s">
        <v>16</v>
      </c>
    </row>
    <row r="2893" spans="1:5" ht="15" customHeight="1">
      <c r="A2893" s="361">
        <v>45530</v>
      </c>
      <c r="B2893" s="360">
        <v>8</v>
      </c>
      <c r="C2893" s="358" t="s">
        <v>38</v>
      </c>
      <c r="D2893" s="360">
        <v>2</v>
      </c>
      <c r="E2893" s="358" t="s">
        <v>16</v>
      </c>
    </row>
    <row r="2894" spans="1:5" ht="15" customHeight="1">
      <c r="A2894" s="361">
        <v>45530</v>
      </c>
      <c r="B2894" s="360">
        <v>8</v>
      </c>
      <c r="C2894" s="358" t="s">
        <v>15</v>
      </c>
      <c r="D2894" s="360">
        <v>8</v>
      </c>
      <c r="E2894" s="358" t="s">
        <v>16</v>
      </c>
    </row>
    <row r="2895" spans="1:5" ht="15" customHeight="1">
      <c r="A2895" s="361">
        <v>45530</v>
      </c>
      <c r="B2895" s="360">
        <v>8</v>
      </c>
      <c r="C2895" s="358" t="s">
        <v>268</v>
      </c>
      <c r="D2895" s="360">
        <v>1</v>
      </c>
      <c r="E2895" s="358" t="s">
        <v>11</v>
      </c>
    </row>
    <row r="2896" spans="1:5" ht="15" customHeight="1">
      <c r="A2896" s="361">
        <v>45530</v>
      </c>
      <c r="B2896" s="360">
        <v>8</v>
      </c>
      <c r="C2896" s="358" t="s">
        <v>44</v>
      </c>
      <c r="D2896" s="360">
        <v>1</v>
      </c>
      <c r="E2896" s="358" t="s">
        <v>11</v>
      </c>
    </row>
    <row r="2897" spans="1:5" ht="15" customHeight="1">
      <c r="A2897" s="361">
        <v>45530</v>
      </c>
      <c r="B2897" s="360">
        <v>8</v>
      </c>
      <c r="C2897" s="358" t="s">
        <v>282</v>
      </c>
      <c r="D2897" s="360">
        <v>1</v>
      </c>
      <c r="E2897" s="358" t="s">
        <v>11</v>
      </c>
    </row>
    <row r="2898" spans="1:5" ht="15" customHeight="1">
      <c r="A2898" s="361">
        <v>45530</v>
      </c>
      <c r="B2898" s="360">
        <v>8</v>
      </c>
      <c r="C2898" s="358" t="s">
        <v>20</v>
      </c>
      <c r="D2898" s="360">
        <v>1</v>
      </c>
      <c r="E2898" s="358" t="s">
        <v>11</v>
      </c>
    </row>
    <row r="2899" spans="1:5" ht="15" customHeight="1">
      <c r="A2899" s="361">
        <v>45531</v>
      </c>
      <c r="B2899" s="360">
        <v>8</v>
      </c>
      <c r="C2899" s="358" t="s">
        <v>7</v>
      </c>
      <c r="D2899" s="360">
        <v>1</v>
      </c>
      <c r="E2899" s="358" t="s">
        <v>8</v>
      </c>
    </row>
    <row r="2900" spans="1:5" ht="15" customHeight="1">
      <c r="A2900" s="361">
        <v>45531</v>
      </c>
      <c r="B2900" s="360">
        <v>8</v>
      </c>
      <c r="C2900" s="358" t="s">
        <v>10</v>
      </c>
      <c r="D2900" s="360">
        <v>8</v>
      </c>
      <c r="E2900" s="358" t="s">
        <v>11</v>
      </c>
    </row>
    <row r="2901" spans="1:5" ht="15" customHeight="1">
      <c r="A2901" s="361">
        <v>45531</v>
      </c>
      <c r="B2901" s="360">
        <v>8</v>
      </c>
      <c r="C2901" s="358" t="s">
        <v>13</v>
      </c>
      <c r="D2901" s="360">
        <v>1</v>
      </c>
    </row>
    <row r="2902" spans="1:5" ht="15" customHeight="1">
      <c r="A2902" s="361">
        <v>45531</v>
      </c>
      <c r="B2902" s="360">
        <v>8</v>
      </c>
      <c r="C2902" s="358" t="s">
        <v>317</v>
      </c>
      <c r="D2902" s="360">
        <v>1</v>
      </c>
      <c r="E2902" s="358" t="s">
        <v>18</v>
      </c>
    </row>
    <row r="2903" spans="1:5" ht="15" customHeight="1">
      <c r="A2903" s="361">
        <v>45531</v>
      </c>
      <c r="B2903" s="360">
        <v>8</v>
      </c>
      <c r="C2903" s="358" t="s">
        <v>318</v>
      </c>
      <c r="D2903" s="360">
        <v>2</v>
      </c>
      <c r="E2903" s="358" t="s">
        <v>23</v>
      </c>
    </row>
    <row r="2904" spans="1:5" ht="15" customHeight="1">
      <c r="A2904" s="361">
        <v>45531</v>
      </c>
      <c r="B2904" s="360">
        <v>8</v>
      </c>
      <c r="C2904" s="358" t="s">
        <v>319</v>
      </c>
      <c r="D2904" s="360">
        <v>2</v>
      </c>
      <c r="E2904" s="358" t="s">
        <v>18</v>
      </c>
    </row>
    <row r="2905" spans="1:5" ht="15" customHeight="1">
      <c r="A2905" s="361">
        <v>45531</v>
      </c>
      <c r="B2905" s="360">
        <v>8</v>
      </c>
      <c r="C2905" s="358" t="s">
        <v>291</v>
      </c>
      <c r="D2905" s="360">
        <v>2</v>
      </c>
      <c r="E2905" s="358" t="s">
        <v>18</v>
      </c>
    </row>
    <row r="2906" spans="1:5" ht="15" customHeight="1">
      <c r="A2906" s="361">
        <v>45531</v>
      </c>
      <c r="B2906" s="360">
        <v>8</v>
      </c>
      <c r="C2906" s="358" t="s">
        <v>264</v>
      </c>
      <c r="D2906" s="360">
        <v>1</v>
      </c>
      <c r="E2906" s="358" t="s">
        <v>16</v>
      </c>
    </row>
    <row r="2907" spans="1:5" ht="15" customHeight="1">
      <c r="A2907" s="361">
        <v>45531</v>
      </c>
      <c r="B2907" s="360">
        <v>8</v>
      </c>
      <c r="C2907" s="358" t="s">
        <v>37</v>
      </c>
      <c r="D2907" s="360">
        <v>2</v>
      </c>
      <c r="E2907" s="358" t="s">
        <v>16</v>
      </c>
    </row>
    <row r="2908" spans="1:5" ht="15" customHeight="1">
      <c r="A2908" s="361">
        <v>45531</v>
      </c>
      <c r="B2908" s="360">
        <v>8</v>
      </c>
      <c r="C2908" s="358" t="s">
        <v>89</v>
      </c>
      <c r="D2908" s="360">
        <v>1</v>
      </c>
      <c r="E2908" s="358" t="s">
        <v>16</v>
      </c>
    </row>
    <row r="2909" spans="1:5" ht="15" customHeight="1">
      <c r="A2909" s="361">
        <v>45531</v>
      </c>
      <c r="B2909" s="360">
        <v>8</v>
      </c>
      <c r="C2909" s="358" t="s">
        <v>114</v>
      </c>
      <c r="D2909" s="360">
        <v>2</v>
      </c>
      <c r="E2909" s="358" t="s">
        <v>16</v>
      </c>
    </row>
    <row r="2910" spans="1:5" ht="15" customHeight="1">
      <c r="A2910" s="361">
        <v>45531</v>
      </c>
      <c r="B2910" s="360">
        <v>8</v>
      </c>
      <c r="C2910" s="358" t="s">
        <v>263</v>
      </c>
      <c r="D2910" s="360">
        <v>1</v>
      </c>
      <c r="E2910" s="358" t="s">
        <v>16</v>
      </c>
    </row>
    <row r="2911" spans="1:5" ht="15" customHeight="1">
      <c r="A2911" s="361">
        <v>45531</v>
      </c>
      <c r="B2911" s="360">
        <v>8</v>
      </c>
      <c r="C2911" s="358" t="s">
        <v>38</v>
      </c>
      <c r="D2911" s="360">
        <v>6</v>
      </c>
      <c r="E2911" s="358" t="s">
        <v>16</v>
      </c>
    </row>
    <row r="2912" spans="1:5" ht="15" customHeight="1">
      <c r="A2912" s="361">
        <v>45532</v>
      </c>
      <c r="B2912" s="360">
        <v>8</v>
      </c>
      <c r="C2912" s="358" t="s">
        <v>7</v>
      </c>
      <c r="D2912" s="360">
        <v>1</v>
      </c>
      <c r="E2912" s="358" t="s">
        <v>8</v>
      </c>
    </row>
    <row r="2913" spans="1:5" ht="15" customHeight="1">
      <c r="A2913" s="361">
        <v>45532</v>
      </c>
      <c r="B2913" s="360">
        <v>8</v>
      </c>
      <c r="C2913" s="358" t="s">
        <v>10</v>
      </c>
      <c r="D2913" s="360">
        <v>1</v>
      </c>
      <c r="E2913" s="358" t="s">
        <v>11</v>
      </c>
    </row>
    <row r="2914" spans="1:5" ht="15" customHeight="1">
      <c r="A2914" s="361">
        <v>45532</v>
      </c>
      <c r="B2914" s="360">
        <v>8</v>
      </c>
      <c r="C2914" s="358" t="s">
        <v>291</v>
      </c>
      <c r="D2914" s="360">
        <v>2</v>
      </c>
      <c r="E2914" s="358" t="s">
        <v>18</v>
      </c>
    </row>
    <row r="2915" spans="1:5" ht="15" customHeight="1">
      <c r="A2915" s="361">
        <v>45532</v>
      </c>
      <c r="B2915" s="360">
        <v>8</v>
      </c>
      <c r="C2915" s="358" t="s">
        <v>319</v>
      </c>
      <c r="D2915" s="360">
        <v>3</v>
      </c>
      <c r="E2915" s="358" t="s">
        <v>18</v>
      </c>
    </row>
    <row r="2916" spans="1:5" ht="15" customHeight="1">
      <c r="A2916" s="361">
        <v>45532</v>
      </c>
      <c r="B2916" s="360">
        <v>8</v>
      </c>
      <c r="C2916" s="358" t="s">
        <v>317</v>
      </c>
      <c r="D2916" s="360">
        <v>2</v>
      </c>
      <c r="E2916" s="358" t="s">
        <v>23</v>
      </c>
    </row>
    <row r="2917" spans="1:5" ht="15" customHeight="1">
      <c r="A2917" s="361">
        <v>45532</v>
      </c>
      <c r="B2917" s="360">
        <v>8</v>
      </c>
      <c r="C2917" s="358" t="s">
        <v>24</v>
      </c>
      <c r="D2917" s="360">
        <v>2</v>
      </c>
      <c r="E2917" s="358" t="s">
        <v>16</v>
      </c>
    </row>
    <row r="2918" spans="1:5" ht="15" customHeight="1">
      <c r="A2918" s="361">
        <v>45532</v>
      </c>
      <c r="B2918" s="360">
        <v>8</v>
      </c>
      <c r="C2918" s="358" t="s">
        <v>20</v>
      </c>
      <c r="D2918" s="360">
        <v>2</v>
      </c>
      <c r="E2918" s="358" t="s">
        <v>16</v>
      </c>
    </row>
    <row r="2919" spans="1:5" ht="15" customHeight="1">
      <c r="A2919" s="361">
        <v>45532</v>
      </c>
      <c r="B2919" s="360">
        <v>8</v>
      </c>
      <c r="C2919" s="358" t="s">
        <v>149</v>
      </c>
      <c r="D2919" s="360">
        <v>2</v>
      </c>
      <c r="E2919" s="358" t="s">
        <v>16</v>
      </c>
    </row>
    <row r="2920" spans="1:5" ht="15" customHeight="1">
      <c r="A2920" s="361">
        <v>45532</v>
      </c>
      <c r="B2920" s="360">
        <v>8</v>
      </c>
      <c r="C2920" s="358" t="s">
        <v>29</v>
      </c>
      <c r="D2920" s="360">
        <v>2</v>
      </c>
      <c r="E2920" s="358" t="s">
        <v>16</v>
      </c>
    </row>
    <row r="2921" spans="1:5" ht="15" customHeight="1">
      <c r="A2921" s="361">
        <v>45532</v>
      </c>
      <c r="B2921" s="360">
        <v>8</v>
      </c>
      <c r="C2921" s="358" t="s">
        <v>25</v>
      </c>
      <c r="D2921" s="360">
        <v>2</v>
      </c>
      <c r="E2921" s="358" t="s">
        <v>16</v>
      </c>
    </row>
    <row r="2922" spans="1:5" ht="15" customHeight="1">
      <c r="A2922" s="361">
        <v>45532</v>
      </c>
      <c r="B2922" s="360">
        <v>8</v>
      </c>
      <c r="C2922" s="358" t="s">
        <v>33</v>
      </c>
      <c r="D2922" s="360">
        <v>2</v>
      </c>
      <c r="E2922" s="358" t="s">
        <v>16</v>
      </c>
    </row>
    <row r="2923" spans="1:5" ht="15" customHeight="1">
      <c r="A2923" s="361">
        <v>45532</v>
      </c>
      <c r="B2923" s="360">
        <v>8</v>
      </c>
      <c r="C2923" s="358" t="s">
        <v>108</v>
      </c>
      <c r="D2923" s="360">
        <v>1</v>
      </c>
      <c r="E2923" s="358" t="s">
        <v>16</v>
      </c>
    </row>
    <row r="2924" spans="1:5" ht="15" customHeight="1">
      <c r="A2924" s="361">
        <v>45532</v>
      </c>
      <c r="B2924" s="360">
        <v>8</v>
      </c>
      <c r="C2924" s="358" t="s">
        <v>87</v>
      </c>
      <c r="D2924" s="360">
        <v>3</v>
      </c>
      <c r="E2924" s="358" t="s">
        <v>16</v>
      </c>
    </row>
    <row r="2925" spans="1:5" ht="15" customHeight="1">
      <c r="A2925" s="361">
        <v>45532</v>
      </c>
      <c r="B2925" s="360">
        <v>8</v>
      </c>
      <c r="C2925" s="358" t="s">
        <v>14</v>
      </c>
      <c r="D2925" s="360">
        <v>1</v>
      </c>
      <c r="E2925" s="358" t="s">
        <v>16</v>
      </c>
    </row>
    <row r="2926" spans="1:5" ht="15" customHeight="1">
      <c r="A2926" s="361">
        <v>45532</v>
      </c>
      <c r="B2926" s="360">
        <v>8</v>
      </c>
      <c r="C2926" s="358" t="s">
        <v>79</v>
      </c>
      <c r="D2926" s="360">
        <v>1</v>
      </c>
      <c r="E2926" s="358" t="s">
        <v>11</v>
      </c>
    </row>
    <row r="2927" spans="1:5" ht="15" customHeight="1">
      <c r="A2927" s="361">
        <v>45532</v>
      </c>
      <c r="B2927" s="360">
        <v>8</v>
      </c>
      <c r="C2927" s="358" t="s">
        <v>141</v>
      </c>
      <c r="D2927" s="360">
        <v>1</v>
      </c>
      <c r="E2927" s="358" t="s">
        <v>11</v>
      </c>
    </row>
    <row r="2928" spans="1:5" ht="15" customHeight="1">
      <c r="A2928" s="361">
        <v>45532</v>
      </c>
      <c r="B2928" s="360">
        <v>8</v>
      </c>
      <c r="C2928" s="358" t="s">
        <v>277</v>
      </c>
      <c r="D2928" s="360">
        <v>1</v>
      </c>
      <c r="E2928" s="358" t="s">
        <v>11</v>
      </c>
    </row>
    <row r="2929" spans="1:5" ht="15" customHeight="1">
      <c r="A2929" s="361">
        <v>45532</v>
      </c>
      <c r="B2929" s="360">
        <v>8</v>
      </c>
      <c r="C2929" s="358" t="s">
        <v>268</v>
      </c>
      <c r="D2929" s="360">
        <v>1</v>
      </c>
      <c r="E2929" s="358" t="s">
        <v>11</v>
      </c>
    </row>
    <row r="2930" spans="1:5" ht="15" customHeight="1">
      <c r="A2930" s="361">
        <v>45533</v>
      </c>
      <c r="B2930" s="360">
        <v>8</v>
      </c>
      <c r="C2930" s="358" t="s">
        <v>7</v>
      </c>
      <c r="D2930" s="360">
        <v>1</v>
      </c>
      <c r="E2930" s="358" t="s">
        <v>8</v>
      </c>
    </row>
    <row r="2931" spans="1:5" ht="15" customHeight="1">
      <c r="A2931" s="361">
        <v>45533</v>
      </c>
      <c r="B2931" s="360">
        <v>8</v>
      </c>
      <c r="C2931" s="358" t="s">
        <v>10</v>
      </c>
      <c r="D2931" s="360">
        <v>1</v>
      </c>
      <c r="E2931" s="358" t="s">
        <v>11</v>
      </c>
    </row>
    <row r="2932" spans="1:5" ht="15" customHeight="1">
      <c r="A2932" s="361">
        <v>45533</v>
      </c>
      <c r="B2932" s="360">
        <v>8</v>
      </c>
      <c r="C2932" s="358" t="s">
        <v>13</v>
      </c>
      <c r="D2932" s="360">
        <v>1</v>
      </c>
    </row>
    <row r="2933" spans="1:5" ht="15" customHeight="1">
      <c r="A2933" s="361">
        <v>45533</v>
      </c>
      <c r="B2933" s="360">
        <v>8</v>
      </c>
      <c r="C2933" s="358" t="s">
        <v>291</v>
      </c>
      <c r="D2933" s="360">
        <v>2</v>
      </c>
      <c r="E2933" s="358" t="s">
        <v>18</v>
      </c>
    </row>
    <row r="2934" spans="1:5" ht="15" customHeight="1">
      <c r="A2934" s="361">
        <v>45533</v>
      </c>
      <c r="B2934" s="360">
        <v>8</v>
      </c>
      <c r="C2934" s="358" t="s">
        <v>322</v>
      </c>
      <c r="D2934" s="360">
        <v>3</v>
      </c>
      <c r="E2934" s="358" t="s">
        <v>18</v>
      </c>
    </row>
    <row r="2935" spans="1:5" ht="15" customHeight="1">
      <c r="A2935" s="361">
        <v>45533</v>
      </c>
      <c r="B2935" s="360">
        <v>8</v>
      </c>
      <c r="C2935" s="358" t="s">
        <v>319</v>
      </c>
      <c r="D2935" s="360">
        <v>4</v>
      </c>
      <c r="E2935" s="358" t="s">
        <v>18</v>
      </c>
    </row>
    <row r="2936" spans="1:5" ht="15" customHeight="1">
      <c r="A2936" s="361">
        <v>45533</v>
      </c>
      <c r="B2936" s="360">
        <v>8</v>
      </c>
      <c r="C2936" s="358" t="s">
        <v>317</v>
      </c>
      <c r="D2936" s="360">
        <v>1</v>
      </c>
      <c r="E2936" s="358" t="s">
        <v>23</v>
      </c>
    </row>
    <row r="2937" spans="1:5" ht="15" customHeight="1">
      <c r="A2937" s="361">
        <v>45533</v>
      </c>
      <c r="B2937" s="360">
        <v>8</v>
      </c>
      <c r="C2937" s="358" t="s">
        <v>79</v>
      </c>
      <c r="D2937" s="360">
        <v>3</v>
      </c>
      <c r="E2937" s="358" t="s">
        <v>16</v>
      </c>
    </row>
    <row r="2938" spans="1:5" ht="15" customHeight="1">
      <c r="A2938" s="361">
        <v>45533</v>
      </c>
      <c r="B2938" s="360">
        <v>8</v>
      </c>
      <c r="C2938" s="358" t="s">
        <v>87</v>
      </c>
      <c r="D2938" s="360">
        <v>3</v>
      </c>
      <c r="E2938" s="358" t="s">
        <v>16</v>
      </c>
    </row>
    <row r="2939" spans="1:5" ht="15" customHeight="1">
      <c r="A2939" s="361">
        <v>45533</v>
      </c>
      <c r="B2939" s="360">
        <v>8</v>
      </c>
      <c r="C2939" s="358" t="s">
        <v>85</v>
      </c>
      <c r="D2939" s="360">
        <v>2</v>
      </c>
      <c r="E2939" s="358" t="s">
        <v>16</v>
      </c>
    </row>
    <row r="2940" spans="1:5" ht="15" customHeight="1">
      <c r="A2940" s="361">
        <v>45533</v>
      </c>
      <c r="B2940" s="360">
        <v>8</v>
      </c>
      <c r="C2940" s="358" t="s">
        <v>321</v>
      </c>
      <c r="D2940" s="360">
        <v>1</v>
      </c>
      <c r="E2940" s="358" t="s">
        <v>16</v>
      </c>
    </row>
    <row r="2941" spans="1:5" ht="15" customHeight="1">
      <c r="A2941" s="361">
        <v>45533</v>
      </c>
      <c r="B2941" s="360">
        <v>8</v>
      </c>
      <c r="C2941" s="358" t="s">
        <v>120</v>
      </c>
      <c r="D2941" s="360">
        <v>3</v>
      </c>
      <c r="E2941" s="358" t="s">
        <v>16</v>
      </c>
    </row>
    <row r="2942" spans="1:5" ht="15" customHeight="1">
      <c r="A2942" s="361">
        <v>45533</v>
      </c>
      <c r="B2942" s="360">
        <v>8</v>
      </c>
      <c r="C2942" s="358" t="s">
        <v>82</v>
      </c>
      <c r="D2942" s="360">
        <v>2</v>
      </c>
      <c r="E2942" s="358" t="s">
        <v>16</v>
      </c>
    </row>
    <row r="2943" spans="1:5" ht="15" customHeight="1">
      <c r="A2943" s="361">
        <v>45533</v>
      </c>
      <c r="B2943" s="360">
        <v>8</v>
      </c>
      <c r="C2943" s="358" t="s">
        <v>84</v>
      </c>
      <c r="D2943" s="360">
        <v>1</v>
      </c>
      <c r="E2943" s="358" t="s">
        <v>16</v>
      </c>
    </row>
    <row r="2944" spans="1:5" ht="15" customHeight="1">
      <c r="A2944" s="361">
        <v>45533</v>
      </c>
      <c r="B2944" s="360">
        <v>8</v>
      </c>
      <c r="C2944" s="358" t="s">
        <v>282</v>
      </c>
      <c r="D2944" s="360">
        <v>1</v>
      </c>
      <c r="E2944" s="358" t="s">
        <v>11</v>
      </c>
    </row>
    <row r="2945" spans="1:5" ht="15" customHeight="1">
      <c r="A2945" s="361">
        <v>45533</v>
      </c>
      <c r="B2945" s="360">
        <v>8</v>
      </c>
      <c r="C2945" s="358" t="s">
        <v>141</v>
      </c>
      <c r="D2945" s="360">
        <v>1</v>
      </c>
      <c r="E2945" s="358" t="s">
        <v>11</v>
      </c>
    </row>
    <row r="2946" spans="1:5" ht="15" customHeight="1">
      <c r="A2946" s="361">
        <v>45534</v>
      </c>
      <c r="B2946" s="360">
        <v>8</v>
      </c>
      <c r="C2946" s="358" t="s">
        <v>7</v>
      </c>
      <c r="D2946" s="360">
        <v>1</v>
      </c>
      <c r="E2946" s="358" t="s">
        <v>8</v>
      </c>
    </row>
    <row r="2947" spans="1:5" ht="15" customHeight="1">
      <c r="A2947" s="361">
        <v>45534</v>
      </c>
      <c r="B2947" s="360">
        <v>8</v>
      </c>
      <c r="C2947" s="358" t="s">
        <v>10</v>
      </c>
      <c r="D2947" s="360">
        <v>1</v>
      </c>
      <c r="E2947" s="358" t="s">
        <v>11</v>
      </c>
    </row>
    <row r="2948" spans="1:5" ht="15" customHeight="1">
      <c r="A2948" s="361">
        <v>45534</v>
      </c>
      <c r="B2948" s="360">
        <v>8</v>
      </c>
      <c r="C2948" s="358" t="s">
        <v>291</v>
      </c>
      <c r="D2948" s="360">
        <v>4</v>
      </c>
      <c r="E2948" s="358" t="s">
        <v>18</v>
      </c>
    </row>
    <row r="2949" spans="1:5" ht="15" customHeight="1">
      <c r="A2949" s="361">
        <v>45534</v>
      </c>
      <c r="B2949" s="360">
        <v>8</v>
      </c>
      <c r="C2949" s="358" t="s">
        <v>322</v>
      </c>
      <c r="D2949" s="360">
        <v>2</v>
      </c>
      <c r="E2949" s="358" t="s">
        <v>18</v>
      </c>
    </row>
    <row r="2950" spans="1:5" ht="15" customHeight="1">
      <c r="A2950" s="361">
        <v>45534</v>
      </c>
      <c r="B2950" s="360">
        <v>8</v>
      </c>
      <c r="C2950" s="358" t="s">
        <v>319</v>
      </c>
      <c r="D2950" s="360">
        <v>5</v>
      </c>
      <c r="E2950" s="358" t="s">
        <v>18</v>
      </c>
    </row>
    <row r="2951" spans="1:5" ht="15" customHeight="1">
      <c r="A2951" s="361">
        <v>45534</v>
      </c>
      <c r="B2951" s="360">
        <v>8</v>
      </c>
      <c r="C2951" s="358" t="s">
        <v>317</v>
      </c>
      <c r="D2951" s="360">
        <v>1</v>
      </c>
      <c r="E2951" s="358" t="s">
        <v>23</v>
      </c>
    </row>
    <row r="2952" spans="1:5" ht="15" customHeight="1">
      <c r="A2952" s="361">
        <v>45534</v>
      </c>
      <c r="B2952" s="360">
        <v>8</v>
      </c>
      <c r="C2952" s="358" t="s">
        <v>68</v>
      </c>
      <c r="D2952" s="360">
        <v>1</v>
      </c>
      <c r="E2952" s="358" t="s">
        <v>16</v>
      </c>
    </row>
    <row r="2953" spans="1:5" ht="15" customHeight="1">
      <c r="A2953" s="361">
        <v>45534</v>
      </c>
      <c r="B2953" s="360">
        <v>8</v>
      </c>
      <c r="C2953" s="358" t="s">
        <v>177</v>
      </c>
      <c r="D2953" s="360">
        <v>2</v>
      </c>
      <c r="E2953" s="358" t="s">
        <v>16</v>
      </c>
    </row>
    <row r="2954" spans="1:5" ht="15" customHeight="1">
      <c r="A2954" s="361">
        <v>45534</v>
      </c>
      <c r="B2954" s="360">
        <v>8</v>
      </c>
      <c r="C2954" s="358" t="s">
        <v>171</v>
      </c>
      <c r="D2954" s="360">
        <v>2</v>
      </c>
      <c r="E2954" s="358" t="s">
        <v>16</v>
      </c>
    </row>
    <row r="2955" spans="1:5" ht="15" customHeight="1">
      <c r="A2955" s="361">
        <v>45534</v>
      </c>
      <c r="B2955" s="360">
        <v>8</v>
      </c>
      <c r="C2955" s="358" t="s">
        <v>85</v>
      </c>
      <c r="D2955" s="360">
        <v>4</v>
      </c>
      <c r="E2955" s="358" t="s">
        <v>16</v>
      </c>
    </row>
    <row r="2956" spans="1:5" ht="15" customHeight="1">
      <c r="A2956" s="361">
        <v>45534</v>
      </c>
      <c r="B2956" s="360">
        <v>8</v>
      </c>
      <c r="C2956" s="358" t="s">
        <v>22</v>
      </c>
      <c r="D2956" s="360">
        <v>3</v>
      </c>
      <c r="E2956" s="358" t="s">
        <v>16</v>
      </c>
    </row>
    <row r="2957" spans="1:5" ht="15" customHeight="1">
      <c r="A2957" s="361">
        <v>45534</v>
      </c>
      <c r="B2957" s="360">
        <v>8</v>
      </c>
      <c r="C2957" s="358" t="s">
        <v>273</v>
      </c>
      <c r="D2957" s="360">
        <v>1</v>
      </c>
      <c r="E2957" s="358" t="s">
        <v>16</v>
      </c>
    </row>
    <row r="2958" spans="1:5" ht="15" customHeight="1">
      <c r="A2958" s="361">
        <v>45534</v>
      </c>
      <c r="B2958" s="360">
        <v>8</v>
      </c>
      <c r="C2958" s="358" t="s">
        <v>190</v>
      </c>
      <c r="D2958" s="360">
        <v>1</v>
      </c>
      <c r="E2958" s="358" t="s">
        <v>16</v>
      </c>
    </row>
    <row r="2959" spans="1:5" ht="15" customHeight="1">
      <c r="A2959" s="361">
        <v>45534</v>
      </c>
      <c r="B2959" s="360">
        <v>8</v>
      </c>
      <c r="C2959" s="358" t="s">
        <v>82</v>
      </c>
      <c r="D2959" s="360">
        <v>1</v>
      </c>
      <c r="E2959" s="358" t="s">
        <v>16</v>
      </c>
    </row>
    <row r="2960" spans="1:5" ht="15" customHeight="1">
      <c r="A2960" s="361">
        <v>45534</v>
      </c>
      <c r="B2960" s="360">
        <v>8</v>
      </c>
      <c r="C2960" s="358" t="s">
        <v>35</v>
      </c>
      <c r="D2960" s="360">
        <v>1</v>
      </c>
      <c r="E2960" s="358" t="s">
        <v>16</v>
      </c>
    </row>
    <row r="2961" spans="1:5" ht="15" customHeight="1">
      <c r="A2961" s="361">
        <v>45537</v>
      </c>
      <c r="B2961" s="360">
        <v>9</v>
      </c>
      <c r="C2961" s="358" t="s">
        <v>7</v>
      </c>
      <c r="D2961" s="360">
        <v>1</v>
      </c>
      <c r="E2961" s="358" t="s">
        <v>8</v>
      </c>
    </row>
    <row r="2962" spans="1:5" ht="15" customHeight="1">
      <c r="A2962" s="361">
        <v>45537</v>
      </c>
      <c r="B2962" s="360">
        <v>9</v>
      </c>
      <c r="C2962" s="358" t="s">
        <v>10</v>
      </c>
      <c r="D2962" s="360">
        <v>1</v>
      </c>
      <c r="E2962" s="358" t="s">
        <v>11</v>
      </c>
    </row>
    <row r="2963" spans="1:5" ht="15" customHeight="1">
      <c r="A2963" s="361">
        <v>45537</v>
      </c>
      <c r="B2963" s="360">
        <v>9</v>
      </c>
      <c r="C2963" s="358" t="s">
        <v>13</v>
      </c>
      <c r="D2963" s="360">
        <v>1</v>
      </c>
    </row>
    <row r="2964" spans="1:5" ht="15" customHeight="1">
      <c r="A2964" s="361">
        <v>45537</v>
      </c>
      <c r="B2964" s="360">
        <v>9</v>
      </c>
      <c r="C2964" s="358" t="s">
        <v>322</v>
      </c>
      <c r="D2964" s="360">
        <v>2</v>
      </c>
      <c r="E2964" s="358" t="s">
        <v>18</v>
      </c>
    </row>
    <row r="2965" spans="1:5" ht="15" customHeight="1">
      <c r="A2965" s="361">
        <v>45537</v>
      </c>
      <c r="B2965" s="360">
        <v>9</v>
      </c>
      <c r="C2965" s="358" t="s">
        <v>319</v>
      </c>
      <c r="D2965" s="360">
        <v>5</v>
      </c>
      <c r="E2965" s="358" t="s">
        <v>18</v>
      </c>
    </row>
    <row r="2966" spans="1:5" ht="15" customHeight="1">
      <c r="A2966" s="361">
        <v>45537</v>
      </c>
      <c r="B2966" s="360">
        <v>9</v>
      </c>
      <c r="C2966" s="358" t="s">
        <v>291</v>
      </c>
      <c r="D2966" s="360">
        <v>4</v>
      </c>
      <c r="E2966" s="358" t="s">
        <v>18</v>
      </c>
    </row>
    <row r="2967" spans="1:5" ht="15" customHeight="1">
      <c r="A2967" s="361">
        <v>45537</v>
      </c>
      <c r="B2967" s="360">
        <v>9</v>
      </c>
      <c r="C2967" s="358" t="s">
        <v>20</v>
      </c>
      <c r="D2967" s="360">
        <v>11</v>
      </c>
      <c r="E2967" s="358" t="s">
        <v>16</v>
      </c>
    </row>
    <row r="2968" spans="1:5" ht="15" customHeight="1">
      <c r="A2968" s="361">
        <v>45537</v>
      </c>
      <c r="B2968" s="360">
        <v>9</v>
      </c>
      <c r="C2968" s="358" t="s">
        <v>24</v>
      </c>
      <c r="D2968" s="360">
        <v>5</v>
      </c>
      <c r="E2968" s="358" t="s">
        <v>16</v>
      </c>
    </row>
    <row r="2969" spans="1:5" ht="15" customHeight="1">
      <c r="A2969" s="361">
        <v>45538</v>
      </c>
      <c r="B2969" s="360">
        <v>9</v>
      </c>
      <c r="C2969" s="358" t="s">
        <v>7</v>
      </c>
      <c r="D2969" s="360">
        <v>1</v>
      </c>
      <c r="E2969" s="358" t="s">
        <v>8</v>
      </c>
    </row>
    <row r="2970" spans="1:5" ht="15" customHeight="1">
      <c r="A2970" s="361">
        <v>45538</v>
      </c>
      <c r="B2970" s="360">
        <v>9</v>
      </c>
      <c r="C2970" s="358" t="s">
        <v>13</v>
      </c>
      <c r="D2970" s="360">
        <v>1</v>
      </c>
    </row>
    <row r="2971" spans="1:5" ht="15" customHeight="1">
      <c r="A2971" s="361">
        <v>45538</v>
      </c>
      <c r="B2971" s="360">
        <v>9</v>
      </c>
      <c r="C2971" s="358" t="s">
        <v>322</v>
      </c>
      <c r="D2971" s="360">
        <v>1</v>
      </c>
      <c r="E2971" s="358" t="s">
        <v>18</v>
      </c>
    </row>
    <row r="2972" spans="1:5" ht="15" customHeight="1">
      <c r="A2972" s="361">
        <v>45538</v>
      </c>
      <c r="B2972" s="360">
        <v>9</v>
      </c>
      <c r="C2972" s="358" t="s">
        <v>319</v>
      </c>
      <c r="D2972" s="360">
        <v>9</v>
      </c>
      <c r="E2972" s="358" t="s">
        <v>18</v>
      </c>
    </row>
    <row r="2973" spans="1:5" ht="15" customHeight="1">
      <c r="A2973" s="361">
        <v>45538</v>
      </c>
      <c r="B2973" s="360">
        <v>9</v>
      </c>
      <c r="C2973" s="358" t="s">
        <v>291</v>
      </c>
      <c r="D2973" s="360">
        <v>2</v>
      </c>
      <c r="E2973" s="358" t="s">
        <v>18</v>
      </c>
    </row>
    <row r="2974" spans="1:5" ht="15" customHeight="1">
      <c r="A2974" s="361">
        <v>45538</v>
      </c>
      <c r="B2974" s="360">
        <v>9</v>
      </c>
      <c r="C2974" s="358" t="s">
        <v>38</v>
      </c>
      <c r="D2974" s="360">
        <v>2</v>
      </c>
      <c r="E2974" s="358" t="s">
        <v>16</v>
      </c>
    </row>
    <row r="2975" spans="1:5" ht="15" customHeight="1">
      <c r="A2975" s="361">
        <v>45538</v>
      </c>
      <c r="B2975" s="360">
        <v>9</v>
      </c>
      <c r="C2975" s="358" t="s">
        <v>44</v>
      </c>
      <c r="D2975" s="360">
        <v>10</v>
      </c>
      <c r="E2975" s="358" t="s">
        <v>16</v>
      </c>
    </row>
    <row r="2976" spans="1:5" ht="15" customHeight="1">
      <c r="A2976" s="361">
        <v>45538</v>
      </c>
      <c r="B2976" s="360">
        <v>9</v>
      </c>
      <c r="C2976" s="358" t="s">
        <v>20</v>
      </c>
      <c r="D2976" s="360">
        <v>2</v>
      </c>
      <c r="E2976" s="358" t="s">
        <v>16</v>
      </c>
    </row>
    <row r="2977" spans="1:5" ht="15" customHeight="1">
      <c r="A2977" s="361">
        <v>45538</v>
      </c>
      <c r="B2977" s="360">
        <v>9</v>
      </c>
      <c r="C2977" s="358" t="s">
        <v>28</v>
      </c>
      <c r="D2977" s="360">
        <v>2</v>
      </c>
      <c r="E2977" s="358" t="s">
        <v>16</v>
      </c>
    </row>
    <row r="2978" spans="1:5" ht="15" customHeight="1">
      <c r="A2978" s="361">
        <v>45539</v>
      </c>
      <c r="B2978" s="360">
        <v>9</v>
      </c>
      <c r="C2978" s="358" t="s">
        <v>7</v>
      </c>
      <c r="D2978" s="360">
        <v>1</v>
      </c>
      <c r="E2978" s="358" t="s">
        <v>8</v>
      </c>
    </row>
    <row r="2979" spans="1:5" ht="15" customHeight="1">
      <c r="A2979" s="361">
        <v>45539</v>
      </c>
      <c r="B2979" s="360">
        <v>9</v>
      </c>
      <c r="C2979" s="358" t="s">
        <v>10</v>
      </c>
      <c r="D2979" s="360">
        <v>1</v>
      </c>
      <c r="E2979" s="358" t="s">
        <v>11</v>
      </c>
    </row>
    <row r="2980" spans="1:5" ht="15" customHeight="1">
      <c r="A2980" s="361">
        <v>45539</v>
      </c>
      <c r="B2980" s="360">
        <v>9</v>
      </c>
      <c r="C2980" s="358" t="s">
        <v>13</v>
      </c>
      <c r="D2980" s="360">
        <v>1</v>
      </c>
    </row>
    <row r="2981" spans="1:5" ht="15" customHeight="1">
      <c r="A2981" s="361">
        <v>45539</v>
      </c>
      <c r="B2981" s="360">
        <v>9</v>
      </c>
      <c r="C2981" s="358" t="s">
        <v>319</v>
      </c>
      <c r="D2981" s="360">
        <v>6</v>
      </c>
      <c r="E2981" s="358" t="s">
        <v>18</v>
      </c>
    </row>
    <row r="2982" spans="1:5" ht="15" customHeight="1">
      <c r="A2982" s="361">
        <v>45539</v>
      </c>
      <c r="B2982" s="360">
        <v>9</v>
      </c>
      <c r="C2982" s="358" t="s">
        <v>291</v>
      </c>
      <c r="D2982" s="360">
        <v>2</v>
      </c>
      <c r="E2982" s="358" t="s">
        <v>18</v>
      </c>
    </row>
    <row r="2983" spans="1:5" ht="15" customHeight="1">
      <c r="A2983" s="361">
        <v>45539</v>
      </c>
      <c r="B2983" s="360">
        <v>9</v>
      </c>
      <c r="C2983" s="358" t="s">
        <v>322</v>
      </c>
      <c r="D2983" s="360">
        <v>1</v>
      </c>
      <c r="E2983" s="358" t="s">
        <v>18</v>
      </c>
    </row>
    <row r="2984" spans="1:5" ht="15" customHeight="1">
      <c r="A2984" s="361">
        <v>45539</v>
      </c>
      <c r="B2984" s="360">
        <v>9</v>
      </c>
      <c r="C2984" s="358" t="s">
        <v>28</v>
      </c>
      <c r="D2984" s="360">
        <v>10</v>
      </c>
      <c r="E2984" s="358" t="s">
        <v>16</v>
      </c>
    </row>
    <row r="2985" spans="1:5" ht="15" customHeight="1">
      <c r="A2985" s="361">
        <v>45539</v>
      </c>
      <c r="B2985" s="360">
        <v>9</v>
      </c>
      <c r="C2985" s="358" t="s">
        <v>40</v>
      </c>
      <c r="D2985" s="360">
        <v>2</v>
      </c>
      <c r="E2985" s="358" t="s">
        <v>16</v>
      </c>
    </row>
    <row r="2986" spans="1:5" ht="15" customHeight="1">
      <c r="A2986" s="361">
        <v>45539</v>
      </c>
      <c r="B2986" s="360">
        <v>9</v>
      </c>
      <c r="C2986" s="358" t="s">
        <v>113</v>
      </c>
      <c r="D2986" s="360">
        <v>4</v>
      </c>
      <c r="E2986" s="358" t="s">
        <v>16</v>
      </c>
    </row>
    <row r="2987" spans="1:5" ht="15" customHeight="1">
      <c r="A2987" s="361">
        <v>45539</v>
      </c>
      <c r="B2987" s="360">
        <v>9</v>
      </c>
      <c r="C2987" s="358" t="s">
        <v>110</v>
      </c>
      <c r="D2987" s="360">
        <v>2</v>
      </c>
      <c r="E2987" s="358" t="s">
        <v>16</v>
      </c>
    </row>
    <row r="2988" spans="1:5" ht="15" customHeight="1">
      <c r="A2988" s="361">
        <v>45540</v>
      </c>
      <c r="B2988" s="360">
        <v>9</v>
      </c>
      <c r="C2988" s="358" t="s">
        <v>7</v>
      </c>
      <c r="D2988" s="360">
        <v>1</v>
      </c>
      <c r="E2988" s="358" t="s">
        <v>8</v>
      </c>
    </row>
    <row r="2989" spans="1:5" ht="15" customHeight="1">
      <c r="A2989" s="361">
        <v>45540</v>
      </c>
      <c r="B2989" s="360">
        <v>9</v>
      </c>
      <c r="C2989" s="358" t="s">
        <v>10</v>
      </c>
      <c r="D2989" s="360">
        <v>1</v>
      </c>
      <c r="E2989" s="358" t="s">
        <v>11</v>
      </c>
    </row>
    <row r="2990" spans="1:5" ht="15" customHeight="1">
      <c r="A2990" s="361">
        <v>45540</v>
      </c>
      <c r="B2990" s="360">
        <v>9</v>
      </c>
      <c r="C2990" s="358" t="s">
        <v>319</v>
      </c>
      <c r="D2990" s="360">
        <v>9</v>
      </c>
      <c r="E2990" s="358" t="s">
        <v>18</v>
      </c>
    </row>
    <row r="2991" spans="1:5" ht="15" customHeight="1">
      <c r="A2991" s="361">
        <v>45540</v>
      </c>
      <c r="B2991" s="360">
        <v>9</v>
      </c>
      <c r="C2991" s="358" t="s">
        <v>331</v>
      </c>
      <c r="D2991" s="360">
        <v>4</v>
      </c>
      <c r="E2991" s="358" t="s">
        <v>18</v>
      </c>
    </row>
    <row r="2992" spans="1:5" ht="15" customHeight="1">
      <c r="A2992" s="361">
        <v>45540</v>
      </c>
      <c r="B2992" s="360">
        <v>9</v>
      </c>
      <c r="C2992" s="358" t="s">
        <v>291</v>
      </c>
      <c r="D2992" s="360">
        <v>1</v>
      </c>
      <c r="E2992" s="358" t="s">
        <v>18</v>
      </c>
    </row>
    <row r="2993" spans="1:5" ht="15" customHeight="1">
      <c r="A2993" s="361">
        <v>45540</v>
      </c>
      <c r="B2993" s="360">
        <v>9</v>
      </c>
      <c r="C2993" s="358" t="s">
        <v>322</v>
      </c>
      <c r="D2993" s="360">
        <v>1</v>
      </c>
      <c r="E2993" s="358" t="s">
        <v>18</v>
      </c>
    </row>
    <row r="2994" spans="1:5" ht="15" customHeight="1">
      <c r="A2994" s="361">
        <v>45540</v>
      </c>
      <c r="B2994" s="360">
        <v>9</v>
      </c>
      <c r="C2994" s="358" t="s">
        <v>36</v>
      </c>
      <c r="D2994" s="360">
        <v>3</v>
      </c>
      <c r="E2994" s="358" t="s">
        <v>16</v>
      </c>
    </row>
    <row r="2995" spans="1:5" ht="15" customHeight="1">
      <c r="A2995" s="361">
        <v>45540</v>
      </c>
      <c r="B2995" s="360">
        <v>9</v>
      </c>
      <c r="C2995" s="358" t="s">
        <v>110</v>
      </c>
      <c r="D2995" s="360">
        <v>3</v>
      </c>
      <c r="E2995" s="358" t="s">
        <v>16</v>
      </c>
    </row>
    <row r="2996" spans="1:5" ht="15" customHeight="1">
      <c r="A2996" s="361">
        <v>45540</v>
      </c>
      <c r="B2996" s="360">
        <v>9</v>
      </c>
      <c r="C2996" s="358" t="s">
        <v>39</v>
      </c>
      <c r="D2996" s="360">
        <v>2</v>
      </c>
      <c r="E2996" s="358" t="s">
        <v>16</v>
      </c>
    </row>
    <row r="2997" spans="1:5" ht="15" customHeight="1">
      <c r="A2997" s="361">
        <v>45540</v>
      </c>
      <c r="B2997" s="360">
        <v>9</v>
      </c>
      <c r="C2997" s="358" t="s">
        <v>43</v>
      </c>
      <c r="D2997" s="360">
        <v>1</v>
      </c>
      <c r="E2997" s="358" t="s">
        <v>16</v>
      </c>
    </row>
    <row r="2998" spans="1:5" ht="15" customHeight="1">
      <c r="A2998" s="361">
        <v>45540</v>
      </c>
      <c r="B2998" s="360">
        <v>9</v>
      </c>
      <c r="C2998" s="358" t="s">
        <v>33</v>
      </c>
      <c r="D2998" s="360">
        <v>2</v>
      </c>
      <c r="E2998" s="358" t="s">
        <v>16</v>
      </c>
    </row>
    <row r="2999" spans="1:5" ht="15" customHeight="1">
      <c r="A2999" s="361">
        <v>45540</v>
      </c>
      <c r="B2999" s="360">
        <v>9</v>
      </c>
      <c r="C2999" s="358" t="s">
        <v>28</v>
      </c>
      <c r="D2999" s="360">
        <v>1</v>
      </c>
      <c r="E2999" s="358" t="s">
        <v>16</v>
      </c>
    </row>
    <row r="3000" spans="1:5" ht="15" customHeight="1">
      <c r="A3000" s="361">
        <v>45540</v>
      </c>
      <c r="B3000" s="360">
        <v>9</v>
      </c>
      <c r="C3000" s="358" t="s">
        <v>75</v>
      </c>
      <c r="D3000" s="360">
        <v>1</v>
      </c>
      <c r="E3000" s="358" t="s">
        <v>18</v>
      </c>
    </row>
    <row r="3001" spans="1:5" ht="15" customHeight="1">
      <c r="A3001" s="361">
        <v>45541</v>
      </c>
      <c r="B3001" s="360">
        <v>9</v>
      </c>
      <c r="C3001" s="358" t="s">
        <v>7</v>
      </c>
      <c r="D3001" s="360">
        <v>1</v>
      </c>
      <c r="E3001" s="358" t="s">
        <v>8</v>
      </c>
    </row>
    <row r="3002" spans="1:5" ht="15" customHeight="1">
      <c r="A3002" s="361">
        <v>45541</v>
      </c>
      <c r="B3002" s="360">
        <v>9</v>
      </c>
      <c r="C3002" s="358" t="s">
        <v>10</v>
      </c>
      <c r="D3002" s="360">
        <v>1</v>
      </c>
      <c r="E3002" s="358" t="s">
        <v>11</v>
      </c>
    </row>
    <row r="3003" spans="1:5" ht="15" customHeight="1">
      <c r="A3003" s="361">
        <v>45541</v>
      </c>
      <c r="B3003" s="360">
        <v>9</v>
      </c>
      <c r="C3003" s="358" t="s">
        <v>13</v>
      </c>
      <c r="D3003" s="360">
        <v>1</v>
      </c>
    </row>
    <row r="3004" spans="1:5" ht="15" customHeight="1">
      <c r="A3004" s="361">
        <v>45541</v>
      </c>
      <c r="B3004" s="360">
        <v>9</v>
      </c>
      <c r="C3004" s="358" t="s">
        <v>331</v>
      </c>
      <c r="D3004" s="360">
        <v>4</v>
      </c>
      <c r="E3004" s="358" t="s">
        <v>18</v>
      </c>
    </row>
    <row r="3005" spans="1:5" ht="15" customHeight="1">
      <c r="A3005" s="361">
        <v>45541</v>
      </c>
      <c r="B3005" s="360">
        <v>9</v>
      </c>
      <c r="C3005" s="358" t="s">
        <v>319</v>
      </c>
      <c r="D3005" s="360">
        <v>5</v>
      </c>
      <c r="E3005" s="358" t="s">
        <v>18</v>
      </c>
    </row>
    <row r="3006" spans="1:5" ht="15" customHeight="1">
      <c r="A3006" s="361">
        <v>45541</v>
      </c>
      <c r="B3006" s="360">
        <v>9</v>
      </c>
      <c r="C3006" s="358" t="s">
        <v>322</v>
      </c>
      <c r="D3006" s="360">
        <v>1</v>
      </c>
      <c r="E3006" s="358" t="s">
        <v>18</v>
      </c>
    </row>
    <row r="3007" spans="1:5" ht="15" customHeight="1">
      <c r="A3007" s="361">
        <v>45541</v>
      </c>
      <c r="B3007" s="360">
        <v>9</v>
      </c>
      <c r="C3007" s="358" t="s">
        <v>366</v>
      </c>
      <c r="D3007" s="360">
        <v>4</v>
      </c>
      <c r="E3007" s="358" t="s">
        <v>18</v>
      </c>
    </row>
    <row r="3008" spans="1:5" ht="15" customHeight="1">
      <c r="A3008" s="361">
        <v>45541</v>
      </c>
      <c r="B3008" s="360">
        <v>9</v>
      </c>
      <c r="C3008" s="358" t="s">
        <v>291</v>
      </c>
      <c r="D3008" s="360">
        <v>2</v>
      </c>
      <c r="E3008" s="358" t="s">
        <v>23</v>
      </c>
    </row>
    <row r="3009" spans="1:5" ht="15" customHeight="1">
      <c r="A3009" s="361">
        <v>45541</v>
      </c>
      <c r="B3009" s="360">
        <v>9</v>
      </c>
      <c r="C3009" s="358" t="s">
        <v>34</v>
      </c>
      <c r="D3009" s="360">
        <v>3</v>
      </c>
      <c r="E3009" s="358" t="s">
        <v>16</v>
      </c>
    </row>
    <row r="3010" spans="1:5" ht="15" customHeight="1">
      <c r="A3010" s="361">
        <v>45541</v>
      </c>
      <c r="B3010" s="360">
        <v>9</v>
      </c>
      <c r="C3010" s="358" t="s">
        <v>106</v>
      </c>
      <c r="D3010" s="360">
        <v>2</v>
      </c>
      <c r="E3010" s="358" t="s">
        <v>16</v>
      </c>
    </row>
    <row r="3011" spans="1:5" ht="15" customHeight="1">
      <c r="A3011" s="361">
        <v>45541</v>
      </c>
      <c r="B3011" s="360">
        <v>9</v>
      </c>
      <c r="C3011" s="358" t="s">
        <v>38</v>
      </c>
      <c r="D3011" s="360">
        <v>1</v>
      </c>
      <c r="E3011" s="358" t="s">
        <v>16</v>
      </c>
    </row>
    <row r="3012" spans="1:5" ht="15" customHeight="1">
      <c r="A3012" s="361">
        <v>45541</v>
      </c>
      <c r="B3012" s="360">
        <v>9</v>
      </c>
      <c r="C3012" s="358" t="s">
        <v>111</v>
      </c>
      <c r="D3012" s="360">
        <v>2</v>
      </c>
      <c r="E3012" s="358" t="s">
        <v>16</v>
      </c>
    </row>
    <row r="3013" spans="1:5" ht="15" customHeight="1">
      <c r="A3013" s="361">
        <v>45541</v>
      </c>
      <c r="B3013" s="360">
        <v>9</v>
      </c>
      <c r="C3013" s="358" t="s">
        <v>40</v>
      </c>
      <c r="D3013" s="360">
        <v>2</v>
      </c>
      <c r="E3013" s="358" t="s">
        <v>16</v>
      </c>
    </row>
    <row r="3014" spans="1:5" ht="15" customHeight="1">
      <c r="A3014" s="361">
        <v>45541</v>
      </c>
      <c r="B3014" s="360">
        <v>9</v>
      </c>
      <c r="C3014" s="358" t="s">
        <v>109</v>
      </c>
      <c r="D3014" s="360">
        <v>1</v>
      </c>
      <c r="E3014" s="358" t="s">
        <v>16</v>
      </c>
    </row>
    <row r="3015" spans="1:5" ht="15" customHeight="1">
      <c r="A3015" s="361">
        <v>45544</v>
      </c>
      <c r="B3015" s="360">
        <v>9</v>
      </c>
      <c r="C3015" s="358" t="s">
        <v>7</v>
      </c>
      <c r="D3015" s="360">
        <v>1</v>
      </c>
      <c r="E3015" s="358" t="s">
        <v>8</v>
      </c>
    </row>
    <row r="3016" spans="1:5" ht="15" customHeight="1">
      <c r="A3016" s="361">
        <v>45544</v>
      </c>
      <c r="B3016" s="360">
        <v>9</v>
      </c>
      <c r="C3016" s="358" t="s">
        <v>10</v>
      </c>
      <c r="D3016" s="360">
        <v>1</v>
      </c>
      <c r="E3016" s="358" t="s">
        <v>11</v>
      </c>
    </row>
    <row r="3017" spans="1:5" ht="15" customHeight="1">
      <c r="A3017" s="361">
        <v>45544</v>
      </c>
      <c r="B3017" s="360">
        <v>9</v>
      </c>
      <c r="C3017" s="358" t="s">
        <v>13</v>
      </c>
      <c r="D3017" s="360">
        <v>2</v>
      </c>
    </row>
    <row r="3018" spans="1:5" ht="15" customHeight="1">
      <c r="A3018" s="361">
        <v>45544</v>
      </c>
      <c r="B3018" s="360">
        <v>9</v>
      </c>
      <c r="C3018" s="358" t="s">
        <v>322</v>
      </c>
      <c r="D3018" s="360">
        <v>1</v>
      </c>
      <c r="E3018" s="358" t="s">
        <v>23</v>
      </c>
    </row>
    <row r="3019" spans="1:5" ht="15" customHeight="1">
      <c r="A3019" s="361">
        <v>45544</v>
      </c>
      <c r="B3019" s="360">
        <v>9</v>
      </c>
      <c r="C3019" s="358" t="s">
        <v>319</v>
      </c>
      <c r="D3019" s="360">
        <v>3</v>
      </c>
      <c r="E3019" s="358" t="s">
        <v>18</v>
      </c>
    </row>
    <row r="3020" spans="1:5" ht="15" customHeight="1">
      <c r="A3020" s="361">
        <v>45544</v>
      </c>
      <c r="B3020" s="360">
        <v>9</v>
      </c>
      <c r="C3020" s="358" t="s">
        <v>331</v>
      </c>
      <c r="D3020" s="360">
        <v>4</v>
      </c>
      <c r="E3020" s="358" t="s">
        <v>18</v>
      </c>
    </row>
    <row r="3021" spans="1:5" ht="15" customHeight="1">
      <c r="A3021" s="361">
        <v>45544</v>
      </c>
      <c r="B3021" s="360">
        <v>9</v>
      </c>
      <c r="C3021" s="358" t="s">
        <v>340</v>
      </c>
      <c r="D3021" s="360">
        <v>5</v>
      </c>
      <c r="E3021" s="358" t="s">
        <v>18</v>
      </c>
    </row>
    <row r="3022" spans="1:5" ht="15" customHeight="1">
      <c r="A3022" s="361">
        <v>45544</v>
      </c>
      <c r="B3022" s="360">
        <v>9</v>
      </c>
      <c r="C3022" s="358" t="s">
        <v>291</v>
      </c>
      <c r="D3022" s="360">
        <v>2</v>
      </c>
      <c r="E3022" s="358" t="s">
        <v>23</v>
      </c>
    </row>
    <row r="3023" spans="1:5" ht="15" customHeight="1">
      <c r="A3023" s="361">
        <v>45544</v>
      </c>
      <c r="B3023" s="360">
        <v>9</v>
      </c>
      <c r="C3023" s="358" t="s">
        <v>366</v>
      </c>
      <c r="D3023" s="360">
        <v>2</v>
      </c>
      <c r="E3023" s="358" t="s">
        <v>18</v>
      </c>
    </row>
    <row r="3024" spans="1:5" ht="15" customHeight="1">
      <c r="A3024" s="361">
        <v>45544</v>
      </c>
      <c r="B3024" s="360">
        <v>9</v>
      </c>
      <c r="C3024" s="358" t="s">
        <v>34</v>
      </c>
      <c r="D3024" s="360">
        <v>3</v>
      </c>
      <c r="E3024" s="358" t="s">
        <v>16</v>
      </c>
    </row>
    <row r="3025" spans="1:5" ht="15" customHeight="1">
      <c r="A3025" s="361">
        <v>45544</v>
      </c>
      <c r="B3025" s="360">
        <v>9</v>
      </c>
      <c r="C3025" s="358" t="s">
        <v>40</v>
      </c>
      <c r="D3025" s="360">
        <v>1</v>
      </c>
      <c r="E3025" s="358" t="s">
        <v>16</v>
      </c>
    </row>
    <row r="3026" spans="1:5" ht="15" customHeight="1">
      <c r="A3026" s="361">
        <v>45544</v>
      </c>
      <c r="B3026" s="360">
        <v>9</v>
      </c>
      <c r="C3026" s="358" t="s">
        <v>269</v>
      </c>
      <c r="D3026" s="360">
        <v>2</v>
      </c>
      <c r="E3026" s="358" t="s">
        <v>16</v>
      </c>
    </row>
    <row r="3027" spans="1:5" ht="15" customHeight="1">
      <c r="A3027" s="361">
        <v>45544</v>
      </c>
      <c r="B3027" s="360">
        <v>9</v>
      </c>
      <c r="C3027" s="358" t="s">
        <v>110</v>
      </c>
      <c r="D3027" s="360">
        <v>1</v>
      </c>
      <c r="E3027" s="358" t="s">
        <v>16</v>
      </c>
    </row>
    <row r="3028" spans="1:5" ht="15" customHeight="1">
      <c r="A3028" s="361">
        <v>45544</v>
      </c>
      <c r="B3028" s="360">
        <v>9</v>
      </c>
      <c r="C3028" s="358" t="s">
        <v>106</v>
      </c>
      <c r="D3028" s="360">
        <v>1</v>
      </c>
      <c r="E3028" s="358" t="s">
        <v>16</v>
      </c>
    </row>
    <row r="3029" spans="1:5" ht="15" customHeight="1">
      <c r="A3029" s="361">
        <v>45544</v>
      </c>
      <c r="B3029" s="360">
        <v>9</v>
      </c>
      <c r="C3029" s="358" t="s">
        <v>109</v>
      </c>
      <c r="D3029" s="360">
        <v>1</v>
      </c>
      <c r="E3029" s="358" t="s">
        <v>16</v>
      </c>
    </row>
    <row r="3030" spans="1:5" ht="15" customHeight="1">
      <c r="A3030" s="361">
        <v>45545</v>
      </c>
      <c r="B3030" s="360">
        <v>9</v>
      </c>
      <c r="C3030" s="358" t="s">
        <v>7</v>
      </c>
      <c r="D3030" s="360">
        <v>1</v>
      </c>
      <c r="E3030" s="358" t="s">
        <v>8</v>
      </c>
    </row>
    <row r="3031" spans="1:5" ht="15" customHeight="1">
      <c r="A3031" s="361">
        <v>45545</v>
      </c>
      <c r="B3031" s="360">
        <v>9</v>
      </c>
      <c r="C3031" s="358" t="s">
        <v>13</v>
      </c>
      <c r="D3031" s="360">
        <v>1</v>
      </c>
    </row>
    <row r="3032" spans="1:5" ht="15" customHeight="1">
      <c r="A3032" s="361">
        <v>45545</v>
      </c>
      <c r="B3032" s="360">
        <v>9</v>
      </c>
      <c r="C3032" s="358" t="s">
        <v>319</v>
      </c>
      <c r="D3032" s="360">
        <v>3</v>
      </c>
      <c r="E3032" s="358" t="s">
        <v>18</v>
      </c>
    </row>
    <row r="3033" spans="1:5" ht="15" customHeight="1">
      <c r="A3033" s="361">
        <v>45545</v>
      </c>
      <c r="B3033" s="360">
        <v>9</v>
      </c>
      <c r="C3033" s="358" t="s">
        <v>331</v>
      </c>
      <c r="D3033" s="360">
        <v>3</v>
      </c>
      <c r="E3033" s="358" t="s">
        <v>18</v>
      </c>
    </row>
    <row r="3034" spans="1:5" ht="15" customHeight="1">
      <c r="A3034" s="361">
        <v>45545</v>
      </c>
      <c r="B3034" s="360">
        <v>9</v>
      </c>
      <c r="C3034" s="358" t="s">
        <v>340</v>
      </c>
      <c r="D3034" s="360">
        <v>5</v>
      </c>
      <c r="E3034" s="358" t="s">
        <v>18</v>
      </c>
    </row>
    <row r="3035" spans="1:5" ht="15" customHeight="1">
      <c r="A3035" s="361">
        <v>45545</v>
      </c>
      <c r="B3035" s="360">
        <v>9</v>
      </c>
      <c r="C3035" s="358" t="s">
        <v>291</v>
      </c>
      <c r="D3035" s="360">
        <v>1</v>
      </c>
      <c r="E3035" s="358" t="s">
        <v>18</v>
      </c>
    </row>
    <row r="3036" spans="1:5" ht="15" customHeight="1">
      <c r="A3036" s="361">
        <v>45545</v>
      </c>
      <c r="B3036" s="360">
        <v>9</v>
      </c>
      <c r="C3036" s="358" t="s">
        <v>366</v>
      </c>
      <c r="D3036" s="360">
        <v>2</v>
      </c>
      <c r="E3036" s="358" t="s">
        <v>18</v>
      </c>
    </row>
    <row r="3037" spans="1:5" ht="15" customHeight="1">
      <c r="A3037" s="361">
        <v>45545</v>
      </c>
      <c r="B3037" s="360">
        <v>9</v>
      </c>
      <c r="C3037" s="358" t="s">
        <v>259</v>
      </c>
      <c r="D3037" s="360">
        <v>1</v>
      </c>
      <c r="E3037" s="358" t="s">
        <v>16</v>
      </c>
    </row>
    <row r="3038" spans="1:5" ht="15" customHeight="1">
      <c r="A3038" s="361">
        <v>45545</v>
      </c>
      <c r="B3038" s="360">
        <v>9</v>
      </c>
      <c r="C3038" s="358" t="s">
        <v>322</v>
      </c>
      <c r="D3038" s="360">
        <v>1</v>
      </c>
      <c r="E3038" s="358" t="s">
        <v>18</v>
      </c>
    </row>
    <row r="3039" spans="1:5" ht="15" customHeight="1">
      <c r="A3039" s="361">
        <v>45545</v>
      </c>
      <c r="B3039" s="360">
        <v>9</v>
      </c>
      <c r="C3039" s="358" t="s">
        <v>170</v>
      </c>
      <c r="D3039" s="360">
        <v>1</v>
      </c>
      <c r="E3039" s="358" t="s">
        <v>16</v>
      </c>
    </row>
    <row r="3040" spans="1:5" ht="15" customHeight="1">
      <c r="A3040" s="361">
        <v>45545</v>
      </c>
      <c r="B3040" s="360">
        <v>9</v>
      </c>
      <c r="C3040" s="358" t="s">
        <v>112</v>
      </c>
      <c r="D3040" s="360">
        <v>1</v>
      </c>
      <c r="E3040" s="358" t="s">
        <v>16</v>
      </c>
    </row>
    <row r="3041" spans="1:5" ht="15" customHeight="1">
      <c r="A3041" s="361">
        <v>45545</v>
      </c>
      <c r="B3041" s="360">
        <v>9</v>
      </c>
      <c r="C3041" s="358" t="s">
        <v>269</v>
      </c>
      <c r="D3041" s="360">
        <v>2</v>
      </c>
      <c r="E3041" s="358" t="s">
        <v>16</v>
      </c>
    </row>
    <row r="3042" spans="1:5" ht="15" customHeight="1">
      <c r="A3042" s="361">
        <v>45545</v>
      </c>
      <c r="B3042" s="360">
        <v>9</v>
      </c>
      <c r="C3042" s="358" t="s">
        <v>24</v>
      </c>
      <c r="D3042" s="360">
        <v>4</v>
      </c>
      <c r="E3042" s="358" t="s">
        <v>16</v>
      </c>
    </row>
    <row r="3043" spans="1:5" ht="15" customHeight="1">
      <c r="A3043" s="361">
        <v>45545</v>
      </c>
      <c r="B3043" s="360">
        <v>9</v>
      </c>
      <c r="C3043" s="358" t="s">
        <v>25</v>
      </c>
      <c r="D3043" s="360">
        <v>2</v>
      </c>
      <c r="E3043" s="358" t="s">
        <v>16</v>
      </c>
    </row>
    <row r="3044" spans="1:5" ht="15" customHeight="1">
      <c r="A3044" s="361">
        <v>45545</v>
      </c>
      <c r="B3044" s="360">
        <v>9</v>
      </c>
      <c r="C3044" s="358" t="s">
        <v>107</v>
      </c>
      <c r="D3044" s="360">
        <v>2</v>
      </c>
      <c r="E3044" s="358" t="s">
        <v>16</v>
      </c>
    </row>
    <row r="3045" spans="1:5" ht="15" customHeight="1">
      <c r="A3045" s="361">
        <v>45546</v>
      </c>
      <c r="B3045" s="360">
        <v>9</v>
      </c>
      <c r="C3045" s="358" t="s">
        <v>7</v>
      </c>
      <c r="D3045" s="360">
        <v>1</v>
      </c>
      <c r="E3045" s="358" t="s">
        <v>8</v>
      </c>
    </row>
    <row r="3046" spans="1:5" ht="15" customHeight="1">
      <c r="A3046" s="361">
        <v>45546</v>
      </c>
      <c r="B3046" s="360">
        <v>9</v>
      </c>
      <c r="C3046" s="358" t="s">
        <v>10</v>
      </c>
      <c r="D3046" s="360">
        <v>1</v>
      </c>
      <c r="E3046" s="358" t="s">
        <v>11</v>
      </c>
    </row>
    <row r="3047" spans="1:5" ht="15" customHeight="1">
      <c r="A3047" s="361">
        <v>45546</v>
      </c>
      <c r="B3047" s="360">
        <v>9</v>
      </c>
      <c r="C3047" s="358" t="s">
        <v>13</v>
      </c>
      <c r="D3047" s="360">
        <v>1</v>
      </c>
    </row>
    <row r="3048" spans="1:5" ht="15" customHeight="1">
      <c r="A3048" s="361">
        <v>45546</v>
      </c>
      <c r="B3048" s="360">
        <v>9</v>
      </c>
      <c r="C3048" s="358" t="s">
        <v>319</v>
      </c>
      <c r="D3048" s="360">
        <v>3</v>
      </c>
      <c r="E3048" s="358" t="s">
        <v>18</v>
      </c>
    </row>
    <row r="3049" spans="1:5" ht="15" customHeight="1">
      <c r="A3049" s="361">
        <v>45546</v>
      </c>
      <c r="B3049" s="360">
        <v>9</v>
      </c>
      <c r="C3049" s="358" t="s">
        <v>331</v>
      </c>
      <c r="D3049" s="360">
        <v>2</v>
      </c>
      <c r="E3049" s="358" t="s">
        <v>18</v>
      </c>
    </row>
    <row r="3050" spans="1:5" ht="15" customHeight="1">
      <c r="A3050" s="361">
        <v>45546</v>
      </c>
      <c r="B3050" s="360">
        <v>9</v>
      </c>
      <c r="C3050" s="358" t="s">
        <v>340</v>
      </c>
      <c r="D3050" s="360">
        <v>4</v>
      </c>
      <c r="E3050" s="358" t="s">
        <v>18</v>
      </c>
    </row>
    <row r="3051" spans="1:5" ht="15" customHeight="1">
      <c r="A3051" s="361">
        <v>45546</v>
      </c>
      <c r="B3051" s="360">
        <v>9</v>
      </c>
      <c r="C3051" s="358" t="s">
        <v>366</v>
      </c>
      <c r="D3051" s="360">
        <v>2</v>
      </c>
      <c r="E3051" s="358" t="s">
        <v>18</v>
      </c>
    </row>
    <row r="3052" spans="1:5" ht="15" customHeight="1">
      <c r="A3052" s="361">
        <v>45546</v>
      </c>
      <c r="B3052" s="360">
        <v>9</v>
      </c>
      <c r="C3052" s="358" t="s">
        <v>365</v>
      </c>
      <c r="D3052" s="360">
        <v>2</v>
      </c>
      <c r="E3052" s="358" t="s">
        <v>18</v>
      </c>
    </row>
    <row r="3053" spans="1:5" ht="15" customHeight="1">
      <c r="A3053" s="361">
        <v>45546</v>
      </c>
      <c r="B3053" s="360">
        <v>9</v>
      </c>
      <c r="C3053" s="358" t="s">
        <v>291</v>
      </c>
      <c r="D3053" s="360">
        <v>2</v>
      </c>
      <c r="E3053" s="358" t="s">
        <v>18</v>
      </c>
    </row>
    <row r="3054" spans="1:5" ht="15" customHeight="1">
      <c r="A3054" s="361">
        <v>45546</v>
      </c>
      <c r="B3054" s="360">
        <v>9</v>
      </c>
      <c r="C3054" s="358" t="s">
        <v>322</v>
      </c>
      <c r="D3054" s="360">
        <v>1</v>
      </c>
      <c r="E3054" s="358" t="s">
        <v>18</v>
      </c>
    </row>
    <row r="3055" spans="1:5" ht="15" customHeight="1">
      <c r="A3055" s="361">
        <v>45546</v>
      </c>
      <c r="B3055" s="360">
        <v>9</v>
      </c>
      <c r="C3055" s="358" t="s">
        <v>127</v>
      </c>
      <c r="D3055" s="360">
        <v>3</v>
      </c>
      <c r="E3055" s="358" t="s">
        <v>16</v>
      </c>
    </row>
    <row r="3056" spans="1:5" ht="15" customHeight="1">
      <c r="A3056" s="361">
        <v>45546</v>
      </c>
      <c r="B3056" s="360">
        <v>9</v>
      </c>
      <c r="C3056" s="358" t="s">
        <v>63</v>
      </c>
      <c r="D3056" s="360">
        <v>3</v>
      </c>
      <c r="E3056" s="358" t="s">
        <v>16</v>
      </c>
    </row>
    <row r="3057" spans="1:5" ht="15" customHeight="1">
      <c r="A3057" s="361">
        <v>45546</v>
      </c>
      <c r="B3057" s="360">
        <v>9</v>
      </c>
      <c r="C3057" s="358" t="s">
        <v>205</v>
      </c>
      <c r="D3057" s="360">
        <v>2</v>
      </c>
      <c r="E3057" s="358" t="s">
        <v>16</v>
      </c>
    </row>
    <row r="3058" spans="1:5" ht="15" customHeight="1">
      <c r="A3058" s="361">
        <v>45546</v>
      </c>
      <c r="B3058" s="360">
        <v>9</v>
      </c>
      <c r="C3058" s="358" t="s">
        <v>157</v>
      </c>
      <c r="D3058" s="360">
        <v>1</v>
      </c>
      <c r="E3058" s="358" t="s">
        <v>16</v>
      </c>
    </row>
    <row r="3059" spans="1:5" ht="15" customHeight="1">
      <c r="A3059" s="361">
        <v>45546</v>
      </c>
      <c r="B3059" s="360">
        <v>9</v>
      </c>
      <c r="C3059" s="358" t="s">
        <v>374</v>
      </c>
      <c r="D3059" s="360">
        <v>1</v>
      </c>
      <c r="E3059" s="358" t="s">
        <v>16</v>
      </c>
    </row>
    <row r="3060" spans="1:5" ht="15" customHeight="1">
      <c r="A3060" s="361">
        <v>45546</v>
      </c>
      <c r="B3060" s="360">
        <v>9</v>
      </c>
      <c r="C3060" s="358" t="s">
        <v>108</v>
      </c>
      <c r="D3060" s="360">
        <v>1</v>
      </c>
      <c r="E3060" s="358" t="s">
        <v>11</v>
      </c>
    </row>
    <row r="3061" spans="1:5" ht="15" customHeight="1">
      <c r="A3061" s="361">
        <v>45547</v>
      </c>
      <c r="B3061" s="360">
        <v>9</v>
      </c>
      <c r="C3061" s="358" t="s">
        <v>7</v>
      </c>
      <c r="D3061" s="360">
        <v>1</v>
      </c>
      <c r="E3061" s="358" t="s">
        <v>8</v>
      </c>
    </row>
    <row r="3062" spans="1:5" ht="15" customHeight="1">
      <c r="A3062" s="361">
        <v>45547</v>
      </c>
      <c r="B3062" s="360">
        <v>9</v>
      </c>
      <c r="C3062" s="358" t="s">
        <v>10</v>
      </c>
      <c r="D3062" s="360">
        <v>1</v>
      </c>
      <c r="E3062" s="358" t="s">
        <v>11</v>
      </c>
    </row>
    <row r="3063" spans="1:5" ht="15" customHeight="1">
      <c r="A3063" s="361">
        <v>45547</v>
      </c>
      <c r="B3063" s="360">
        <v>9</v>
      </c>
      <c r="C3063" s="358" t="s">
        <v>13</v>
      </c>
      <c r="D3063" s="360">
        <v>1</v>
      </c>
    </row>
    <row r="3064" spans="1:5" ht="15" customHeight="1">
      <c r="A3064" s="361">
        <v>45547</v>
      </c>
      <c r="B3064" s="360">
        <v>9</v>
      </c>
      <c r="C3064" s="358" t="s">
        <v>22</v>
      </c>
      <c r="D3064" s="360">
        <v>1</v>
      </c>
      <c r="E3064" s="358" t="s">
        <v>16</v>
      </c>
    </row>
    <row r="3065" spans="1:5" ht="15" customHeight="1">
      <c r="A3065" s="361">
        <v>45547</v>
      </c>
      <c r="B3065" s="360">
        <v>9</v>
      </c>
      <c r="C3065" s="358" t="s">
        <v>19</v>
      </c>
      <c r="D3065" s="360">
        <v>2</v>
      </c>
      <c r="E3065" s="358" t="s">
        <v>16</v>
      </c>
    </row>
    <row r="3066" spans="1:5" ht="15" customHeight="1">
      <c r="A3066" s="361">
        <v>45547</v>
      </c>
      <c r="B3066" s="360">
        <v>9</v>
      </c>
      <c r="C3066" s="358" t="s">
        <v>74</v>
      </c>
      <c r="D3066" s="360">
        <v>2</v>
      </c>
      <c r="E3066" s="358" t="s">
        <v>16</v>
      </c>
    </row>
    <row r="3067" spans="1:5" ht="15" customHeight="1">
      <c r="A3067" s="361">
        <v>45547</v>
      </c>
      <c r="B3067" s="360">
        <v>9</v>
      </c>
      <c r="C3067" s="358" t="s">
        <v>24</v>
      </c>
      <c r="D3067" s="360">
        <v>2</v>
      </c>
      <c r="E3067" s="358" t="s">
        <v>16</v>
      </c>
    </row>
    <row r="3068" spans="1:5" ht="15" customHeight="1">
      <c r="A3068" s="361">
        <v>45547</v>
      </c>
      <c r="B3068" s="360">
        <v>9</v>
      </c>
      <c r="C3068" s="358" t="s">
        <v>20</v>
      </c>
      <c r="D3068" s="360">
        <v>2</v>
      </c>
      <c r="E3068" s="358" t="s">
        <v>16</v>
      </c>
    </row>
    <row r="3069" spans="1:5" ht="15" customHeight="1">
      <c r="A3069" s="361">
        <v>45547</v>
      </c>
      <c r="B3069" s="360">
        <v>9</v>
      </c>
      <c r="C3069" s="358" t="s">
        <v>149</v>
      </c>
      <c r="D3069" s="360">
        <v>1</v>
      </c>
      <c r="E3069" s="358" t="s">
        <v>16</v>
      </c>
    </row>
    <row r="3070" spans="1:5" ht="15" customHeight="1">
      <c r="A3070" s="361">
        <v>45547</v>
      </c>
      <c r="B3070" s="360">
        <v>9</v>
      </c>
      <c r="C3070" s="358" t="s">
        <v>106</v>
      </c>
      <c r="D3070" s="360">
        <v>1</v>
      </c>
      <c r="E3070" s="358" t="s">
        <v>16</v>
      </c>
    </row>
    <row r="3071" spans="1:5" ht="15" customHeight="1">
      <c r="A3071" s="361">
        <v>45547</v>
      </c>
      <c r="B3071" s="360">
        <v>9</v>
      </c>
      <c r="C3071" s="358" t="s">
        <v>28</v>
      </c>
      <c r="D3071" s="360">
        <v>2</v>
      </c>
      <c r="E3071" s="358" t="s">
        <v>16</v>
      </c>
    </row>
    <row r="3072" spans="1:5" ht="15" customHeight="1">
      <c r="A3072" s="361">
        <v>45547</v>
      </c>
      <c r="B3072" s="360">
        <v>9</v>
      </c>
      <c r="C3072" s="358" t="s">
        <v>40</v>
      </c>
      <c r="D3072" s="360">
        <v>2</v>
      </c>
      <c r="E3072" s="358" t="s">
        <v>16</v>
      </c>
    </row>
    <row r="3073" spans="1:5" ht="15" customHeight="1">
      <c r="A3073" s="361">
        <v>45547</v>
      </c>
      <c r="B3073" s="360">
        <v>9</v>
      </c>
      <c r="C3073" s="358" t="s">
        <v>44</v>
      </c>
      <c r="D3073" s="360">
        <v>1</v>
      </c>
      <c r="E3073" s="358" t="s">
        <v>16</v>
      </c>
    </row>
    <row r="3074" spans="1:5" ht="15" customHeight="1">
      <c r="A3074" s="361">
        <v>45547</v>
      </c>
      <c r="B3074" s="360">
        <v>9</v>
      </c>
      <c r="C3074" s="358" t="s">
        <v>113</v>
      </c>
      <c r="D3074" s="360">
        <v>1</v>
      </c>
      <c r="E3074" s="358" t="s">
        <v>16</v>
      </c>
    </row>
    <row r="3075" spans="1:5" ht="15" customHeight="1">
      <c r="A3075" s="361">
        <v>45547</v>
      </c>
      <c r="B3075" s="360">
        <v>9</v>
      </c>
      <c r="C3075" s="358" t="s">
        <v>39</v>
      </c>
      <c r="D3075" s="360">
        <v>1</v>
      </c>
      <c r="E3075" s="358" t="s">
        <v>16</v>
      </c>
    </row>
    <row r="3076" spans="1:5" ht="15" customHeight="1">
      <c r="A3076" s="361">
        <v>45547</v>
      </c>
      <c r="B3076" s="360">
        <v>9</v>
      </c>
      <c r="C3076" s="358" t="s">
        <v>36</v>
      </c>
      <c r="D3076" s="360">
        <v>1</v>
      </c>
      <c r="E3076" s="358" t="s">
        <v>16</v>
      </c>
    </row>
    <row r="3077" spans="1:5" ht="15" customHeight="1">
      <c r="A3077" s="361">
        <v>45547</v>
      </c>
      <c r="B3077" s="360">
        <v>9</v>
      </c>
      <c r="C3077" s="358" t="s">
        <v>127</v>
      </c>
      <c r="D3077" s="360">
        <v>2</v>
      </c>
      <c r="E3077" s="358" t="s">
        <v>16</v>
      </c>
    </row>
    <row r="3078" spans="1:5" ht="15" customHeight="1">
      <c r="A3078" s="361">
        <v>45547</v>
      </c>
      <c r="B3078" s="360">
        <v>9</v>
      </c>
      <c r="C3078" s="358" t="s">
        <v>63</v>
      </c>
      <c r="D3078" s="360">
        <v>2</v>
      </c>
      <c r="E3078" s="358" t="s">
        <v>16</v>
      </c>
    </row>
    <row r="3079" spans="1:5" ht="15" customHeight="1">
      <c r="A3079" s="361">
        <v>45547</v>
      </c>
      <c r="B3079" s="360">
        <v>9</v>
      </c>
      <c r="C3079" s="358" t="s">
        <v>201</v>
      </c>
      <c r="D3079" s="360">
        <v>1</v>
      </c>
      <c r="E3079" s="358" t="s">
        <v>16</v>
      </c>
    </row>
    <row r="3080" spans="1:5" ht="15" customHeight="1">
      <c r="A3080" s="361">
        <v>45547</v>
      </c>
      <c r="B3080" s="360">
        <v>9</v>
      </c>
      <c r="C3080" s="358" t="s">
        <v>60</v>
      </c>
      <c r="D3080" s="360">
        <v>2</v>
      </c>
      <c r="E3080" s="358" t="s">
        <v>16</v>
      </c>
    </row>
    <row r="3081" spans="1:5" ht="15" customHeight="1">
      <c r="A3081" s="361">
        <v>45548</v>
      </c>
      <c r="B3081" s="360">
        <v>9</v>
      </c>
      <c r="C3081" s="358" t="s">
        <v>7</v>
      </c>
      <c r="D3081" s="360">
        <v>1</v>
      </c>
      <c r="E3081" s="358" t="s">
        <v>8</v>
      </c>
    </row>
    <row r="3082" spans="1:5" ht="15" customHeight="1">
      <c r="A3082" s="361">
        <v>45548</v>
      </c>
      <c r="B3082" s="360">
        <v>9</v>
      </c>
      <c r="C3082" s="358" t="s">
        <v>10</v>
      </c>
      <c r="D3082" s="360">
        <v>1</v>
      </c>
      <c r="E3082" s="358" t="s">
        <v>11</v>
      </c>
    </row>
    <row r="3083" spans="1:5" ht="15" customHeight="1">
      <c r="A3083" s="361">
        <v>45548</v>
      </c>
      <c r="B3083" s="360">
        <v>9</v>
      </c>
      <c r="C3083" s="358" t="s">
        <v>13</v>
      </c>
      <c r="D3083" s="360">
        <v>1</v>
      </c>
    </row>
    <row r="3084" spans="1:5" ht="15" customHeight="1">
      <c r="A3084" s="361">
        <v>45548</v>
      </c>
      <c r="B3084" s="360">
        <v>9</v>
      </c>
      <c r="C3084" s="358" t="s">
        <v>15</v>
      </c>
      <c r="D3084" s="360">
        <v>6</v>
      </c>
      <c r="E3084" s="358" t="s">
        <v>16</v>
      </c>
    </row>
    <row r="3085" spans="1:5" ht="15" customHeight="1">
      <c r="A3085" s="361">
        <v>45548</v>
      </c>
      <c r="B3085" s="360">
        <v>9</v>
      </c>
      <c r="C3085" s="358" t="s">
        <v>259</v>
      </c>
      <c r="D3085" s="360">
        <v>4</v>
      </c>
      <c r="E3085" s="358" t="s">
        <v>16</v>
      </c>
    </row>
    <row r="3086" spans="1:5" ht="15" customHeight="1">
      <c r="A3086" s="361">
        <v>45548</v>
      </c>
      <c r="B3086" s="360">
        <v>9</v>
      </c>
      <c r="C3086" s="358" t="s">
        <v>223</v>
      </c>
      <c r="D3086" s="360">
        <v>1</v>
      </c>
      <c r="E3086" s="358" t="s">
        <v>16</v>
      </c>
    </row>
    <row r="3087" spans="1:5" ht="15" customHeight="1">
      <c r="A3087" s="361">
        <v>45548</v>
      </c>
      <c r="B3087" s="360">
        <v>9</v>
      </c>
      <c r="C3087" s="358" t="s">
        <v>100</v>
      </c>
      <c r="D3087" s="360">
        <v>1</v>
      </c>
      <c r="E3087" s="358" t="s">
        <v>16</v>
      </c>
    </row>
    <row r="3088" spans="1:5" ht="15" customHeight="1">
      <c r="A3088" s="361">
        <v>45548</v>
      </c>
      <c r="B3088" s="360">
        <v>9</v>
      </c>
      <c r="C3088" s="358" t="s">
        <v>291</v>
      </c>
      <c r="D3088" s="360">
        <v>1</v>
      </c>
      <c r="E3088" s="358" t="s">
        <v>18</v>
      </c>
    </row>
    <row r="3089" spans="1:5" ht="15" customHeight="1">
      <c r="A3089" s="361">
        <v>45548</v>
      </c>
      <c r="B3089" s="360">
        <v>9</v>
      </c>
      <c r="C3089" s="358" t="s">
        <v>319</v>
      </c>
      <c r="D3089" s="360">
        <v>1</v>
      </c>
      <c r="E3089" s="358" t="s">
        <v>18</v>
      </c>
    </row>
    <row r="3090" spans="1:5" ht="15" customHeight="1">
      <c r="A3090" s="361">
        <v>45548</v>
      </c>
      <c r="B3090" s="360">
        <v>9</v>
      </c>
      <c r="C3090" s="358" t="s">
        <v>322</v>
      </c>
      <c r="D3090" s="360">
        <v>1</v>
      </c>
      <c r="E3090" s="358" t="s">
        <v>18</v>
      </c>
    </row>
    <row r="3091" spans="1:5" ht="15" customHeight="1">
      <c r="A3091" s="361">
        <v>45548</v>
      </c>
      <c r="B3091" s="360">
        <v>9</v>
      </c>
      <c r="C3091" s="358" t="s">
        <v>331</v>
      </c>
      <c r="D3091" s="360">
        <v>2</v>
      </c>
      <c r="E3091" s="358" t="s">
        <v>18</v>
      </c>
    </row>
    <row r="3092" spans="1:5" ht="15" customHeight="1">
      <c r="A3092" s="361">
        <v>45548</v>
      </c>
      <c r="B3092" s="360">
        <v>9</v>
      </c>
      <c r="C3092" s="358" t="s">
        <v>340</v>
      </c>
      <c r="D3092" s="360">
        <v>1</v>
      </c>
      <c r="E3092" s="358" t="s">
        <v>18</v>
      </c>
    </row>
    <row r="3093" spans="1:5" ht="15" customHeight="1">
      <c r="A3093" s="361">
        <v>45548</v>
      </c>
      <c r="B3093" s="360">
        <v>9</v>
      </c>
      <c r="C3093" s="358" t="s">
        <v>127</v>
      </c>
      <c r="D3093" s="360">
        <v>2</v>
      </c>
      <c r="E3093" s="358" t="s">
        <v>16</v>
      </c>
    </row>
    <row r="3094" spans="1:5" ht="15" customHeight="1">
      <c r="A3094" s="361">
        <v>45548</v>
      </c>
      <c r="B3094" s="360">
        <v>9</v>
      </c>
      <c r="C3094" s="358" t="s">
        <v>229</v>
      </c>
      <c r="D3094" s="360">
        <v>1</v>
      </c>
      <c r="E3094" s="358" t="s">
        <v>16</v>
      </c>
    </row>
    <row r="3095" spans="1:5" ht="15" customHeight="1">
      <c r="A3095" s="361">
        <v>45548</v>
      </c>
      <c r="B3095" s="360">
        <v>9</v>
      </c>
      <c r="C3095" s="358" t="s">
        <v>157</v>
      </c>
      <c r="D3095" s="360">
        <v>1</v>
      </c>
      <c r="E3095" s="358" t="s">
        <v>16</v>
      </c>
    </row>
    <row r="3096" spans="1:5" ht="15" customHeight="1">
      <c r="A3096" s="361">
        <v>45548</v>
      </c>
      <c r="B3096" s="360">
        <v>9</v>
      </c>
      <c r="C3096" s="358" t="s">
        <v>63</v>
      </c>
      <c r="D3096" s="360">
        <v>2</v>
      </c>
      <c r="E3096" s="358" t="s">
        <v>16</v>
      </c>
    </row>
    <row r="3097" spans="1:5" ht="15" customHeight="1">
      <c r="A3097" s="361">
        <v>45548</v>
      </c>
      <c r="B3097" s="360">
        <v>9</v>
      </c>
      <c r="C3097" s="358" t="s">
        <v>60</v>
      </c>
      <c r="D3097" s="360">
        <v>2</v>
      </c>
      <c r="E3097" s="358" t="s">
        <v>16</v>
      </c>
    </row>
    <row r="3098" spans="1:5" ht="15" customHeight="1">
      <c r="A3098" s="361">
        <v>45551</v>
      </c>
      <c r="B3098" s="360">
        <v>9</v>
      </c>
      <c r="C3098" s="358" t="s">
        <v>7</v>
      </c>
      <c r="D3098" s="360">
        <v>1</v>
      </c>
      <c r="E3098" s="358" t="s">
        <v>8</v>
      </c>
    </row>
    <row r="3099" spans="1:5" ht="15" customHeight="1">
      <c r="A3099" s="361">
        <v>45551</v>
      </c>
      <c r="B3099" s="360">
        <v>9</v>
      </c>
      <c r="C3099" s="358" t="s">
        <v>10</v>
      </c>
      <c r="D3099" s="360">
        <v>1</v>
      </c>
      <c r="E3099" s="358" t="s">
        <v>11</v>
      </c>
    </row>
    <row r="3100" spans="1:5" ht="15" customHeight="1">
      <c r="A3100" s="361">
        <v>45551</v>
      </c>
      <c r="B3100" s="360">
        <v>9</v>
      </c>
      <c r="C3100" s="358" t="s">
        <v>322</v>
      </c>
      <c r="D3100" s="360">
        <v>1</v>
      </c>
      <c r="E3100" s="358" t="s">
        <v>18</v>
      </c>
    </row>
    <row r="3101" spans="1:5" ht="15" customHeight="1">
      <c r="A3101" s="361">
        <v>45551</v>
      </c>
      <c r="B3101" s="360">
        <v>9</v>
      </c>
      <c r="C3101" s="358" t="s">
        <v>319</v>
      </c>
      <c r="D3101" s="360">
        <v>3</v>
      </c>
      <c r="E3101" s="358" t="s">
        <v>18</v>
      </c>
    </row>
    <row r="3102" spans="1:5" ht="15" customHeight="1">
      <c r="A3102" s="361">
        <v>45551</v>
      </c>
      <c r="B3102" s="360">
        <v>9</v>
      </c>
      <c r="C3102" s="358" t="s">
        <v>340</v>
      </c>
      <c r="D3102" s="360">
        <v>3</v>
      </c>
      <c r="E3102" s="358" t="s">
        <v>18</v>
      </c>
    </row>
    <row r="3103" spans="1:5" ht="15" customHeight="1">
      <c r="A3103" s="361">
        <v>45551</v>
      </c>
      <c r="B3103" s="360">
        <v>9</v>
      </c>
      <c r="C3103" s="358" t="s">
        <v>366</v>
      </c>
      <c r="D3103" s="360">
        <v>2</v>
      </c>
      <c r="E3103" s="358" t="s">
        <v>18</v>
      </c>
    </row>
    <row r="3104" spans="1:5" ht="15" customHeight="1">
      <c r="A3104" s="361">
        <v>45551</v>
      </c>
      <c r="B3104" s="360">
        <v>9</v>
      </c>
      <c r="C3104" s="358" t="s">
        <v>331</v>
      </c>
      <c r="D3104" s="360">
        <v>3</v>
      </c>
      <c r="E3104" s="358" t="s">
        <v>18</v>
      </c>
    </row>
    <row r="3105" spans="1:5" ht="15" customHeight="1">
      <c r="A3105" s="361">
        <v>45551</v>
      </c>
      <c r="B3105" s="360">
        <v>9</v>
      </c>
      <c r="C3105" s="358" t="s">
        <v>347</v>
      </c>
      <c r="D3105" s="360">
        <v>2</v>
      </c>
      <c r="E3105" s="358" t="s">
        <v>18</v>
      </c>
    </row>
    <row r="3106" spans="1:5" ht="15" customHeight="1">
      <c r="A3106" s="361">
        <v>45551</v>
      </c>
      <c r="B3106" s="360">
        <v>9</v>
      </c>
      <c r="C3106" s="358" t="s">
        <v>34</v>
      </c>
      <c r="D3106" s="360">
        <v>2</v>
      </c>
      <c r="E3106" s="358" t="s">
        <v>16</v>
      </c>
    </row>
    <row r="3107" spans="1:5" ht="15" customHeight="1">
      <c r="A3107" s="361">
        <v>45551</v>
      </c>
      <c r="B3107" s="360">
        <v>9</v>
      </c>
      <c r="C3107" s="358" t="s">
        <v>354</v>
      </c>
      <c r="D3107" s="360">
        <v>1</v>
      </c>
      <c r="E3107" s="358" t="s">
        <v>18</v>
      </c>
    </row>
    <row r="3108" spans="1:5" ht="15" customHeight="1">
      <c r="A3108" s="361">
        <v>45551</v>
      </c>
      <c r="B3108" s="360">
        <v>9</v>
      </c>
      <c r="C3108" s="358" t="s">
        <v>15</v>
      </c>
      <c r="D3108" s="360">
        <v>6</v>
      </c>
      <c r="E3108" s="358" t="s">
        <v>16</v>
      </c>
    </row>
    <row r="3109" spans="1:5" ht="15" customHeight="1">
      <c r="A3109" s="361">
        <v>45551</v>
      </c>
      <c r="B3109" s="360">
        <v>9</v>
      </c>
      <c r="C3109" s="358" t="s">
        <v>42</v>
      </c>
      <c r="D3109" s="360">
        <v>2</v>
      </c>
      <c r="E3109" s="358" t="s">
        <v>16</v>
      </c>
    </row>
    <row r="3110" spans="1:5" ht="15" customHeight="1">
      <c r="A3110" s="361">
        <v>45551</v>
      </c>
      <c r="B3110" s="360">
        <v>9</v>
      </c>
      <c r="C3110" s="358" t="s">
        <v>198</v>
      </c>
      <c r="D3110" s="360">
        <v>2</v>
      </c>
      <c r="E3110" s="358" t="s">
        <v>16</v>
      </c>
    </row>
    <row r="3111" spans="1:5" ht="15" customHeight="1">
      <c r="A3111" s="361">
        <v>45552</v>
      </c>
      <c r="B3111" s="360">
        <v>9</v>
      </c>
      <c r="C3111" s="358" t="s">
        <v>7</v>
      </c>
      <c r="D3111" s="360">
        <v>1</v>
      </c>
      <c r="E3111" s="358" t="s">
        <v>8</v>
      </c>
    </row>
    <row r="3112" spans="1:5" ht="15" customHeight="1">
      <c r="A3112" s="361">
        <v>45552</v>
      </c>
      <c r="B3112" s="360">
        <v>9</v>
      </c>
      <c r="C3112" s="358" t="s">
        <v>340</v>
      </c>
      <c r="D3112" s="360">
        <v>3</v>
      </c>
      <c r="E3112" s="358" t="s">
        <v>18</v>
      </c>
    </row>
    <row r="3113" spans="1:5" ht="15" customHeight="1">
      <c r="A3113" s="361">
        <v>45552</v>
      </c>
      <c r="B3113" s="360">
        <v>9</v>
      </c>
      <c r="C3113" s="358" t="s">
        <v>331</v>
      </c>
      <c r="D3113" s="360">
        <v>3</v>
      </c>
      <c r="E3113" s="358" t="s">
        <v>18</v>
      </c>
    </row>
    <row r="3114" spans="1:5" ht="15" customHeight="1">
      <c r="A3114" s="361">
        <v>45552</v>
      </c>
      <c r="B3114" s="360">
        <v>9</v>
      </c>
      <c r="C3114" s="358" t="s">
        <v>367</v>
      </c>
      <c r="D3114" s="360">
        <v>1</v>
      </c>
      <c r="E3114" s="358" t="s">
        <v>18</v>
      </c>
    </row>
    <row r="3115" spans="1:5" ht="15" customHeight="1">
      <c r="A3115" s="361">
        <v>45552</v>
      </c>
      <c r="B3115" s="360">
        <v>9</v>
      </c>
      <c r="C3115" s="358" t="s">
        <v>347</v>
      </c>
      <c r="D3115" s="360">
        <v>3</v>
      </c>
      <c r="E3115" s="358" t="s">
        <v>18</v>
      </c>
    </row>
    <row r="3116" spans="1:5" ht="15" customHeight="1">
      <c r="A3116" s="361">
        <v>45552</v>
      </c>
      <c r="B3116" s="360">
        <v>9</v>
      </c>
      <c r="C3116" s="358" t="s">
        <v>377</v>
      </c>
      <c r="D3116" s="360">
        <v>1</v>
      </c>
      <c r="E3116" s="358" t="s">
        <v>18</v>
      </c>
    </row>
    <row r="3117" spans="1:5" ht="15" customHeight="1">
      <c r="A3117" s="361">
        <v>45552</v>
      </c>
      <c r="B3117" s="360">
        <v>9</v>
      </c>
      <c r="C3117" s="358" t="s">
        <v>60</v>
      </c>
      <c r="D3117" s="360">
        <v>3</v>
      </c>
      <c r="E3117" s="358" t="s">
        <v>16</v>
      </c>
    </row>
    <row r="3118" spans="1:5" ht="15" customHeight="1">
      <c r="A3118" s="361">
        <v>45552</v>
      </c>
      <c r="B3118" s="360">
        <v>9</v>
      </c>
      <c r="C3118" s="358" t="s">
        <v>34</v>
      </c>
      <c r="D3118" s="360">
        <v>2</v>
      </c>
      <c r="E3118" s="358" t="s">
        <v>16</v>
      </c>
    </row>
    <row r="3119" spans="1:5" ht="15" customHeight="1">
      <c r="A3119" s="361">
        <v>45552</v>
      </c>
      <c r="B3119" s="360">
        <v>9</v>
      </c>
      <c r="C3119" s="358" t="s">
        <v>366</v>
      </c>
      <c r="D3119" s="360">
        <v>1</v>
      </c>
      <c r="E3119" s="358" t="s">
        <v>18</v>
      </c>
    </row>
    <row r="3120" spans="1:5" ht="15" customHeight="1">
      <c r="A3120" s="361">
        <v>45552</v>
      </c>
      <c r="B3120" s="360">
        <v>9</v>
      </c>
      <c r="C3120" s="358" t="s">
        <v>354</v>
      </c>
      <c r="D3120" s="360">
        <v>1</v>
      </c>
      <c r="E3120" s="358" t="s">
        <v>18</v>
      </c>
    </row>
    <row r="3121" spans="1:5" ht="15" customHeight="1">
      <c r="A3121" s="361">
        <v>45552</v>
      </c>
      <c r="B3121" s="360">
        <v>9</v>
      </c>
      <c r="C3121" s="358" t="s">
        <v>63</v>
      </c>
      <c r="D3121" s="360">
        <v>2</v>
      </c>
      <c r="E3121" s="358" t="s">
        <v>16</v>
      </c>
    </row>
    <row r="3122" spans="1:5" ht="15" customHeight="1">
      <c r="A3122" s="361">
        <v>45552</v>
      </c>
      <c r="B3122" s="360">
        <v>9</v>
      </c>
      <c r="C3122" s="358" t="s">
        <v>127</v>
      </c>
      <c r="D3122" s="360">
        <v>3</v>
      </c>
      <c r="E3122" s="358" t="s">
        <v>16</v>
      </c>
    </row>
    <row r="3123" spans="1:5" ht="15" customHeight="1">
      <c r="A3123" s="361">
        <v>45552</v>
      </c>
      <c r="B3123" s="360">
        <v>9</v>
      </c>
      <c r="C3123" s="358" t="s">
        <v>319</v>
      </c>
      <c r="D3123" s="360">
        <v>4</v>
      </c>
      <c r="E3123" s="358" t="s">
        <v>18</v>
      </c>
    </row>
    <row r="3124" spans="1:5" ht="15" customHeight="1">
      <c r="A3124" s="361">
        <v>45552</v>
      </c>
      <c r="B3124" s="360">
        <v>9</v>
      </c>
      <c r="C3124" s="358" t="s">
        <v>259</v>
      </c>
      <c r="D3124" s="360">
        <v>1</v>
      </c>
      <c r="E3124" s="358" t="s">
        <v>16</v>
      </c>
    </row>
    <row r="3125" spans="1:5" ht="15" customHeight="1">
      <c r="A3125" s="361">
        <v>45553</v>
      </c>
      <c r="B3125" s="360">
        <v>9</v>
      </c>
      <c r="C3125" s="358" t="s">
        <v>7</v>
      </c>
      <c r="D3125" s="360">
        <v>1</v>
      </c>
      <c r="E3125" s="358" t="s">
        <v>8</v>
      </c>
    </row>
    <row r="3126" spans="1:5" ht="15" customHeight="1">
      <c r="A3126" s="361">
        <v>45553</v>
      </c>
      <c r="B3126" s="360">
        <v>9</v>
      </c>
      <c r="C3126" s="358" t="s">
        <v>10</v>
      </c>
      <c r="D3126" s="360">
        <v>2</v>
      </c>
      <c r="E3126" s="358" t="s">
        <v>11</v>
      </c>
    </row>
    <row r="3127" spans="1:5" ht="15" customHeight="1">
      <c r="A3127" s="361">
        <v>45553</v>
      </c>
      <c r="B3127" s="360">
        <v>9</v>
      </c>
      <c r="C3127" s="358" t="s">
        <v>58</v>
      </c>
      <c r="D3127" s="360">
        <v>1</v>
      </c>
      <c r="E3127" s="358" t="s">
        <v>8</v>
      </c>
    </row>
    <row r="3128" spans="1:5" ht="15" customHeight="1">
      <c r="A3128" s="361">
        <v>45553</v>
      </c>
      <c r="B3128" s="360">
        <v>9</v>
      </c>
      <c r="C3128" s="358" t="s">
        <v>319</v>
      </c>
      <c r="D3128" s="360">
        <v>2</v>
      </c>
      <c r="E3128" s="358" t="s">
        <v>18</v>
      </c>
    </row>
    <row r="3129" spans="1:5" ht="15" customHeight="1">
      <c r="A3129" s="361">
        <v>45553</v>
      </c>
      <c r="B3129" s="360">
        <v>9</v>
      </c>
      <c r="C3129" s="358" t="s">
        <v>331</v>
      </c>
      <c r="D3129" s="360">
        <v>2</v>
      </c>
      <c r="E3129" s="358" t="s">
        <v>18</v>
      </c>
    </row>
    <row r="3130" spans="1:5" ht="15" customHeight="1">
      <c r="A3130" s="361">
        <v>45553</v>
      </c>
      <c r="B3130" s="360">
        <v>9</v>
      </c>
      <c r="C3130" s="358" t="s">
        <v>347</v>
      </c>
      <c r="D3130" s="360">
        <v>2</v>
      </c>
      <c r="E3130" s="358" t="s">
        <v>18</v>
      </c>
    </row>
    <row r="3131" spans="1:5" ht="15" customHeight="1">
      <c r="A3131" s="361">
        <v>45553</v>
      </c>
      <c r="B3131" s="360">
        <v>9</v>
      </c>
      <c r="C3131" s="358" t="s">
        <v>366</v>
      </c>
      <c r="D3131" s="360">
        <v>2</v>
      </c>
      <c r="E3131" s="358" t="s">
        <v>18</v>
      </c>
    </row>
    <row r="3132" spans="1:5" ht="15" customHeight="1">
      <c r="A3132" s="361">
        <v>45553</v>
      </c>
      <c r="B3132" s="360">
        <v>9</v>
      </c>
      <c r="C3132" s="358" t="s">
        <v>377</v>
      </c>
      <c r="D3132" s="360">
        <v>1</v>
      </c>
      <c r="E3132" s="358" t="s">
        <v>18</v>
      </c>
    </row>
    <row r="3133" spans="1:5" ht="15" customHeight="1">
      <c r="A3133" s="361">
        <v>45553</v>
      </c>
      <c r="B3133" s="360">
        <v>9</v>
      </c>
      <c r="C3133" s="358" t="s">
        <v>34</v>
      </c>
      <c r="D3133" s="360">
        <v>2</v>
      </c>
      <c r="E3133" s="358" t="s">
        <v>16</v>
      </c>
    </row>
    <row r="3134" spans="1:5" ht="15" customHeight="1">
      <c r="A3134" s="361">
        <v>45553</v>
      </c>
      <c r="B3134" s="360">
        <v>9</v>
      </c>
      <c r="C3134" s="358" t="s">
        <v>354</v>
      </c>
      <c r="D3134" s="360">
        <v>1</v>
      </c>
      <c r="E3134" s="358" t="s">
        <v>18</v>
      </c>
    </row>
    <row r="3135" spans="1:5" ht="15" customHeight="1">
      <c r="A3135" s="361">
        <v>45553</v>
      </c>
      <c r="B3135" s="360">
        <v>9</v>
      </c>
      <c r="C3135" s="358" t="s">
        <v>60</v>
      </c>
      <c r="D3135" s="360">
        <v>3</v>
      </c>
      <c r="E3135" s="358" t="s">
        <v>16</v>
      </c>
    </row>
    <row r="3136" spans="1:5" ht="15" customHeight="1">
      <c r="A3136" s="361">
        <v>45553</v>
      </c>
      <c r="B3136" s="360">
        <v>9</v>
      </c>
      <c r="C3136" s="358" t="s">
        <v>119</v>
      </c>
      <c r="D3136" s="360">
        <v>2</v>
      </c>
      <c r="E3136" s="358" t="s">
        <v>16</v>
      </c>
    </row>
    <row r="3137" spans="1:5" ht="15" customHeight="1">
      <c r="A3137" s="361">
        <v>45553</v>
      </c>
      <c r="B3137" s="360">
        <v>9</v>
      </c>
      <c r="C3137" s="358" t="s">
        <v>117</v>
      </c>
      <c r="D3137" s="360">
        <v>2</v>
      </c>
      <c r="E3137" s="358" t="s">
        <v>16</v>
      </c>
    </row>
    <row r="3138" spans="1:5" ht="15" customHeight="1">
      <c r="A3138" s="361">
        <v>45553</v>
      </c>
      <c r="B3138" s="360">
        <v>9</v>
      </c>
      <c r="C3138" s="358" t="s">
        <v>116</v>
      </c>
      <c r="D3138" s="360">
        <v>1</v>
      </c>
      <c r="E3138" s="358" t="s">
        <v>16</v>
      </c>
    </row>
    <row r="3139" spans="1:5" ht="15" customHeight="1">
      <c r="A3139" s="361">
        <v>45553</v>
      </c>
      <c r="B3139" s="360">
        <v>9</v>
      </c>
      <c r="C3139" s="358" t="s">
        <v>115</v>
      </c>
      <c r="D3139" s="360">
        <v>1</v>
      </c>
      <c r="E3139" s="358" t="s">
        <v>16</v>
      </c>
    </row>
    <row r="3140" spans="1:5" ht="15" customHeight="1">
      <c r="A3140" s="361">
        <v>45553</v>
      </c>
      <c r="B3140" s="360">
        <v>9</v>
      </c>
      <c r="C3140" s="358" t="s">
        <v>295</v>
      </c>
      <c r="D3140" s="360">
        <v>1</v>
      </c>
      <c r="E3140" s="358" t="s">
        <v>16</v>
      </c>
    </row>
    <row r="3141" spans="1:5" ht="15" customHeight="1">
      <c r="A3141" s="361">
        <v>45553</v>
      </c>
      <c r="B3141" s="360">
        <v>9</v>
      </c>
      <c r="C3141" s="358" t="s">
        <v>297</v>
      </c>
      <c r="D3141" s="360">
        <v>1</v>
      </c>
      <c r="E3141" s="358" t="s">
        <v>16</v>
      </c>
    </row>
    <row r="3142" spans="1:5" ht="15" customHeight="1">
      <c r="A3142" s="361">
        <v>45553</v>
      </c>
      <c r="B3142" s="360">
        <v>9</v>
      </c>
      <c r="C3142" s="358" t="s">
        <v>340</v>
      </c>
      <c r="D3142" s="360">
        <v>2</v>
      </c>
      <c r="E3142" s="358" t="s">
        <v>18</v>
      </c>
    </row>
    <row r="3143" spans="1:5" ht="15" customHeight="1">
      <c r="A3143" s="361">
        <v>45554</v>
      </c>
      <c r="B3143" s="360">
        <v>9</v>
      </c>
      <c r="C3143" s="358" t="s">
        <v>7</v>
      </c>
      <c r="D3143" s="360">
        <v>1</v>
      </c>
      <c r="E3143" s="358" t="s">
        <v>8</v>
      </c>
    </row>
    <row r="3144" spans="1:5" ht="15" customHeight="1">
      <c r="A3144" s="361">
        <v>45554</v>
      </c>
      <c r="B3144" s="360">
        <v>9</v>
      </c>
      <c r="C3144" s="358" t="s">
        <v>10</v>
      </c>
      <c r="D3144" s="360">
        <v>1</v>
      </c>
      <c r="E3144" s="358" t="s">
        <v>11</v>
      </c>
    </row>
    <row r="3145" spans="1:5" ht="15" customHeight="1">
      <c r="A3145" s="361">
        <v>45554</v>
      </c>
      <c r="B3145" s="360">
        <v>9</v>
      </c>
      <c r="C3145" s="358" t="s">
        <v>109</v>
      </c>
      <c r="D3145" s="360">
        <v>1</v>
      </c>
      <c r="E3145" s="358" t="s">
        <v>16</v>
      </c>
    </row>
    <row r="3146" spans="1:5" ht="15" customHeight="1">
      <c r="A3146" s="361">
        <v>45554</v>
      </c>
      <c r="B3146" s="360">
        <v>9</v>
      </c>
      <c r="C3146" s="358" t="s">
        <v>38</v>
      </c>
      <c r="D3146" s="360">
        <v>2</v>
      </c>
      <c r="E3146" s="358" t="s">
        <v>16</v>
      </c>
    </row>
    <row r="3147" spans="1:5" ht="15" customHeight="1">
      <c r="A3147" s="361">
        <v>45554</v>
      </c>
      <c r="B3147" s="360">
        <v>9</v>
      </c>
      <c r="C3147" s="358" t="s">
        <v>40</v>
      </c>
      <c r="D3147" s="360">
        <v>2</v>
      </c>
      <c r="E3147" s="358" t="s">
        <v>16</v>
      </c>
    </row>
    <row r="3148" spans="1:5" ht="15" customHeight="1">
      <c r="A3148" s="361">
        <v>45554</v>
      </c>
      <c r="B3148" s="360">
        <v>9</v>
      </c>
      <c r="C3148" s="358" t="s">
        <v>108</v>
      </c>
      <c r="D3148" s="360">
        <v>2</v>
      </c>
      <c r="E3148" s="358" t="s">
        <v>16</v>
      </c>
    </row>
    <row r="3149" spans="1:5" ht="15" customHeight="1">
      <c r="A3149" s="361">
        <v>45554</v>
      </c>
      <c r="B3149" s="360">
        <v>9</v>
      </c>
      <c r="C3149" s="358" t="s">
        <v>34</v>
      </c>
      <c r="D3149" s="360">
        <v>2</v>
      </c>
      <c r="E3149" s="358" t="s">
        <v>16</v>
      </c>
    </row>
    <row r="3150" spans="1:5" ht="15" customHeight="1">
      <c r="A3150" s="361">
        <v>45554</v>
      </c>
      <c r="B3150" s="360">
        <v>9</v>
      </c>
      <c r="C3150" s="358" t="s">
        <v>28</v>
      </c>
      <c r="D3150" s="360">
        <v>3</v>
      </c>
      <c r="E3150" s="358" t="s">
        <v>16</v>
      </c>
    </row>
    <row r="3151" spans="1:5" ht="15" customHeight="1">
      <c r="A3151" s="361">
        <v>45554</v>
      </c>
      <c r="B3151" s="360">
        <v>9</v>
      </c>
      <c r="C3151" s="358" t="s">
        <v>149</v>
      </c>
      <c r="D3151" s="360">
        <v>2</v>
      </c>
      <c r="E3151" s="358" t="s">
        <v>16</v>
      </c>
    </row>
    <row r="3152" spans="1:5" ht="15" customHeight="1">
      <c r="A3152" s="361">
        <v>45554</v>
      </c>
      <c r="B3152" s="360">
        <v>9</v>
      </c>
      <c r="C3152" s="358" t="s">
        <v>44</v>
      </c>
      <c r="D3152" s="360">
        <v>2</v>
      </c>
      <c r="E3152" s="358" t="s">
        <v>16</v>
      </c>
    </row>
    <row r="3153" spans="1:5" ht="15" customHeight="1">
      <c r="A3153" s="361">
        <v>45554</v>
      </c>
      <c r="B3153" s="360">
        <v>9</v>
      </c>
      <c r="C3153" s="358" t="s">
        <v>20</v>
      </c>
      <c r="D3153" s="360">
        <v>2</v>
      </c>
      <c r="E3153" s="358" t="s">
        <v>16</v>
      </c>
    </row>
    <row r="3154" spans="1:5" ht="15" customHeight="1">
      <c r="A3154" s="361">
        <v>45554</v>
      </c>
      <c r="B3154" s="360">
        <v>9</v>
      </c>
      <c r="C3154" s="358" t="s">
        <v>33</v>
      </c>
      <c r="D3154" s="360">
        <v>1</v>
      </c>
      <c r="E3154" s="358" t="s">
        <v>16</v>
      </c>
    </row>
    <row r="3155" spans="1:5" ht="15" customHeight="1">
      <c r="A3155" s="361">
        <v>45554</v>
      </c>
      <c r="B3155" s="360">
        <v>9</v>
      </c>
      <c r="C3155" s="358" t="s">
        <v>24</v>
      </c>
      <c r="D3155" s="360">
        <v>3</v>
      </c>
      <c r="E3155" s="358" t="s">
        <v>16</v>
      </c>
    </row>
    <row r="3156" spans="1:5" ht="15" customHeight="1">
      <c r="A3156" s="361">
        <v>45554</v>
      </c>
      <c r="B3156" s="360">
        <v>9</v>
      </c>
      <c r="C3156" s="358" t="s">
        <v>281</v>
      </c>
      <c r="D3156" s="360">
        <v>1</v>
      </c>
      <c r="E3156" s="358" t="s">
        <v>16</v>
      </c>
    </row>
    <row r="3157" spans="1:5" ht="15" customHeight="1">
      <c r="A3157" s="361">
        <v>45554</v>
      </c>
      <c r="B3157" s="360">
        <v>9</v>
      </c>
      <c r="C3157" s="358" t="s">
        <v>283</v>
      </c>
      <c r="D3157" s="360">
        <v>1</v>
      </c>
      <c r="E3157" s="358" t="s">
        <v>16</v>
      </c>
    </row>
    <row r="3158" spans="1:5" ht="15" customHeight="1">
      <c r="A3158" s="361">
        <v>45554</v>
      </c>
      <c r="B3158" s="360">
        <v>9</v>
      </c>
      <c r="C3158" s="358" t="s">
        <v>270</v>
      </c>
      <c r="D3158" s="360">
        <v>1</v>
      </c>
      <c r="E3158" s="358" t="s">
        <v>16</v>
      </c>
    </row>
    <row r="3159" spans="1:5" ht="15" customHeight="1">
      <c r="A3159" s="361">
        <v>45554</v>
      </c>
      <c r="B3159" s="360">
        <v>9</v>
      </c>
      <c r="C3159" s="358" t="s">
        <v>49</v>
      </c>
      <c r="D3159" s="360">
        <v>1</v>
      </c>
      <c r="E3159" s="358" t="s">
        <v>16</v>
      </c>
    </row>
    <row r="3160" spans="1:5" ht="15" customHeight="1">
      <c r="A3160" s="361">
        <v>45554</v>
      </c>
      <c r="B3160" s="360">
        <v>9</v>
      </c>
      <c r="C3160" s="358" t="s">
        <v>212</v>
      </c>
      <c r="D3160" s="360">
        <v>1</v>
      </c>
      <c r="E3160" s="358" t="s">
        <v>16</v>
      </c>
    </row>
    <row r="3161" spans="1:5" ht="15" customHeight="1">
      <c r="A3161" s="361">
        <v>45555</v>
      </c>
      <c r="B3161" s="360">
        <v>9</v>
      </c>
      <c r="C3161" s="358" t="s">
        <v>10</v>
      </c>
      <c r="D3161" s="360">
        <v>1</v>
      </c>
      <c r="E3161" s="358" t="s">
        <v>11</v>
      </c>
    </row>
    <row r="3162" spans="1:5" ht="15" customHeight="1">
      <c r="A3162" s="361">
        <v>45555</v>
      </c>
      <c r="B3162" s="360">
        <v>9</v>
      </c>
      <c r="C3162" s="358" t="s">
        <v>7</v>
      </c>
      <c r="D3162" s="360">
        <v>1</v>
      </c>
      <c r="E3162" s="358" t="s">
        <v>8</v>
      </c>
    </row>
    <row r="3163" spans="1:5" ht="15" customHeight="1">
      <c r="A3163" s="361">
        <v>45555</v>
      </c>
      <c r="B3163" s="360">
        <v>9</v>
      </c>
      <c r="C3163" s="358" t="s">
        <v>331</v>
      </c>
      <c r="D3163" s="360">
        <v>2</v>
      </c>
      <c r="E3163" s="358" t="s">
        <v>18</v>
      </c>
    </row>
    <row r="3164" spans="1:5" ht="15" customHeight="1">
      <c r="A3164" s="361">
        <v>45555</v>
      </c>
      <c r="B3164" s="360">
        <v>9</v>
      </c>
      <c r="C3164" s="358" t="s">
        <v>15</v>
      </c>
      <c r="D3164" s="360">
        <v>5</v>
      </c>
      <c r="E3164" s="358" t="s">
        <v>16</v>
      </c>
    </row>
    <row r="3165" spans="1:5" ht="15" customHeight="1">
      <c r="A3165" s="361">
        <v>45555</v>
      </c>
      <c r="B3165" s="360">
        <v>9</v>
      </c>
      <c r="C3165" s="358" t="s">
        <v>34</v>
      </c>
      <c r="D3165" s="360">
        <v>2</v>
      </c>
      <c r="E3165" s="358" t="s">
        <v>16</v>
      </c>
    </row>
    <row r="3166" spans="1:5" ht="15" customHeight="1">
      <c r="A3166" s="361">
        <v>45555</v>
      </c>
      <c r="B3166" s="360">
        <v>9</v>
      </c>
      <c r="C3166" s="358" t="s">
        <v>319</v>
      </c>
      <c r="D3166" s="360">
        <v>2</v>
      </c>
      <c r="E3166" s="358" t="s">
        <v>18</v>
      </c>
    </row>
    <row r="3167" spans="1:5" ht="15" customHeight="1">
      <c r="A3167" s="361">
        <v>45555</v>
      </c>
      <c r="B3167" s="360">
        <v>9</v>
      </c>
      <c r="C3167" s="358" t="s">
        <v>340</v>
      </c>
      <c r="D3167" s="360">
        <v>2</v>
      </c>
      <c r="E3167" s="358" t="s">
        <v>18</v>
      </c>
    </row>
    <row r="3168" spans="1:5" ht="15" customHeight="1">
      <c r="A3168" s="361">
        <v>45555</v>
      </c>
      <c r="B3168" s="360">
        <v>9</v>
      </c>
      <c r="C3168" s="358" t="s">
        <v>366</v>
      </c>
      <c r="D3168" s="360">
        <v>2</v>
      </c>
      <c r="E3168" s="358" t="s">
        <v>18</v>
      </c>
    </row>
    <row r="3169" spans="1:5" ht="15" customHeight="1">
      <c r="A3169" s="361">
        <v>45555</v>
      </c>
      <c r="B3169" s="360">
        <v>9</v>
      </c>
      <c r="C3169" s="358" t="s">
        <v>41</v>
      </c>
      <c r="D3169" s="360">
        <v>1</v>
      </c>
      <c r="E3169" s="358" t="s">
        <v>16</v>
      </c>
    </row>
    <row r="3170" spans="1:5" ht="15" customHeight="1">
      <c r="A3170" s="361">
        <v>45555</v>
      </c>
      <c r="B3170" s="360">
        <v>9</v>
      </c>
      <c r="C3170" s="358" t="s">
        <v>64</v>
      </c>
      <c r="D3170" s="360">
        <v>1</v>
      </c>
      <c r="E3170" s="358" t="s">
        <v>16</v>
      </c>
    </row>
    <row r="3171" spans="1:5" ht="15" customHeight="1">
      <c r="A3171" s="361">
        <v>45555</v>
      </c>
      <c r="B3171" s="360">
        <v>9</v>
      </c>
      <c r="C3171" s="358" t="s">
        <v>73</v>
      </c>
      <c r="D3171" s="360">
        <v>1</v>
      </c>
      <c r="E3171" s="358" t="s">
        <v>16</v>
      </c>
    </row>
    <row r="3172" spans="1:5" ht="15" customHeight="1">
      <c r="A3172" s="361">
        <v>45555</v>
      </c>
      <c r="B3172" s="360">
        <v>9</v>
      </c>
      <c r="C3172" s="358" t="s">
        <v>250</v>
      </c>
      <c r="D3172" s="360">
        <v>2</v>
      </c>
      <c r="E3172" s="358" t="s">
        <v>16</v>
      </c>
    </row>
    <row r="3173" spans="1:5" ht="15" customHeight="1">
      <c r="A3173" s="361">
        <v>45555</v>
      </c>
      <c r="B3173" s="360">
        <v>9</v>
      </c>
      <c r="C3173" s="358" t="s">
        <v>108</v>
      </c>
      <c r="D3173" s="360">
        <v>1</v>
      </c>
      <c r="E3173" s="358" t="s">
        <v>16</v>
      </c>
    </row>
    <row r="3174" spans="1:5" ht="15" customHeight="1">
      <c r="A3174" s="361">
        <v>45555</v>
      </c>
      <c r="B3174" s="360">
        <v>9</v>
      </c>
      <c r="C3174" s="358" t="s">
        <v>109</v>
      </c>
      <c r="D3174" s="360">
        <v>1</v>
      </c>
      <c r="E3174" s="358" t="s">
        <v>16</v>
      </c>
    </row>
    <row r="3175" spans="1:5" ht="15" customHeight="1">
      <c r="A3175" s="361">
        <v>45555</v>
      </c>
      <c r="B3175" s="360">
        <v>9</v>
      </c>
      <c r="C3175" s="358" t="s">
        <v>176</v>
      </c>
      <c r="D3175" s="360">
        <v>2</v>
      </c>
      <c r="E3175" s="358" t="s">
        <v>16</v>
      </c>
    </row>
    <row r="3176" spans="1:5" ht="15" customHeight="1">
      <c r="A3176" s="361">
        <v>45555</v>
      </c>
      <c r="B3176" s="360">
        <v>9</v>
      </c>
      <c r="C3176" s="358" t="s">
        <v>378</v>
      </c>
      <c r="D3176" s="360">
        <v>1</v>
      </c>
      <c r="E3176" s="358" t="s">
        <v>16</v>
      </c>
    </row>
    <row r="3177" spans="1:5" ht="15" customHeight="1">
      <c r="A3177" s="361">
        <v>45555</v>
      </c>
      <c r="B3177" s="360">
        <v>9</v>
      </c>
      <c r="C3177" s="358" t="s">
        <v>338</v>
      </c>
      <c r="D3177" s="360">
        <v>1</v>
      </c>
      <c r="E3177" s="358" t="s">
        <v>16</v>
      </c>
    </row>
    <row r="3178" spans="1:5" ht="15" customHeight="1">
      <c r="A3178" s="361">
        <v>45555</v>
      </c>
      <c r="B3178" s="360">
        <v>9</v>
      </c>
      <c r="C3178" s="358" t="s">
        <v>248</v>
      </c>
      <c r="D3178" s="360">
        <v>1</v>
      </c>
      <c r="E3178" s="358" t="s">
        <v>16</v>
      </c>
    </row>
    <row r="3179" spans="1:5" ht="15" customHeight="1">
      <c r="A3179" s="361">
        <v>45558</v>
      </c>
      <c r="B3179" s="360">
        <v>9</v>
      </c>
      <c r="C3179" s="358" t="s">
        <v>10</v>
      </c>
      <c r="D3179" s="360">
        <v>1</v>
      </c>
      <c r="E3179" s="358" t="s">
        <v>11</v>
      </c>
    </row>
    <row r="3180" spans="1:5" ht="15" customHeight="1">
      <c r="A3180" s="361">
        <v>45558</v>
      </c>
      <c r="B3180" s="360">
        <v>9</v>
      </c>
      <c r="C3180" s="358" t="s">
        <v>13</v>
      </c>
      <c r="D3180" s="360">
        <v>2</v>
      </c>
    </row>
    <row r="3181" spans="1:5" ht="15" customHeight="1">
      <c r="A3181" s="361">
        <v>45558</v>
      </c>
      <c r="B3181" s="360">
        <v>9</v>
      </c>
      <c r="C3181" s="358" t="s">
        <v>34</v>
      </c>
      <c r="D3181" s="360">
        <v>2</v>
      </c>
      <c r="E3181" s="358" t="s">
        <v>16</v>
      </c>
    </row>
    <row r="3182" spans="1:5" ht="15" customHeight="1">
      <c r="A3182" s="361">
        <v>45558</v>
      </c>
      <c r="B3182" s="360">
        <v>9</v>
      </c>
      <c r="C3182" s="358" t="s">
        <v>331</v>
      </c>
      <c r="D3182" s="360">
        <v>2</v>
      </c>
      <c r="E3182" s="358" t="s">
        <v>18</v>
      </c>
    </row>
    <row r="3183" spans="1:5" ht="15" customHeight="1">
      <c r="A3183" s="361">
        <v>45558</v>
      </c>
      <c r="B3183" s="360">
        <v>9</v>
      </c>
      <c r="C3183" s="358" t="s">
        <v>340</v>
      </c>
      <c r="D3183" s="360">
        <v>2</v>
      </c>
      <c r="E3183" s="358" t="s">
        <v>18</v>
      </c>
    </row>
    <row r="3184" spans="1:5" ht="15" customHeight="1">
      <c r="A3184" s="361">
        <v>45558</v>
      </c>
      <c r="B3184" s="360">
        <v>9</v>
      </c>
      <c r="C3184" s="358" t="s">
        <v>366</v>
      </c>
      <c r="D3184" s="360">
        <v>3</v>
      </c>
      <c r="E3184" s="358" t="s">
        <v>18</v>
      </c>
    </row>
    <row r="3185" spans="1:5" ht="15" customHeight="1">
      <c r="A3185" s="361">
        <v>45558</v>
      </c>
      <c r="B3185" s="360">
        <v>9</v>
      </c>
      <c r="C3185" s="358" t="s">
        <v>363</v>
      </c>
      <c r="D3185" s="360">
        <v>2</v>
      </c>
      <c r="E3185" s="358" t="s">
        <v>18</v>
      </c>
    </row>
    <row r="3186" spans="1:5" ht="15" customHeight="1">
      <c r="A3186" s="361">
        <v>45558</v>
      </c>
      <c r="B3186" s="360">
        <v>9</v>
      </c>
      <c r="C3186" s="358" t="s">
        <v>20</v>
      </c>
      <c r="D3186" s="360">
        <v>2</v>
      </c>
      <c r="E3186" s="358" t="s">
        <v>16</v>
      </c>
    </row>
    <row r="3187" spans="1:5" ht="15" customHeight="1">
      <c r="A3187" s="361">
        <v>45558</v>
      </c>
      <c r="B3187" s="360">
        <v>9</v>
      </c>
      <c r="C3187" s="358" t="s">
        <v>110</v>
      </c>
      <c r="D3187" s="360">
        <v>1</v>
      </c>
      <c r="E3187" s="358" t="s">
        <v>16</v>
      </c>
    </row>
    <row r="3188" spans="1:5" ht="15" customHeight="1">
      <c r="A3188" s="361">
        <v>45558</v>
      </c>
      <c r="B3188" s="360">
        <v>9</v>
      </c>
      <c r="C3188" s="358" t="s">
        <v>44</v>
      </c>
      <c r="D3188" s="360">
        <v>1</v>
      </c>
      <c r="E3188" s="358" t="s">
        <v>16</v>
      </c>
    </row>
    <row r="3189" spans="1:5" ht="15" customHeight="1">
      <c r="A3189" s="361">
        <v>45558</v>
      </c>
      <c r="B3189" s="360">
        <v>9</v>
      </c>
      <c r="C3189" s="358" t="s">
        <v>113</v>
      </c>
      <c r="D3189" s="360">
        <v>1</v>
      </c>
      <c r="E3189" s="358" t="s">
        <v>16</v>
      </c>
    </row>
    <row r="3190" spans="1:5" ht="15" customHeight="1">
      <c r="A3190" s="361">
        <v>45558</v>
      </c>
      <c r="B3190" s="360">
        <v>9</v>
      </c>
      <c r="C3190" s="358" t="s">
        <v>60</v>
      </c>
      <c r="D3190" s="360">
        <v>2</v>
      </c>
      <c r="E3190" s="358" t="s">
        <v>16</v>
      </c>
    </row>
    <row r="3191" spans="1:5" ht="15" customHeight="1">
      <c r="A3191" s="361">
        <v>45558</v>
      </c>
      <c r="B3191" s="360">
        <v>9</v>
      </c>
      <c r="C3191" s="358" t="s">
        <v>127</v>
      </c>
      <c r="D3191" s="360">
        <v>2</v>
      </c>
      <c r="E3191" s="358" t="s">
        <v>16</v>
      </c>
    </row>
    <row r="3192" spans="1:5" ht="15" customHeight="1">
      <c r="A3192" s="361">
        <v>45558</v>
      </c>
      <c r="B3192" s="360">
        <v>9</v>
      </c>
      <c r="C3192" s="358" t="s">
        <v>236</v>
      </c>
      <c r="D3192" s="360">
        <v>1</v>
      </c>
      <c r="E3192" s="358" t="s">
        <v>16</v>
      </c>
    </row>
    <row r="3193" spans="1:5" ht="15" customHeight="1">
      <c r="A3193" s="361">
        <v>45558</v>
      </c>
      <c r="B3193" s="360">
        <v>9</v>
      </c>
      <c r="C3193" s="358" t="s">
        <v>64</v>
      </c>
      <c r="D3193" s="360">
        <v>1</v>
      </c>
      <c r="E3193" s="358" t="s">
        <v>16</v>
      </c>
    </row>
    <row r="3194" spans="1:5" ht="15" customHeight="1">
      <c r="A3194" s="361">
        <v>45558</v>
      </c>
      <c r="B3194" s="360">
        <v>9</v>
      </c>
      <c r="C3194" s="358" t="s">
        <v>233</v>
      </c>
      <c r="D3194" s="360">
        <v>1</v>
      </c>
      <c r="E3194" s="358" t="s">
        <v>16</v>
      </c>
    </row>
    <row r="3195" spans="1:5" ht="15" customHeight="1">
      <c r="A3195" s="361">
        <v>45558</v>
      </c>
      <c r="B3195" s="360">
        <v>9</v>
      </c>
      <c r="C3195" s="358" t="s">
        <v>232</v>
      </c>
      <c r="D3195" s="360">
        <v>1</v>
      </c>
      <c r="E3195" s="358" t="s">
        <v>16</v>
      </c>
    </row>
    <row r="3196" spans="1:5" ht="15" customHeight="1">
      <c r="A3196" s="361">
        <v>45558</v>
      </c>
      <c r="B3196" s="360">
        <v>9</v>
      </c>
      <c r="C3196" s="358" t="s">
        <v>136</v>
      </c>
      <c r="D3196" s="360">
        <v>1</v>
      </c>
      <c r="E3196" s="358" t="s">
        <v>16</v>
      </c>
    </row>
    <row r="3197" spans="1:5" ht="15" customHeight="1">
      <c r="A3197" s="361">
        <v>45558</v>
      </c>
      <c r="B3197" s="360">
        <v>9</v>
      </c>
      <c r="C3197" s="358" t="s">
        <v>319</v>
      </c>
      <c r="D3197" s="360">
        <v>1</v>
      </c>
      <c r="E3197" s="358" t="s">
        <v>18</v>
      </c>
    </row>
    <row r="3198" spans="1:5" ht="15" customHeight="1">
      <c r="A3198" s="361">
        <v>45559</v>
      </c>
      <c r="B3198" s="360">
        <v>9</v>
      </c>
      <c r="C3198" s="358" t="s">
        <v>13</v>
      </c>
      <c r="D3198" s="360">
        <v>2</v>
      </c>
    </row>
    <row r="3199" spans="1:5" ht="15" customHeight="1">
      <c r="A3199" s="361">
        <v>45559</v>
      </c>
      <c r="B3199" s="360">
        <v>9</v>
      </c>
      <c r="C3199" s="358" t="s">
        <v>15</v>
      </c>
      <c r="D3199" s="360">
        <v>5</v>
      </c>
      <c r="E3199" s="358" t="s">
        <v>16</v>
      </c>
    </row>
    <row r="3200" spans="1:5" ht="15" customHeight="1">
      <c r="A3200" s="361">
        <v>45559</v>
      </c>
      <c r="B3200" s="360">
        <v>9</v>
      </c>
      <c r="C3200" s="358" t="s">
        <v>34</v>
      </c>
      <c r="D3200" s="360">
        <v>1</v>
      </c>
      <c r="E3200" s="358" t="s">
        <v>16</v>
      </c>
    </row>
    <row r="3201" spans="1:5" ht="15" customHeight="1">
      <c r="A3201" s="361">
        <v>45559</v>
      </c>
      <c r="B3201" s="360">
        <v>9</v>
      </c>
      <c r="C3201" s="358" t="s">
        <v>366</v>
      </c>
      <c r="D3201" s="360">
        <v>3</v>
      </c>
      <c r="E3201" s="358" t="s">
        <v>18</v>
      </c>
    </row>
    <row r="3202" spans="1:5" ht="15" customHeight="1">
      <c r="A3202" s="361">
        <v>45559</v>
      </c>
      <c r="B3202" s="360">
        <v>9</v>
      </c>
      <c r="C3202" s="358" t="s">
        <v>363</v>
      </c>
      <c r="D3202" s="360">
        <v>3</v>
      </c>
      <c r="E3202" s="358" t="s">
        <v>18</v>
      </c>
    </row>
    <row r="3203" spans="1:5" ht="15" customHeight="1">
      <c r="A3203" s="361">
        <v>45559</v>
      </c>
      <c r="B3203" s="360">
        <v>9</v>
      </c>
      <c r="C3203" s="358" t="s">
        <v>370</v>
      </c>
      <c r="D3203" s="360">
        <v>1</v>
      </c>
      <c r="E3203" s="358" t="s">
        <v>18</v>
      </c>
    </row>
    <row r="3204" spans="1:5" ht="15" customHeight="1">
      <c r="A3204" s="361">
        <v>45559</v>
      </c>
      <c r="B3204" s="360">
        <v>9</v>
      </c>
      <c r="C3204" s="358" t="s">
        <v>362</v>
      </c>
      <c r="D3204" s="360">
        <v>2</v>
      </c>
      <c r="E3204" s="358" t="s">
        <v>18</v>
      </c>
    </row>
    <row r="3205" spans="1:5" ht="15" customHeight="1">
      <c r="A3205" s="361">
        <v>45559</v>
      </c>
      <c r="B3205" s="360">
        <v>9</v>
      </c>
      <c r="C3205" s="358" t="s">
        <v>268</v>
      </c>
      <c r="D3205" s="360">
        <v>1</v>
      </c>
      <c r="E3205" s="358" t="s">
        <v>16</v>
      </c>
    </row>
    <row r="3206" spans="1:5" ht="15" customHeight="1">
      <c r="A3206" s="361">
        <v>45559</v>
      </c>
      <c r="B3206" s="360">
        <v>9</v>
      </c>
      <c r="C3206" s="358" t="s">
        <v>113</v>
      </c>
      <c r="D3206" s="360">
        <v>1</v>
      </c>
      <c r="E3206" s="358" t="s">
        <v>16</v>
      </c>
    </row>
    <row r="3207" spans="1:5" ht="15" customHeight="1">
      <c r="A3207" s="361">
        <v>45559</v>
      </c>
      <c r="B3207" s="360">
        <v>9</v>
      </c>
      <c r="C3207" s="358" t="s">
        <v>40</v>
      </c>
      <c r="D3207" s="360">
        <v>1</v>
      </c>
      <c r="E3207" s="358" t="s">
        <v>16</v>
      </c>
    </row>
    <row r="3208" spans="1:5" ht="15" customHeight="1">
      <c r="A3208" s="361">
        <v>45559</v>
      </c>
      <c r="B3208" s="360">
        <v>9</v>
      </c>
      <c r="C3208" s="358" t="s">
        <v>231</v>
      </c>
      <c r="D3208" s="360">
        <v>1</v>
      </c>
      <c r="E3208" s="358" t="s">
        <v>16</v>
      </c>
    </row>
    <row r="3209" spans="1:5" ht="15" customHeight="1">
      <c r="A3209" s="361">
        <v>45559</v>
      </c>
      <c r="B3209" s="360">
        <v>9</v>
      </c>
      <c r="C3209" s="358" t="s">
        <v>52</v>
      </c>
      <c r="D3209" s="360">
        <v>1</v>
      </c>
      <c r="E3209" s="358" t="s">
        <v>16</v>
      </c>
    </row>
    <row r="3210" spans="1:5" ht="15" customHeight="1">
      <c r="A3210" s="361">
        <v>45559</v>
      </c>
      <c r="B3210" s="360">
        <v>9</v>
      </c>
      <c r="C3210" s="358" t="s">
        <v>297</v>
      </c>
      <c r="D3210" s="360">
        <v>1</v>
      </c>
      <c r="E3210" s="358" t="s">
        <v>16</v>
      </c>
    </row>
    <row r="3211" spans="1:5" ht="15" customHeight="1">
      <c r="A3211" s="361">
        <v>45559</v>
      </c>
      <c r="B3211" s="360">
        <v>9</v>
      </c>
      <c r="C3211" s="358" t="s">
        <v>265</v>
      </c>
      <c r="D3211" s="360">
        <v>1</v>
      </c>
      <c r="E3211" s="358" t="s">
        <v>16</v>
      </c>
    </row>
    <row r="3212" spans="1:5" ht="15" customHeight="1">
      <c r="A3212" s="361">
        <v>45559</v>
      </c>
      <c r="B3212" s="360">
        <v>9</v>
      </c>
      <c r="C3212" s="358" t="s">
        <v>150</v>
      </c>
      <c r="D3212" s="360">
        <v>1</v>
      </c>
      <c r="E3212" s="358" t="s">
        <v>16</v>
      </c>
    </row>
    <row r="3213" spans="1:5" ht="15" customHeight="1">
      <c r="A3213" s="361">
        <v>45559</v>
      </c>
      <c r="B3213" s="360">
        <v>9</v>
      </c>
      <c r="C3213" s="358" t="s">
        <v>377</v>
      </c>
      <c r="D3213" s="360">
        <v>1</v>
      </c>
      <c r="E3213" s="358" t="s">
        <v>18</v>
      </c>
    </row>
    <row r="3214" spans="1:5" ht="15" customHeight="1">
      <c r="A3214" s="361">
        <v>45559</v>
      </c>
      <c r="B3214" s="360">
        <v>9</v>
      </c>
      <c r="C3214" s="358" t="s">
        <v>331</v>
      </c>
      <c r="D3214" s="360">
        <v>1</v>
      </c>
      <c r="E3214" s="358" t="s">
        <v>18</v>
      </c>
    </row>
    <row r="3215" spans="1:5" ht="15" customHeight="1">
      <c r="A3215" s="361">
        <v>45559</v>
      </c>
      <c r="B3215" s="360">
        <v>9</v>
      </c>
      <c r="C3215" s="358" t="s">
        <v>340</v>
      </c>
      <c r="D3215" s="360">
        <v>2</v>
      </c>
      <c r="E3215" s="358" t="s">
        <v>18</v>
      </c>
    </row>
    <row r="3216" spans="1:5" ht="15" customHeight="1">
      <c r="A3216" s="361">
        <v>45560</v>
      </c>
      <c r="B3216" s="360">
        <v>9</v>
      </c>
      <c r="C3216" s="358" t="s">
        <v>58</v>
      </c>
      <c r="D3216" s="360">
        <v>1</v>
      </c>
      <c r="E3216" s="358" t="s">
        <v>8</v>
      </c>
    </row>
    <row r="3217" spans="1:5" ht="15" customHeight="1">
      <c r="A3217" s="361">
        <v>45560</v>
      </c>
      <c r="B3217" s="360">
        <v>9</v>
      </c>
      <c r="C3217" s="358" t="s">
        <v>10</v>
      </c>
      <c r="D3217" s="360">
        <v>1</v>
      </c>
      <c r="E3217" s="358" t="s">
        <v>11</v>
      </c>
    </row>
    <row r="3218" spans="1:5" ht="15" customHeight="1">
      <c r="A3218" s="361">
        <v>45560</v>
      </c>
      <c r="B3218" s="360">
        <v>9</v>
      </c>
      <c r="C3218" s="358" t="s">
        <v>13</v>
      </c>
      <c r="D3218" s="360">
        <v>1</v>
      </c>
    </row>
    <row r="3219" spans="1:5" ht="15" customHeight="1">
      <c r="A3219" s="361">
        <v>45560</v>
      </c>
      <c r="B3219" s="360">
        <v>9</v>
      </c>
      <c r="C3219" s="358" t="s">
        <v>15</v>
      </c>
      <c r="D3219" s="360">
        <v>4</v>
      </c>
      <c r="E3219" s="358" t="s">
        <v>16</v>
      </c>
    </row>
    <row r="3220" spans="1:5" ht="15" customHeight="1">
      <c r="A3220" s="361">
        <v>45560</v>
      </c>
      <c r="B3220" s="360">
        <v>9</v>
      </c>
      <c r="C3220" s="358" t="s">
        <v>34</v>
      </c>
      <c r="D3220" s="360">
        <v>2</v>
      </c>
      <c r="E3220" s="358" t="s">
        <v>16</v>
      </c>
    </row>
    <row r="3221" spans="1:5" ht="15" customHeight="1">
      <c r="A3221" s="361">
        <v>45560</v>
      </c>
      <c r="B3221" s="360">
        <v>9</v>
      </c>
      <c r="C3221" s="358" t="s">
        <v>370</v>
      </c>
      <c r="D3221" s="360">
        <v>1</v>
      </c>
      <c r="E3221" s="358" t="s">
        <v>18</v>
      </c>
    </row>
    <row r="3222" spans="1:5" ht="15" customHeight="1">
      <c r="A3222" s="361">
        <v>45560</v>
      </c>
      <c r="B3222" s="360">
        <v>9</v>
      </c>
      <c r="C3222" s="358" t="s">
        <v>362</v>
      </c>
      <c r="D3222" s="360">
        <v>2</v>
      </c>
      <c r="E3222" s="358" t="s">
        <v>18</v>
      </c>
    </row>
    <row r="3223" spans="1:5" ht="15" customHeight="1">
      <c r="A3223" s="361">
        <v>45560</v>
      </c>
      <c r="B3223" s="360">
        <v>9</v>
      </c>
      <c r="C3223" s="358" t="s">
        <v>335</v>
      </c>
      <c r="D3223" s="360">
        <v>2</v>
      </c>
      <c r="E3223" s="358" t="s">
        <v>18</v>
      </c>
    </row>
    <row r="3224" spans="1:5" ht="15" customHeight="1">
      <c r="A3224" s="361">
        <v>45560</v>
      </c>
      <c r="B3224" s="360">
        <v>9</v>
      </c>
      <c r="C3224" s="358" t="s">
        <v>340</v>
      </c>
      <c r="D3224" s="360">
        <v>2</v>
      </c>
      <c r="E3224" s="358" t="s">
        <v>18</v>
      </c>
    </row>
    <row r="3225" spans="1:5" ht="15" customHeight="1">
      <c r="A3225" s="361">
        <v>45560</v>
      </c>
      <c r="B3225" s="360">
        <v>9</v>
      </c>
      <c r="C3225" s="358" t="s">
        <v>363</v>
      </c>
      <c r="D3225" s="360">
        <v>2</v>
      </c>
      <c r="E3225" s="358" t="s">
        <v>18</v>
      </c>
    </row>
    <row r="3226" spans="1:5" ht="15" customHeight="1">
      <c r="A3226" s="361">
        <v>45560</v>
      </c>
      <c r="B3226" s="360">
        <v>9</v>
      </c>
      <c r="C3226" s="358" t="s">
        <v>28</v>
      </c>
      <c r="D3226" s="360">
        <v>1</v>
      </c>
      <c r="E3226" s="358" t="s">
        <v>16</v>
      </c>
    </row>
    <row r="3227" spans="1:5" ht="15" customHeight="1">
      <c r="A3227" s="361">
        <v>45560</v>
      </c>
      <c r="B3227" s="360">
        <v>9</v>
      </c>
      <c r="C3227" s="358" t="s">
        <v>24</v>
      </c>
      <c r="D3227" s="360">
        <v>2</v>
      </c>
      <c r="E3227" s="358" t="s">
        <v>16</v>
      </c>
    </row>
    <row r="3228" spans="1:5" ht="15" customHeight="1">
      <c r="A3228" s="361">
        <v>45560</v>
      </c>
      <c r="B3228" s="360">
        <v>9</v>
      </c>
      <c r="C3228" s="358" t="s">
        <v>268</v>
      </c>
      <c r="D3228" s="360">
        <v>2</v>
      </c>
      <c r="E3228" s="358" t="s">
        <v>16</v>
      </c>
    </row>
    <row r="3229" spans="1:5" ht="15" customHeight="1">
      <c r="A3229" s="361">
        <v>45560</v>
      </c>
      <c r="B3229" s="360">
        <v>9</v>
      </c>
      <c r="C3229" s="358" t="s">
        <v>42</v>
      </c>
      <c r="D3229" s="360">
        <v>2</v>
      </c>
      <c r="E3229" s="358" t="s">
        <v>16</v>
      </c>
    </row>
    <row r="3230" spans="1:5" ht="15" customHeight="1">
      <c r="A3230" s="361">
        <v>45560</v>
      </c>
      <c r="B3230" s="360">
        <v>9</v>
      </c>
      <c r="C3230" s="358" t="s">
        <v>39</v>
      </c>
      <c r="D3230" s="360">
        <v>1</v>
      </c>
      <c r="E3230" s="358" t="s">
        <v>16</v>
      </c>
    </row>
    <row r="3231" spans="1:5" ht="15" customHeight="1">
      <c r="A3231" s="361">
        <v>45560</v>
      </c>
      <c r="B3231" s="360">
        <v>9</v>
      </c>
      <c r="C3231" s="358" t="s">
        <v>366</v>
      </c>
      <c r="D3231" s="360">
        <v>3</v>
      </c>
      <c r="E3231" s="358" t="s">
        <v>18</v>
      </c>
    </row>
    <row r="3232" spans="1:5" ht="15" customHeight="1">
      <c r="A3232" s="361">
        <v>45561</v>
      </c>
      <c r="B3232" s="360">
        <v>9</v>
      </c>
      <c r="C3232" s="358" t="s">
        <v>10</v>
      </c>
      <c r="D3232" s="360">
        <v>2</v>
      </c>
      <c r="E3232" s="358" t="s">
        <v>11</v>
      </c>
    </row>
    <row r="3233" spans="1:5" ht="15" customHeight="1">
      <c r="A3233" s="361">
        <v>45561</v>
      </c>
      <c r="B3233" s="360">
        <v>9</v>
      </c>
      <c r="C3233" s="358" t="s">
        <v>13</v>
      </c>
      <c r="D3233" s="360">
        <v>2</v>
      </c>
    </row>
    <row r="3234" spans="1:5" ht="15" customHeight="1">
      <c r="A3234" s="361">
        <v>45561</v>
      </c>
      <c r="B3234" s="360">
        <v>9</v>
      </c>
      <c r="C3234" s="358" t="s">
        <v>372</v>
      </c>
      <c r="D3234" s="360">
        <v>2</v>
      </c>
      <c r="E3234" s="358" t="s">
        <v>16</v>
      </c>
    </row>
    <row r="3235" spans="1:5" ht="15" customHeight="1">
      <c r="A3235" s="361">
        <v>45561</v>
      </c>
      <c r="B3235" s="360">
        <v>9</v>
      </c>
      <c r="C3235" s="358" t="s">
        <v>24</v>
      </c>
      <c r="D3235" s="360">
        <v>2</v>
      </c>
      <c r="E3235" s="358" t="s">
        <v>16</v>
      </c>
    </row>
    <row r="3236" spans="1:5" ht="15" customHeight="1">
      <c r="A3236" s="361">
        <v>45561</v>
      </c>
      <c r="B3236" s="360">
        <v>9</v>
      </c>
      <c r="C3236" s="358" t="s">
        <v>29</v>
      </c>
      <c r="D3236" s="360">
        <v>1</v>
      </c>
      <c r="E3236" s="358" t="s">
        <v>16</v>
      </c>
    </row>
    <row r="3237" spans="1:5" ht="15" customHeight="1">
      <c r="A3237" s="361">
        <v>45561</v>
      </c>
      <c r="B3237" s="360">
        <v>9</v>
      </c>
      <c r="C3237" s="358" t="s">
        <v>20</v>
      </c>
      <c r="D3237" s="360">
        <v>1</v>
      </c>
      <c r="E3237" s="358" t="s">
        <v>16</v>
      </c>
    </row>
    <row r="3238" spans="1:5" ht="15" customHeight="1">
      <c r="A3238" s="361">
        <v>45561</v>
      </c>
      <c r="B3238" s="360">
        <v>9</v>
      </c>
      <c r="C3238" s="358" t="s">
        <v>36</v>
      </c>
      <c r="D3238" s="360">
        <v>1</v>
      </c>
      <c r="E3238" s="358" t="s">
        <v>16</v>
      </c>
    </row>
    <row r="3239" spans="1:5" ht="15" customHeight="1">
      <c r="A3239" s="361">
        <v>45561</v>
      </c>
      <c r="B3239" s="360">
        <v>9</v>
      </c>
      <c r="C3239" s="358" t="s">
        <v>268</v>
      </c>
      <c r="D3239" s="360">
        <v>3</v>
      </c>
      <c r="E3239" s="358" t="s">
        <v>16</v>
      </c>
    </row>
    <row r="3240" spans="1:5" ht="15" customHeight="1">
      <c r="A3240" s="361">
        <v>45561</v>
      </c>
      <c r="B3240" s="360">
        <v>9</v>
      </c>
      <c r="C3240" s="358" t="s">
        <v>42</v>
      </c>
      <c r="D3240" s="360">
        <v>3</v>
      </c>
      <c r="E3240" s="358" t="s">
        <v>16</v>
      </c>
    </row>
    <row r="3241" spans="1:5" ht="15" customHeight="1">
      <c r="A3241" s="361">
        <v>45561</v>
      </c>
      <c r="B3241" s="360">
        <v>9</v>
      </c>
      <c r="C3241" s="358" t="s">
        <v>303</v>
      </c>
      <c r="D3241" s="360">
        <v>1</v>
      </c>
      <c r="E3241" s="358" t="s">
        <v>16</v>
      </c>
    </row>
    <row r="3242" spans="1:5" ht="15" customHeight="1">
      <c r="A3242" s="361">
        <v>45561</v>
      </c>
      <c r="B3242" s="360">
        <v>9</v>
      </c>
      <c r="C3242" s="358" t="s">
        <v>95</v>
      </c>
      <c r="D3242" s="360">
        <v>2</v>
      </c>
      <c r="E3242" s="358" t="s">
        <v>16</v>
      </c>
    </row>
    <row r="3243" spans="1:5" ht="15" customHeight="1">
      <c r="A3243" s="361">
        <v>45561</v>
      </c>
      <c r="B3243" s="360">
        <v>9</v>
      </c>
      <c r="C3243" s="358" t="s">
        <v>124</v>
      </c>
      <c r="D3243" s="360">
        <v>2</v>
      </c>
      <c r="E3243" s="358" t="s">
        <v>16</v>
      </c>
    </row>
    <row r="3244" spans="1:5" ht="15" customHeight="1">
      <c r="A3244" s="361">
        <v>45561</v>
      </c>
      <c r="B3244" s="360">
        <v>9</v>
      </c>
      <c r="C3244" s="358" t="s">
        <v>249</v>
      </c>
      <c r="D3244" s="360">
        <v>2</v>
      </c>
      <c r="E3244" s="358" t="s">
        <v>16</v>
      </c>
    </row>
    <row r="3245" spans="1:5" ht="15" customHeight="1">
      <c r="A3245" s="361">
        <v>45561</v>
      </c>
      <c r="B3245" s="360">
        <v>9</v>
      </c>
      <c r="C3245" s="358" t="s">
        <v>28</v>
      </c>
      <c r="D3245" s="360">
        <v>2</v>
      </c>
      <c r="E3245" s="358" t="s">
        <v>16</v>
      </c>
    </row>
    <row r="3246" spans="1:5" ht="15" customHeight="1">
      <c r="A3246" s="361">
        <v>45561</v>
      </c>
      <c r="B3246" s="360">
        <v>9</v>
      </c>
      <c r="C3246" s="358" t="s">
        <v>103</v>
      </c>
      <c r="D3246" s="360">
        <v>1</v>
      </c>
      <c r="E3246" s="358" t="s">
        <v>16</v>
      </c>
    </row>
    <row r="3247" spans="1:5" ht="15" customHeight="1">
      <c r="A3247" s="361">
        <v>45561</v>
      </c>
      <c r="B3247" s="360">
        <v>9</v>
      </c>
      <c r="C3247" s="358" t="s">
        <v>149</v>
      </c>
      <c r="D3247" s="360">
        <v>1</v>
      </c>
      <c r="E3247" s="358" t="s">
        <v>16</v>
      </c>
    </row>
    <row r="3248" spans="1:5" ht="15" customHeight="1">
      <c r="A3248" s="361">
        <v>45561</v>
      </c>
      <c r="B3248" s="360">
        <v>9</v>
      </c>
      <c r="C3248" s="358" t="s">
        <v>111</v>
      </c>
      <c r="D3248" s="360">
        <v>1</v>
      </c>
      <c r="E3248" s="358" t="s">
        <v>16</v>
      </c>
    </row>
    <row r="3249" spans="1:5" ht="15" customHeight="1">
      <c r="A3249" s="361">
        <v>45562</v>
      </c>
      <c r="B3249" s="360">
        <v>9</v>
      </c>
      <c r="C3249" s="358" t="s">
        <v>10</v>
      </c>
      <c r="D3249" s="360">
        <v>1</v>
      </c>
      <c r="E3249" s="358" t="s">
        <v>11</v>
      </c>
    </row>
    <row r="3250" spans="1:5" ht="15" customHeight="1">
      <c r="A3250" s="361">
        <v>45562</v>
      </c>
      <c r="B3250" s="360">
        <v>9</v>
      </c>
      <c r="C3250" s="358" t="s">
        <v>13</v>
      </c>
      <c r="D3250" s="360">
        <v>3</v>
      </c>
    </row>
    <row r="3251" spans="1:5" ht="15" customHeight="1">
      <c r="A3251" s="361">
        <v>45562</v>
      </c>
      <c r="B3251" s="360">
        <v>9</v>
      </c>
      <c r="C3251" s="358" t="s">
        <v>15</v>
      </c>
      <c r="D3251" s="360">
        <v>6</v>
      </c>
      <c r="E3251" s="358" t="s">
        <v>16</v>
      </c>
    </row>
    <row r="3252" spans="1:5" ht="15" customHeight="1">
      <c r="A3252" s="361">
        <v>45562</v>
      </c>
      <c r="B3252" s="360">
        <v>9</v>
      </c>
      <c r="C3252" s="358" t="s">
        <v>372</v>
      </c>
      <c r="D3252" s="360">
        <v>2</v>
      </c>
      <c r="E3252" s="358" t="s">
        <v>16</v>
      </c>
    </row>
    <row r="3253" spans="1:5" ht="15" customHeight="1">
      <c r="A3253" s="361">
        <v>45562</v>
      </c>
      <c r="B3253" s="360">
        <v>9</v>
      </c>
      <c r="C3253" s="358" t="s">
        <v>352</v>
      </c>
      <c r="D3253" s="360">
        <v>2</v>
      </c>
      <c r="E3253" s="358" t="s">
        <v>18</v>
      </c>
    </row>
    <row r="3254" spans="1:5" ht="15" customHeight="1">
      <c r="A3254" s="361">
        <v>45562</v>
      </c>
      <c r="B3254" s="360">
        <v>9</v>
      </c>
      <c r="C3254" s="358" t="s">
        <v>371</v>
      </c>
      <c r="D3254" s="360">
        <v>2</v>
      </c>
      <c r="E3254" s="358" t="s">
        <v>18</v>
      </c>
    </row>
    <row r="3255" spans="1:5" ht="15" customHeight="1">
      <c r="A3255" s="361">
        <v>45562</v>
      </c>
      <c r="B3255" s="360">
        <v>9</v>
      </c>
      <c r="C3255" s="358" t="s">
        <v>362</v>
      </c>
      <c r="D3255" s="360">
        <v>2</v>
      </c>
      <c r="E3255" s="358" t="s">
        <v>18</v>
      </c>
    </row>
    <row r="3256" spans="1:5" ht="15" customHeight="1">
      <c r="A3256" s="361">
        <v>45562</v>
      </c>
      <c r="B3256" s="360">
        <v>9</v>
      </c>
      <c r="C3256" s="358" t="s">
        <v>107</v>
      </c>
      <c r="D3256" s="360">
        <v>1</v>
      </c>
      <c r="E3256" s="358" t="s">
        <v>16</v>
      </c>
    </row>
    <row r="3257" spans="1:5" ht="15" customHeight="1">
      <c r="A3257" s="361">
        <v>45562</v>
      </c>
      <c r="B3257" s="360">
        <v>9</v>
      </c>
      <c r="C3257" s="358" t="s">
        <v>25</v>
      </c>
      <c r="D3257" s="360">
        <v>1</v>
      </c>
      <c r="E3257" s="358" t="s">
        <v>16</v>
      </c>
    </row>
    <row r="3258" spans="1:5" ht="15" customHeight="1">
      <c r="A3258" s="361">
        <v>45562</v>
      </c>
      <c r="B3258" s="360">
        <v>9</v>
      </c>
      <c r="C3258" s="358" t="s">
        <v>368</v>
      </c>
      <c r="D3258" s="360">
        <v>1</v>
      </c>
      <c r="E3258" s="358" t="s">
        <v>18</v>
      </c>
    </row>
    <row r="3259" spans="1:5" ht="15" customHeight="1">
      <c r="A3259" s="361">
        <v>45562</v>
      </c>
      <c r="B3259" s="360">
        <v>9</v>
      </c>
      <c r="C3259" s="358" t="s">
        <v>366</v>
      </c>
      <c r="D3259" s="360">
        <v>3</v>
      </c>
      <c r="E3259" s="358" t="s">
        <v>18</v>
      </c>
    </row>
    <row r="3260" spans="1:5" ht="15" customHeight="1">
      <c r="A3260" s="361">
        <v>45562</v>
      </c>
      <c r="B3260" s="360">
        <v>9</v>
      </c>
      <c r="C3260" s="358" t="s">
        <v>340</v>
      </c>
      <c r="D3260" s="360">
        <v>1</v>
      </c>
      <c r="E3260" s="358" t="s">
        <v>18</v>
      </c>
    </row>
    <row r="3261" spans="1:5" ht="15" customHeight="1">
      <c r="A3261" s="361">
        <v>45562</v>
      </c>
      <c r="B3261" s="360">
        <v>9</v>
      </c>
      <c r="C3261" s="358" t="s">
        <v>363</v>
      </c>
      <c r="D3261" s="360">
        <v>1</v>
      </c>
      <c r="E3261" s="358" t="s">
        <v>18</v>
      </c>
    </row>
    <row r="3262" spans="1:5" ht="15" customHeight="1">
      <c r="A3262" s="361">
        <v>45562</v>
      </c>
      <c r="B3262" s="360">
        <v>9</v>
      </c>
      <c r="C3262" s="358" t="s">
        <v>106</v>
      </c>
      <c r="D3262" s="360">
        <v>1</v>
      </c>
      <c r="E3262" s="358" t="s">
        <v>16</v>
      </c>
    </row>
    <row r="3263" spans="1:5" ht="15" customHeight="1">
      <c r="A3263" s="361">
        <v>45562</v>
      </c>
      <c r="B3263" s="360">
        <v>9</v>
      </c>
      <c r="C3263" s="358" t="s">
        <v>345</v>
      </c>
      <c r="D3263" s="360">
        <v>1</v>
      </c>
      <c r="E3263" s="358" t="s">
        <v>18</v>
      </c>
    </row>
    <row r="3264" spans="1:5" ht="15" customHeight="1">
      <c r="A3264" s="361">
        <v>45562</v>
      </c>
      <c r="B3264" s="360">
        <v>9</v>
      </c>
      <c r="C3264" s="358" t="s">
        <v>91</v>
      </c>
      <c r="D3264" s="360">
        <v>1</v>
      </c>
      <c r="E3264" s="358" t="s">
        <v>16</v>
      </c>
    </row>
    <row r="3265" spans="1:5" ht="15" customHeight="1">
      <c r="A3265" s="361">
        <v>45565</v>
      </c>
      <c r="B3265" s="360">
        <v>9</v>
      </c>
      <c r="C3265" s="358" t="s">
        <v>10</v>
      </c>
      <c r="D3265" s="360">
        <v>2</v>
      </c>
      <c r="E3265" s="358" t="s">
        <v>11</v>
      </c>
    </row>
    <row r="3266" spans="1:5" ht="15" customHeight="1">
      <c r="A3266" s="361">
        <v>45565</v>
      </c>
      <c r="B3266" s="360">
        <v>9</v>
      </c>
      <c r="C3266" s="358" t="s">
        <v>372</v>
      </c>
      <c r="D3266" s="360">
        <v>2</v>
      </c>
      <c r="E3266" s="358" t="s">
        <v>16</v>
      </c>
    </row>
    <row r="3267" spans="1:5" ht="15" customHeight="1">
      <c r="A3267" s="361">
        <v>45565</v>
      </c>
      <c r="B3267" s="360">
        <v>9</v>
      </c>
      <c r="C3267" s="358" t="s">
        <v>370</v>
      </c>
      <c r="D3267" s="360">
        <v>2</v>
      </c>
      <c r="E3267" s="358" t="s">
        <v>18</v>
      </c>
    </row>
    <row r="3268" spans="1:5" ht="15" customHeight="1">
      <c r="A3268" s="361">
        <v>45565</v>
      </c>
      <c r="B3268" s="360">
        <v>9</v>
      </c>
      <c r="C3268" s="358" t="s">
        <v>366</v>
      </c>
      <c r="D3268" s="360">
        <v>4</v>
      </c>
      <c r="E3268" s="358" t="s">
        <v>18</v>
      </c>
    </row>
    <row r="3269" spans="1:5" ht="15" customHeight="1">
      <c r="A3269" s="361">
        <v>45565</v>
      </c>
      <c r="B3269" s="360">
        <v>9</v>
      </c>
      <c r="C3269" s="358" t="s">
        <v>352</v>
      </c>
      <c r="D3269" s="360">
        <v>4</v>
      </c>
      <c r="E3269" s="358" t="s">
        <v>18</v>
      </c>
    </row>
    <row r="3270" spans="1:5" ht="15" customHeight="1">
      <c r="A3270" s="361">
        <v>45565</v>
      </c>
      <c r="B3270" s="360">
        <v>9</v>
      </c>
      <c r="C3270" s="358" t="s">
        <v>371</v>
      </c>
      <c r="D3270" s="360">
        <v>1</v>
      </c>
      <c r="E3270" s="358" t="s">
        <v>18</v>
      </c>
    </row>
    <row r="3271" spans="1:5" ht="15" customHeight="1">
      <c r="A3271" s="361">
        <v>45565</v>
      </c>
      <c r="B3271" s="360">
        <v>9</v>
      </c>
      <c r="C3271" s="358" t="s">
        <v>344</v>
      </c>
      <c r="D3271" s="360">
        <v>2</v>
      </c>
      <c r="E3271" s="358" t="s">
        <v>18</v>
      </c>
    </row>
    <row r="3272" spans="1:5" ht="15" customHeight="1">
      <c r="A3272" s="361">
        <v>45565</v>
      </c>
      <c r="B3272" s="360">
        <v>9</v>
      </c>
      <c r="C3272" s="358" t="s">
        <v>345</v>
      </c>
      <c r="D3272" s="360">
        <v>2</v>
      </c>
      <c r="E3272" s="358" t="s">
        <v>18</v>
      </c>
    </row>
    <row r="3273" spans="1:5" ht="15" customHeight="1">
      <c r="A3273" s="361">
        <v>45565</v>
      </c>
      <c r="B3273" s="360">
        <v>9</v>
      </c>
      <c r="C3273" s="358" t="s">
        <v>369</v>
      </c>
      <c r="D3273" s="360">
        <v>1</v>
      </c>
      <c r="E3273" s="358" t="s">
        <v>18</v>
      </c>
    </row>
    <row r="3274" spans="1:5" ht="15" customHeight="1">
      <c r="A3274" s="361">
        <v>45565</v>
      </c>
      <c r="B3274" s="360">
        <v>9</v>
      </c>
      <c r="C3274" s="358" t="s">
        <v>48</v>
      </c>
      <c r="D3274" s="360">
        <v>3</v>
      </c>
      <c r="E3274" s="358" t="s">
        <v>16</v>
      </c>
    </row>
    <row r="3275" spans="1:5" ht="15" customHeight="1">
      <c r="A3275" s="361">
        <v>45565</v>
      </c>
      <c r="B3275" s="360">
        <v>9</v>
      </c>
      <c r="C3275" s="358" t="s">
        <v>19</v>
      </c>
      <c r="D3275" s="360">
        <v>2</v>
      </c>
      <c r="E3275" s="358" t="s">
        <v>16</v>
      </c>
    </row>
    <row r="3276" spans="1:5" ht="15" customHeight="1">
      <c r="A3276" s="361">
        <v>45565</v>
      </c>
      <c r="B3276" s="360">
        <v>9</v>
      </c>
      <c r="C3276" s="358" t="s">
        <v>118</v>
      </c>
      <c r="D3276" s="360">
        <v>2</v>
      </c>
      <c r="E3276" s="358" t="s">
        <v>16</v>
      </c>
    </row>
    <row r="3277" spans="1:5" ht="15" customHeight="1">
      <c r="A3277" s="361">
        <v>45565</v>
      </c>
      <c r="B3277" s="360">
        <v>9</v>
      </c>
      <c r="C3277" s="358" t="s">
        <v>125</v>
      </c>
      <c r="D3277" s="360">
        <v>2</v>
      </c>
      <c r="E3277" s="358" t="s">
        <v>16</v>
      </c>
    </row>
    <row r="3278" spans="1:5" ht="15" customHeight="1">
      <c r="A3278" s="361">
        <v>45566</v>
      </c>
      <c r="B3278" s="360">
        <v>10</v>
      </c>
      <c r="C3278" s="358" t="s">
        <v>7</v>
      </c>
      <c r="D3278" s="360">
        <v>1</v>
      </c>
      <c r="E3278" s="358" t="s">
        <v>8</v>
      </c>
    </row>
    <row r="3279" spans="1:5" ht="15" customHeight="1">
      <c r="A3279" s="361">
        <v>45566</v>
      </c>
      <c r="B3279" s="360">
        <v>10</v>
      </c>
      <c r="C3279" s="358" t="s">
        <v>10</v>
      </c>
      <c r="D3279" s="360">
        <v>8</v>
      </c>
      <c r="E3279" s="358" t="s">
        <v>11</v>
      </c>
    </row>
    <row r="3280" spans="1:5" ht="15" customHeight="1">
      <c r="A3280" s="361">
        <v>45566</v>
      </c>
      <c r="B3280" s="360">
        <v>10</v>
      </c>
      <c r="C3280" s="358" t="s">
        <v>13</v>
      </c>
      <c r="D3280" s="360">
        <v>1</v>
      </c>
    </row>
    <row r="3281" spans="1:5" ht="15" customHeight="1">
      <c r="A3281" s="361">
        <v>45566</v>
      </c>
      <c r="B3281" s="360">
        <v>10</v>
      </c>
      <c r="C3281" s="358" t="s">
        <v>369</v>
      </c>
      <c r="D3281" s="360">
        <v>4</v>
      </c>
      <c r="E3281" s="358" t="s">
        <v>18</v>
      </c>
    </row>
    <row r="3282" spans="1:5" ht="15" customHeight="1">
      <c r="A3282" s="361">
        <v>45566</v>
      </c>
      <c r="B3282" s="360">
        <v>10</v>
      </c>
      <c r="C3282" s="358" t="s">
        <v>286</v>
      </c>
      <c r="D3282" s="360">
        <v>1</v>
      </c>
      <c r="E3282" s="358" t="s">
        <v>18</v>
      </c>
    </row>
    <row r="3283" spans="1:5" ht="15" customHeight="1">
      <c r="A3283" s="361">
        <v>45566</v>
      </c>
      <c r="B3283" s="360">
        <v>10</v>
      </c>
      <c r="C3283" s="358" t="s">
        <v>268</v>
      </c>
      <c r="D3283" s="360">
        <v>3</v>
      </c>
      <c r="E3283" s="358" t="s">
        <v>18</v>
      </c>
    </row>
    <row r="3284" spans="1:5" ht="15" customHeight="1">
      <c r="A3284" s="361">
        <v>45566</v>
      </c>
      <c r="B3284" s="360">
        <v>10</v>
      </c>
      <c r="C3284" s="358" t="s">
        <v>141</v>
      </c>
      <c r="D3284" s="360">
        <v>1</v>
      </c>
      <c r="E3284" s="358" t="s">
        <v>18</v>
      </c>
    </row>
    <row r="3285" spans="1:5" ht="15" customHeight="1">
      <c r="A3285" s="361">
        <v>45566</v>
      </c>
      <c r="B3285" s="360">
        <v>10</v>
      </c>
      <c r="C3285" s="358" t="s">
        <v>288</v>
      </c>
      <c r="D3285" s="360">
        <v>1</v>
      </c>
      <c r="E3285" s="358" t="s">
        <v>18</v>
      </c>
    </row>
    <row r="3286" spans="1:5" ht="15" customHeight="1">
      <c r="A3286" s="361">
        <v>45566</v>
      </c>
      <c r="B3286" s="360">
        <v>10</v>
      </c>
      <c r="C3286" s="358" t="s">
        <v>74</v>
      </c>
      <c r="D3286" s="360">
        <v>4</v>
      </c>
      <c r="E3286" s="358" t="s">
        <v>18</v>
      </c>
    </row>
    <row r="3287" spans="1:5" ht="15" customHeight="1">
      <c r="A3287" s="361">
        <v>45566</v>
      </c>
      <c r="B3287" s="360">
        <v>10</v>
      </c>
      <c r="C3287" s="358" t="s">
        <v>316</v>
      </c>
      <c r="D3287" s="360">
        <v>1</v>
      </c>
      <c r="E3287" s="358" t="s">
        <v>18</v>
      </c>
    </row>
    <row r="3288" spans="1:5" ht="15" customHeight="1">
      <c r="A3288" s="361">
        <v>45566</v>
      </c>
      <c r="B3288" s="360">
        <v>10</v>
      </c>
      <c r="C3288" s="358" t="s">
        <v>290</v>
      </c>
      <c r="D3288" s="360">
        <v>1</v>
      </c>
      <c r="E3288" s="358" t="s">
        <v>18</v>
      </c>
    </row>
    <row r="3289" spans="1:5" ht="15" customHeight="1">
      <c r="A3289" s="361">
        <v>45566</v>
      </c>
      <c r="B3289" s="360">
        <v>10</v>
      </c>
      <c r="C3289" s="358" t="s">
        <v>291</v>
      </c>
      <c r="D3289" s="360">
        <v>1</v>
      </c>
      <c r="E3289" s="358" t="s">
        <v>18</v>
      </c>
    </row>
    <row r="3290" spans="1:5" ht="15" customHeight="1">
      <c r="A3290" s="361">
        <v>45566</v>
      </c>
      <c r="B3290" s="360">
        <v>10</v>
      </c>
      <c r="C3290" s="358" t="s">
        <v>307</v>
      </c>
      <c r="D3290" s="360">
        <v>1</v>
      </c>
      <c r="E3290" s="358" t="s">
        <v>18</v>
      </c>
    </row>
    <row r="3291" spans="1:5" ht="15" customHeight="1">
      <c r="A3291" s="361">
        <v>45566</v>
      </c>
      <c r="B3291" s="360">
        <v>10</v>
      </c>
      <c r="C3291" s="358" t="s">
        <v>318</v>
      </c>
      <c r="D3291" s="360">
        <v>1</v>
      </c>
      <c r="E3291" s="358" t="s">
        <v>18</v>
      </c>
    </row>
    <row r="3292" spans="1:5" ht="15" customHeight="1">
      <c r="A3292" s="361">
        <v>45567</v>
      </c>
      <c r="B3292" s="360">
        <v>10</v>
      </c>
      <c r="C3292" s="358" t="s">
        <v>7</v>
      </c>
      <c r="D3292" s="360">
        <v>1</v>
      </c>
      <c r="E3292" s="358" t="s">
        <v>8</v>
      </c>
    </row>
    <row r="3293" spans="1:5" ht="15" customHeight="1">
      <c r="A3293" s="361">
        <v>45567</v>
      </c>
      <c r="B3293" s="360">
        <v>10</v>
      </c>
      <c r="C3293" s="358" t="s">
        <v>10</v>
      </c>
      <c r="D3293" s="360">
        <v>1</v>
      </c>
      <c r="E3293" s="358" t="s">
        <v>11</v>
      </c>
    </row>
    <row r="3294" spans="1:5" ht="15" customHeight="1">
      <c r="A3294" s="361">
        <v>45567</v>
      </c>
      <c r="B3294" s="360">
        <v>10</v>
      </c>
      <c r="C3294" s="358" t="s">
        <v>13</v>
      </c>
      <c r="D3294" s="360">
        <v>1</v>
      </c>
    </row>
    <row r="3295" spans="1:5" ht="15" customHeight="1">
      <c r="A3295" s="361">
        <v>45567</v>
      </c>
      <c r="B3295" s="360">
        <v>10</v>
      </c>
      <c r="C3295" s="358" t="s">
        <v>15</v>
      </c>
      <c r="D3295" s="360">
        <v>4</v>
      </c>
      <c r="E3295" s="358" t="s">
        <v>16</v>
      </c>
    </row>
    <row r="3296" spans="1:5" ht="15" customHeight="1">
      <c r="A3296" s="361">
        <v>45567</v>
      </c>
      <c r="B3296" s="360">
        <v>10</v>
      </c>
      <c r="C3296" s="358" t="s">
        <v>369</v>
      </c>
      <c r="D3296" s="360">
        <v>5</v>
      </c>
      <c r="E3296" s="358" t="s">
        <v>18</v>
      </c>
    </row>
    <row r="3297" spans="1:5" ht="15" customHeight="1">
      <c r="A3297" s="361">
        <v>45567</v>
      </c>
      <c r="B3297" s="360">
        <v>10</v>
      </c>
      <c r="C3297" s="358" t="s">
        <v>365</v>
      </c>
      <c r="D3297" s="360">
        <v>1</v>
      </c>
      <c r="E3297" s="358" t="s">
        <v>18</v>
      </c>
    </row>
    <row r="3298" spans="1:5" ht="15" customHeight="1">
      <c r="A3298" s="361">
        <v>45567</v>
      </c>
      <c r="B3298" s="360">
        <v>10</v>
      </c>
      <c r="C3298" s="358" t="s">
        <v>322</v>
      </c>
      <c r="D3298" s="360">
        <v>1</v>
      </c>
      <c r="E3298" s="358" t="s">
        <v>18</v>
      </c>
    </row>
    <row r="3299" spans="1:5" ht="15" customHeight="1">
      <c r="A3299" s="361">
        <v>45567</v>
      </c>
      <c r="B3299" s="360">
        <v>10</v>
      </c>
      <c r="C3299" s="358" t="s">
        <v>362</v>
      </c>
      <c r="D3299" s="360">
        <v>2</v>
      </c>
      <c r="E3299" s="358" t="s">
        <v>18</v>
      </c>
    </row>
    <row r="3300" spans="1:5" ht="15" customHeight="1">
      <c r="A3300" s="361">
        <v>45567</v>
      </c>
      <c r="B3300" s="360">
        <v>10</v>
      </c>
      <c r="C3300" s="358" t="s">
        <v>366</v>
      </c>
      <c r="D3300" s="360">
        <v>3</v>
      </c>
      <c r="E3300" s="358" t="s">
        <v>18</v>
      </c>
    </row>
    <row r="3301" spans="1:5" ht="15" customHeight="1">
      <c r="A3301" s="361">
        <v>45567</v>
      </c>
      <c r="B3301" s="360">
        <v>10</v>
      </c>
      <c r="C3301" s="358" t="s">
        <v>367</v>
      </c>
      <c r="D3301" s="360">
        <v>1</v>
      </c>
      <c r="E3301" s="358" t="s">
        <v>18</v>
      </c>
    </row>
    <row r="3302" spans="1:5" ht="15" customHeight="1">
      <c r="A3302" s="361">
        <v>45567</v>
      </c>
      <c r="B3302" s="360">
        <v>10</v>
      </c>
      <c r="C3302" s="358" t="s">
        <v>370</v>
      </c>
      <c r="D3302" s="360">
        <v>1</v>
      </c>
      <c r="E3302" s="358" t="s">
        <v>18</v>
      </c>
    </row>
    <row r="3303" spans="1:5" ht="15" customHeight="1">
      <c r="A3303" s="361">
        <v>45567</v>
      </c>
      <c r="B3303" s="360">
        <v>10</v>
      </c>
      <c r="C3303" s="358" t="s">
        <v>352</v>
      </c>
      <c r="D3303" s="360">
        <v>4</v>
      </c>
      <c r="E3303" s="358" t="s">
        <v>18</v>
      </c>
    </row>
    <row r="3304" spans="1:5" ht="15" customHeight="1">
      <c r="A3304" s="361">
        <v>45567</v>
      </c>
      <c r="B3304" s="360">
        <v>10</v>
      </c>
      <c r="C3304" s="358" t="s">
        <v>173</v>
      </c>
      <c r="D3304" s="360">
        <v>1</v>
      </c>
      <c r="E3304" s="358" t="s">
        <v>18</v>
      </c>
    </row>
    <row r="3305" spans="1:5" ht="15" customHeight="1">
      <c r="A3305" s="361">
        <v>45567</v>
      </c>
      <c r="B3305" s="360">
        <v>10</v>
      </c>
      <c r="C3305" s="358" t="s">
        <v>371</v>
      </c>
      <c r="D3305" s="360">
        <v>2</v>
      </c>
      <c r="E3305" s="358" t="s">
        <v>18</v>
      </c>
    </row>
    <row r="3306" spans="1:5" ht="15" customHeight="1">
      <c r="A3306" s="361">
        <v>45567</v>
      </c>
      <c r="B3306" s="360">
        <v>10</v>
      </c>
      <c r="C3306" s="358" t="s">
        <v>344</v>
      </c>
      <c r="D3306" s="360">
        <v>1</v>
      </c>
      <c r="E3306" s="358" t="s">
        <v>18</v>
      </c>
    </row>
    <row r="3307" spans="1:5" ht="15" customHeight="1">
      <c r="A3307" s="361">
        <v>45568</v>
      </c>
      <c r="B3307" s="360">
        <v>10</v>
      </c>
      <c r="C3307" s="358" t="s">
        <v>7</v>
      </c>
      <c r="D3307" s="360">
        <v>1</v>
      </c>
      <c r="E3307" s="358" t="s">
        <v>8</v>
      </c>
    </row>
    <row r="3308" spans="1:5" ht="15" customHeight="1">
      <c r="A3308" s="361">
        <v>45568</v>
      </c>
      <c r="B3308" s="360">
        <v>10</v>
      </c>
      <c r="C3308" s="358" t="s">
        <v>10</v>
      </c>
      <c r="D3308" s="360">
        <v>1</v>
      </c>
      <c r="E3308" s="358" t="s">
        <v>11</v>
      </c>
    </row>
    <row r="3309" spans="1:5" ht="15" customHeight="1">
      <c r="A3309" s="361">
        <v>45568</v>
      </c>
      <c r="B3309" s="360">
        <v>10</v>
      </c>
      <c r="C3309" s="358" t="s">
        <v>13</v>
      </c>
      <c r="D3309" s="360">
        <v>2</v>
      </c>
    </row>
    <row r="3310" spans="1:5" ht="15" customHeight="1">
      <c r="A3310" s="361">
        <v>45568</v>
      </c>
      <c r="B3310" s="360">
        <v>10</v>
      </c>
      <c r="C3310" s="358" t="s">
        <v>48</v>
      </c>
      <c r="D3310" s="360">
        <v>1</v>
      </c>
      <c r="E3310" s="358" t="s">
        <v>16</v>
      </c>
    </row>
    <row r="3311" spans="1:5" ht="15" customHeight="1">
      <c r="A3311" s="361">
        <v>45568</v>
      </c>
      <c r="B3311" s="360">
        <v>10</v>
      </c>
      <c r="C3311" s="358" t="s">
        <v>19</v>
      </c>
      <c r="D3311" s="360">
        <v>2</v>
      </c>
      <c r="E3311" s="358" t="s">
        <v>16</v>
      </c>
    </row>
    <row r="3312" spans="1:5" ht="15" customHeight="1">
      <c r="A3312" s="361">
        <v>45568</v>
      </c>
      <c r="B3312" s="360">
        <v>10</v>
      </c>
      <c r="C3312" s="358" t="s">
        <v>118</v>
      </c>
      <c r="D3312" s="360">
        <v>2</v>
      </c>
      <c r="E3312" s="358" t="s">
        <v>16</v>
      </c>
    </row>
    <row r="3313" spans="1:5" ht="15" customHeight="1">
      <c r="A3313" s="361">
        <v>45568</v>
      </c>
      <c r="B3313" s="360">
        <v>10</v>
      </c>
      <c r="C3313" s="358" t="s">
        <v>146</v>
      </c>
      <c r="D3313" s="360">
        <v>2</v>
      </c>
      <c r="E3313" s="358" t="s">
        <v>16</v>
      </c>
    </row>
    <row r="3314" spans="1:5" ht="15" customHeight="1">
      <c r="A3314" s="361">
        <v>45568</v>
      </c>
      <c r="B3314" s="360">
        <v>10</v>
      </c>
      <c r="C3314" s="358" t="s">
        <v>125</v>
      </c>
      <c r="D3314" s="360">
        <v>2</v>
      </c>
      <c r="E3314" s="358" t="s">
        <v>16</v>
      </c>
    </row>
    <row r="3315" spans="1:5" ht="15" customHeight="1">
      <c r="A3315" s="361">
        <v>45568</v>
      </c>
      <c r="B3315" s="360">
        <v>10</v>
      </c>
      <c r="C3315" s="358" t="s">
        <v>225</v>
      </c>
      <c r="D3315" s="360">
        <v>2</v>
      </c>
      <c r="E3315" s="358" t="s">
        <v>16</v>
      </c>
    </row>
    <row r="3316" spans="1:5" ht="15" customHeight="1">
      <c r="A3316" s="361">
        <v>45568</v>
      </c>
      <c r="B3316" s="360">
        <v>10</v>
      </c>
      <c r="C3316" s="358" t="s">
        <v>5</v>
      </c>
      <c r="D3316" s="360">
        <v>1</v>
      </c>
      <c r="E3316" s="358" t="s">
        <v>16</v>
      </c>
    </row>
    <row r="3317" spans="1:5" ht="15" customHeight="1">
      <c r="A3317" s="361">
        <v>45568</v>
      </c>
      <c r="B3317" s="360">
        <v>10</v>
      </c>
      <c r="C3317" s="358" t="s">
        <v>61</v>
      </c>
      <c r="D3317" s="360">
        <v>1</v>
      </c>
      <c r="E3317" s="358" t="s">
        <v>16</v>
      </c>
    </row>
    <row r="3318" spans="1:5" ht="15" customHeight="1">
      <c r="A3318" s="361">
        <v>45568</v>
      </c>
      <c r="B3318" s="360">
        <v>10</v>
      </c>
      <c r="C3318" s="358" t="s">
        <v>198</v>
      </c>
      <c r="D3318" s="360">
        <v>1</v>
      </c>
      <c r="E3318" s="358" t="s">
        <v>16</v>
      </c>
    </row>
    <row r="3319" spans="1:5" ht="15" customHeight="1">
      <c r="A3319" s="361">
        <v>45568</v>
      </c>
      <c r="B3319" s="360">
        <v>10</v>
      </c>
      <c r="C3319" s="358" t="s">
        <v>148</v>
      </c>
      <c r="D3319" s="360">
        <v>1</v>
      </c>
      <c r="E3319" s="358" t="s">
        <v>16</v>
      </c>
    </row>
    <row r="3320" spans="1:5" ht="15" customHeight="1">
      <c r="A3320" s="361">
        <v>45568</v>
      </c>
      <c r="B3320" s="360">
        <v>10</v>
      </c>
      <c r="C3320" s="358" t="s">
        <v>115</v>
      </c>
      <c r="D3320" s="360">
        <v>1</v>
      </c>
      <c r="E3320" s="358" t="s">
        <v>16</v>
      </c>
    </row>
    <row r="3321" spans="1:5" ht="15" customHeight="1">
      <c r="A3321" s="361">
        <v>45568</v>
      </c>
      <c r="B3321" s="360">
        <v>10</v>
      </c>
      <c r="C3321" s="358" t="s">
        <v>116</v>
      </c>
      <c r="D3321" s="360">
        <v>1</v>
      </c>
      <c r="E3321" s="358" t="s">
        <v>16</v>
      </c>
    </row>
    <row r="3322" spans="1:5" ht="15" customHeight="1">
      <c r="A3322" s="361">
        <v>45568</v>
      </c>
      <c r="B3322" s="360">
        <v>10</v>
      </c>
      <c r="C3322" s="358" t="s">
        <v>268</v>
      </c>
      <c r="D3322" s="360">
        <v>1</v>
      </c>
      <c r="E3322" s="358" t="s">
        <v>16</v>
      </c>
    </row>
    <row r="3323" spans="1:5" ht="15" customHeight="1">
      <c r="A3323" s="361">
        <v>45568</v>
      </c>
      <c r="B3323" s="360">
        <v>10</v>
      </c>
      <c r="C3323" s="358" t="s">
        <v>27</v>
      </c>
      <c r="D3323" s="360">
        <v>1</v>
      </c>
      <c r="E3323" s="358" t="s">
        <v>16</v>
      </c>
    </row>
    <row r="3324" spans="1:5" ht="15" customHeight="1">
      <c r="A3324" s="361">
        <v>45568</v>
      </c>
      <c r="B3324" s="360">
        <v>10</v>
      </c>
      <c r="C3324" s="358" t="s">
        <v>66</v>
      </c>
      <c r="D3324" s="360">
        <v>1</v>
      </c>
      <c r="E3324" s="358" t="s">
        <v>16</v>
      </c>
    </row>
    <row r="3325" spans="1:5" ht="15" customHeight="1">
      <c r="A3325" s="361">
        <v>45568</v>
      </c>
      <c r="B3325" s="360">
        <v>10</v>
      </c>
      <c r="C3325" s="358" t="s">
        <v>298</v>
      </c>
      <c r="D3325" s="360">
        <v>1</v>
      </c>
      <c r="E3325" s="358" t="s">
        <v>16</v>
      </c>
    </row>
    <row r="3326" spans="1:5" ht="15" customHeight="1">
      <c r="A3326" s="361">
        <v>45568</v>
      </c>
      <c r="B3326" s="360">
        <v>10</v>
      </c>
      <c r="C3326" s="358" t="s">
        <v>62</v>
      </c>
      <c r="D3326" s="360">
        <v>1</v>
      </c>
      <c r="E3326" s="358" t="s">
        <v>16</v>
      </c>
    </row>
    <row r="3327" spans="1:5" ht="15" customHeight="1">
      <c r="A3327" s="361">
        <v>45568</v>
      </c>
      <c r="B3327" s="360">
        <v>10</v>
      </c>
      <c r="C3327" s="358" t="s">
        <v>217</v>
      </c>
      <c r="D3327" s="360">
        <v>1</v>
      </c>
      <c r="E3327" s="358" t="s">
        <v>16</v>
      </c>
    </row>
    <row r="3328" spans="1:5" ht="15" customHeight="1">
      <c r="A3328" s="361">
        <v>45568</v>
      </c>
      <c r="B3328" s="360">
        <v>10</v>
      </c>
      <c r="C3328" s="358" t="s">
        <v>119</v>
      </c>
      <c r="D3328" s="360">
        <v>1</v>
      </c>
      <c r="E3328" s="358" t="s">
        <v>16</v>
      </c>
    </row>
    <row r="3329" spans="1:5" ht="15" customHeight="1">
      <c r="A3329" s="361">
        <v>45568</v>
      </c>
      <c r="B3329" s="360">
        <v>10</v>
      </c>
      <c r="C3329" s="358" t="s">
        <v>113</v>
      </c>
      <c r="D3329" s="360">
        <v>1</v>
      </c>
      <c r="E3329" s="358" t="s">
        <v>11</v>
      </c>
    </row>
    <row r="3330" spans="1:5" ht="15" customHeight="1">
      <c r="A3330" s="361">
        <v>45569</v>
      </c>
      <c r="B3330" s="360">
        <v>10</v>
      </c>
      <c r="C3330" s="358" t="s">
        <v>7</v>
      </c>
      <c r="D3330" s="360">
        <v>1</v>
      </c>
      <c r="E3330" s="358" t="s">
        <v>8</v>
      </c>
    </row>
    <row r="3331" spans="1:5" ht="15" customHeight="1">
      <c r="A3331" s="361">
        <v>45569</v>
      </c>
      <c r="B3331" s="360">
        <v>10</v>
      </c>
      <c r="C3331" s="358" t="s">
        <v>10</v>
      </c>
      <c r="D3331" s="360">
        <v>1</v>
      </c>
      <c r="E3331" s="358" t="s">
        <v>11</v>
      </c>
    </row>
    <row r="3332" spans="1:5" ht="15" customHeight="1">
      <c r="A3332" s="361">
        <v>45569</v>
      </c>
      <c r="B3332" s="360">
        <v>10</v>
      </c>
      <c r="C3332" s="358" t="s">
        <v>13</v>
      </c>
      <c r="D3332" s="360">
        <v>3</v>
      </c>
    </row>
    <row r="3333" spans="1:5" ht="15" customHeight="1">
      <c r="A3333" s="361">
        <v>45569</v>
      </c>
      <c r="B3333" s="360">
        <v>10</v>
      </c>
      <c r="C3333" s="358" t="s">
        <v>372</v>
      </c>
      <c r="D3333" s="360">
        <v>2</v>
      </c>
      <c r="E3333" s="358" t="s">
        <v>16</v>
      </c>
    </row>
    <row r="3334" spans="1:5" ht="15" customHeight="1">
      <c r="A3334" s="361">
        <v>45569</v>
      </c>
      <c r="B3334" s="360">
        <v>10</v>
      </c>
      <c r="C3334" s="358" t="s">
        <v>362</v>
      </c>
      <c r="D3334" s="360">
        <v>1</v>
      </c>
      <c r="E3334" s="358" t="s">
        <v>18</v>
      </c>
    </row>
    <row r="3335" spans="1:5" ht="15" customHeight="1">
      <c r="A3335" s="361">
        <v>45569</v>
      </c>
      <c r="B3335" s="360">
        <v>10</v>
      </c>
      <c r="C3335" s="358" t="s">
        <v>366</v>
      </c>
      <c r="D3335" s="360">
        <v>2</v>
      </c>
      <c r="E3335" s="358" t="s">
        <v>18</v>
      </c>
    </row>
    <row r="3336" spans="1:5" ht="15" customHeight="1">
      <c r="A3336" s="361">
        <v>45569</v>
      </c>
      <c r="B3336" s="360">
        <v>10</v>
      </c>
      <c r="C3336" s="358" t="s">
        <v>352</v>
      </c>
      <c r="D3336" s="360">
        <v>3</v>
      </c>
      <c r="E3336" s="358" t="s">
        <v>18</v>
      </c>
    </row>
    <row r="3337" spans="1:5" ht="15" customHeight="1">
      <c r="A3337" s="361">
        <v>45569</v>
      </c>
      <c r="B3337" s="360">
        <v>10</v>
      </c>
      <c r="C3337" s="358" t="s">
        <v>344</v>
      </c>
      <c r="D3337" s="360">
        <v>2</v>
      </c>
      <c r="E3337" s="358" t="s">
        <v>18</v>
      </c>
    </row>
    <row r="3338" spans="1:5" ht="15" customHeight="1">
      <c r="A3338" s="361">
        <v>45569</v>
      </c>
      <c r="B3338" s="360">
        <v>10</v>
      </c>
      <c r="C3338" s="358" t="s">
        <v>317</v>
      </c>
      <c r="D3338" s="360">
        <v>1</v>
      </c>
      <c r="E3338" s="358" t="s">
        <v>18</v>
      </c>
    </row>
    <row r="3339" spans="1:5" ht="15" customHeight="1">
      <c r="A3339" s="361">
        <v>45569</v>
      </c>
      <c r="B3339" s="360">
        <v>10</v>
      </c>
      <c r="C3339" s="358" t="s">
        <v>314</v>
      </c>
      <c r="D3339" s="360">
        <v>1</v>
      </c>
      <c r="E3339" s="358" t="s">
        <v>18</v>
      </c>
    </row>
    <row r="3340" spans="1:5" ht="15" customHeight="1">
      <c r="A3340" s="361">
        <v>45569</v>
      </c>
      <c r="B3340" s="360">
        <v>10</v>
      </c>
      <c r="C3340" s="358" t="s">
        <v>345</v>
      </c>
      <c r="D3340" s="360">
        <v>1</v>
      </c>
      <c r="E3340" s="358" t="s">
        <v>18</v>
      </c>
    </row>
    <row r="3341" spans="1:5" ht="15" customHeight="1">
      <c r="A3341" s="361">
        <v>45569</v>
      </c>
      <c r="B3341" s="360">
        <v>10</v>
      </c>
      <c r="C3341" s="358" t="s">
        <v>370</v>
      </c>
      <c r="D3341" s="360">
        <v>1</v>
      </c>
      <c r="E3341" s="358" t="s">
        <v>18</v>
      </c>
    </row>
    <row r="3342" spans="1:5" ht="15" customHeight="1">
      <c r="A3342" s="361">
        <v>45569</v>
      </c>
      <c r="B3342" s="360">
        <v>10</v>
      </c>
      <c r="C3342" s="358" t="s">
        <v>371</v>
      </c>
      <c r="D3342" s="360">
        <v>2</v>
      </c>
      <c r="E3342" s="358" t="s">
        <v>18</v>
      </c>
    </row>
    <row r="3343" spans="1:5" ht="15" customHeight="1">
      <c r="A3343" s="361">
        <v>45569</v>
      </c>
      <c r="B3343" s="360">
        <v>10</v>
      </c>
      <c r="C3343" s="358" t="s">
        <v>74</v>
      </c>
      <c r="D3343" s="360">
        <v>1</v>
      </c>
      <c r="E3343" s="358" t="s">
        <v>16</v>
      </c>
    </row>
    <row r="3344" spans="1:5" ht="15" customHeight="1">
      <c r="A3344" s="361">
        <v>45569</v>
      </c>
      <c r="B3344" s="360">
        <v>10</v>
      </c>
      <c r="C3344" s="358" t="s">
        <v>226</v>
      </c>
      <c r="D3344" s="360">
        <v>1</v>
      </c>
      <c r="E3344" s="358" t="s">
        <v>16</v>
      </c>
    </row>
    <row r="3345" spans="1:5" ht="15" customHeight="1">
      <c r="A3345" s="361">
        <v>45569</v>
      </c>
      <c r="B3345" s="360">
        <v>10</v>
      </c>
      <c r="C3345" s="358" t="s">
        <v>177</v>
      </c>
      <c r="D3345" s="360">
        <v>1</v>
      </c>
      <c r="E3345" s="358" t="s">
        <v>16</v>
      </c>
    </row>
    <row r="3346" spans="1:5" ht="15" customHeight="1">
      <c r="A3346" s="361">
        <v>45569</v>
      </c>
      <c r="B3346" s="360">
        <v>10</v>
      </c>
      <c r="C3346" s="358" t="s">
        <v>42</v>
      </c>
      <c r="D3346" s="360">
        <v>1</v>
      </c>
      <c r="E3346" s="358" t="s">
        <v>16</v>
      </c>
    </row>
    <row r="3347" spans="1:5" ht="15" customHeight="1">
      <c r="A3347" s="361">
        <v>45569</v>
      </c>
      <c r="B3347" s="360">
        <v>10</v>
      </c>
      <c r="C3347" s="358" t="s">
        <v>24</v>
      </c>
      <c r="D3347" s="360">
        <v>1</v>
      </c>
      <c r="E3347" s="358" t="s">
        <v>16</v>
      </c>
    </row>
    <row r="3348" spans="1:5" ht="15" customHeight="1">
      <c r="A3348" s="361">
        <v>45569</v>
      </c>
      <c r="B3348" s="360">
        <v>10</v>
      </c>
      <c r="C3348" s="358" t="s">
        <v>44</v>
      </c>
      <c r="D3348" s="360">
        <v>1</v>
      </c>
      <c r="E3348" s="358" t="s">
        <v>16</v>
      </c>
    </row>
    <row r="3349" spans="1:5" ht="15" customHeight="1">
      <c r="A3349" s="361">
        <v>45569</v>
      </c>
      <c r="B3349" s="360">
        <v>10</v>
      </c>
      <c r="C3349" s="358" t="s">
        <v>128</v>
      </c>
      <c r="D3349" s="360">
        <v>1</v>
      </c>
      <c r="E3349" s="358" t="s">
        <v>16</v>
      </c>
    </row>
    <row r="3350" spans="1:5" ht="15" customHeight="1">
      <c r="A3350" s="361">
        <v>45569</v>
      </c>
      <c r="B3350" s="360">
        <v>10</v>
      </c>
      <c r="C3350" s="358" t="s">
        <v>26</v>
      </c>
      <c r="D3350" s="360">
        <v>1</v>
      </c>
      <c r="E3350" s="358" t="s">
        <v>16</v>
      </c>
    </row>
    <row r="3351" spans="1:5" ht="15" customHeight="1">
      <c r="A3351" s="361">
        <v>45572</v>
      </c>
      <c r="B3351" s="360">
        <v>10</v>
      </c>
      <c r="C3351" s="358" t="s">
        <v>7</v>
      </c>
      <c r="D3351" s="360">
        <v>1</v>
      </c>
      <c r="E3351" s="358" t="s">
        <v>8</v>
      </c>
    </row>
    <row r="3352" spans="1:5" ht="15" customHeight="1">
      <c r="A3352" s="361">
        <v>45572</v>
      </c>
      <c r="B3352" s="360">
        <v>10</v>
      </c>
      <c r="C3352" s="358" t="s">
        <v>10</v>
      </c>
      <c r="D3352" s="360">
        <v>1</v>
      </c>
      <c r="E3352" s="358" t="s">
        <v>11</v>
      </c>
    </row>
    <row r="3353" spans="1:5" ht="15" customHeight="1">
      <c r="A3353" s="361">
        <v>45572</v>
      </c>
      <c r="B3353" s="360">
        <v>10</v>
      </c>
      <c r="C3353" s="358" t="s">
        <v>13</v>
      </c>
      <c r="D3353" s="360">
        <v>2</v>
      </c>
    </row>
    <row r="3354" spans="1:5" ht="15" customHeight="1">
      <c r="A3354" s="361">
        <v>45572</v>
      </c>
      <c r="B3354" s="360">
        <v>10</v>
      </c>
      <c r="C3354" s="358" t="s">
        <v>352</v>
      </c>
      <c r="D3354" s="360">
        <v>5</v>
      </c>
      <c r="E3354" s="358" t="s">
        <v>18</v>
      </c>
    </row>
    <row r="3355" spans="1:5" ht="15" customHeight="1">
      <c r="A3355" s="361">
        <v>45572</v>
      </c>
      <c r="B3355" s="360">
        <v>10</v>
      </c>
      <c r="C3355" s="358" t="s">
        <v>345</v>
      </c>
      <c r="D3355" s="360">
        <v>1</v>
      </c>
      <c r="E3355" s="358" t="s">
        <v>18</v>
      </c>
    </row>
    <row r="3356" spans="1:5" ht="15" customHeight="1">
      <c r="A3356" s="361">
        <v>45572</v>
      </c>
      <c r="B3356" s="360">
        <v>10</v>
      </c>
      <c r="C3356" s="358" t="s">
        <v>342</v>
      </c>
      <c r="D3356" s="360">
        <v>3</v>
      </c>
      <c r="E3356" s="358" t="s">
        <v>18</v>
      </c>
    </row>
    <row r="3357" spans="1:5" ht="15" customHeight="1">
      <c r="A3357" s="361">
        <v>45572</v>
      </c>
      <c r="B3357" s="360">
        <v>10</v>
      </c>
      <c r="C3357" s="358" t="s">
        <v>328</v>
      </c>
      <c r="D3357" s="360">
        <v>4</v>
      </c>
      <c r="E3357" s="358" t="s">
        <v>18</v>
      </c>
    </row>
    <row r="3358" spans="1:5" ht="15" customHeight="1">
      <c r="A3358" s="361">
        <v>45572</v>
      </c>
      <c r="B3358" s="360">
        <v>10</v>
      </c>
      <c r="C3358" s="358" t="s">
        <v>350</v>
      </c>
      <c r="D3358" s="360">
        <v>4</v>
      </c>
      <c r="E3358" s="358" t="s">
        <v>18</v>
      </c>
    </row>
    <row r="3359" spans="1:5" ht="15" customHeight="1">
      <c r="A3359" s="361">
        <v>45572</v>
      </c>
      <c r="B3359" s="360">
        <v>10</v>
      </c>
      <c r="C3359" s="358" t="s">
        <v>366</v>
      </c>
      <c r="D3359" s="360">
        <v>6</v>
      </c>
      <c r="E3359" s="358" t="s">
        <v>18</v>
      </c>
    </row>
    <row r="3360" spans="1:5" ht="15" customHeight="1">
      <c r="A3360" s="361">
        <v>45572</v>
      </c>
      <c r="B3360" s="360">
        <v>10</v>
      </c>
      <c r="C3360" s="358" t="s">
        <v>346</v>
      </c>
      <c r="D3360" s="360">
        <v>2</v>
      </c>
      <c r="E3360" s="358" t="s">
        <v>18</v>
      </c>
    </row>
    <row r="3361" spans="1:5" ht="15" customHeight="1">
      <c r="A3361" s="361">
        <v>45573</v>
      </c>
      <c r="B3361" s="360">
        <v>10</v>
      </c>
      <c r="C3361" s="358" t="s">
        <v>7</v>
      </c>
      <c r="D3361" s="360">
        <v>1</v>
      </c>
      <c r="E3361" s="358" t="s">
        <v>8</v>
      </c>
    </row>
    <row r="3362" spans="1:5" ht="15" customHeight="1">
      <c r="A3362" s="361">
        <v>45573</v>
      </c>
      <c r="B3362" s="360">
        <v>10</v>
      </c>
      <c r="C3362" s="358" t="s">
        <v>13</v>
      </c>
      <c r="D3362" s="360">
        <v>2</v>
      </c>
    </row>
    <row r="3363" spans="1:5" ht="15" customHeight="1">
      <c r="A3363" s="361">
        <v>45573</v>
      </c>
      <c r="B3363" s="360">
        <v>10</v>
      </c>
      <c r="C3363" s="358" t="s">
        <v>352</v>
      </c>
      <c r="D3363" s="360">
        <v>3</v>
      </c>
      <c r="E3363" s="358" t="s">
        <v>18</v>
      </c>
    </row>
    <row r="3364" spans="1:5" ht="15" customHeight="1">
      <c r="A3364" s="361">
        <v>45573</v>
      </c>
      <c r="B3364" s="360">
        <v>10</v>
      </c>
      <c r="C3364" s="358" t="s">
        <v>345</v>
      </c>
      <c r="D3364" s="360">
        <v>1</v>
      </c>
      <c r="E3364" s="358" t="s">
        <v>18</v>
      </c>
    </row>
    <row r="3365" spans="1:5" ht="15" customHeight="1">
      <c r="A3365" s="361">
        <v>45573</v>
      </c>
      <c r="B3365" s="360">
        <v>10</v>
      </c>
      <c r="C3365" s="358" t="s">
        <v>346</v>
      </c>
      <c r="D3365" s="360">
        <v>3</v>
      </c>
      <c r="E3365" s="358" t="s">
        <v>18</v>
      </c>
    </row>
    <row r="3366" spans="1:5" ht="15" customHeight="1">
      <c r="A3366" s="361">
        <v>45573</v>
      </c>
      <c r="B3366" s="360">
        <v>10</v>
      </c>
      <c r="C3366" s="358" t="s">
        <v>342</v>
      </c>
      <c r="D3366" s="360">
        <v>3</v>
      </c>
      <c r="E3366" s="358" t="s">
        <v>18</v>
      </c>
    </row>
    <row r="3367" spans="1:5" ht="15" customHeight="1">
      <c r="A3367" s="361">
        <v>45573</v>
      </c>
      <c r="B3367" s="360">
        <v>10</v>
      </c>
      <c r="C3367" s="358" t="s">
        <v>328</v>
      </c>
      <c r="D3367" s="360">
        <v>4</v>
      </c>
      <c r="E3367" s="358" t="s">
        <v>18</v>
      </c>
    </row>
    <row r="3368" spans="1:5" ht="15" customHeight="1">
      <c r="A3368" s="361">
        <v>45573</v>
      </c>
      <c r="B3368" s="360">
        <v>10</v>
      </c>
      <c r="C3368" s="358" t="s">
        <v>350</v>
      </c>
      <c r="D3368" s="360">
        <v>6</v>
      </c>
      <c r="E3368" s="358" t="s">
        <v>18</v>
      </c>
    </row>
    <row r="3369" spans="1:5" ht="15" customHeight="1">
      <c r="A3369" s="361">
        <v>45573</v>
      </c>
      <c r="B3369" s="360">
        <v>10</v>
      </c>
      <c r="C3369" s="358" t="s">
        <v>366</v>
      </c>
      <c r="D3369" s="360">
        <v>5</v>
      </c>
      <c r="E3369" s="358" t="s">
        <v>18</v>
      </c>
    </row>
    <row r="3370" spans="1:5" ht="15" customHeight="1">
      <c r="A3370" s="361">
        <v>45573</v>
      </c>
      <c r="B3370" s="360">
        <v>10</v>
      </c>
      <c r="C3370" s="358" t="s">
        <v>113</v>
      </c>
      <c r="D3370" s="360">
        <v>1</v>
      </c>
      <c r="E3370" s="358" t="s">
        <v>11</v>
      </c>
    </row>
    <row r="3371" spans="1:5" ht="15" customHeight="1">
      <c r="A3371" s="361">
        <v>45574</v>
      </c>
      <c r="B3371" s="360">
        <v>10</v>
      </c>
      <c r="C3371" s="358" t="s">
        <v>7</v>
      </c>
      <c r="D3371" s="360">
        <v>1</v>
      </c>
      <c r="E3371" s="358" t="s">
        <v>8</v>
      </c>
    </row>
    <row r="3372" spans="1:5" ht="15" customHeight="1">
      <c r="A3372" s="361">
        <v>45574</v>
      </c>
      <c r="B3372" s="360">
        <v>10</v>
      </c>
      <c r="C3372" s="358" t="s">
        <v>10</v>
      </c>
      <c r="D3372" s="360">
        <v>1</v>
      </c>
      <c r="E3372" s="358" t="s">
        <v>11</v>
      </c>
    </row>
    <row r="3373" spans="1:5" ht="15" customHeight="1">
      <c r="A3373" s="361">
        <v>45574</v>
      </c>
      <c r="B3373" s="360">
        <v>10</v>
      </c>
      <c r="C3373" s="358" t="s">
        <v>58</v>
      </c>
      <c r="D3373" s="360">
        <v>1</v>
      </c>
      <c r="E3373" s="358" t="s">
        <v>8</v>
      </c>
    </row>
    <row r="3374" spans="1:5" ht="15" customHeight="1">
      <c r="A3374" s="361">
        <v>45574</v>
      </c>
      <c r="B3374" s="360">
        <v>10</v>
      </c>
      <c r="C3374" s="358" t="s">
        <v>13</v>
      </c>
      <c r="D3374" s="360">
        <v>1</v>
      </c>
    </row>
    <row r="3375" spans="1:5" ht="15" customHeight="1">
      <c r="A3375" s="361">
        <v>45574</v>
      </c>
      <c r="B3375" s="360">
        <v>10</v>
      </c>
      <c r="C3375" s="358" t="s">
        <v>352</v>
      </c>
      <c r="D3375" s="360">
        <v>5</v>
      </c>
      <c r="E3375" s="358" t="s">
        <v>18</v>
      </c>
    </row>
    <row r="3376" spans="1:5" ht="15" customHeight="1">
      <c r="A3376" s="361">
        <v>45574</v>
      </c>
      <c r="B3376" s="360">
        <v>10</v>
      </c>
      <c r="C3376" s="358" t="s">
        <v>346</v>
      </c>
      <c r="D3376" s="360">
        <v>3</v>
      </c>
      <c r="E3376" s="358" t="s">
        <v>18</v>
      </c>
    </row>
    <row r="3377" spans="1:5" ht="15" customHeight="1">
      <c r="A3377" s="361">
        <v>45574</v>
      </c>
      <c r="B3377" s="360">
        <v>10</v>
      </c>
      <c r="C3377" s="358" t="s">
        <v>342</v>
      </c>
      <c r="D3377" s="360">
        <v>3</v>
      </c>
      <c r="E3377" s="358" t="s">
        <v>18</v>
      </c>
    </row>
    <row r="3378" spans="1:5" ht="15" customHeight="1">
      <c r="A3378" s="361">
        <v>45574</v>
      </c>
      <c r="B3378" s="360">
        <v>10</v>
      </c>
      <c r="C3378" s="358" t="s">
        <v>328</v>
      </c>
      <c r="D3378" s="360">
        <v>4</v>
      </c>
      <c r="E3378" s="358" t="s">
        <v>18</v>
      </c>
    </row>
    <row r="3379" spans="1:5" ht="15" customHeight="1">
      <c r="A3379" s="361">
        <v>45574</v>
      </c>
      <c r="B3379" s="360">
        <v>10</v>
      </c>
      <c r="C3379" s="358" t="s">
        <v>350</v>
      </c>
      <c r="D3379" s="360">
        <v>3</v>
      </c>
      <c r="E3379" s="358" t="s">
        <v>18</v>
      </c>
    </row>
    <row r="3380" spans="1:5" ht="15" customHeight="1">
      <c r="A3380" s="361">
        <v>45574</v>
      </c>
      <c r="B3380" s="360">
        <v>10</v>
      </c>
      <c r="C3380" s="358" t="s">
        <v>366</v>
      </c>
      <c r="D3380" s="360">
        <v>7</v>
      </c>
      <c r="E3380" s="358" t="s">
        <v>18</v>
      </c>
    </row>
    <row r="3381" spans="1:5" ht="15" customHeight="1">
      <c r="A3381" s="361">
        <v>45575</v>
      </c>
      <c r="B3381" s="360">
        <v>10</v>
      </c>
      <c r="C3381" s="358" t="s">
        <v>10</v>
      </c>
      <c r="D3381" s="360">
        <v>1</v>
      </c>
      <c r="E3381" s="358" t="s">
        <v>11</v>
      </c>
    </row>
    <row r="3382" spans="1:5" ht="15" customHeight="1">
      <c r="A3382" s="361">
        <v>45575</v>
      </c>
      <c r="B3382" s="360">
        <v>10</v>
      </c>
      <c r="C3382" s="358" t="s">
        <v>13</v>
      </c>
      <c r="D3382" s="360">
        <v>2</v>
      </c>
    </row>
    <row r="3383" spans="1:5" ht="15" customHeight="1">
      <c r="A3383" s="361">
        <v>45575</v>
      </c>
      <c r="B3383" s="360">
        <v>10</v>
      </c>
      <c r="C3383" s="358" t="s">
        <v>24</v>
      </c>
      <c r="D3383" s="360">
        <v>3</v>
      </c>
      <c r="E3383" s="358" t="s">
        <v>16</v>
      </c>
    </row>
    <row r="3384" spans="1:5" ht="15" customHeight="1">
      <c r="A3384" s="361">
        <v>45575</v>
      </c>
      <c r="B3384" s="360">
        <v>10</v>
      </c>
      <c r="C3384" s="358" t="s">
        <v>20</v>
      </c>
      <c r="D3384" s="360">
        <v>2</v>
      </c>
      <c r="E3384" s="358" t="s">
        <v>16</v>
      </c>
    </row>
    <row r="3385" spans="1:5" ht="15" customHeight="1">
      <c r="A3385" s="361">
        <v>45575</v>
      </c>
      <c r="B3385" s="360">
        <v>10</v>
      </c>
      <c r="C3385" s="358" t="s">
        <v>149</v>
      </c>
      <c r="D3385" s="360">
        <v>1</v>
      </c>
      <c r="E3385" s="358" t="s">
        <v>16</v>
      </c>
    </row>
    <row r="3386" spans="1:5" ht="15" customHeight="1">
      <c r="A3386" s="361">
        <v>45575</v>
      </c>
      <c r="B3386" s="360">
        <v>10</v>
      </c>
      <c r="C3386" s="358" t="s">
        <v>38</v>
      </c>
      <c r="D3386" s="360">
        <v>1</v>
      </c>
      <c r="E3386" s="358" t="s">
        <v>16</v>
      </c>
    </row>
    <row r="3387" spans="1:5" ht="15" customHeight="1">
      <c r="A3387" s="361">
        <v>45575</v>
      </c>
      <c r="B3387" s="360">
        <v>10</v>
      </c>
      <c r="C3387" s="358" t="s">
        <v>28</v>
      </c>
      <c r="D3387" s="360">
        <v>1</v>
      </c>
      <c r="E3387" s="358" t="s">
        <v>16</v>
      </c>
    </row>
    <row r="3388" spans="1:5" ht="15" customHeight="1">
      <c r="A3388" s="361">
        <v>45575</v>
      </c>
      <c r="B3388" s="360">
        <v>10</v>
      </c>
      <c r="C3388" s="358" t="s">
        <v>111</v>
      </c>
      <c r="D3388" s="360">
        <v>1</v>
      </c>
      <c r="E3388" s="358" t="s">
        <v>16</v>
      </c>
    </row>
    <row r="3389" spans="1:5" ht="15" customHeight="1">
      <c r="A3389" s="361">
        <v>45575</v>
      </c>
      <c r="B3389" s="360">
        <v>10</v>
      </c>
      <c r="C3389" s="358" t="s">
        <v>109</v>
      </c>
      <c r="D3389" s="360">
        <v>1</v>
      </c>
      <c r="E3389" s="358" t="s">
        <v>16</v>
      </c>
    </row>
    <row r="3390" spans="1:5" ht="15" customHeight="1">
      <c r="A3390" s="361">
        <v>45575</v>
      </c>
      <c r="B3390" s="360">
        <v>10</v>
      </c>
      <c r="C3390" s="358" t="s">
        <v>40</v>
      </c>
      <c r="D3390" s="360">
        <v>1</v>
      </c>
      <c r="E3390" s="358" t="s">
        <v>16</v>
      </c>
    </row>
    <row r="3391" spans="1:5" ht="15" customHeight="1">
      <c r="A3391" s="361">
        <v>45575</v>
      </c>
      <c r="B3391" s="360">
        <v>10</v>
      </c>
      <c r="C3391" s="358" t="s">
        <v>15</v>
      </c>
      <c r="D3391" s="360">
        <v>3</v>
      </c>
      <c r="E3391" s="358" t="s">
        <v>16</v>
      </c>
    </row>
    <row r="3392" spans="1:5" ht="15" customHeight="1">
      <c r="A3392" s="361">
        <v>45575</v>
      </c>
      <c r="B3392" s="360">
        <v>10</v>
      </c>
      <c r="C3392" s="358" t="s">
        <v>42</v>
      </c>
      <c r="D3392" s="360">
        <v>1</v>
      </c>
      <c r="E3392" s="358" t="s">
        <v>16</v>
      </c>
    </row>
    <row r="3393" spans="1:5" ht="15" customHeight="1">
      <c r="A3393" s="361">
        <v>45575</v>
      </c>
      <c r="B3393" s="360">
        <v>10</v>
      </c>
      <c r="C3393" s="358" t="s">
        <v>362</v>
      </c>
      <c r="D3393" s="360">
        <v>1</v>
      </c>
      <c r="E3393" s="358" t="s">
        <v>18</v>
      </c>
    </row>
    <row r="3394" spans="1:5" ht="15" customHeight="1">
      <c r="A3394" s="361">
        <v>45575</v>
      </c>
      <c r="B3394" s="360">
        <v>10</v>
      </c>
      <c r="C3394" s="358" t="s">
        <v>344</v>
      </c>
      <c r="D3394" s="360">
        <v>2</v>
      </c>
      <c r="E3394" s="358" t="s">
        <v>18</v>
      </c>
    </row>
    <row r="3395" spans="1:5" ht="15" customHeight="1">
      <c r="A3395" s="361">
        <v>45575</v>
      </c>
      <c r="B3395" s="360">
        <v>10</v>
      </c>
      <c r="C3395" s="358" t="s">
        <v>370</v>
      </c>
      <c r="D3395" s="360">
        <v>1</v>
      </c>
      <c r="E3395" s="358" t="s">
        <v>18</v>
      </c>
    </row>
    <row r="3396" spans="1:5" ht="15" customHeight="1">
      <c r="A3396" s="361">
        <v>45575</v>
      </c>
      <c r="B3396" s="360">
        <v>10</v>
      </c>
      <c r="C3396" s="358" t="s">
        <v>352</v>
      </c>
      <c r="D3396" s="360">
        <v>4</v>
      </c>
      <c r="E3396" s="358" t="s">
        <v>18</v>
      </c>
    </row>
    <row r="3397" spans="1:5" ht="15" customHeight="1">
      <c r="A3397" s="361">
        <v>45575</v>
      </c>
      <c r="B3397" s="360">
        <v>10</v>
      </c>
      <c r="C3397" s="358" t="s">
        <v>342</v>
      </c>
      <c r="D3397" s="360">
        <v>2</v>
      </c>
      <c r="E3397" s="358" t="s">
        <v>18</v>
      </c>
    </row>
    <row r="3398" spans="1:5" ht="15" customHeight="1">
      <c r="A3398" s="361">
        <v>45575</v>
      </c>
      <c r="B3398" s="360">
        <v>10</v>
      </c>
      <c r="C3398" s="358" t="s">
        <v>346</v>
      </c>
      <c r="D3398" s="360">
        <v>1</v>
      </c>
      <c r="E3398" s="358" t="s">
        <v>18</v>
      </c>
    </row>
    <row r="3399" spans="1:5" ht="15" customHeight="1">
      <c r="A3399" s="361">
        <v>45576</v>
      </c>
      <c r="B3399" s="360">
        <v>10</v>
      </c>
      <c r="C3399" s="358" t="s">
        <v>10</v>
      </c>
      <c r="D3399" s="360">
        <v>1</v>
      </c>
      <c r="E3399" s="358" t="s">
        <v>11</v>
      </c>
    </row>
    <row r="3400" spans="1:5" ht="15" customHeight="1">
      <c r="A3400" s="361">
        <v>45576</v>
      </c>
      <c r="B3400" s="360">
        <v>10</v>
      </c>
      <c r="C3400" s="358" t="s">
        <v>13</v>
      </c>
      <c r="D3400" s="360">
        <v>1</v>
      </c>
    </row>
    <row r="3401" spans="1:5" ht="15" customHeight="1">
      <c r="A3401" s="361">
        <v>45576</v>
      </c>
      <c r="B3401" s="360">
        <v>10</v>
      </c>
      <c r="C3401" s="358" t="s">
        <v>352</v>
      </c>
      <c r="D3401" s="360">
        <v>9</v>
      </c>
      <c r="E3401" s="358" t="s">
        <v>18</v>
      </c>
    </row>
    <row r="3402" spans="1:5" ht="15" customHeight="1">
      <c r="A3402" s="361">
        <v>45576</v>
      </c>
      <c r="B3402" s="360">
        <v>10</v>
      </c>
      <c r="C3402" s="358" t="s">
        <v>328</v>
      </c>
      <c r="D3402" s="360">
        <v>9</v>
      </c>
      <c r="E3402" s="358" t="s">
        <v>18</v>
      </c>
    </row>
    <row r="3403" spans="1:5" ht="15" customHeight="1">
      <c r="A3403" s="361">
        <v>45576</v>
      </c>
      <c r="B3403" s="360">
        <v>10</v>
      </c>
      <c r="C3403" s="358" t="s">
        <v>366</v>
      </c>
      <c r="D3403" s="360">
        <v>2</v>
      </c>
      <c r="E3403" s="358" t="s">
        <v>18</v>
      </c>
    </row>
    <row r="3404" spans="1:5" ht="15" customHeight="1">
      <c r="A3404" s="361">
        <v>45576</v>
      </c>
      <c r="B3404" s="360">
        <v>10</v>
      </c>
      <c r="C3404" s="358" t="s">
        <v>350</v>
      </c>
      <c r="D3404" s="360">
        <v>5</v>
      </c>
      <c r="E3404" s="358" t="s">
        <v>18</v>
      </c>
    </row>
    <row r="3405" spans="1:5" ht="15" customHeight="1">
      <c r="A3405" s="361">
        <v>45576</v>
      </c>
      <c r="B3405" s="360">
        <v>10</v>
      </c>
      <c r="C3405" s="358" t="s">
        <v>362</v>
      </c>
      <c r="D3405" s="360">
        <v>1</v>
      </c>
      <c r="E3405" s="358" t="s">
        <v>18</v>
      </c>
    </row>
    <row r="3406" spans="1:5" ht="15" customHeight="1">
      <c r="A3406" s="361">
        <v>45576</v>
      </c>
      <c r="B3406" s="360">
        <v>10</v>
      </c>
      <c r="C3406" s="358" t="s">
        <v>344</v>
      </c>
      <c r="D3406" s="360">
        <v>1</v>
      </c>
      <c r="E3406" s="358" t="s">
        <v>18</v>
      </c>
    </row>
    <row r="3407" spans="1:5" ht="15" customHeight="1">
      <c r="A3407" s="361">
        <v>45580</v>
      </c>
      <c r="B3407" s="360">
        <v>10</v>
      </c>
      <c r="C3407" s="358" t="s">
        <v>10</v>
      </c>
      <c r="D3407" s="360">
        <v>7</v>
      </c>
      <c r="E3407" s="358" t="s">
        <v>11</v>
      </c>
    </row>
    <row r="3408" spans="1:5" ht="15" customHeight="1">
      <c r="A3408" s="361">
        <v>45580</v>
      </c>
      <c r="B3408" s="360">
        <v>10</v>
      </c>
      <c r="C3408" s="358" t="s">
        <v>13</v>
      </c>
      <c r="D3408" s="360">
        <v>4</v>
      </c>
    </row>
    <row r="3409" spans="1:5" ht="15" customHeight="1">
      <c r="A3409" s="361">
        <v>45580</v>
      </c>
      <c r="B3409" s="360">
        <v>10</v>
      </c>
      <c r="C3409" s="358" t="s">
        <v>352</v>
      </c>
      <c r="D3409" s="360">
        <v>4</v>
      </c>
      <c r="E3409" s="358" t="s">
        <v>18</v>
      </c>
    </row>
    <row r="3410" spans="1:5" ht="15" customHeight="1">
      <c r="A3410" s="361">
        <v>45580</v>
      </c>
      <c r="B3410" s="360">
        <v>10</v>
      </c>
      <c r="C3410" s="358" t="s">
        <v>328</v>
      </c>
      <c r="D3410" s="360">
        <v>4</v>
      </c>
      <c r="E3410" s="358" t="s">
        <v>18</v>
      </c>
    </row>
    <row r="3411" spans="1:5" ht="15" customHeight="1">
      <c r="A3411" s="361">
        <v>45580</v>
      </c>
      <c r="B3411" s="360">
        <v>10</v>
      </c>
      <c r="C3411" s="358" t="s">
        <v>366</v>
      </c>
      <c r="D3411" s="360">
        <v>4</v>
      </c>
      <c r="E3411" s="358" t="s">
        <v>18</v>
      </c>
    </row>
    <row r="3412" spans="1:5" ht="15" customHeight="1">
      <c r="A3412" s="361">
        <v>45580</v>
      </c>
      <c r="B3412" s="360">
        <v>10</v>
      </c>
      <c r="C3412" s="358" t="s">
        <v>342</v>
      </c>
      <c r="D3412" s="360">
        <v>3</v>
      </c>
      <c r="E3412" s="358" t="s">
        <v>18</v>
      </c>
    </row>
    <row r="3413" spans="1:5" ht="15" customHeight="1">
      <c r="A3413" s="361">
        <v>45580</v>
      </c>
      <c r="B3413" s="360">
        <v>10</v>
      </c>
      <c r="C3413" s="358" t="s">
        <v>350</v>
      </c>
      <c r="D3413" s="360">
        <v>3</v>
      </c>
      <c r="E3413" s="358" t="s">
        <v>18</v>
      </c>
    </row>
    <row r="3414" spans="1:5" ht="15" customHeight="1">
      <c r="A3414" s="361">
        <v>45581</v>
      </c>
      <c r="B3414" s="360">
        <v>10</v>
      </c>
      <c r="C3414" s="358" t="s">
        <v>10</v>
      </c>
      <c r="D3414" s="360">
        <v>6</v>
      </c>
      <c r="E3414" s="358" t="s">
        <v>11</v>
      </c>
    </row>
    <row r="3415" spans="1:5" ht="15" customHeight="1">
      <c r="A3415" s="361">
        <v>45581</v>
      </c>
      <c r="B3415" s="360">
        <v>10</v>
      </c>
      <c r="C3415" s="358" t="s">
        <v>13</v>
      </c>
      <c r="D3415" s="360">
        <v>6</v>
      </c>
    </row>
    <row r="3416" spans="1:5" ht="15" customHeight="1">
      <c r="A3416" s="361">
        <v>45581</v>
      </c>
      <c r="B3416" s="360">
        <v>10</v>
      </c>
      <c r="C3416" s="358" t="s">
        <v>352</v>
      </c>
      <c r="D3416" s="360">
        <v>2</v>
      </c>
      <c r="E3416" s="358" t="s">
        <v>18</v>
      </c>
    </row>
    <row r="3417" spans="1:5" ht="15" customHeight="1">
      <c r="A3417" s="361">
        <v>45581</v>
      </c>
      <c r="B3417" s="360">
        <v>10</v>
      </c>
      <c r="C3417" s="358" t="s">
        <v>366</v>
      </c>
      <c r="D3417" s="360">
        <v>4</v>
      </c>
      <c r="E3417" s="358" t="s">
        <v>18</v>
      </c>
    </row>
    <row r="3418" spans="1:5" ht="15" customHeight="1">
      <c r="A3418" s="361">
        <v>45581</v>
      </c>
      <c r="B3418" s="360">
        <v>10</v>
      </c>
      <c r="C3418" s="358" t="s">
        <v>350</v>
      </c>
      <c r="D3418" s="360">
        <v>7</v>
      </c>
      <c r="E3418" s="358" t="s">
        <v>18</v>
      </c>
    </row>
    <row r="3419" spans="1:5" ht="15" customHeight="1">
      <c r="A3419" s="361">
        <v>45581</v>
      </c>
      <c r="B3419" s="360">
        <v>10</v>
      </c>
      <c r="C3419" s="358" t="s">
        <v>328</v>
      </c>
      <c r="D3419" s="360">
        <v>4</v>
      </c>
      <c r="E3419" s="358" t="s">
        <v>18</v>
      </c>
    </row>
    <row r="3420" spans="1:5" ht="15" customHeight="1">
      <c r="A3420" s="361">
        <v>45582</v>
      </c>
      <c r="B3420" s="360">
        <v>10</v>
      </c>
      <c r="C3420" s="358" t="s">
        <v>10</v>
      </c>
      <c r="D3420" s="360">
        <v>6</v>
      </c>
      <c r="E3420" s="358" t="s">
        <v>11</v>
      </c>
    </row>
    <row r="3421" spans="1:5" ht="15" customHeight="1">
      <c r="A3421" s="361">
        <v>45582</v>
      </c>
      <c r="B3421" s="360">
        <v>10</v>
      </c>
      <c r="C3421" s="358" t="s">
        <v>7</v>
      </c>
      <c r="D3421" s="360">
        <v>1</v>
      </c>
      <c r="E3421" s="358" t="s">
        <v>8</v>
      </c>
    </row>
    <row r="3422" spans="1:5" ht="15" customHeight="1">
      <c r="A3422" s="361">
        <v>45582</v>
      </c>
      <c r="B3422" s="360">
        <v>10</v>
      </c>
      <c r="C3422" s="358" t="s">
        <v>13</v>
      </c>
      <c r="D3422" s="360">
        <v>6</v>
      </c>
    </row>
    <row r="3423" spans="1:5" ht="15" customHeight="1">
      <c r="A3423" s="361">
        <v>45582</v>
      </c>
      <c r="B3423" s="360">
        <v>10</v>
      </c>
      <c r="C3423" s="358" t="s">
        <v>98</v>
      </c>
      <c r="D3423" s="360">
        <v>4</v>
      </c>
      <c r="E3423" s="358" t="s">
        <v>16</v>
      </c>
    </row>
    <row r="3424" spans="1:5" ht="15" customHeight="1">
      <c r="A3424" s="361">
        <v>45582</v>
      </c>
      <c r="B3424" s="360">
        <v>10</v>
      </c>
      <c r="C3424" s="358" t="s">
        <v>84</v>
      </c>
      <c r="D3424" s="360">
        <v>3</v>
      </c>
      <c r="E3424" s="358" t="s">
        <v>16</v>
      </c>
    </row>
    <row r="3425" spans="1:5" ht="15" customHeight="1">
      <c r="A3425" s="361">
        <v>45582</v>
      </c>
      <c r="B3425" s="360">
        <v>10</v>
      </c>
      <c r="C3425" s="358" t="s">
        <v>22</v>
      </c>
      <c r="D3425" s="360">
        <v>3</v>
      </c>
      <c r="E3425" s="358" t="s">
        <v>16</v>
      </c>
    </row>
    <row r="3426" spans="1:5" ht="15" customHeight="1">
      <c r="A3426" s="361">
        <v>45582</v>
      </c>
      <c r="B3426" s="360">
        <v>10</v>
      </c>
      <c r="C3426" s="358" t="s">
        <v>161</v>
      </c>
      <c r="D3426" s="360">
        <v>3</v>
      </c>
      <c r="E3426" s="358" t="s">
        <v>16</v>
      </c>
    </row>
    <row r="3427" spans="1:5" ht="15" customHeight="1">
      <c r="A3427" s="361">
        <v>45582</v>
      </c>
      <c r="B3427" s="360">
        <v>10</v>
      </c>
      <c r="C3427" s="358" t="s">
        <v>366</v>
      </c>
      <c r="D3427" s="360">
        <v>2</v>
      </c>
      <c r="E3427" s="358" t="s">
        <v>18</v>
      </c>
    </row>
    <row r="3428" spans="1:5" ht="15" customHeight="1">
      <c r="A3428" s="361">
        <v>45582</v>
      </c>
      <c r="B3428" s="360">
        <v>10</v>
      </c>
      <c r="C3428" s="358" t="s">
        <v>328</v>
      </c>
      <c r="D3428" s="360">
        <v>1</v>
      </c>
      <c r="E3428" s="358" t="s">
        <v>18</v>
      </c>
    </row>
    <row r="3429" spans="1:5" ht="15" customHeight="1">
      <c r="A3429" s="361">
        <v>45583</v>
      </c>
      <c r="B3429" s="360">
        <v>10</v>
      </c>
      <c r="C3429" s="358" t="s">
        <v>10</v>
      </c>
      <c r="D3429" s="360">
        <v>6</v>
      </c>
      <c r="E3429" s="358" t="s">
        <v>11</v>
      </c>
    </row>
    <row r="3430" spans="1:5" ht="15" customHeight="1">
      <c r="A3430" s="361">
        <v>45583</v>
      </c>
      <c r="B3430" s="360">
        <v>10</v>
      </c>
      <c r="C3430" s="358" t="s">
        <v>7</v>
      </c>
      <c r="D3430" s="360">
        <v>1</v>
      </c>
      <c r="E3430" s="358" t="s">
        <v>8</v>
      </c>
    </row>
    <row r="3431" spans="1:5" ht="15" customHeight="1">
      <c r="A3431" s="361">
        <v>45583</v>
      </c>
      <c r="B3431" s="360">
        <v>10</v>
      </c>
      <c r="C3431" s="358" t="s">
        <v>13</v>
      </c>
      <c r="D3431" s="360">
        <v>4</v>
      </c>
    </row>
    <row r="3432" spans="1:5" ht="15" customHeight="1">
      <c r="A3432" s="361">
        <v>45583</v>
      </c>
      <c r="B3432" s="360">
        <v>10</v>
      </c>
      <c r="C3432" s="358" t="s">
        <v>123</v>
      </c>
      <c r="D3432" s="360">
        <v>3</v>
      </c>
      <c r="E3432" s="358" t="s">
        <v>16</v>
      </c>
    </row>
    <row r="3433" spans="1:5" ht="15" customHeight="1">
      <c r="A3433" s="361">
        <v>45583</v>
      </c>
      <c r="B3433" s="360">
        <v>10</v>
      </c>
      <c r="C3433" s="358" t="s">
        <v>81</v>
      </c>
      <c r="D3433" s="360">
        <v>2</v>
      </c>
      <c r="E3433" s="358" t="s">
        <v>16</v>
      </c>
    </row>
    <row r="3434" spans="1:5" ht="15" customHeight="1">
      <c r="A3434" s="361">
        <v>45583</v>
      </c>
      <c r="B3434" s="360">
        <v>10</v>
      </c>
      <c r="C3434" s="358" t="s">
        <v>275</v>
      </c>
      <c r="D3434" s="360">
        <v>3</v>
      </c>
      <c r="E3434" s="358" t="s">
        <v>16</v>
      </c>
    </row>
    <row r="3435" spans="1:5" ht="15" customHeight="1">
      <c r="A3435" s="361">
        <v>45583</v>
      </c>
      <c r="B3435" s="360">
        <v>10</v>
      </c>
      <c r="C3435" s="358" t="s">
        <v>93</v>
      </c>
      <c r="D3435" s="360">
        <v>2</v>
      </c>
      <c r="E3435" s="358" t="s">
        <v>16</v>
      </c>
    </row>
    <row r="3436" spans="1:5" ht="15" customHeight="1">
      <c r="A3436" s="361">
        <v>45583</v>
      </c>
      <c r="B3436" s="360">
        <v>10</v>
      </c>
      <c r="C3436" s="358" t="s">
        <v>159</v>
      </c>
      <c r="D3436" s="360">
        <v>2</v>
      </c>
      <c r="E3436" s="358" t="s">
        <v>16</v>
      </c>
    </row>
    <row r="3437" spans="1:5" ht="15" customHeight="1">
      <c r="A3437" s="361">
        <v>45583</v>
      </c>
      <c r="B3437" s="360">
        <v>10</v>
      </c>
      <c r="C3437" s="358" t="s">
        <v>190</v>
      </c>
      <c r="D3437" s="360">
        <v>2</v>
      </c>
      <c r="E3437" s="358" t="s">
        <v>16</v>
      </c>
    </row>
    <row r="3438" spans="1:5" ht="15" customHeight="1">
      <c r="A3438" s="361">
        <v>45583</v>
      </c>
      <c r="B3438" s="360">
        <v>10</v>
      </c>
      <c r="C3438" s="358" t="s">
        <v>167</v>
      </c>
      <c r="D3438" s="360">
        <v>2</v>
      </c>
      <c r="E3438" s="358" t="s">
        <v>16</v>
      </c>
    </row>
    <row r="3439" spans="1:5" ht="15" customHeight="1">
      <c r="A3439" s="361">
        <v>45583</v>
      </c>
      <c r="B3439" s="360">
        <v>10</v>
      </c>
      <c r="C3439" s="358" t="s">
        <v>273</v>
      </c>
      <c r="D3439" s="360">
        <v>2</v>
      </c>
      <c r="E3439" s="358" t="s">
        <v>16</v>
      </c>
    </row>
    <row r="3440" spans="1:5" ht="15" customHeight="1">
      <c r="A3440" s="361">
        <v>45586</v>
      </c>
      <c r="B3440" s="360">
        <v>10</v>
      </c>
      <c r="C3440" s="358" t="s">
        <v>7</v>
      </c>
      <c r="D3440" s="360">
        <v>1</v>
      </c>
      <c r="E3440" s="358" t="s">
        <v>8</v>
      </c>
    </row>
    <row r="3441" spans="1:5" ht="15" customHeight="1">
      <c r="A3441" s="361">
        <v>45586</v>
      </c>
      <c r="B3441" s="360">
        <v>10</v>
      </c>
      <c r="C3441" s="358" t="s">
        <v>10</v>
      </c>
      <c r="D3441" s="360">
        <v>8</v>
      </c>
      <c r="E3441" s="358" t="s">
        <v>11</v>
      </c>
    </row>
    <row r="3442" spans="1:5" ht="15" customHeight="1">
      <c r="A3442" s="361">
        <v>45586</v>
      </c>
      <c r="B3442" s="360">
        <v>10</v>
      </c>
      <c r="C3442" s="358" t="s">
        <v>13</v>
      </c>
      <c r="D3442" s="360">
        <v>1</v>
      </c>
    </row>
    <row r="3443" spans="1:5" ht="15" customHeight="1">
      <c r="A3443" s="361">
        <v>45586</v>
      </c>
      <c r="B3443" s="360">
        <v>10</v>
      </c>
      <c r="C3443" s="358" t="s">
        <v>74</v>
      </c>
      <c r="D3443" s="360">
        <v>4</v>
      </c>
      <c r="E3443" s="358" t="s">
        <v>16</v>
      </c>
    </row>
    <row r="3444" spans="1:5" ht="15" customHeight="1">
      <c r="A3444" s="361">
        <v>45586</v>
      </c>
      <c r="B3444" s="360">
        <v>10</v>
      </c>
      <c r="C3444" s="358" t="s">
        <v>328</v>
      </c>
      <c r="D3444" s="360">
        <v>4</v>
      </c>
      <c r="E3444" s="358" t="s">
        <v>18</v>
      </c>
    </row>
    <row r="3445" spans="1:5" ht="15" customHeight="1">
      <c r="A3445" s="361">
        <v>45586</v>
      </c>
      <c r="B3445" s="360">
        <v>10</v>
      </c>
      <c r="C3445" s="358" t="s">
        <v>347</v>
      </c>
      <c r="D3445" s="360">
        <v>4</v>
      </c>
      <c r="E3445" s="358" t="s">
        <v>18</v>
      </c>
    </row>
    <row r="3446" spans="1:5" ht="15" customHeight="1">
      <c r="A3446" s="361">
        <v>45586</v>
      </c>
      <c r="B3446" s="360">
        <v>10</v>
      </c>
      <c r="C3446" s="358" t="s">
        <v>352</v>
      </c>
      <c r="D3446" s="360">
        <v>4</v>
      </c>
      <c r="E3446" s="358" t="s">
        <v>18</v>
      </c>
    </row>
    <row r="3447" spans="1:5" ht="15" customHeight="1">
      <c r="A3447" s="361">
        <v>45586</v>
      </c>
      <c r="B3447" s="360">
        <v>10</v>
      </c>
      <c r="C3447" s="358" t="s">
        <v>366</v>
      </c>
      <c r="D3447" s="360">
        <v>3</v>
      </c>
      <c r="E3447" s="358" t="s">
        <v>18</v>
      </c>
    </row>
    <row r="3448" spans="1:5" ht="15" customHeight="1">
      <c r="A3448" s="361">
        <v>45587</v>
      </c>
      <c r="B3448" s="360">
        <v>10</v>
      </c>
      <c r="C3448" s="358" t="s">
        <v>7</v>
      </c>
      <c r="D3448" s="360">
        <v>1</v>
      </c>
      <c r="E3448" s="358" t="s">
        <v>8</v>
      </c>
    </row>
    <row r="3449" spans="1:5" ht="15" customHeight="1">
      <c r="A3449" s="361">
        <v>45587</v>
      </c>
      <c r="B3449" s="360">
        <v>10</v>
      </c>
      <c r="C3449" s="358" t="s">
        <v>10</v>
      </c>
      <c r="D3449" s="360">
        <v>7</v>
      </c>
      <c r="E3449" s="358" t="s">
        <v>11</v>
      </c>
    </row>
    <row r="3450" spans="1:5" ht="15" customHeight="1">
      <c r="A3450" s="361">
        <v>45587</v>
      </c>
      <c r="B3450" s="360">
        <v>10</v>
      </c>
      <c r="C3450" s="358" t="s">
        <v>13</v>
      </c>
      <c r="D3450" s="360">
        <v>2</v>
      </c>
    </row>
    <row r="3451" spans="1:5" ht="15" customHeight="1">
      <c r="A3451" s="361">
        <v>45587</v>
      </c>
      <c r="B3451" s="360">
        <v>10</v>
      </c>
      <c r="C3451" s="358" t="s">
        <v>74</v>
      </c>
      <c r="D3451" s="360">
        <v>2</v>
      </c>
      <c r="E3451" s="358" t="s">
        <v>16</v>
      </c>
    </row>
    <row r="3452" spans="1:5" ht="15" customHeight="1">
      <c r="A3452" s="361">
        <v>45587</v>
      </c>
      <c r="B3452" s="360">
        <v>10</v>
      </c>
      <c r="C3452" s="358" t="s">
        <v>75</v>
      </c>
      <c r="D3452" s="360">
        <v>1</v>
      </c>
      <c r="E3452" s="358" t="s">
        <v>16</v>
      </c>
    </row>
    <row r="3453" spans="1:5" ht="15" customHeight="1">
      <c r="A3453" s="361">
        <v>45587</v>
      </c>
      <c r="B3453" s="360">
        <v>10</v>
      </c>
      <c r="C3453" s="358" t="s">
        <v>348</v>
      </c>
      <c r="D3453" s="360">
        <v>3</v>
      </c>
      <c r="E3453" s="358" t="s">
        <v>18</v>
      </c>
    </row>
    <row r="3454" spans="1:5" ht="15" customHeight="1">
      <c r="A3454" s="361">
        <v>45587</v>
      </c>
      <c r="B3454" s="360">
        <v>10</v>
      </c>
      <c r="C3454" s="358" t="s">
        <v>347</v>
      </c>
      <c r="D3454" s="360">
        <v>3</v>
      </c>
      <c r="E3454" s="358" t="s">
        <v>18</v>
      </c>
    </row>
    <row r="3455" spans="1:5" ht="15" customHeight="1">
      <c r="A3455" s="361">
        <v>45587</v>
      </c>
      <c r="B3455" s="360">
        <v>10</v>
      </c>
      <c r="C3455" s="358" t="s">
        <v>352</v>
      </c>
      <c r="D3455" s="360">
        <v>2</v>
      </c>
      <c r="E3455" s="358" t="s">
        <v>18</v>
      </c>
    </row>
    <row r="3456" spans="1:5" ht="15" customHeight="1">
      <c r="A3456" s="361">
        <v>45587</v>
      </c>
      <c r="B3456" s="360">
        <v>10</v>
      </c>
      <c r="C3456" s="358" t="s">
        <v>349</v>
      </c>
      <c r="D3456" s="360">
        <v>2</v>
      </c>
      <c r="E3456" s="358" t="s">
        <v>18</v>
      </c>
    </row>
    <row r="3457" spans="1:5" ht="15" customHeight="1">
      <c r="A3457" s="361">
        <v>45587</v>
      </c>
      <c r="B3457" s="360">
        <v>10</v>
      </c>
      <c r="C3457" s="358" t="s">
        <v>342</v>
      </c>
      <c r="D3457" s="360">
        <v>2</v>
      </c>
      <c r="E3457" s="358" t="s">
        <v>18</v>
      </c>
    </row>
    <row r="3458" spans="1:5" ht="15" customHeight="1">
      <c r="A3458" s="361">
        <v>45587</v>
      </c>
      <c r="B3458" s="360">
        <v>10</v>
      </c>
      <c r="C3458" s="358" t="s">
        <v>328</v>
      </c>
      <c r="D3458" s="360">
        <v>2</v>
      </c>
      <c r="E3458" s="358" t="s">
        <v>18</v>
      </c>
    </row>
    <row r="3459" spans="1:5" ht="15" customHeight="1">
      <c r="A3459" s="361">
        <v>45587</v>
      </c>
      <c r="B3459" s="360">
        <v>10</v>
      </c>
      <c r="C3459" s="358" t="s">
        <v>366</v>
      </c>
      <c r="D3459" s="360">
        <v>2</v>
      </c>
      <c r="E3459" s="358" t="s">
        <v>18</v>
      </c>
    </row>
    <row r="3460" spans="1:5" ht="15" customHeight="1">
      <c r="A3460" s="361">
        <v>45588</v>
      </c>
      <c r="B3460" s="360">
        <v>10</v>
      </c>
      <c r="C3460" s="358" t="s">
        <v>7</v>
      </c>
      <c r="D3460" s="360">
        <v>1</v>
      </c>
      <c r="E3460" s="358" t="s">
        <v>8</v>
      </c>
    </row>
    <row r="3461" spans="1:5" ht="15" customHeight="1">
      <c r="A3461" s="361">
        <v>45588</v>
      </c>
      <c r="B3461" s="360">
        <v>10</v>
      </c>
      <c r="C3461" s="358" t="s">
        <v>10</v>
      </c>
      <c r="D3461" s="360">
        <v>1</v>
      </c>
      <c r="E3461" s="358" t="s">
        <v>11</v>
      </c>
    </row>
    <row r="3462" spans="1:5" ht="15" customHeight="1">
      <c r="A3462" s="361">
        <v>45588</v>
      </c>
      <c r="B3462" s="360">
        <v>10</v>
      </c>
      <c r="C3462" s="358" t="s">
        <v>13</v>
      </c>
      <c r="D3462" s="360">
        <v>1</v>
      </c>
    </row>
    <row r="3463" spans="1:5" ht="15" customHeight="1">
      <c r="A3463" s="361">
        <v>45588</v>
      </c>
      <c r="B3463" s="360">
        <v>10</v>
      </c>
      <c r="C3463" s="358" t="s">
        <v>58</v>
      </c>
      <c r="D3463" s="360">
        <v>1</v>
      </c>
      <c r="E3463" s="358" t="s">
        <v>8</v>
      </c>
    </row>
    <row r="3464" spans="1:5" ht="15" customHeight="1">
      <c r="A3464" s="361">
        <v>45588</v>
      </c>
      <c r="B3464" s="360">
        <v>10</v>
      </c>
      <c r="C3464" s="358" t="s">
        <v>74</v>
      </c>
      <c r="D3464" s="360">
        <v>3</v>
      </c>
      <c r="E3464" s="358" t="s">
        <v>16</v>
      </c>
    </row>
    <row r="3465" spans="1:5" ht="15" customHeight="1">
      <c r="A3465" s="361">
        <v>45588</v>
      </c>
      <c r="B3465" s="360">
        <v>10</v>
      </c>
      <c r="C3465" s="358" t="s">
        <v>290</v>
      </c>
      <c r="D3465" s="360">
        <v>3</v>
      </c>
      <c r="E3465" s="358" t="s">
        <v>16</v>
      </c>
    </row>
    <row r="3466" spans="1:5" ht="15" customHeight="1">
      <c r="A3466" s="361">
        <v>45588</v>
      </c>
      <c r="B3466" s="360">
        <v>10</v>
      </c>
      <c r="C3466" s="358" t="s">
        <v>307</v>
      </c>
      <c r="D3466" s="360">
        <v>1</v>
      </c>
      <c r="E3466" s="358" t="s">
        <v>16</v>
      </c>
    </row>
    <row r="3467" spans="1:5" ht="15" customHeight="1">
      <c r="A3467" s="361">
        <v>45588</v>
      </c>
      <c r="B3467" s="360">
        <v>10</v>
      </c>
      <c r="C3467" s="358" t="s">
        <v>316</v>
      </c>
      <c r="D3467" s="360">
        <v>1</v>
      </c>
      <c r="E3467" s="358" t="s">
        <v>16</v>
      </c>
    </row>
    <row r="3468" spans="1:5" ht="15" customHeight="1">
      <c r="A3468" s="361">
        <v>45588</v>
      </c>
      <c r="B3468" s="360">
        <v>10</v>
      </c>
      <c r="C3468" s="358" t="s">
        <v>291</v>
      </c>
      <c r="D3468" s="360">
        <v>1</v>
      </c>
      <c r="E3468" s="358" t="s">
        <v>16</v>
      </c>
    </row>
    <row r="3469" spans="1:5" ht="15" customHeight="1">
      <c r="A3469" s="361">
        <v>45588</v>
      </c>
      <c r="B3469" s="360">
        <v>10</v>
      </c>
      <c r="C3469" s="358" t="s">
        <v>318</v>
      </c>
      <c r="D3469" s="360">
        <v>1</v>
      </c>
      <c r="E3469" s="358" t="s">
        <v>16</v>
      </c>
    </row>
    <row r="3470" spans="1:5" ht="15" customHeight="1">
      <c r="A3470" s="361">
        <v>45588</v>
      </c>
      <c r="B3470" s="360">
        <v>10</v>
      </c>
      <c r="C3470" s="358" t="s">
        <v>367</v>
      </c>
      <c r="D3470" s="360">
        <v>1</v>
      </c>
      <c r="E3470" s="358" t="s">
        <v>16</v>
      </c>
    </row>
    <row r="3471" spans="1:5" ht="15" customHeight="1">
      <c r="A3471" s="361">
        <v>45588</v>
      </c>
      <c r="B3471" s="360">
        <v>10</v>
      </c>
      <c r="C3471" s="358" t="s">
        <v>340</v>
      </c>
      <c r="D3471" s="360">
        <v>4</v>
      </c>
      <c r="E3471" s="358" t="s">
        <v>16</v>
      </c>
    </row>
    <row r="3472" spans="1:5" ht="15" customHeight="1">
      <c r="A3472" s="361">
        <v>45588</v>
      </c>
      <c r="B3472" s="360">
        <v>10</v>
      </c>
      <c r="C3472" s="358" t="s">
        <v>268</v>
      </c>
      <c r="D3472" s="360">
        <v>1</v>
      </c>
      <c r="E3472" s="358" t="s">
        <v>16</v>
      </c>
    </row>
    <row r="3473" spans="1:5" ht="15" customHeight="1">
      <c r="A3473" s="361">
        <v>45588</v>
      </c>
      <c r="B3473" s="360">
        <v>10</v>
      </c>
      <c r="C3473" s="358" t="s">
        <v>15</v>
      </c>
      <c r="D3473" s="360">
        <v>2</v>
      </c>
      <c r="E3473" s="358" t="s">
        <v>16</v>
      </c>
    </row>
    <row r="3474" spans="1:5" ht="15" customHeight="1">
      <c r="A3474" s="361">
        <v>45588</v>
      </c>
      <c r="B3474" s="360">
        <v>10</v>
      </c>
      <c r="C3474" s="358" t="s">
        <v>75</v>
      </c>
      <c r="D3474" s="360">
        <v>1</v>
      </c>
      <c r="E3474" s="358" t="s">
        <v>16</v>
      </c>
    </row>
    <row r="3475" spans="1:5" ht="15" customHeight="1">
      <c r="A3475" s="361">
        <v>45588</v>
      </c>
      <c r="B3475" s="360">
        <v>10</v>
      </c>
      <c r="C3475" s="358" t="s">
        <v>347</v>
      </c>
      <c r="D3475" s="360">
        <v>6</v>
      </c>
      <c r="E3475" s="358" t="s">
        <v>18</v>
      </c>
    </row>
    <row r="3476" spans="1:5" ht="15" customHeight="1">
      <c r="A3476" s="361">
        <v>45589</v>
      </c>
      <c r="B3476" s="360">
        <v>10</v>
      </c>
      <c r="C3476" s="358" t="s">
        <v>7</v>
      </c>
      <c r="D3476" s="360">
        <v>1</v>
      </c>
      <c r="E3476" s="358" t="s">
        <v>8</v>
      </c>
    </row>
    <row r="3477" spans="1:5" ht="15" customHeight="1">
      <c r="A3477" s="361">
        <v>45589</v>
      </c>
      <c r="B3477" s="360">
        <v>10</v>
      </c>
      <c r="C3477" s="358" t="s">
        <v>10</v>
      </c>
      <c r="D3477" s="360">
        <v>10</v>
      </c>
      <c r="E3477" s="358" t="s">
        <v>11</v>
      </c>
    </row>
    <row r="3478" spans="1:5" ht="15" customHeight="1">
      <c r="A3478" s="361">
        <v>45589</v>
      </c>
      <c r="B3478" s="360">
        <v>10</v>
      </c>
      <c r="C3478" s="358" t="s">
        <v>13</v>
      </c>
      <c r="D3478" s="360">
        <v>2</v>
      </c>
    </row>
    <row r="3479" spans="1:5" ht="15" customHeight="1">
      <c r="A3479" s="361">
        <v>45589</v>
      </c>
      <c r="B3479" s="360">
        <v>10</v>
      </c>
      <c r="C3479" s="358" t="s">
        <v>347</v>
      </c>
      <c r="D3479" s="360">
        <v>3</v>
      </c>
      <c r="E3479" s="358" t="s">
        <v>18</v>
      </c>
    </row>
    <row r="3480" spans="1:5" ht="15" customHeight="1">
      <c r="A3480" s="361">
        <v>45589</v>
      </c>
      <c r="B3480" s="360">
        <v>10</v>
      </c>
      <c r="C3480" s="358" t="s">
        <v>350</v>
      </c>
      <c r="D3480" s="360">
        <v>2</v>
      </c>
      <c r="E3480" s="358" t="s">
        <v>18</v>
      </c>
    </row>
    <row r="3481" spans="1:5" ht="15" customHeight="1">
      <c r="A3481" s="361">
        <v>45589</v>
      </c>
      <c r="B3481" s="360">
        <v>10</v>
      </c>
      <c r="C3481" s="358" t="s">
        <v>75</v>
      </c>
      <c r="D3481" s="360">
        <v>1</v>
      </c>
      <c r="E3481" s="358" t="s">
        <v>16</v>
      </c>
    </row>
    <row r="3482" spans="1:5" ht="15" customHeight="1">
      <c r="A3482" s="361">
        <v>45589</v>
      </c>
      <c r="B3482" s="360">
        <v>10</v>
      </c>
      <c r="C3482" s="358" t="s">
        <v>327</v>
      </c>
      <c r="D3482" s="360">
        <v>1</v>
      </c>
      <c r="E3482" s="358" t="s">
        <v>18</v>
      </c>
    </row>
    <row r="3483" spans="1:5" ht="15" customHeight="1">
      <c r="A3483" s="361">
        <v>45589</v>
      </c>
      <c r="B3483" s="360">
        <v>10</v>
      </c>
      <c r="C3483" s="358" t="s">
        <v>348</v>
      </c>
      <c r="D3483" s="360">
        <v>2</v>
      </c>
      <c r="E3483" s="358" t="s">
        <v>18</v>
      </c>
    </row>
    <row r="3484" spans="1:5" ht="15" customHeight="1">
      <c r="A3484" s="361">
        <v>45589</v>
      </c>
      <c r="B3484" s="360">
        <v>10</v>
      </c>
      <c r="C3484" s="358" t="s">
        <v>352</v>
      </c>
      <c r="D3484" s="360">
        <v>2</v>
      </c>
      <c r="E3484" s="358" t="s">
        <v>18</v>
      </c>
    </row>
    <row r="3485" spans="1:5" ht="15" customHeight="1">
      <c r="A3485" s="361">
        <v>45589</v>
      </c>
      <c r="B3485" s="360">
        <v>10</v>
      </c>
      <c r="C3485" s="358" t="s">
        <v>349</v>
      </c>
      <c r="D3485" s="360">
        <v>2</v>
      </c>
      <c r="E3485" s="358" t="s">
        <v>18</v>
      </c>
    </row>
    <row r="3486" spans="1:5" ht="15" customHeight="1">
      <c r="A3486" s="361">
        <v>45589</v>
      </c>
      <c r="B3486" s="360">
        <v>10</v>
      </c>
      <c r="C3486" s="358" t="s">
        <v>342</v>
      </c>
      <c r="D3486" s="360">
        <v>1</v>
      </c>
      <c r="E3486" s="358" t="s">
        <v>18</v>
      </c>
    </row>
    <row r="3487" spans="1:5" ht="15" customHeight="1">
      <c r="A3487" s="361">
        <v>45589</v>
      </c>
      <c r="B3487" s="360">
        <v>10</v>
      </c>
      <c r="C3487" s="358" t="s">
        <v>366</v>
      </c>
      <c r="D3487" s="360">
        <v>2</v>
      </c>
      <c r="E3487" s="358" t="s">
        <v>18</v>
      </c>
    </row>
    <row r="3488" spans="1:5" ht="15" customHeight="1">
      <c r="A3488" s="361">
        <v>45590</v>
      </c>
      <c r="B3488" s="360">
        <v>10</v>
      </c>
      <c r="C3488" s="358" t="s">
        <v>7</v>
      </c>
      <c r="D3488" s="360">
        <v>1</v>
      </c>
      <c r="E3488" s="358" t="s">
        <v>8</v>
      </c>
    </row>
    <row r="3489" spans="1:5" ht="15" customHeight="1">
      <c r="A3489" s="361">
        <v>45590</v>
      </c>
      <c r="B3489" s="360">
        <v>10</v>
      </c>
      <c r="C3489" s="358" t="s">
        <v>10</v>
      </c>
      <c r="D3489" s="360">
        <v>8</v>
      </c>
      <c r="E3489" s="358" t="s">
        <v>11</v>
      </c>
    </row>
    <row r="3490" spans="1:5" ht="15" customHeight="1">
      <c r="A3490" s="361">
        <v>45590</v>
      </c>
      <c r="B3490" s="360">
        <v>10</v>
      </c>
      <c r="C3490" s="358" t="s">
        <v>13</v>
      </c>
      <c r="D3490" s="360">
        <v>1</v>
      </c>
    </row>
    <row r="3491" spans="1:5" ht="15" customHeight="1">
      <c r="A3491" s="361">
        <v>45590</v>
      </c>
      <c r="B3491" s="360">
        <v>10</v>
      </c>
      <c r="C3491" s="358" t="s">
        <v>347</v>
      </c>
      <c r="D3491" s="360">
        <v>5</v>
      </c>
      <c r="E3491" s="358" t="s">
        <v>18</v>
      </c>
    </row>
    <row r="3492" spans="1:5" ht="15" customHeight="1">
      <c r="A3492" s="361">
        <v>45590</v>
      </c>
      <c r="B3492" s="360">
        <v>10</v>
      </c>
      <c r="C3492" s="358" t="s">
        <v>366</v>
      </c>
      <c r="D3492" s="360">
        <v>4</v>
      </c>
      <c r="E3492" s="358" t="s">
        <v>18</v>
      </c>
    </row>
    <row r="3493" spans="1:5" ht="15" customHeight="1">
      <c r="A3493" s="361">
        <v>45590</v>
      </c>
      <c r="B3493" s="360">
        <v>10</v>
      </c>
      <c r="C3493" s="358" t="s">
        <v>352</v>
      </c>
      <c r="D3493" s="360">
        <v>3</v>
      </c>
      <c r="E3493" s="358" t="s">
        <v>18</v>
      </c>
    </row>
    <row r="3494" spans="1:5" ht="15" customHeight="1">
      <c r="A3494" s="361">
        <v>45590</v>
      </c>
      <c r="B3494" s="360">
        <v>10</v>
      </c>
      <c r="C3494" s="358" t="s">
        <v>342</v>
      </c>
      <c r="D3494" s="360">
        <v>1</v>
      </c>
      <c r="E3494" s="358" t="s">
        <v>18</v>
      </c>
    </row>
    <row r="3495" spans="1:5" ht="15" customHeight="1">
      <c r="A3495" s="361">
        <v>45590</v>
      </c>
      <c r="B3495" s="360">
        <v>10</v>
      </c>
      <c r="C3495" s="358" t="s">
        <v>328</v>
      </c>
      <c r="D3495" s="360">
        <v>3</v>
      </c>
      <c r="E3495" s="358" t="s">
        <v>18</v>
      </c>
    </row>
    <row r="3496" spans="1:5" ht="15" customHeight="1">
      <c r="A3496" s="361">
        <v>45590</v>
      </c>
      <c r="B3496" s="360">
        <v>10</v>
      </c>
      <c r="C3496" s="358" t="s">
        <v>87</v>
      </c>
      <c r="D3496" s="360">
        <v>3</v>
      </c>
      <c r="E3496" s="358" t="s">
        <v>16</v>
      </c>
    </row>
    <row r="3497" spans="1:5" ht="15" customHeight="1">
      <c r="A3497" s="361">
        <v>45593</v>
      </c>
      <c r="B3497" s="360">
        <v>10</v>
      </c>
      <c r="C3497" s="358" t="s">
        <v>7</v>
      </c>
      <c r="D3497" s="360">
        <v>1</v>
      </c>
      <c r="E3497" s="358" t="s">
        <v>8</v>
      </c>
    </row>
    <row r="3498" spans="1:5" ht="15" customHeight="1">
      <c r="A3498" s="361">
        <v>45593</v>
      </c>
      <c r="B3498" s="360">
        <v>10</v>
      </c>
      <c r="C3498" s="358" t="s">
        <v>10</v>
      </c>
      <c r="D3498" s="360">
        <v>8</v>
      </c>
      <c r="E3498" s="358" t="s">
        <v>11</v>
      </c>
    </row>
    <row r="3499" spans="1:5" ht="15" customHeight="1">
      <c r="A3499" s="361">
        <v>45593</v>
      </c>
      <c r="B3499" s="360">
        <v>10</v>
      </c>
      <c r="C3499" s="358" t="s">
        <v>13</v>
      </c>
      <c r="D3499" s="360">
        <v>3</v>
      </c>
    </row>
    <row r="3500" spans="1:5" ht="15" customHeight="1">
      <c r="A3500" s="361">
        <v>45593</v>
      </c>
      <c r="B3500" s="360">
        <v>10</v>
      </c>
      <c r="C3500" s="358" t="s">
        <v>82</v>
      </c>
      <c r="D3500" s="360">
        <v>2</v>
      </c>
      <c r="E3500" s="358" t="s">
        <v>16</v>
      </c>
    </row>
    <row r="3501" spans="1:5" ht="15" customHeight="1">
      <c r="A3501" s="361">
        <v>45593</v>
      </c>
      <c r="B3501" s="360">
        <v>10</v>
      </c>
      <c r="C3501" s="358" t="s">
        <v>24</v>
      </c>
      <c r="D3501" s="360">
        <v>1</v>
      </c>
      <c r="E3501" s="358" t="s">
        <v>16</v>
      </c>
    </row>
    <row r="3502" spans="1:5" ht="15" customHeight="1">
      <c r="A3502" s="361">
        <v>45593</v>
      </c>
      <c r="B3502" s="360">
        <v>10</v>
      </c>
      <c r="C3502" s="358" t="s">
        <v>252</v>
      </c>
      <c r="D3502" s="360">
        <v>2</v>
      </c>
      <c r="E3502" s="358" t="s">
        <v>16</v>
      </c>
    </row>
    <row r="3503" spans="1:5" ht="15" customHeight="1">
      <c r="A3503" s="361">
        <v>45593</v>
      </c>
      <c r="B3503" s="360">
        <v>10</v>
      </c>
      <c r="C3503" s="358" t="s">
        <v>251</v>
      </c>
      <c r="D3503" s="360">
        <v>2</v>
      </c>
      <c r="E3503" s="358" t="s">
        <v>16</v>
      </c>
    </row>
    <row r="3504" spans="1:5" ht="15" customHeight="1">
      <c r="A3504" s="361">
        <v>45593</v>
      </c>
      <c r="B3504" s="360">
        <v>10</v>
      </c>
      <c r="C3504" s="358" t="s">
        <v>80</v>
      </c>
      <c r="D3504" s="360">
        <v>2</v>
      </c>
      <c r="E3504" s="358" t="s">
        <v>16</v>
      </c>
    </row>
    <row r="3505" spans="1:5" ht="15" customHeight="1">
      <c r="A3505" s="361">
        <v>45593</v>
      </c>
      <c r="B3505" s="360">
        <v>10</v>
      </c>
      <c r="C3505" s="358" t="s">
        <v>26</v>
      </c>
      <c r="D3505" s="360">
        <v>2</v>
      </c>
      <c r="E3505" s="358" t="s">
        <v>16</v>
      </c>
    </row>
    <row r="3506" spans="1:5" ht="15" customHeight="1">
      <c r="A3506" s="361">
        <v>45593</v>
      </c>
      <c r="B3506" s="360">
        <v>10</v>
      </c>
      <c r="C3506" s="358" t="s">
        <v>163</v>
      </c>
      <c r="D3506" s="360">
        <v>1</v>
      </c>
      <c r="E3506" s="358" t="s">
        <v>16</v>
      </c>
    </row>
    <row r="3507" spans="1:5" ht="15" customHeight="1">
      <c r="A3507" s="361">
        <v>45593</v>
      </c>
      <c r="B3507" s="360">
        <v>10</v>
      </c>
      <c r="C3507" s="358" t="s">
        <v>256</v>
      </c>
      <c r="D3507" s="360">
        <v>2</v>
      </c>
      <c r="E3507" s="358" t="s">
        <v>16</v>
      </c>
    </row>
    <row r="3508" spans="1:5" ht="15" customHeight="1">
      <c r="A3508" s="361">
        <v>45593</v>
      </c>
      <c r="B3508" s="360">
        <v>10</v>
      </c>
      <c r="C3508" s="358" t="s">
        <v>352</v>
      </c>
      <c r="D3508" s="360">
        <v>1</v>
      </c>
      <c r="E3508" s="358" t="s">
        <v>18</v>
      </c>
    </row>
    <row r="3509" spans="1:5" ht="15" customHeight="1">
      <c r="A3509" s="361">
        <v>45593</v>
      </c>
      <c r="B3509" s="360">
        <v>10</v>
      </c>
      <c r="C3509" s="358" t="s">
        <v>347</v>
      </c>
      <c r="D3509" s="360">
        <v>2</v>
      </c>
      <c r="E3509" s="358" t="s">
        <v>18</v>
      </c>
    </row>
    <row r="3510" spans="1:5" ht="15" customHeight="1">
      <c r="A3510" s="361">
        <v>45594</v>
      </c>
      <c r="B3510" s="360">
        <v>10</v>
      </c>
      <c r="C3510" s="358" t="s">
        <v>7</v>
      </c>
      <c r="D3510" s="360">
        <v>1</v>
      </c>
      <c r="E3510" s="358" t="s">
        <v>8</v>
      </c>
    </row>
    <row r="3511" spans="1:5" ht="15" customHeight="1">
      <c r="A3511" s="361">
        <v>45594</v>
      </c>
      <c r="B3511" s="360">
        <v>10</v>
      </c>
      <c r="C3511" s="358" t="s">
        <v>10</v>
      </c>
      <c r="D3511" s="360">
        <v>7</v>
      </c>
      <c r="E3511" s="358" t="s">
        <v>11</v>
      </c>
    </row>
    <row r="3512" spans="1:5" ht="15" customHeight="1">
      <c r="A3512" s="361">
        <v>45594</v>
      </c>
      <c r="B3512" s="360">
        <v>10</v>
      </c>
      <c r="C3512" s="358" t="s">
        <v>13</v>
      </c>
      <c r="D3512" s="360">
        <v>4</v>
      </c>
    </row>
    <row r="3513" spans="1:5" ht="15" customHeight="1">
      <c r="A3513" s="361">
        <v>45594</v>
      </c>
      <c r="B3513" s="360">
        <v>10</v>
      </c>
      <c r="C3513" s="358" t="s">
        <v>125</v>
      </c>
      <c r="D3513" s="360">
        <v>2</v>
      </c>
      <c r="E3513" s="358" t="s">
        <v>16</v>
      </c>
    </row>
    <row r="3514" spans="1:5" ht="15" customHeight="1">
      <c r="A3514" s="361">
        <v>45594</v>
      </c>
      <c r="B3514" s="360">
        <v>10</v>
      </c>
      <c r="C3514" s="358" t="s">
        <v>174</v>
      </c>
      <c r="D3514" s="360">
        <v>1</v>
      </c>
      <c r="E3514" s="358" t="s">
        <v>16</v>
      </c>
    </row>
    <row r="3515" spans="1:5" ht="15" customHeight="1">
      <c r="A3515" s="361">
        <v>45594</v>
      </c>
      <c r="B3515" s="360">
        <v>10</v>
      </c>
      <c r="C3515" s="358" t="s">
        <v>159</v>
      </c>
      <c r="D3515" s="360">
        <v>1</v>
      </c>
      <c r="E3515" s="358" t="s">
        <v>16</v>
      </c>
    </row>
    <row r="3516" spans="1:5" ht="15" customHeight="1">
      <c r="A3516" s="361">
        <v>45594</v>
      </c>
      <c r="B3516" s="360">
        <v>10</v>
      </c>
      <c r="C3516" s="358" t="s">
        <v>162</v>
      </c>
      <c r="D3516" s="360">
        <v>1</v>
      </c>
      <c r="E3516" s="358" t="s">
        <v>16</v>
      </c>
    </row>
    <row r="3517" spans="1:5" ht="15" customHeight="1">
      <c r="A3517" s="361">
        <v>45594</v>
      </c>
      <c r="B3517" s="360">
        <v>10</v>
      </c>
      <c r="C3517" s="358" t="s">
        <v>251</v>
      </c>
      <c r="D3517" s="360">
        <v>2</v>
      </c>
      <c r="E3517" s="358" t="s">
        <v>16</v>
      </c>
    </row>
    <row r="3518" spans="1:5" ht="15" customHeight="1">
      <c r="A3518" s="361">
        <v>45594</v>
      </c>
      <c r="B3518" s="360">
        <v>10</v>
      </c>
      <c r="C3518" s="358" t="s">
        <v>80</v>
      </c>
      <c r="D3518" s="360">
        <v>2</v>
      </c>
      <c r="E3518" s="358" t="s">
        <v>16</v>
      </c>
    </row>
    <row r="3519" spans="1:5" ht="15" customHeight="1">
      <c r="A3519" s="361">
        <v>45594</v>
      </c>
      <c r="B3519" s="360">
        <v>10</v>
      </c>
      <c r="C3519" s="358" t="s">
        <v>26</v>
      </c>
      <c r="D3519" s="360">
        <v>1</v>
      </c>
      <c r="E3519" s="358" t="s">
        <v>16</v>
      </c>
    </row>
    <row r="3520" spans="1:5" ht="15" customHeight="1">
      <c r="A3520" s="361">
        <v>45594</v>
      </c>
      <c r="B3520" s="360">
        <v>10</v>
      </c>
      <c r="C3520" s="358" t="s">
        <v>22</v>
      </c>
      <c r="D3520" s="360">
        <v>1</v>
      </c>
      <c r="E3520" s="358" t="s">
        <v>16</v>
      </c>
    </row>
    <row r="3521" spans="1:5" ht="15" customHeight="1">
      <c r="A3521" s="361">
        <v>45594</v>
      </c>
      <c r="B3521" s="360">
        <v>10</v>
      </c>
      <c r="C3521" s="358" t="s">
        <v>79</v>
      </c>
      <c r="D3521" s="360">
        <v>1</v>
      </c>
      <c r="E3521" s="358" t="s">
        <v>16</v>
      </c>
    </row>
    <row r="3522" spans="1:5" ht="15" customHeight="1">
      <c r="A3522" s="361">
        <v>45594</v>
      </c>
      <c r="B3522" s="360">
        <v>10</v>
      </c>
      <c r="C3522" s="358" t="s">
        <v>93</v>
      </c>
      <c r="D3522" s="360">
        <v>1</v>
      </c>
      <c r="E3522" s="358" t="s">
        <v>16</v>
      </c>
    </row>
    <row r="3523" spans="1:5" ht="15" customHeight="1">
      <c r="A3523" s="361">
        <v>45594</v>
      </c>
      <c r="B3523" s="360">
        <v>10</v>
      </c>
      <c r="C3523" s="358" t="s">
        <v>120</v>
      </c>
      <c r="D3523" s="360">
        <v>1</v>
      </c>
      <c r="E3523" s="358" t="s">
        <v>16</v>
      </c>
    </row>
    <row r="3524" spans="1:5" ht="15" customHeight="1">
      <c r="A3524" s="361">
        <v>45594</v>
      </c>
      <c r="B3524" s="360">
        <v>10</v>
      </c>
      <c r="C3524" s="358" t="s">
        <v>92</v>
      </c>
      <c r="D3524" s="360">
        <v>1</v>
      </c>
      <c r="E3524" s="358" t="s">
        <v>16</v>
      </c>
    </row>
    <row r="3525" spans="1:5" ht="15" customHeight="1">
      <c r="A3525" s="361">
        <v>45594</v>
      </c>
      <c r="B3525" s="360">
        <v>10</v>
      </c>
      <c r="C3525" s="358" t="s">
        <v>366</v>
      </c>
      <c r="D3525" s="360">
        <v>1</v>
      </c>
      <c r="E3525" s="358" t="s">
        <v>18</v>
      </c>
    </row>
    <row r="3526" spans="1:5" ht="15" customHeight="1">
      <c r="A3526" s="361">
        <v>45594</v>
      </c>
      <c r="B3526" s="360">
        <v>10</v>
      </c>
      <c r="C3526" s="358" t="s">
        <v>342</v>
      </c>
      <c r="D3526" s="360">
        <v>1</v>
      </c>
      <c r="E3526" s="358" t="s">
        <v>18</v>
      </c>
    </row>
    <row r="3527" spans="1:5" ht="15" customHeight="1">
      <c r="A3527" s="361">
        <v>45595</v>
      </c>
      <c r="B3527" s="360">
        <v>10</v>
      </c>
      <c r="C3527" s="358" t="s">
        <v>7</v>
      </c>
      <c r="D3527" s="360">
        <v>1</v>
      </c>
      <c r="E3527" s="358" t="s">
        <v>8</v>
      </c>
    </row>
    <row r="3528" spans="1:5" ht="15" customHeight="1">
      <c r="A3528" s="361">
        <v>45595</v>
      </c>
      <c r="B3528" s="360">
        <v>10</v>
      </c>
      <c r="C3528" s="358" t="s">
        <v>10</v>
      </c>
      <c r="D3528" s="360">
        <v>1</v>
      </c>
      <c r="E3528" s="358" t="s">
        <v>11</v>
      </c>
    </row>
    <row r="3529" spans="1:5" ht="15" customHeight="1">
      <c r="A3529" s="361">
        <v>45595</v>
      </c>
      <c r="B3529" s="360">
        <v>10</v>
      </c>
      <c r="C3529" s="358" t="s">
        <v>13</v>
      </c>
      <c r="D3529" s="360">
        <v>3</v>
      </c>
    </row>
    <row r="3530" spans="1:5" ht="15" customHeight="1">
      <c r="A3530" s="361">
        <v>45595</v>
      </c>
      <c r="B3530" s="360">
        <v>10</v>
      </c>
      <c r="C3530" s="358" t="s">
        <v>58</v>
      </c>
      <c r="D3530" s="360">
        <v>1</v>
      </c>
      <c r="E3530" s="358" t="s">
        <v>8</v>
      </c>
    </row>
    <row r="3531" spans="1:5" ht="15" customHeight="1">
      <c r="A3531" s="361">
        <v>45595</v>
      </c>
      <c r="B3531" s="360">
        <v>10</v>
      </c>
      <c r="C3531" s="358" t="s">
        <v>347</v>
      </c>
      <c r="D3531" s="360">
        <v>11</v>
      </c>
      <c r="E3531" s="358" t="s">
        <v>18</v>
      </c>
    </row>
    <row r="3532" spans="1:5" ht="15" customHeight="1">
      <c r="A3532" s="361">
        <v>45595</v>
      </c>
      <c r="B3532" s="360">
        <v>10</v>
      </c>
      <c r="C3532" s="358" t="s">
        <v>350</v>
      </c>
      <c r="D3532" s="360">
        <v>4</v>
      </c>
      <c r="E3532" s="358" t="s">
        <v>18</v>
      </c>
    </row>
    <row r="3533" spans="1:5" ht="15" customHeight="1">
      <c r="A3533" s="361">
        <v>45595</v>
      </c>
      <c r="B3533" s="360">
        <v>10</v>
      </c>
      <c r="C3533" s="358" t="s">
        <v>352</v>
      </c>
      <c r="D3533" s="360">
        <v>5</v>
      </c>
      <c r="E3533" s="358" t="s">
        <v>18</v>
      </c>
    </row>
    <row r="3534" spans="1:5" ht="15" customHeight="1">
      <c r="A3534" s="361">
        <v>45595</v>
      </c>
      <c r="B3534" s="360">
        <v>10</v>
      </c>
      <c r="C3534" s="358" t="s">
        <v>328</v>
      </c>
      <c r="D3534" s="360">
        <v>2</v>
      </c>
      <c r="E3534" s="358" t="s">
        <v>18</v>
      </c>
    </row>
    <row r="3535" spans="1:5" ht="15" customHeight="1">
      <c r="A3535" s="361">
        <v>45595</v>
      </c>
      <c r="B3535" s="360">
        <v>10</v>
      </c>
      <c r="C3535" s="358" t="s">
        <v>366</v>
      </c>
      <c r="D3535" s="360">
        <v>1</v>
      </c>
      <c r="E3535" s="358" t="s">
        <v>18</v>
      </c>
    </row>
    <row r="3536" spans="1:5" ht="15" customHeight="1">
      <c r="A3536" s="361">
        <v>45596</v>
      </c>
      <c r="B3536" s="360">
        <v>10</v>
      </c>
      <c r="C3536" s="358" t="s">
        <v>7</v>
      </c>
      <c r="D3536" s="360">
        <v>1</v>
      </c>
      <c r="E3536" s="358" t="s">
        <v>8</v>
      </c>
    </row>
    <row r="3537" spans="1:5" ht="15" customHeight="1">
      <c r="A3537" s="361">
        <v>45596</v>
      </c>
      <c r="B3537" s="360">
        <v>10</v>
      </c>
      <c r="C3537" s="358" t="s">
        <v>10</v>
      </c>
      <c r="D3537" s="360">
        <v>9</v>
      </c>
      <c r="E3537" s="358" t="s">
        <v>11</v>
      </c>
    </row>
    <row r="3538" spans="1:5" ht="15" customHeight="1">
      <c r="A3538" s="361">
        <v>45596</v>
      </c>
      <c r="B3538" s="360">
        <v>10</v>
      </c>
      <c r="C3538" s="358" t="s">
        <v>13</v>
      </c>
      <c r="D3538" s="360">
        <v>2</v>
      </c>
    </row>
    <row r="3539" spans="1:5" ht="15" customHeight="1">
      <c r="A3539" s="361">
        <v>45596</v>
      </c>
      <c r="B3539" s="360">
        <v>10</v>
      </c>
      <c r="C3539" s="358" t="s">
        <v>58</v>
      </c>
      <c r="D3539" s="360">
        <v>1</v>
      </c>
      <c r="E3539" s="358" t="s">
        <v>8</v>
      </c>
    </row>
    <row r="3540" spans="1:5" ht="15" customHeight="1">
      <c r="A3540" s="361">
        <v>45596</v>
      </c>
      <c r="B3540" s="360">
        <v>10</v>
      </c>
      <c r="C3540" s="358" t="s">
        <v>347</v>
      </c>
      <c r="D3540" s="360">
        <v>10</v>
      </c>
      <c r="E3540" s="358" t="s">
        <v>18</v>
      </c>
    </row>
    <row r="3541" spans="1:5" ht="15" customHeight="1">
      <c r="A3541" s="361">
        <v>45596</v>
      </c>
      <c r="B3541" s="360">
        <v>10</v>
      </c>
      <c r="C3541" s="358" t="s">
        <v>125</v>
      </c>
      <c r="D3541" s="360">
        <v>3</v>
      </c>
      <c r="E3541" s="358" t="s">
        <v>16</v>
      </c>
    </row>
    <row r="3542" spans="1:5" ht="15" customHeight="1">
      <c r="A3542" s="361">
        <v>45596</v>
      </c>
      <c r="B3542" s="360">
        <v>10</v>
      </c>
      <c r="C3542" s="358" t="s">
        <v>26</v>
      </c>
      <c r="D3542" s="360">
        <v>3</v>
      </c>
      <c r="E3542" s="358" t="s">
        <v>16</v>
      </c>
    </row>
    <row r="3543" spans="1:5" ht="15" customHeight="1">
      <c r="A3543" s="361">
        <v>45597</v>
      </c>
      <c r="B3543" s="360">
        <v>11</v>
      </c>
      <c r="C3543" s="358" t="s">
        <v>7</v>
      </c>
      <c r="D3543" s="360">
        <v>1</v>
      </c>
      <c r="E3543" s="358" t="s">
        <v>8</v>
      </c>
    </row>
    <row r="3544" spans="1:5" ht="15" customHeight="1">
      <c r="A3544" s="361">
        <v>45597</v>
      </c>
      <c r="B3544" s="360">
        <v>11</v>
      </c>
      <c r="C3544" s="358" t="s">
        <v>10</v>
      </c>
      <c r="D3544" s="360">
        <v>8</v>
      </c>
      <c r="E3544" s="358" t="s">
        <v>11</v>
      </c>
    </row>
    <row r="3545" spans="1:5" ht="15" customHeight="1">
      <c r="A3545" s="361">
        <v>45597</v>
      </c>
      <c r="B3545" s="360">
        <v>11</v>
      </c>
      <c r="C3545" s="358" t="s">
        <v>13</v>
      </c>
      <c r="D3545" s="360">
        <v>3</v>
      </c>
    </row>
    <row r="3546" spans="1:5" ht="15" customHeight="1">
      <c r="A3546" s="361">
        <v>45597</v>
      </c>
      <c r="B3546" s="360">
        <v>11</v>
      </c>
      <c r="C3546" s="358" t="s">
        <v>347</v>
      </c>
      <c r="D3546" s="360">
        <v>5</v>
      </c>
      <c r="E3546" s="358" t="s">
        <v>18</v>
      </c>
    </row>
    <row r="3547" spans="1:5" ht="15" customHeight="1">
      <c r="A3547" s="361">
        <v>45597</v>
      </c>
      <c r="B3547" s="360">
        <v>11</v>
      </c>
      <c r="C3547" s="358" t="s">
        <v>352</v>
      </c>
      <c r="D3547" s="360">
        <v>3</v>
      </c>
      <c r="E3547" s="358" t="s">
        <v>18</v>
      </c>
    </row>
    <row r="3548" spans="1:5" ht="15" customHeight="1">
      <c r="A3548" s="361">
        <v>45597</v>
      </c>
      <c r="B3548" s="360">
        <v>11</v>
      </c>
      <c r="C3548" s="358" t="s">
        <v>328</v>
      </c>
      <c r="D3548" s="360">
        <v>3</v>
      </c>
      <c r="E3548" s="358" t="s">
        <v>18</v>
      </c>
    </row>
    <row r="3549" spans="1:5" ht="15" customHeight="1">
      <c r="A3549" s="361">
        <v>45597</v>
      </c>
      <c r="B3549" s="360">
        <v>11</v>
      </c>
      <c r="C3549" s="358" t="s">
        <v>350</v>
      </c>
      <c r="D3549" s="360">
        <v>2</v>
      </c>
      <c r="E3549" s="358" t="s">
        <v>18</v>
      </c>
    </row>
    <row r="3550" spans="1:5" ht="15" customHeight="1">
      <c r="A3550" s="361">
        <v>45597</v>
      </c>
      <c r="B3550" s="360">
        <v>11</v>
      </c>
      <c r="C3550" s="358" t="s">
        <v>348</v>
      </c>
      <c r="D3550" s="360">
        <v>4</v>
      </c>
      <c r="E3550" s="358" t="s">
        <v>18</v>
      </c>
    </row>
    <row r="3551" spans="1:5" ht="15" customHeight="1">
      <c r="A3551" s="361">
        <v>45601</v>
      </c>
      <c r="B3551" s="360">
        <v>11</v>
      </c>
      <c r="C3551" s="358" t="s">
        <v>10</v>
      </c>
      <c r="D3551" s="360">
        <v>1</v>
      </c>
      <c r="E3551" s="358" t="s">
        <v>11</v>
      </c>
    </row>
    <row r="3552" spans="1:5" ht="15" customHeight="1">
      <c r="A3552" s="361">
        <v>45601</v>
      </c>
      <c r="B3552" s="360">
        <v>11</v>
      </c>
      <c r="C3552" s="358" t="s">
        <v>13</v>
      </c>
      <c r="D3552" s="360">
        <v>2</v>
      </c>
    </row>
    <row r="3553" spans="1:5" ht="15" customHeight="1">
      <c r="A3553" s="361">
        <v>45601</v>
      </c>
      <c r="B3553" s="360">
        <v>11</v>
      </c>
      <c r="C3553" s="358" t="s">
        <v>352</v>
      </c>
      <c r="D3553" s="360">
        <v>2</v>
      </c>
      <c r="E3553" s="358" t="s">
        <v>18</v>
      </c>
    </row>
    <row r="3554" spans="1:5" ht="15" customHeight="1">
      <c r="A3554" s="361">
        <v>45601</v>
      </c>
      <c r="B3554" s="360">
        <v>11</v>
      </c>
      <c r="C3554" s="358" t="s">
        <v>350</v>
      </c>
      <c r="D3554" s="360">
        <v>2</v>
      </c>
      <c r="E3554" s="358" t="s">
        <v>18</v>
      </c>
    </row>
    <row r="3555" spans="1:5" ht="15" customHeight="1">
      <c r="A3555" s="361">
        <v>45601</v>
      </c>
      <c r="B3555" s="360">
        <v>11</v>
      </c>
      <c r="C3555" s="358" t="s">
        <v>349</v>
      </c>
      <c r="D3555" s="360">
        <v>2</v>
      </c>
      <c r="E3555" s="358" t="s">
        <v>18</v>
      </c>
    </row>
    <row r="3556" spans="1:5" ht="15" customHeight="1">
      <c r="A3556" s="361">
        <v>45601</v>
      </c>
      <c r="B3556" s="360">
        <v>11</v>
      </c>
      <c r="C3556" s="358" t="s">
        <v>355</v>
      </c>
      <c r="D3556" s="360">
        <v>6</v>
      </c>
      <c r="E3556" s="358" t="s">
        <v>18</v>
      </c>
    </row>
    <row r="3557" spans="1:5" ht="15" customHeight="1">
      <c r="A3557" s="361">
        <v>45601</v>
      </c>
      <c r="B3557" s="360">
        <v>11</v>
      </c>
      <c r="C3557" s="358" t="s">
        <v>77</v>
      </c>
      <c r="D3557" s="360">
        <v>2</v>
      </c>
      <c r="E3557" s="358" t="s">
        <v>18</v>
      </c>
    </row>
    <row r="3558" spans="1:5" ht="15" customHeight="1">
      <c r="A3558" s="361">
        <v>45601</v>
      </c>
      <c r="B3558" s="360">
        <v>11</v>
      </c>
      <c r="C3558" s="358" t="s">
        <v>328</v>
      </c>
      <c r="D3558" s="360">
        <v>1</v>
      </c>
      <c r="E3558" s="358" t="s">
        <v>18</v>
      </c>
    </row>
    <row r="3559" spans="1:5" ht="15" customHeight="1">
      <c r="A3559" s="361">
        <v>45601</v>
      </c>
      <c r="B3559" s="360">
        <v>11</v>
      </c>
      <c r="C3559" s="358" t="s">
        <v>348</v>
      </c>
      <c r="D3559" s="360">
        <v>1</v>
      </c>
      <c r="E3559" s="358" t="s">
        <v>18</v>
      </c>
    </row>
    <row r="3560" spans="1:5" ht="15" customHeight="1">
      <c r="A3560" s="361">
        <v>45601</v>
      </c>
      <c r="B3560" s="360">
        <v>11</v>
      </c>
      <c r="C3560" s="358" t="s">
        <v>347</v>
      </c>
      <c r="D3560" s="360">
        <v>2</v>
      </c>
      <c r="E3560" s="358" t="s">
        <v>18</v>
      </c>
    </row>
    <row r="3561" spans="1:5" ht="15" customHeight="1">
      <c r="A3561" s="361">
        <v>45602</v>
      </c>
      <c r="B3561" s="360">
        <v>11</v>
      </c>
      <c r="C3561" s="358" t="s">
        <v>10</v>
      </c>
      <c r="D3561" s="360">
        <v>1</v>
      </c>
      <c r="E3561" s="358" t="s">
        <v>11</v>
      </c>
    </row>
    <row r="3562" spans="1:5" ht="15" customHeight="1">
      <c r="A3562" s="361">
        <v>45602</v>
      </c>
      <c r="B3562" s="360">
        <v>11</v>
      </c>
      <c r="C3562" s="358" t="s">
        <v>13</v>
      </c>
      <c r="D3562" s="360">
        <v>2</v>
      </c>
    </row>
    <row r="3563" spans="1:5" ht="15" customHeight="1">
      <c r="A3563" s="361">
        <v>45602</v>
      </c>
      <c r="B3563" s="360">
        <v>11</v>
      </c>
      <c r="C3563" s="358" t="s">
        <v>352</v>
      </c>
      <c r="D3563" s="360">
        <v>3</v>
      </c>
      <c r="E3563" s="358" t="s">
        <v>18</v>
      </c>
    </row>
    <row r="3564" spans="1:5" ht="15" customHeight="1">
      <c r="A3564" s="361">
        <v>45602</v>
      </c>
      <c r="B3564" s="360">
        <v>11</v>
      </c>
      <c r="C3564" s="358" t="s">
        <v>355</v>
      </c>
      <c r="D3564" s="360">
        <v>6</v>
      </c>
      <c r="E3564" s="358" t="s">
        <v>18</v>
      </c>
    </row>
    <row r="3565" spans="1:5" ht="15" customHeight="1">
      <c r="A3565" s="361">
        <v>45602</v>
      </c>
      <c r="B3565" s="360">
        <v>11</v>
      </c>
      <c r="C3565" s="358" t="s">
        <v>77</v>
      </c>
      <c r="D3565" s="360">
        <v>3</v>
      </c>
      <c r="E3565" s="358" t="s">
        <v>18</v>
      </c>
    </row>
    <row r="3566" spans="1:5" ht="15" customHeight="1">
      <c r="A3566" s="361">
        <v>45602</v>
      </c>
      <c r="B3566" s="360">
        <v>11</v>
      </c>
      <c r="C3566" s="358" t="s">
        <v>353</v>
      </c>
      <c r="D3566" s="360">
        <v>4</v>
      </c>
      <c r="E3566" s="358" t="s">
        <v>18</v>
      </c>
    </row>
    <row r="3567" spans="1:5" ht="15" customHeight="1">
      <c r="A3567" s="361">
        <v>45602</v>
      </c>
      <c r="B3567" s="360">
        <v>11</v>
      </c>
      <c r="C3567" s="358" t="s">
        <v>348</v>
      </c>
      <c r="D3567" s="360">
        <v>1</v>
      </c>
      <c r="E3567" s="358" t="s">
        <v>18</v>
      </c>
    </row>
    <row r="3568" spans="1:5" ht="15" customHeight="1">
      <c r="A3568" s="361">
        <v>45602</v>
      </c>
      <c r="B3568" s="360">
        <v>11</v>
      </c>
      <c r="C3568" s="358" t="s">
        <v>349</v>
      </c>
      <c r="D3568" s="360">
        <v>1</v>
      </c>
      <c r="E3568" s="358" t="s">
        <v>18</v>
      </c>
    </row>
    <row r="3569" spans="1:5" ht="15" customHeight="1">
      <c r="A3569" s="361">
        <v>45603</v>
      </c>
      <c r="B3569" s="360">
        <v>11</v>
      </c>
      <c r="C3569" s="358" t="s">
        <v>324</v>
      </c>
      <c r="D3569" s="360">
        <v>2</v>
      </c>
      <c r="E3569" s="358" t="s">
        <v>8</v>
      </c>
    </row>
    <row r="3570" spans="1:5" ht="15" customHeight="1">
      <c r="A3570" s="361">
        <v>45603</v>
      </c>
      <c r="B3570" s="360">
        <v>11</v>
      </c>
      <c r="C3570" s="358" t="s">
        <v>10</v>
      </c>
      <c r="D3570" s="360">
        <v>1</v>
      </c>
      <c r="E3570" s="358" t="s">
        <v>11</v>
      </c>
    </row>
    <row r="3571" spans="1:5" ht="15" customHeight="1">
      <c r="A3571" s="361">
        <v>45603</v>
      </c>
      <c r="B3571" s="360">
        <v>11</v>
      </c>
      <c r="C3571" s="358" t="s">
        <v>13</v>
      </c>
      <c r="D3571" s="360">
        <v>3</v>
      </c>
    </row>
    <row r="3572" spans="1:5" ht="15" customHeight="1">
      <c r="A3572" s="361">
        <v>45603</v>
      </c>
      <c r="B3572" s="360">
        <v>11</v>
      </c>
      <c r="C3572" s="358" t="s">
        <v>350</v>
      </c>
      <c r="D3572" s="360">
        <v>2</v>
      </c>
      <c r="E3572" s="358" t="s">
        <v>18</v>
      </c>
    </row>
    <row r="3573" spans="1:5" ht="15" customHeight="1">
      <c r="A3573" s="361">
        <v>45603</v>
      </c>
      <c r="B3573" s="360">
        <v>11</v>
      </c>
      <c r="C3573" s="358" t="s">
        <v>349</v>
      </c>
      <c r="D3573" s="360">
        <v>1</v>
      </c>
      <c r="E3573" s="358" t="s">
        <v>18</v>
      </c>
    </row>
    <row r="3574" spans="1:5" ht="15" customHeight="1">
      <c r="A3574" s="361">
        <v>45603</v>
      </c>
      <c r="B3574" s="360">
        <v>11</v>
      </c>
      <c r="C3574" s="358" t="s">
        <v>355</v>
      </c>
      <c r="D3574" s="360">
        <v>4</v>
      </c>
      <c r="E3574" s="358" t="s">
        <v>18</v>
      </c>
    </row>
    <row r="3575" spans="1:5" ht="15" customHeight="1">
      <c r="A3575" s="361">
        <v>45603</v>
      </c>
      <c r="B3575" s="360">
        <v>11</v>
      </c>
      <c r="C3575" s="358" t="s">
        <v>352</v>
      </c>
      <c r="D3575" s="360">
        <v>4</v>
      </c>
      <c r="E3575" s="358" t="s">
        <v>18</v>
      </c>
    </row>
    <row r="3576" spans="1:5" ht="15" customHeight="1">
      <c r="A3576" s="361">
        <v>45603</v>
      </c>
      <c r="B3576" s="360">
        <v>11</v>
      </c>
      <c r="C3576" s="358" t="s">
        <v>77</v>
      </c>
      <c r="D3576" s="360">
        <v>2</v>
      </c>
      <c r="E3576" s="358" t="s">
        <v>18</v>
      </c>
    </row>
    <row r="3577" spans="1:5" ht="15" customHeight="1">
      <c r="A3577" s="361">
        <v>45603</v>
      </c>
      <c r="B3577" s="360">
        <v>11</v>
      </c>
      <c r="C3577" s="358" t="s">
        <v>353</v>
      </c>
      <c r="D3577" s="360">
        <v>2</v>
      </c>
      <c r="E3577" s="358" t="s">
        <v>18</v>
      </c>
    </row>
    <row r="3578" spans="1:5" ht="15" customHeight="1">
      <c r="A3578" s="361">
        <v>45604</v>
      </c>
      <c r="B3578" s="360">
        <v>11</v>
      </c>
      <c r="C3578" s="358" t="s">
        <v>10</v>
      </c>
      <c r="D3578" s="360">
        <v>1</v>
      </c>
      <c r="E3578" s="358" t="s">
        <v>11</v>
      </c>
    </row>
    <row r="3579" spans="1:5" ht="15" customHeight="1">
      <c r="A3579" s="361">
        <v>45604</v>
      </c>
      <c r="B3579" s="360">
        <v>11</v>
      </c>
      <c r="C3579" s="358" t="s">
        <v>13</v>
      </c>
      <c r="D3579" s="360">
        <v>1</v>
      </c>
    </row>
    <row r="3580" spans="1:5" ht="15" customHeight="1">
      <c r="A3580" s="361">
        <v>45604</v>
      </c>
      <c r="B3580" s="360">
        <v>11</v>
      </c>
      <c r="C3580" s="358" t="s">
        <v>355</v>
      </c>
      <c r="D3580" s="360">
        <v>5</v>
      </c>
      <c r="E3580" s="358" t="s">
        <v>18</v>
      </c>
    </row>
    <row r="3581" spans="1:5" ht="15" customHeight="1">
      <c r="A3581" s="361">
        <v>45604</v>
      </c>
      <c r="B3581" s="360">
        <v>11</v>
      </c>
      <c r="C3581" s="358" t="s">
        <v>77</v>
      </c>
      <c r="D3581" s="360">
        <v>4</v>
      </c>
      <c r="E3581" s="358" t="s">
        <v>18</v>
      </c>
    </row>
    <row r="3582" spans="1:5" ht="15" customHeight="1">
      <c r="A3582" s="361">
        <v>45604</v>
      </c>
      <c r="B3582" s="360">
        <v>11</v>
      </c>
      <c r="C3582" s="358" t="s">
        <v>353</v>
      </c>
      <c r="D3582" s="360">
        <v>1</v>
      </c>
      <c r="E3582" s="358" t="s">
        <v>18</v>
      </c>
    </row>
    <row r="3583" spans="1:5" ht="15" customHeight="1">
      <c r="A3583" s="361">
        <v>45604</v>
      </c>
      <c r="B3583" s="360">
        <v>11</v>
      </c>
      <c r="C3583" s="358" t="s">
        <v>332</v>
      </c>
      <c r="D3583" s="360">
        <v>2</v>
      </c>
      <c r="E3583" s="358" t="s">
        <v>18</v>
      </c>
    </row>
    <row r="3584" spans="1:5" ht="15" customHeight="1">
      <c r="A3584" s="361">
        <v>45604</v>
      </c>
      <c r="B3584" s="360">
        <v>11</v>
      </c>
      <c r="C3584" s="358" t="s">
        <v>352</v>
      </c>
      <c r="D3584" s="360">
        <v>4</v>
      </c>
      <c r="E3584" s="358" t="s">
        <v>18</v>
      </c>
    </row>
    <row r="3585" spans="1:5" ht="15" customHeight="1">
      <c r="A3585" s="361">
        <v>45604</v>
      </c>
      <c r="B3585" s="360">
        <v>11</v>
      </c>
      <c r="C3585" s="358" t="s">
        <v>277</v>
      </c>
      <c r="D3585" s="360">
        <v>1</v>
      </c>
      <c r="E3585" s="358" t="s">
        <v>18</v>
      </c>
    </row>
    <row r="3586" spans="1:5" ht="15" customHeight="1">
      <c r="A3586" s="361">
        <v>45604</v>
      </c>
      <c r="B3586" s="360">
        <v>11</v>
      </c>
      <c r="C3586" s="358" t="s">
        <v>350</v>
      </c>
      <c r="D3586" s="360">
        <v>2</v>
      </c>
      <c r="E3586" s="358" t="s">
        <v>18</v>
      </c>
    </row>
    <row r="3587" spans="1:5" ht="15" customHeight="1">
      <c r="A3587" s="361">
        <v>45608</v>
      </c>
      <c r="B3587" s="360">
        <v>11</v>
      </c>
      <c r="C3587" s="358" t="s">
        <v>10</v>
      </c>
      <c r="D3587" s="360">
        <v>1</v>
      </c>
      <c r="E3587" s="358" t="s">
        <v>11</v>
      </c>
    </row>
    <row r="3588" spans="1:5" ht="15" customHeight="1">
      <c r="A3588" s="361">
        <v>45608</v>
      </c>
      <c r="B3588" s="360">
        <v>11</v>
      </c>
      <c r="C3588" s="358" t="s">
        <v>13</v>
      </c>
      <c r="D3588" s="360">
        <v>2</v>
      </c>
    </row>
    <row r="3589" spans="1:5" ht="15" customHeight="1">
      <c r="A3589" s="361">
        <v>45608</v>
      </c>
      <c r="B3589" s="360">
        <v>11</v>
      </c>
      <c r="C3589" s="358" t="s">
        <v>355</v>
      </c>
      <c r="D3589" s="360">
        <v>5</v>
      </c>
      <c r="E3589" s="358" t="s">
        <v>18</v>
      </c>
    </row>
    <row r="3590" spans="1:5" ht="15" customHeight="1">
      <c r="A3590" s="361">
        <v>45608</v>
      </c>
      <c r="B3590" s="360">
        <v>11</v>
      </c>
      <c r="C3590" s="358" t="s">
        <v>77</v>
      </c>
      <c r="D3590" s="360">
        <v>2</v>
      </c>
      <c r="E3590" s="358" t="s">
        <v>18</v>
      </c>
    </row>
    <row r="3591" spans="1:5" ht="15" customHeight="1">
      <c r="A3591" s="361">
        <v>45608</v>
      </c>
      <c r="B3591" s="360">
        <v>11</v>
      </c>
      <c r="C3591" s="358" t="s">
        <v>332</v>
      </c>
      <c r="D3591" s="360">
        <v>1</v>
      </c>
      <c r="E3591" s="358" t="s">
        <v>18</v>
      </c>
    </row>
    <row r="3592" spans="1:5" ht="15" customHeight="1">
      <c r="A3592" s="361">
        <v>45608</v>
      </c>
      <c r="B3592" s="360">
        <v>11</v>
      </c>
      <c r="C3592" s="358" t="s">
        <v>351</v>
      </c>
      <c r="D3592" s="360">
        <v>1</v>
      </c>
      <c r="E3592" s="358" t="s">
        <v>18</v>
      </c>
    </row>
    <row r="3593" spans="1:5" ht="15" customHeight="1">
      <c r="A3593" s="361">
        <v>45608</v>
      </c>
      <c r="B3593" s="360">
        <v>11</v>
      </c>
      <c r="C3593" s="358" t="s">
        <v>359</v>
      </c>
      <c r="D3593" s="360">
        <v>1</v>
      </c>
      <c r="E3593" s="358" t="s">
        <v>18</v>
      </c>
    </row>
    <row r="3594" spans="1:5" ht="15" customHeight="1">
      <c r="A3594" s="361">
        <v>45608</v>
      </c>
      <c r="B3594" s="360">
        <v>11</v>
      </c>
      <c r="C3594" s="358" t="s">
        <v>277</v>
      </c>
      <c r="D3594" s="360">
        <v>3</v>
      </c>
      <c r="E3594" s="358" t="s">
        <v>18</v>
      </c>
    </row>
    <row r="3595" spans="1:5" ht="15" customHeight="1">
      <c r="A3595" s="361">
        <v>45608</v>
      </c>
      <c r="B3595" s="360">
        <v>11</v>
      </c>
      <c r="C3595" s="358" t="s">
        <v>329</v>
      </c>
      <c r="D3595" s="360">
        <v>4</v>
      </c>
      <c r="E3595" s="358" t="s">
        <v>18</v>
      </c>
    </row>
    <row r="3596" spans="1:5" ht="15" customHeight="1">
      <c r="A3596" s="361">
        <v>45608</v>
      </c>
      <c r="B3596" s="360">
        <v>11</v>
      </c>
      <c r="C3596" s="358" t="s">
        <v>352</v>
      </c>
      <c r="D3596" s="360">
        <v>1</v>
      </c>
      <c r="E3596" s="358" t="s">
        <v>18</v>
      </c>
    </row>
    <row r="3597" spans="1:5" ht="15" customHeight="1">
      <c r="A3597" s="361">
        <v>45609</v>
      </c>
      <c r="B3597" s="360">
        <v>11</v>
      </c>
      <c r="C3597" s="358" t="s">
        <v>10</v>
      </c>
      <c r="D3597" s="360">
        <v>1</v>
      </c>
      <c r="E3597" s="358" t="s">
        <v>11</v>
      </c>
    </row>
    <row r="3598" spans="1:5" ht="15" customHeight="1">
      <c r="A3598" s="361">
        <v>45609</v>
      </c>
      <c r="B3598" s="360">
        <v>11</v>
      </c>
      <c r="C3598" s="358" t="s">
        <v>13</v>
      </c>
      <c r="D3598" s="360">
        <v>1</v>
      </c>
    </row>
    <row r="3599" spans="1:5" ht="15" customHeight="1">
      <c r="A3599" s="361">
        <v>45609</v>
      </c>
      <c r="B3599" s="360">
        <v>11</v>
      </c>
      <c r="C3599" s="358" t="s">
        <v>170</v>
      </c>
      <c r="D3599" s="360">
        <v>1</v>
      </c>
      <c r="E3599" s="358" t="s">
        <v>16</v>
      </c>
    </row>
    <row r="3600" spans="1:5" ht="15" customHeight="1">
      <c r="A3600" s="361">
        <v>45609</v>
      </c>
      <c r="B3600" s="360">
        <v>11</v>
      </c>
      <c r="C3600" s="358" t="s">
        <v>38</v>
      </c>
      <c r="D3600" s="360">
        <v>2</v>
      </c>
      <c r="E3600" s="358" t="s">
        <v>16</v>
      </c>
    </row>
    <row r="3601" spans="1:5" ht="15" customHeight="1">
      <c r="A3601" s="361">
        <v>45609</v>
      </c>
      <c r="B3601" s="360">
        <v>11</v>
      </c>
      <c r="C3601" s="358" t="s">
        <v>103</v>
      </c>
      <c r="D3601" s="360">
        <v>1</v>
      </c>
      <c r="E3601" s="358" t="s">
        <v>16</v>
      </c>
    </row>
    <row r="3602" spans="1:5" ht="15" customHeight="1">
      <c r="A3602" s="361">
        <v>45609</v>
      </c>
      <c r="B3602" s="360">
        <v>11</v>
      </c>
      <c r="C3602" s="358" t="s">
        <v>113</v>
      </c>
      <c r="D3602" s="360">
        <v>2</v>
      </c>
      <c r="E3602" s="358" t="s">
        <v>16</v>
      </c>
    </row>
    <row r="3603" spans="1:5" ht="15" customHeight="1">
      <c r="A3603" s="361">
        <v>45609</v>
      </c>
      <c r="B3603" s="360">
        <v>11</v>
      </c>
      <c r="C3603" s="358" t="s">
        <v>36</v>
      </c>
      <c r="D3603" s="360">
        <v>2</v>
      </c>
      <c r="E3603" s="358" t="s">
        <v>16</v>
      </c>
    </row>
    <row r="3604" spans="1:5" ht="15" customHeight="1">
      <c r="A3604" s="361">
        <v>45609</v>
      </c>
      <c r="B3604" s="360">
        <v>11</v>
      </c>
      <c r="C3604" s="358" t="s">
        <v>14</v>
      </c>
      <c r="D3604" s="360">
        <v>1</v>
      </c>
      <c r="E3604" s="358" t="s">
        <v>16</v>
      </c>
    </row>
    <row r="3605" spans="1:5" ht="15" customHeight="1">
      <c r="A3605" s="361">
        <v>45609</v>
      </c>
      <c r="B3605" s="360">
        <v>11</v>
      </c>
      <c r="C3605" s="358" t="s">
        <v>33</v>
      </c>
      <c r="D3605" s="360">
        <v>2</v>
      </c>
      <c r="E3605" s="358" t="s">
        <v>16</v>
      </c>
    </row>
    <row r="3606" spans="1:5" ht="15" customHeight="1">
      <c r="A3606" s="361">
        <v>45609</v>
      </c>
      <c r="B3606" s="360">
        <v>11</v>
      </c>
      <c r="C3606" s="358" t="s">
        <v>39</v>
      </c>
      <c r="D3606" s="360">
        <v>2</v>
      </c>
      <c r="E3606" s="358" t="s">
        <v>16</v>
      </c>
    </row>
    <row r="3607" spans="1:5" ht="15" customHeight="1">
      <c r="A3607" s="361">
        <v>45609</v>
      </c>
      <c r="B3607" s="360">
        <v>11</v>
      </c>
      <c r="C3607" s="358" t="s">
        <v>44</v>
      </c>
      <c r="D3607" s="360">
        <v>1</v>
      </c>
      <c r="E3607" s="358" t="s">
        <v>16</v>
      </c>
    </row>
    <row r="3608" spans="1:5" ht="15" customHeight="1">
      <c r="A3608" s="361">
        <v>45609</v>
      </c>
      <c r="B3608" s="360">
        <v>11</v>
      </c>
      <c r="C3608" s="358" t="s">
        <v>20</v>
      </c>
      <c r="D3608" s="360">
        <v>1</v>
      </c>
      <c r="E3608" s="358" t="s">
        <v>16</v>
      </c>
    </row>
    <row r="3609" spans="1:5" ht="15" customHeight="1">
      <c r="A3609" s="361">
        <v>45609</v>
      </c>
      <c r="B3609" s="360">
        <v>11</v>
      </c>
      <c r="C3609" s="358" t="s">
        <v>28</v>
      </c>
      <c r="D3609" s="360">
        <v>2</v>
      </c>
      <c r="E3609" s="358" t="s">
        <v>16</v>
      </c>
    </row>
    <row r="3610" spans="1:5" ht="15" customHeight="1">
      <c r="A3610" s="361">
        <v>45609</v>
      </c>
      <c r="B3610" s="360">
        <v>11</v>
      </c>
      <c r="C3610" s="358" t="s">
        <v>40</v>
      </c>
      <c r="D3610" s="360">
        <v>1</v>
      </c>
      <c r="E3610" s="358" t="s">
        <v>16</v>
      </c>
    </row>
    <row r="3611" spans="1:5" ht="15" customHeight="1">
      <c r="A3611" s="361">
        <v>45609</v>
      </c>
      <c r="B3611" s="360">
        <v>11</v>
      </c>
      <c r="C3611" s="358" t="s">
        <v>110</v>
      </c>
      <c r="D3611" s="360">
        <v>1</v>
      </c>
      <c r="E3611" s="358" t="s">
        <v>16</v>
      </c>
    </row>
    <row r="3612" spans="1:5" ht="15" customHeight="1">
      <c r="A3612" s="361">
        <v>45610</v>
      </c>
      <c r="B3612" s="360">
        <v>11</v>
      </c>
      <c r="C3612" s="358" t="s">
        <v>324</v>
      </c>
      <c r="D3612" s="360">
        <v>2</v>
      </c>
      <c r="E3612" s="358" t="s">
        <v>8</v>
      </c>
    </row>
    <row r="3613" spans="1:5" ht="15" customHeight="1">
      <c r="A3613" s="361">
        <v>45610</v>
      </c>
      <c r="B3613" s="360">
        <v>11</v>
      </c>
      <c r="C3613" s="358" t="s">
        <v>10</v>
      </c>
      <c r="D3613" s="360">
        <v>1</v>
      </c>
      <c r="E3613" s="358" t="s">
        <v>11</v>
      </c>
    </row>
    <row r="3614" spans="1:5" ht="15" customHeight="1">
      <c r="A3614" s="361">
        <v>45610</v>
      </c>
      <c r="B3614" s="360">
        <v>11</v>
      </c>
      <c r="C3614" s="358" t="s">
        <v>13</v>
      </c>
      <c r="D3614" s="360">
        <v>3</v>
      </c>
    </row>
    <row r="3615" spans="1:5" ht="15" customHeight="1">
      <c r="A3615" s="361">
        <v>45610</v>
      </c>
      <c r="B3615" s="360">
        <v>11</v>
      </c>
      <c r="C3615" s="358" t="s">
        <v>355</v>
      </c>
      <c r="D3615" s="360">
        <v>5</v>
      </c>
      <c r="E3615" s="358" t="s">
        <v>18</v>
      </c>
    </row>
    <row r="3616" spans="1:5" ht="15" customHeight="1">
      <c r="A3616" s="361">
        <v>45610</v>
      </c>
      <c r="B3616" s="360">
        <v>11</v>
      </c>
      <c r="C3616" s="358" t="s">
        <v>77</v>
      </c>
      <c r="D3616" s="360">
        <v>3</v>
      </c>
      <c r="E3616" s="358" t="s">
        <v>18</v>
      </c>
    </row>
    <row r="3617" spans="1:5" ht="15" customHeight="1">
      <c r="A3617" s="361">
        <v>45610</v>
      </c>
      <c r="B3617" s="360">
        <v>11</v>
      </c>
      <c r="C3617" s="358" t="s">
        <v>332</v>
      </c>
      <c r="D3617" s="360">
        <v>1</v>
      </c>
      <c r="E3617" s="358" t="s">
        <v>18</v>
      </c>
    </row>
    <row r="3618" spans="1:5" ht="15" customHeight="1">
      <c r="A3618" s="361">
        <v>45610</v>
      </c>
      <c r="B3618" s="360">
        <v>11</v>
      </c>
      <c r="C3618" s="358" t="s">
        <v>329</v>
      </c>
      <c r="D3618" s="360">
        <v>5</v>
      </c>
      <c r="E3618" s="358" t="s">
        <v>18</v>
      </c>
    </row>
    <row r="3619" spans="1:5" ht="15" customHeight="1">
      <c r="A3619" s="361">
        <v>45610</v>
      </c>
      <c r="B3619" s="360">
        <v>11</v>
      </c>
      <c r="C3619" s="358" t="s">
        <v>359</v>
      </c>
      <c r="D3619" s="360">
        <v>1</v>
      </c>
      <c r="E3619" s="358" t="s">
        <v>18</v>
      </c>
    </row>
    <row r="3620" spans="1:5" ht="15" customHeight="1">
      <c r="A3620" s="361">
        <v>45611</v>
      </c>
      <c r="B3620" s="360">
        <v>11</v>
      </c>
      <c r="C3620" s="358" t="s">
        <v>10</v>
      </c>
      <c r="D3620" s="360">
        <v>1</v>
      </c>
      <c r="E3620" s="358" t="s">
        <v>11</v>
      </c>
    </row>
    <row r="3621" spans="1:5" ht="15" customHeight="1">
      <c r="A3621" s="361">
        <v>45611</v>
      </c>
      <c r="B3621" s="360">
        <v>11</v>
      </c>
      <c r="C3621" s="358" t="s">
        <v>13</v>
      </c>
      <c r="D3621" s="360">
        <v>3</v>
      </c>
    </row>
    <row r="3622" spans="1:5" ht="15" customHeight="1">
      <c r="A3622" s="361">
        <v>45611</v>
      </c>
      <c r="B3622" s="360">
        <v>11</v>
      </c>
      <c r="C3622" s="358" t="s">
        <v>355</v>
      </c>
      <c r="D3622" s="360">
        <v>8</v>
      </c>
      <c r="E3622" s="358" t="s">
        <v>18</v>
      </c>
    </row>
    <row r="3623" spans="1:5" ht="15" customHeight="1">
      <c r="A3623" s="361">
        <v>45611</v>
      </c>
      <c r="B3623" s="360">
        <v>11</v>
      </c>
      <c r="C3623" s="358" t="s">
        <v>77</v>
      </c>
      <c r="D3623" s="360">
        <v>6</v>
      </c>
      <c r="E3623" s="358" t="s">
        <v>18</v>
      </c>
    </row>
    <row r="3624" spans="1:5" ht="15" customHeight="1">
      <c r="A3624" s="361">
        <v>45611</v>
      </c>
      <c r="B3624" s="360">
        <v>11</v>
      </c>
      <c r="C3624" s="358" t="s">
        <v>329</v>
      </c>
      <c r="D3624" s="360">
        <v>3</v>
      </c>
      <c r="E3624" s="358" t="s">
        <v>18</v>
      </c>
    </row>
    <row r="3625" spans="1:5" ht="15" customHeight="1">
      <c r="A3625" s="361">
        <v>45614</v>
      </c>
      <c r="B3625" s="360">
        <v>11</v>
      </c>
      <c r="C3625" s="358" t="s">
        <v>10</v>
      </c>
      <c r="D3625" s="360">
        <v>1</v>
      </c>
      <c r="E3625" s="358" t="s">
        <v>11</v>
      </c>
    </row>
    <row r="3626" spans="1:5" ht="15" customHeight="1">
      <c r="A3626" s="361">
        <v>45614</v>
      </c>
      <c r="B3626" s="360">
        <v>11</v>
      </c>
      <c r="C3626" s="358" t="s">
        <v>13</v>
      </c>
      <c r="D3626" s="360">
        <v>1</v>
      </c>
    </row>
    <row r="3627" spans="1:5" ht="15" customHeight="1">
      <c r="A3627" s="361">
        <v>45614</v>
      </c>
      <c r="B3627" s="360">
        <v>11</v>
      </c>
      <c r="C3627" s="358" t="s">
        <v>329</v>
      </c>
      <c r="D3627" s="360">
        <v>4</v>
      </c>
      <c r="E3627" s="358" t="s">
        <v>18</v>
      </c>
    </row>
    <row r="3628" spans="1:5" ht="15" customHeight="1">
      <c r="A3628" s="361">
        <v>45614</v>
      </c>
      <c r="B3628" s="360">
        <v>11</v>
      </c>
      <c r="C3628" s="358" t="s">
        <v>332</v>
      </c>
      <c r="D3628" s="360">
        <v>3</v>
      </c>
      <c r="E3628" s="358" t="s">
        <v>18</v>
      </c>
    </row>
    <row r="3629" spans="1:5" ht="15" customHeight="1">
      <c r="A3629" s="361">
        <v>45614</v>
      </c>
      <c r="B3629" s="360">
        <v>11</v>
      </c>
      <c r="C3629" s="358" t="s">
        <v>359</v>
      </c>
      <c r="D3629" s="360">
        <v>2</v>
      </c>
      <c r="E3629" s="358" t="s">
        <v>18</v>
      </c>
    </row>
    <row r="3630" spans="1:5" ht="15" customHeight="1">
      <c r="A3630" s="361">
        <v>45614</v>
      </c>
      <c r="B3630" s="360">
        <v>11</v>
      </c>
      <c r="C3630" s="358" t="s">
        <v>354</v>
      </c>
      <c r="D3630" s="360">
        <v>1</v>
      </c>
      <c r="E3630" s="358" t="s">
        <v>18</v>
      </c>
    </row>
    <row r="3631" spans="1:5" ht="15" customHeight="1">
      <c r="A3631" s="361">
        <v>45614</v>
      </c>
      <c r="B3631" s="360">
        <v>11</v>
      </c>
      <c r="C3631" s="358" t="s">
        <v>358</v>
      </c>
      <c r="D3631" s="360">
        <v>1</v>
      </c>
      <c r="E3631" s="358" t="s">
        <v>18</v>
      </c>
    </row>
    <row r="3632" spans="1:5" ht="15" customHeight="1">
      <c r="A3632" s="361">
        <v>45614</v>
      </c>
      <c r="B3632" s="360">
        <v>11</v>
      </c>
      <c r="C3632" s="358" t="s">
        <v>77</v>
      </c>
      <c r="D3632" s="360">
        <v>3</v>
      </c>
      <c r="E3632" s="358" t="s">
        <v>18</v>
      </c>
    </row>
    <row r="3633" spans="1:5" ht="15" customHeight="1">
      <c r="A3633" s="361">
        <v>45614</v>
      </c>
      <c r="B3633" s="360">
        <v>11</v>
      </c>
      <c r="C3633" s="358" t="s">
        <v>355</v>
      </c>
      <c r="D3633" s="360">
        <v>5</v>
      </c>
      <c r="E3633" s="358" t="s">
        <v>18</v>
      </c>
    </row>
    <row r="3634" spans="1:5" ht="15" customHeight="1">
      <c r="A3634" s="361">
        <v>45615</v>
      </c>
      <c r="B3634" s="360">
        <v>11</v>
      </c>
      <c r="C3634" s="358" t="s">
        <v>10</v>
      </c>
      <c r="D3634" s="360">
        <v>1</v>
      </c>
      <c r="E3634" s="358" t="s">
        <v>11</v>
      </c>
    </row>
    <row r="3635" spans="1:5" ht="15" customHeight="1">
      <c r="A3635" s="361">
        <v>45615</v>
      </c>
      <c r="B3635" s="360">
        <v>11</v>
      </c>
      <c r="C3635" s="358" t="s">
        <v>13</v>
      </c>
      <c r="D3635" s="360">
        <v>1</v>
      </c>
    </row>
    <row r="3636" spans="1:5" ht="15" customHeight="1">
      <c r="A3636" s="361">
        <v>45615</v>
      </c>
      <c r="B3636" s="360">
        <v>11</v>
      </c>
      <c r="C3636" s="358" t="s">
        <v>38</v>
      </c>
      <c r="D3636" s="360">
        <v>1</v>
      </c>
      <c r="E3636" s="358" t="s">
        <v>16</v>
      </c>
    </row>
    <row r="3637" spans="1:5" ht="15" customHeight="1">
      <c r="A3637" s="361">
        <v>45615</v>
      </c>
      <c r="B3637" s="360">
        <v>11</v>
      </c>
      <c r="C3637" s="358" t="s">
        <v>103</v>
      </c>
      <c r="D3637" s="360">
        <v>1</v>
      </c>
      <c r="E3637" s="358" t="s">
        <v>16</v>
      </c>
    </row>
    <row r="3638" spans="1:5" ht="15" customHeight="1">
      <c r="A3638" s="361">
        <v>45615</v>
      </c>
      <c r="B3638" s="360">
        <v>11</v>
      </c>
      <c r="C3638" s="358" t="s">
        <v>113</v>
      </c>
      <c r="D3638" s="360">
        <v>1</v>
      </c>
      <c r="E3638" s="358" t="s">
        <v>16</v>
      </c>
    </row>
    <row r="3639" spans="1:5" ht="15" customHeight="1">
      <c r="A3639" s="361">
        <v>45615</v>
      </c>
      <c r="B3639" s="360">
        <v>11</v>
      </c>
      <c r="C3639" s="358" t="s">
        <v>36</v>
      </c>
      <c r="D3639" s="360">
        <v>1</v>
      </c>
      <c r="E3639" s="358" t="s">
        <v>16</v>
      </c>
    </row>
    <row r="3640" spans="1:5" ht="15" customHeight="1">
      <c r="A3640" s="361">
        <v>45615</v>
      </c>
      <c r="B3640" s="360">
        <v>11</v>
      </c>
      <c r="C3640" s="358" t="s">
        <v>106</v>
      </c>
      <c r="D3640" s="360">
        <v>1</v>
      </c>
      <c r="E3640" s="358" t="s">
        <v>16</v>
      </c>
    </row>
    <row r="3641" spans="1:5" ht="15" customHeight="1">
      <c r="A3641" s="361">
        <v>45615</v>
      </c>
      <c r="B3641" s="360">
        <v>11</v>
      </c>
      <c r="C3641" s="358" t="s">
        <v>269</v>
      </c>
      <c r="D3641" s="360">
        <v>1</v>
      </c>
      <c r="E3641" s="358" t="s">
        <v>16</v>
      </c>
    </row>
    <row r="3642" spans="1:5" ht="15" customHeight="1">
      <c r="A3642" s="361">
        <v>45615</v>
      </c>
      <c r="B3642" s="360">
        <v>11</v>
      </c>
      <c r="C3642" s="358" t="s">
        <v>25</v>
      </c>
      <c r="D3642" s="360">
        <v>4</v>
      </c>
      <c r="E3642" s="358" t="s">
        <v>16</v>
      </c>
    </row>
    <row r="3643" spans="1:5" ht="15" customHeight="1">
      <c r="A3643" s="361">
        <v>45615</v>
      </c>
      <c r="B3643" s="360">
        <v>11</v>
      </c>
      <c r="C3643" s="358" t="s">
        <v>107</v>
      </c>
      <c r="D3643" s="360">
        <v>3</v>
      </c>
      <c r="E3643" s="358" t="s">
        <v>16</v>
      </c>
    </row>
    <row r="3644" spans="1:5" ht="15" customHeight="1">
      <c r="A3644" s="361">
        <v>45615</v>
      </c>
      <c r="B3644" s="360">
        <v>11</v>
      </c>
      <c r="C3644" s="358" t="s">
        <v>123</v>
      </c>
      <c r="D3644" s="360">
        <v>4</v>
      </c>
      <c r="E3644" s="358" t="s">
        <v>16</v>
      </c>
    </row>
    <row r="3645" spans="1:5" ht="15" customHeight="1">
      <c r="A3645" s="361">
        <v>45615</v>
      </c>
      <c r="B3645" s="360">
        <v>11</v>
      </c>
      <c r="C3645" s="358" t="s">
        <v>111</v>
      </c>
      <c r="D3645" s="360">
        <v>1</v>
      </c>
      <c r="E3645" s="358" t="s">
        <v>16</v>
      </c>
    </row>
    <row r="3646" spans="1:5" ht="15" customHeight="1">
      <c r="A3646" s="361">
        <v>45615</v>
      </c>
      <c r="B3646" s="360">
        <v>11</v>
      </c>
      <c r="C3646" s="358" t="s">
        <v>15</v>
      </c>
      <c r="D3646" s="360">
        <v>1</v>
      </c>
      <c r="E3646" s="358" t="s">
        <v>16</v>
      </c>
    </row>
    <row r="3647" spans="1:5" ht="15" customHeight="1">
      <c r="A3647" s="361">
        <v>45616</v>
      </c>
      <c r="B3647" s="360">
        <v>11</v>
      </c>
      <c r="C3647" s="358" t="s">
        <v>10</v>
      </c>
      <c r="D3647" s="360">
        <v>1</v>
      </c>
      <c r="E3647" s="358" t="s">
        <v>11</v>
      </c>
    </row>
    <row r="3648" spans="1:5" ht="15" customHeight="1">
      <c r="A3648" s="361">
        <v>45616</v>
      </c>
      <c r="B3648" s="360">
        <v>11</v>
      </c>
      <c r="C3648" s="358" t="s">
        <v>329</v>
      </c>
      <c r="D3648" s="360">
        <v>6</v>
      </c>
      <c r="E3648" s="358" t="s">
        <v>18</v>
      </c>
    </row>
    <row r="3649" spans="1:5" ht="15" customHeight="1">
      <c r="A3649" s="361">
        <v>45616</v>
      </c>
      <c r="B3649" s="360">
        <v>11</v>
      </c>
      <c r="C3649" s="358" t="s">
        <v>332</v>
      </c>
      <c r="D3649" s="360">
        <v>5</v>
      </c>
      <c r="E3649" s="358" t="s">
        <v>18</v>
      </c>
    </row>
    <row r="3650" spans="1:5" ht="15" customHeight="1">
      <c r="A3650" s="361">
        <v>45616</v>
      </c>
      <c r="B3650" s="360">
        <v>11</v>
      </c>
      <c r="C3650" s="358" t="s">
        <v>359</v>
      </c>
      <c r="D3650" s="360">
        <v>3</v>
      </c>
      <c r="E3650" s="358" t="s">
        <v>18</v>
      </c>
    </row>
    <row r="3651" spans="1:5" ht="15" customHeight="1">
      <c r="A3651" s="361">
        <v>45616</v>
      </c>
      <c r="B3651" s="360">
        <v>11</v>
      </c>
      <c r="C3651" s="358" t="s">
        <v>358</v>
      </c>
      <c r="D3651" s="360">
        <v>2</v>
      </c>
      <c r="E3651" s="358" t="s">
        <v>18</v>
      </c>
    </row>
    <row r="3652" spans="1:5" ht="15" customHeight="1">
      <c r="A3652" s="361">
        <v>45616</v>
      </c>
      <c r="B3652" s="360">
        <v>11</v>
      </c>
      <c r="C3652" s="358" t="s">
        <v>77</v>
      </c>
      <c r="D3652" s="360">
        <v>2</v>
      </c>
      <c r="E3652" s="358" t="s">
        <v>18</v>
      </c>
    </row>
    <row r="3653" spans="1:5" ht="15" customHeight="1">
      <c r="A3653" s="361">
        <v>45616</v>
      </c>
      <c r="B3653" s="360">
        <v>11</v>
      </c>
      <c r="C3653" s="358" t="s">
        <v>355</v>
      </c>
      <c r="D3653" s="360">
        <v>2</v>
      </c>
      <c r="E3653" s="358" t="s">
        <v>18</v>
      </c>
    </row>
    <row r="3654" spans="1:5" ht="15" customHeight="1">
      <c r="A3654" s="361">
        <v>45617</v>
      </c>
      <c r="B3654" s="360">
        <v>11</v>
      </c>
      <c r="C3654" s="358" t="s">
        <v>324</v>
      </c>
      <c r="D3654" s="360">
        <v>2</v>
      </c>
      <c r="E3654" s="358" t="s">
        <v>8</v>
      </c>
    </row>
    <row r="3655" spans="1:5" ht="15" customHeight="1">
      <c r="A3655" s="361">
        <v>45617</v>
      </c>
      <c r="B3655" s="360">
        <v>11</v>
      </c>
      <c r="C3655" s="358" t="s">
        <v>10</v>
      </c>
      <c r="D3655" s="360">
        <v>1</v>
      </c>
      <c r="E3655" s="358" t="s">
        <v>11</v>
      </c>
    </row>
    <row r="3656" spans="1:5" ht="15" customHeight="1">
      <c r="A3656" s="361">
        <v>45617</v>
      </c>
      <c r="B3656" s="360">
        <v>11</v>
      </c>
      <c r="C3656" s="358" t="s">
        <v>116</v>
      </c>
      <c r="D3656" s="360">
        <v>1</v>
      </c>
      <c r="E3656" s="358" t="s">
        <v>16</v>
      </c>
    </row>
    <row r="3657" spans="1:5" ht="15" customHeight="1">
      <c r="A3657" s="361">
        <v>45617</v>
      </c>
      <c r="B3657" s="360">
        <v>11</v>
      </c>
      <c r="C3657" s="358" t="s">
        <v>110</v>
      </c>
      <c r="D3657" s="360">
        <v>1</v>
      </c>
      <c r="E3657" s="358" t="s">
        <v>16</v>
      </c>
    </row>
    <row r="3658" spans="1:5" ht="15" customHeight="1">
      <c r="A3658" s="361">
        <v>45617</v>
      </c>
      <c r="B3658" s="360">
        <v>11</v>
      </c>
      <c r="C3658" s="358" t="s">
        <v>20</v>
      </c>
      <c r="D3658" s="360">
        <v>1</v>
      </c>
      <c r="E3658" s="358" t="s">
        <v>16</v>
      </c>
    </row>
    <row r="3659" spans="1:5" ht="15" customHeight="1">
      <c r="A3659" s="361">
        <v>45617</v>
      </c>
      <c r="B3659" s="360">
        <v>11</v>
      </c>
      <c r="C3659" s="358" t="s">
        <v>40</v>
      </c>
      <c r="D3659" s="360">
        <v>1</v>
      </c>
      <c r="E3659" s="358" t="s">
        <v>16</v>
      </c>
    </row>
    <row r="3660" spans="1:5" ht="15" customHeight="1">
      <c r="A3660" s="361">
        <v>45617</v>
      </c>
      <c r="B3660" s="360">
        <v>11</v>
      </c>
      <c r="C3660" s="358" t="s">
        <v>77</v>
      </c>
      <c r="D3660" s="360">
        <v>1</v>
      </c>
      <c r="E3660" s="358" t="s">
        <v>18</v>
      </c>
    </row>
    <row r="3661" spans="1:5" ht="15" customHeight="1">
      <c r="A3661" s="361">
        <v>45617</v>
      </c>
      <c r="B3661" s="360">
        <v>11</v>
      </c>
      <c r="C3661" s="358" t="s">
        <v>355</v>
      </c>
      <c r="D3661" s="360">
        <v>1</v>
      </c>
      <c r="E3661" s="358" t="s">
        <v>18</v>
      </c>
    </row>
    <row r="3662" spans="1:5" ht="15" customHeight="1">
      <c r="A3662" s="361">
        <v>45617</v>
      </c>
      <c r="B3662" s="360">
        <v>11</v>
      </c>
      <c r="C3662" s="358" t="s">
        <v>42</v>
      </c>
      <c r="D3662" s="360">
        <v>1</v>
      </c>
      <c r="E3662" s="358" t="s">
        <v>16</v>
      </c>
    </row>
    <row r="3663" spans="1:5" ht="15" customHeight="1">
      <c r="A3663" s="361">
        <v>45617</v>
      </c>
      <c r="B3663" s="360">
        <v>11</v>
      </c>
      <c r="C3663" s="358" t="s">
        <v>19</v>
      </c>
      <c r="D3663" s="360">
        <v>1</v>
      </c>
      <c r="E3663" s="358" t="s">
        <v>16</v>
      </c>
    </row>
    <row r="3664" spans="1:5" ht="15" customHeight="1">
      <c r="A3664" s="361">
        <v>45617</v>
      </c>
      <c r="B3664" s="360">
        <v>11</v>
      </c>
      <c r="C3664" s="358" t="s">
        <v>24</v>
      </c>
      <c r="D3664" s="360">
        <v>1</v>
      </c>
      <c r="E3664" s="358" t="s">
        <v>16</v>
      </c>
    </row>
    <row r="3665" spans="1:5" ht="15" customHeight="1">
      <c r="A3665" s="361">
        <v>45617</v>
      </c>
      <c r="B3665" s="360">
        <v>11</v>
      </c>
      <c r="C3665" s="358" t="s">
        <v>268</v>
      </c>
      <c r="D3665" s="360">
        <v>1</v>
      </c>
      <c r="E3665" s="358" t="s">
        <v>16</v>
      </c>
    </row>
    <row r="3666" spans="1:5" ht="15" customHeight="1">
      <c r="A3666" s="361">
        <v>45617</v>
      </c>
      <c r="B3666" s="360">
        <v>11</v>
      </c>
      <c r="C3666" s="358" t="s">
        <v>48</v>
      </c>
      <c r="D3666" s="360">
        <v>1</v>
      </c>
      <c r="E3666" s="358" t="s">
        <v>16</v>
      </c>
    </row>
    <row r="3667" spans="1:5" ht="15" customHeight="1">
      <c r="A3667" s="361">
        <v>45617</v>
      </c>
      <c r="B3667" s="360">
        <v>11</v>
      </c>
      <c r="C3667" s="358" t="s">
        <v>115</v>
      </c>
      <c r="D3667" s="360">
        <v>1</v>
      </c>
      <c r="E3667" s="358" t="s">
        <v>16</v>
      </c>
    </row>
    <row r="3668" spans="1:5" ht="15" customHeight="1">
      <c r="A3668" s="361">
        <v>45617</v>
      </c>
      <c r="B3668" s="360">
        <v>11</v>
      </c>
      <c r="C3668" s="358" t="s">
        <v>198</v>
      </c>
      <c r="D3668" s="360">
        <v>1</v>
      </c>
      <c r="E3668" s="358" t="s">
        <v>16</v>
      </c>
    </row>
    <row r="3669" spans="1:5" ht="15" customHeight="1">
      <c r="A3669" s="361">
        <v>45617</v>
      </c>
      <c r="B3669" s="360">
        <v>11</v>
      </c>
      <c r="C3669" s="358" t="s">
        <v>146</v>
      </c>
      <c r="D3669" s="360">
        <v>1</v>
      </c>
      <c r="E3669" s="358" t="s">
        <v>16</v>
      </c>
    </row>
    <row r="3670" spans="1:5" ht="15" customHeight="1">
      <c r="A3670" s="361">
        <v>45617</v>
      </c>
      <c r="B3670" s="360">
        <v>11</v>
      </c>
      <c r="C3670" s="358" t="s">
        <v>61</v>
      </c>
      <c r="D3670" s="360">
        <v>1</v>
      </c>
      <c r="E3670" s="358" t="s">
        <v>16</v>
      </c>
    </row>
    <row r="3671" spans="1:5" ht="15" customHeight="1">
      <c r="A3671" s="361">
        <v>45617</v>
      </c>
      <c r="B3671" s="360">
        <v>11</v>
      </c>
      <c r="C3671" s="358" t="s">
        <v>66</v>
      </c>
      <c r="D3671" s="360">
        <v>1</v>
      </c>
      <c r="E3671" s="358" t="s">
        <v>16</v>
      </c>
    </row>
    <row r="3672" spans="1:5" ht="15" customHeight="1">
      <c r="A3672" s="361">
        <v>45617</v>
      </c>
      <c r="B3672" s="360">
        <v>11</v>
      </c>
      <c r="C3672" s="358" t="s">
        <v>62</v>
      </c>
      <c r="D3672" s="360">
        <v>1</v>
      </c>
      <c r="E3672" s="358" t="s">
        <v>16</v>
      </c>
    </row>
    <row r="3673" spans="1:5" ht="15" customHeight="1">
      <c r="A3673" s="361">
        <v>45617</v>
      </c>
      <c r="B3673" s="360">
        <v>11</v>
      </c>
      <c r="C3673" s="358" t="s">
        <v>119</v>
      </c>
      <c r="D3673" s="360">
        <v>1</v>
      </c>
      <c r="E3673" s="358" t="s">
        <v>16</v>
      </c>
    </row>
    <row r="3674" spans="1:5" ht="15" customHeight="1">
      <c r="A3674" s="361">
        <v>45618</v>
      </c>
      <c r="B3674" s="360">
        <v>11</v>
      </c>
      <c r="C3674" s="358" t="s">
        <v>10</v>
      </c>
      <c r="D3674" s="360">
        <v>1</v>
      </c>
      <c r="E3674" s="358" t="s">
        <v>11</v>
      </c>
    </row>
    <row r="3675" spans="1:5" ht="15" customHeight="1">
      <c r="A3675" s="361">
        <v>45618</v>
      </c>
      <c r="B3675" s="360">
        <v>11</v>
      </c>
      <c r="C3675" s="358" t="s">
        <v>13</v>
      </c>
      <c r="D3675" s="360">
        <v>1</v>
      </c>
    </row>
    <row r="3676" spans="1:5" ht="15" customHeight="1">
      <c r="A3676" s="361">
        <v>45618</v>
      </c>
      <c r="B3676" s="360">
        <v>11</v>
      </c>
      <c r="C3676" s="358" t="s">
        <v>329</v>
      </c>
      <c r="D3676" s="360">
        <v>9</v>
      </c>
      <c r="E3676" s="358" t="s">
        <v>18</v>
      </c>
    </row>
    <row r="3677" spans="1:5" ht="15" customHeight="1">
      <c r="A3677" s="361">
        <v>45618</v>
      </c>
      <c r="B3677" s="360">
        <v>11</v>
      </c>
      <c r="C3677" s="358" t="s">
        <v>332</v>
      </c>
      <c r="D3677" s="360">
        <v>5</v>
      </c>
      <c r="E3677" s="358" t="s">
        <v>18</v>
      </c>
    </row>
    <row r="3678" spans="1:5" ht="15" customHeight="1">
      <c r="A3678" s="361">
        <v>45618</v>
      </c>
      <c r="B3678" s="360">
        <v>11</v>
      </c>
      <c r="C3678" s="358" t="s">
        <v>359</v>
      </c>
      <c r="D3678" s="360">
        <v>3</v>
      </c>
      <c r="E3678" s="358" t="s">
        <v>18</v>
      </c>
    </row>
    <row r="3679" spans="1:5" ht="15" customHeight="1">
      <c r="A3679" s="361">
        <v>45618</v>
      </c>
      <c r="B3679" s="360">
        <v>11</v>
      </c>
      <c r="C3679" s="358" t="s">
        <v>358</v>
      </c>
      <c r="D3679" s="360">
        <v>2</v>
      </c>
      <c r="E3679" s="358" t="s">
        <v>18</v>
      </c>
    </row>
    <row r="3680" spans="1:5" ht="15" customHeight="1">
      <c r="A3680" s="361">
        <v>45621</v>
      </c>
      <c r="B3680" s="360">
        <v>11</v>
      </c>
      <c r="C3680" s="358" t="s">
        <v>10</v>
      </c>
      <c r="D3680" s="360">
        <v>1</v>
      </c>
      <c r="E3680" s="358" t="s">
        <v>11</v>
      </c>
    </row>
    <row r="3681" spans="1:5" ht="15" customHeight="1">
      <c r="A3681" s="361">
        <v>45621</v>
      </c>
      <c r="B3681" s="360">
        <v>11</v>
      </c>
      <c r="C3681" s="358" t="s">
        <v>329</v>
      </c>
      <c r="D3681" s="360">
        <v>4</v>
      </c>
      <c r="E3681" s="358" t="s">
        <v>18</v>
      </c>
    </row>
    <row r="3682" spans="1:5" ht="15" customHeight="1">
      <c r="A3682" s="361">
        <v>45621</v>
      </c>
      <c r="B3682" s="360">
        <v>11</v>
      </c>
      <c r="C3682" s="358" t="s">
        <v>332</v>
      </c>
      <c r="D3682" s="360">
        <v>4</v>
      </c>
      <c r="E3682" s="358" t="s">
        <v>18</v>
      </c>
    </row>
    <row r="3683" spans="1:5" ht="15" customHeight="1">
      <c r="A3683" s="361">
        <v>45621</v>
      </c>
      <c r="B3683" s="360">
        <v>11</v>
      </c>
      <c r="C3683" s="358" t="s">
        <v>359</v>
      </c>
      <c r="D3683" s="360">
        <v>4</v>
      </c>
      <c r="E3683" s="358" t="s">
        <v>18</v>
      </c>
    </row>
    <row r="3684" spans="1:5" ht="15" customHeight="1">
      <c r="A3684" s="361">
        <v>45621</v>
      </c>
      <c r="B3684" s="360">
        <v>11</v>
      </c>
      <c r="C3684" s="358" t="s">
        <v>356</v>
      </c>
      <c r="D3684" s="360">
        <v>2</v>
      </c>
      <c r="E3684" s="358" t="s">
        <v>18</v>
      </c>
    </row>
    <row r="3685" spans="1:5" ht="15" customHeight="1">
      <c r="A3685" s="361">
        <v>45621</v>
      </c>
      <c r="B3685" s="360">
        <v>11</v>
      </c>
      <c r="C3685" s="358" t="s">
        <v>357</v>
      </c>
      <c r="D3685" s="360">
        <v>5</v>
      </c>
      <c r="E3685" s="358" t="s">
        <v>18</v>
      </c>
    </row>
    <row r="3686" spans="1:5" ht="15" customHeight="1">
      <c r="A3686" s="361">
        <v>45621</v>
      </c>
      <c r="B3686" s="360">
        <v>11</v>
      </c>
      <c r="C3686" s="358" t="s">
        <v>358</v>
      </c>
      <c r="D3686" s="360">
        <v>1</v>
      </c>
      <c r="E3686" s="358" t="s">
        <v>18</v>
      </c>
    </row>
    <row r="3687" spans="1:5" ht="15" customHeight="1">
      <c r="A3687" s="361">
        <v>45622</v>
      </c>
      <c r="B3687" s="360">
        <v>11</v>
      </c>
      <c r="C3687" s="358" t="s">
        <v>10</v>
      </c>
      <c r="D3687" s="360">
        <v>1</v>
      </c>
      <c r="E3687" s="358" t="s">
        <v>11</v>
      </c>
    </row>
    <row r="3688" spans="1:5" ht="15" customHeight="1">
      <c r="A3688" s="361">
        <v>45622</v>
      </c>
      <c r="B3688" s="360">
        <v>11</v>
      </c>
      <c r="C3688" s="358" t="s">
        <v>38</v>
      </c>
      <c r="D3688" s="360">
        <v>2</v>
      </c>
      <c r="E3688" s="358" t="s">
        <v>16</v>
      </c>
    </row>
    <row r="3689" spans="1:5" ht="15" customHeight="1">
      <c r="A3689" s="361">
        <v>45622</v>
      </c>
      <c r="B3689" s="360">
        <v>11</v>
      </c>
      <c r="C3689" s="358" t="s">
        <v>15</v>
      </c>
      <c r="D3689" s="360">
        <v>1</v>
      </c>
      <c r="E3689" s="358" t="s">
        <v>16</v>
      </c>
    </row>
    <row r="3690" spans="1:5" ht="15" customHeight="1">
      <c r="A3690" s="361">
        <v>45622</v>
      </c>
      <c r="B3690" s="360">
        <v>11</v>
      </c>
      <c r="C3690" s="358" t="s">
        <v>33</v>
      </c>
      <c r="D3690" s="360">
        <v>1</v>
      </c>
      <c r="E3690" s="358" t="s">
        <v>16</v>
      </c>
    </row>
    <row r="3691" spans="1:5" ht="15" customHeight="1">
      <c r="A3691" s="361">
        <v>45622</v>
      </c>
      <c r="B3691" s="360">
        <v>11</v>
      </c>
      <c r="C3691" s="358" t="s">
        <v>92</v>
      </c>
      <c r="D3691" s="360">
        <v>10</v>
      </c>
      <c r="E3691" s="358" t="s">
        <v>16</v>
      </c>
    </row>
    <row r="3692" spans="1:5" ht="15" customHeight="1">
      <c r="A3692" s="361">
        <v>45622</v>
      </c>
      <c r="B3692" s="360">
        <v>11</v>
      </c>
      <c r="C3692" s="358" t="s">
        <v>320</v>
      </c>
      <c r="D3692" s="360">
        <v>1</v>
      </c>
      <c r="E3692" s="358" t="s">
        <v>16</v>
      </c>
    </row>
    <row r="3693" spans="1:5" ht="15" customHeight="1">
      <c r="A3693" s="361">
        <v>45622</v>
      </c>
      <c r="B3693" s="360">
        <v>11</v>
      </c>
      <c r="C3693" s="358" t="s">
        <v>146</v>
      </c>
      <c r="D3693" s="360">
        <v>2</v>
      </c>
      <c r="E3693" s="358" t="s">
        <v>16</v>
      </c>
    </row>
    <row r="3694" spans="1:5" ht="15" customHeight="1">
      <c r="A3694" s="361">
        <v>45622</v>
      </c>
      <c r="B3694" s="360">
        <v>11</v>
      </c>
      <c r="C3694" s="358" t="s">
        <v>15</v>
      </c>
      <c r="D3694" s="360">
        <v>3</v>
      </c>
      <c r="E3694" s="358" t="s">
        <v>16</v>
      </c>
    </row>
    <row r="3695" spans="1:5" ht="15" customHeight="1">
      <c r="A3695" s="361">
        <v>45623</v>
      </c>
      <c r="B3695" s="360">
        <v>11</v>
      </c>
      <c r="C3695" s="358" t="s">
        <v>10</v>
      </c>
      <c r="D3695" s="360">
        <v>1</v>
      </c>
      <c r="E3695" s="358" t="s">
        <v>11</v>
      </c>
    </row>
    <row r="3696" spans="1:5" ht="15" customHeight="1">
      <c r="A3696" s="361">
        <v>45623</v>
      </c>
      <c r="B3696" s="360">
        <v>11</v>
      </c>
      <c r="C3696" s="358" t="s">
        <v>329</v>
      </c>
      <c r="D3696" s="360">
        <v>5</v>
      </c>
      <c r="E3696" s="358" t="s">
        <v>18</v>
      </c>
    </row>
    <row r="3697" spans="1:5" ht="15" customHeight="1">
      <c r="A3697" s="361">
        <v>45623</v>
      </c>
      <c r="B3697" s="360">
        <v>11</v>
      </c>
      <c r="C3697" s="358" t="s">
        <v>332</v>
      </c>
      <c r="D3697" s="360">
        <v>4</v>
      </c>
      <c r="E3697" s="358" t="s">
        <v>18</v>
      </c>
    </row>
    <row r="3698" spans="1:5" ht="15" customHeight="1">
      <c r="A3698" s="361">
        <v>45623</v>
      </c>
      <c r="B3698" s="360">
        <v>11</v>
      </c>
      <c r="C3698" s="358" t="s">
        <v>359</v>
      </c>
      <c r="D3698" s="360">
        <v>2</v>
      </c>
      <c r="E3698" s="358" t="s">
        <v>18</v>
      </c>
    </row>
    <row r="3699" spans="1:5" ht="15" customHeight="1">
      <c r="A3699" s="361">
        <v>45623</v>
      </c>
      <c r="B3699" s="360">
        <v>11</v>
      </c>
      <c r="C3699" s="358" t="s">
        <v>341</v>
      </c>
      <c r="D3699" s="360">
        <v>2</v>
      </c>
      <c r="E3699" s="358" t="s">
        <v>18</v>
      </c>
    </row>
    <row r="3700" spans="1:5" ht="15" customHeight="1">
      <c r="A3700" s="361">
        <v>45623</v>
      </c>
      <c r="B3700" s="360">
        <v>11</v>
      </c>
      <c r="C3700" s="358" t="s">
        <v>343</v>
      </c>
      <c r="D3700" s="360">
        <v>1</v>
      </c>
      <c r="E3700" s="358" t="s">
        <v>18</v>
      </c>
    </row>
    <row r="3701" spans="1:5" ht="15" customHeight="1">
      <c r="A3701" s="361">
        <v>45623</v>
      </c>
      <c r="B3701" s="360">
        <v>11</v>
      </c>
      <c r="C3701" s="358" t="s">
        <v>334</v>
      </c>
      <c r="D3701" s="360">
        <v>1</v>
      </c>
      <c r="E3701" s="358" t="s">
        <v>18</v>
      </c>
    </row>
    <row r="3702" spans="1:5" ht="15" customHeight="1">
      <c r="A3702" s="361">
        <v>45623</v>
      </c>
      <c r="B3702" s="360">
        <v>11</v>
      </c>
      <c r="C3702" s="358" t="s">
        <v>300</v>
      </c>
      <c r="D3702" s="360">
        <v>1</v>
      </c>
      <c r="E3702" s="358" t="s">
        <v>16</v>
      </c>
    </row>
    <row r="3703" spans="1:5" ht="15" customHeight="1">
      <c r="A3703" s="361">
        <v>45623</v>
      </c>
      <c r="B3703" s="360">
        <v>11</v>
      </c>
      <c r="C3703" s="358" t="s">
        <v>54</v>
      </c>
      <c r="D3703" s="360">
        <v>1</v>
      </c>
      <c r="E3703" s="358" t="s">
        <v>16</v>
      </c>
    </row>
    <row r="3704" spans="1:5" ht="15" customHeight="1">
      <c r="A3704" s="361">
        <v>45623</v>
      </c>
      <c r="B3704" s="360">
        <v>11</v>
      </c>
      <c r="C3704" s="358" t="s">
        <v>241</v>
      </c>
      <c r="D3704" s="360">
        <v>1</v>
      </c>
      <c r="E3704" s="358" t="s">
        <v>16</v>
      </c>
    </row>
    <row r="3705" spans="1:5" ht="15" customHeight="1">
      <c r="A3705" s="361">
        <v>45623</v>
      </c>
      <c r="B3705" s="360">
        <v>11</v>
      </c>
      <c r="C3705" s="358" t="s">
        <v>146</v>
      </c>
      <c r="D3705" s="360">
        <v>2</v>
      </c>
      <c r="E3705" s="358" t="s">
        <v>16</v>
      </c>
    </row>
    <row r="3706" spans="1:5" ht="15" customHeight="1">
      <c r="A3706" s="361">
        <v>45624</v>
      </c>
      <c r="B3706" s="360">
        <v>11</v>
      </c>
      <c r="C3706" s="358" t="s">
        <v>324</v>
      </c>
      <c r="D3706" s="360">
        <v>2</v>
      </c>
      <c r="E3706" s="358" t="s">
        <v>8</v>
      </c>
    </row>
    <row r="3707" spans="1:5" ht="15" customHeight="1">
      <c r="A3707" s="361">
        <v>45624</v>
      </c>
      <c r="B3707" s="360">
        <v>11</v>
      </c>
      <c r="C3707" s="358" t="s">
        <v>10</v>
      </c>
      <c r="D3707" s="360">
        <v>1</v>
      </c>
      <c r="E3707" s="358" t="s">
        <v>11</v>
      </c>
    </row>
    <row r="3708" spans="1:5" ht="15" customHeight="1">
      <c r="A3708" s="361">
        <v>45624</v>
      </c>
      <c r="B3708" s="360">
        <v>11</v>
      </c>
      <c r="C3708" s="358" t="s">
        <v>13</v>
      </c>
      <c r="D3708" s="360">
        <v>1</v>
      </c>
    </row>
    <row r="3709" spans="1:5" ht="15" customHeight="1">
      <c r="A3709" s="361">
        <v>45624</v>
      </c>
      <c r="B3709" s="360">
        <v>11</v>
      </c>
      <c r="C3709" s="358" t="s">
        <v>92</v>
      </c>
      <c r="D3709" s="360">
        <v>9</v>
      </c>
      <c r="E3709" s="358" t="s">
        <v>16</v>
      </c>
    </row>
    <row r="3710" spans="1:5" ht="15" customHeight="1">
      <c r="A3710" s="361">
        <v>45624</v>
      </c>
      <c r="B3710" s="360">
        <v>11</v>
      </c>
      <c r="C3710" s="358" t="s">
        <v>109</v>
      </c>
      <c r="D3710" s="360">
        <v>1</v>
      </c>
      <c r="E3710" s="358" t="s">
        <v>16</v>
      </c>
    </row>
    <row r="3711" spans="1:5" ht="15" customHeight="1">
      <c r="A3711" s="361">
        <v>45624</v>
      </c>
      <c r="B3711" s="360">
        <v>11</v>
      </c>
      <c r="C3711" s="358" t="s">
        <v>149</v>
      </c>
      <c r="D3711" s="360">
        <v>1</v>
      </c>
      <c r="E3711" s="358" t="s">
        <v>16</v>
      </c>
    </row>
    <row r="3712" spans="1:5" ht="15" customHeight="1">
      <c r="A3712" s="361">
        <v>45624</v>
      </c>
      <c r="B3712" s="360">
        <v>11</v>
      </c>
      <c r="C3712" s="358" t="s">
        <v>29</v>
      </c>
      <c r="D3712" s="360">
        <v>1</v>
      </c>
      <c r="E3712" s="358" t="s">
        <v>16</v>
      </c>
    </row>
    <row r="3713" spans="1:5" ht="15" customHeight="1">
      <c r="A3713" s="361">
        <v>45624</v>
      </c>
      <c r="B3713" s="360">
        <v>11</v>
      </c>
      <c r="C3713" s="358" t="s">
        <v>108</v>
      </c>
      <c r="D3713" s="360">
        <v>1</v>
      </c>
      <c r="E3713" s="358" t="s">
        <v>16</v>
      </c>
    </row>
    <row r="3714" spans="1:5" ht="15" customHeight="1">
      <c r="A3714" s="361">
        <v>45624</v>
      </c>
      <c r="B3714" s="360">
        <v>11</v>
      </c>
      <c r="C3714" s="358" t="s">
        <v>35</v>
      </c>
      <c r="D3714" s="360">
        <v>1</v>
      </c>
      <c r="E3714" s="358" t="s">
        <v>16</v>
      </c>
    </row>
    <row r="3715" spans="1:5" ht="15" customHeight="1">
      <c r="A3715" s="361">
        <v>45624</v>
      </c>
      <c r="B3715" s="360">
        <v>11</v>
      </c>
      <c r="C3715" s="358" t="s">
        <v>139</v>
      </c>
      <c r="D3715" s="360">
        <v>1</v>
      </c>
      <c r="E3715" s="358" t="s">
        <v>16</v>
      </c>
    </row>
    <row r="3716" spans="1:5" ht="15" customHeight="1">
      <c r="A3716" s="361">
        <v>45624</v>
      </c>
      <c r="B3716" s="360">
        <v>11</v>
      </c>
      <c r="C3716" s="358" t="s">
        <v>21</v>
      </c>
      <c r="D3716" s="360">
        <v>1</v>
      </c>
      <c r="E3716" s="358" t="s">
        <v>16</v>
      </c>
    </row>
    <row r="3717" spans="1:5" ht="15" customHeight="1">
      <c r="A3717" s="361">
        <v>45624</v>
      </c>
      <c r="B3717" s="360">
        <v>11</v>
      </c>
      <c r="C3717" s="358" t="s">
        <v>294</v>
      </c>
      <c r="D3717" s="360">
        <v>1</v>
      </c>
      <c r="E3717" s="358" t="s">
        <v>16</v>
      </c>
    </row>
    <row r="3718" spans="1:5" ht="15" customHeight="1">
      <c r="A3718" s="361">
        <v>45624</v>
      </c>
      <c r="B3718" s="360">
        <v>11</v>
      </c>
      <c r="C3718" s="358" t="s">
        <v>10</v>
      </c>
      <c r="D3718" s="360">
        <v>1</v>
      </c>
      <c r="E3718" s="358" t="s">
        <v>11</v>
      </c>
    </row>
    <row r="3719" spans="1:5" ht="15" customHeight="1">
      <c r="A3719" s="361">
        <v>45625</v>
      </c>
      <c r="B3719" s="360">
        <v>11</v>
      </c>
      <c r="C3719" s="358" t="s">
        <v>13</v>
      </c>
      <c r="D3719" s="360">
        <v>1</v>
      </c>
    </row>
    <row r="3720" spans="1:5" ht="15" customHeight="1">
      <c r="A3720" s="361">
        <v>45625</v>
      </c>
      <c r="B3720" s="360">
        <v>11</v>
      </c>
      <c r="C3720" s="358" t="s">
        <v>341</v>
      </c>
      <c r="D3720" s="360">
        <v>2</v>
      </c>
      <c r="E3720" s="358" t="s">
        <v>18</v>
      </c>
    </row>
    <row r="3721" spans="1:5" ht="15" customHeight="1">
      <c r="A3721" s="361">
        <v>45625</v>
      </c>
      <c r="B3721" s="360">
        <v>11</v>
      </c>
      <c r="C3721" s="358" t="s">
        <v>343</v>
      </c>
      <c r="D3721" s="360">
        <v>1</v>
      </c>
      <c r="E3721" s="358" t="s">
        <v>18</v>
      </c>
    </row>
    <row r="3722" spans="1:5" ht="15" customHeight="1">
      <c r="A3722" s="361">
        <v>45625</v>
      </c>
      <c r="B3722" s="360">
        <v>11</v>
      </c>
      <c r="C3722" s="358" t="s">
        <v>329</v>
      </c>
      <c r="D3722" s="360">
        <v>3</v>
      </c>
      <c r="E3722" s="358" t="s">
        <v>18</v>
      </c>
    </row>
    <row r="3723" spans="1:5" ht="15" customHeight="1">
      <c r="A3723" s="361">
        <v>45625</v>
      </c>
      <c r="B3723" s="360">
        <v>11</v>
      </c>
      <c r="C3723" s="358" t="s">
        <v>334</v>
      </c>
      <c r="D3723" s="360">
        <v>1</v>
      </c>
      <c r="E3723" s="358" t="s">
        <v>18</v>
      </c>
    </row>
    <row r="3724" spans="1:5" ht="15" customHeight="1">
      <c r="A3724" s="361">
        <v>45625</v>
      </c>
      <c r="B3724" s="360">
        <v>11</v>
      </c>
      <c r="C3724" s="358" t="s">
        <v>332</v>
      </c>
      <c r="D3724" s="360">
        <v>2</v>
      </c>
      <c r="E3724" s="358" t="s">
        <v>18</v>
      </c>
    </row>
    <row r="3725" spans="1:5" ht="15" customHeight="1">
      <c r="A3725" s="361">
        <v>45625</v>
      </c>
      <c r="B3725" s="360">
        <v>11</v>
      </c>
      <c r="C3725" s="358" t="s">
        <v>359</v>
      </c>
      <c r="D3725" s="360">
        <v>1</v>
      </c>
      <c r="E3725" s="358" t="s">
        <v>18</v>
      </c>
    </row>
    <row r="3726" spans="1:5" ht="15" customHeight="1">
      <c r="A3726" s="361">
        <v>45625</v>
      </c>
      <c r="B3726" s="360">
        <v>11</v>
      </c>
      <c r="C3726" s="358" t="s">
        <v>92</v>
      </c>
      <c r="D3726" s="360">
        <v>5</v>
      </c>
      <c r="E3726" s="358" t="s">
        <v>16</v>
      </c>
    </row>
    <row r="3727" spans="1:5" ht="15" customHeight="1">
      <c r="A3727" s="361">
        <v>45625</v>
      </c>
      <c r="B3727" s="360">
        <v>11</v>
      </c>
      <c r="C3727" s="358" t="s">
        <v>15</v>
      </c>
      <c r="D3727" s="360">
        <v>4</v>
      </c>
      <c r="E3727" s="358" t="s">
        <v>16</v>
      </c>
    </row>
    <row r="3728" spans="1:5" ht="15" customHeight="1">
      <c r="A3728" s="361">
        <v>45628</v>
      </c>
      <c r="B3728" s="360">
        <v>12</v>
      </c>
      <c r="C3728" s="358" t="s">
        <v>10</v>
      </c>
      <c r="D3728" s="360">
        <v>1</v>
      </c>
      <c r="E3728" s="358" t="s">
        <v>11</v>
      </c>
    </row>
    <row r="3729" spans="1:5" ht="15" customHeight="1">
      <c r="A3729" s="361">
        <v>45628</v>
      </c>
      <c r="B3729" s="360">
        <v>12</v>
      </c>
      <c r="C3729" s="358" t="s">
        <v>13</v>
      </c>
      <c r="D3729" s="360">
        <v>2</v>
      </c>
    </row>
    <row r="3730" spans="1:5" ht="15" customHeight="1">
      <c r="A3730" s="361">
        <v>45628</v>
      </c>
      <c r="B3730" s="360">
        <v>12</v>
      </c>
      <c r="C3730" s="358" t="s">
        <v>329</v>
      </c>
      <c r="D3730" s="360">
        <v>4</v>
      </c>
      <c r="E3730" s="358" t="s">
        <v>18</v>
      </c>
    </row>
    <row r="3731" spans="1:5" ht="15" customHeight="1">
      <c r="A3731" s="361">
        <v>45628</v>
      </c>
      <c r="B3731" s="360">
        <v>12</v>
      </c>
      <c r="C3731" s="358" t="s">
        <v>332</v>
      </c>
      <c r="D3731" s="360">
        <v>5</v>
      </c>
      <c r="E3731" s="358" t="s">
        <v>18</v>
      </c>
    </row>
    <row r="3732" spans="1:5" ht="15" customHeight="1">
      <c r="A3732" s="361">
        <v>45628</v>
      </c>
      <c r="B3732" s="360">
        <v>12</v>
      </c>
      <c r="C3732" s="358" t="s">
        <v>359</v>
      </c>
      <c r="D3732" s="360">
        <v>2</v>
      </c>
      <c r="E3732" s="358" t="s">
        <v>18</v>
      </c>
    </row>
    <row r="3733" spans="1:5" ht="15" customHeight="1">
      <c r="A3733" s="361">
        <v>45628</v>
      </c>
      <c r="B3733" s="360">
        <v>12</v>
      </c>
      <c r="C3733" s="358" t="s">
        <v>341</v>
      </c>
      <c r="D3733" s="360">
        <v>5</v>
      </c>
      <c r="E3733" s="358" t="s">
        <v>18</v>
      </c>
    </row>
    <row r="3734" spans="1:5" ht="15" customHeight="1">
      <c r="A3734" s="361">
        <v>45628</v>
      </c>
      <c r="B3734" s="360">
        <v>12</v>
      </c>
      <c r="C3734" s="358" t="s">
        <v>343</v>
      </c>
      <c r="D3734" s="360">
        <v>3</v>
      </c>
      <c r="E3734" s="358" t="s">
        <v>18</v>
      </c>
    </row>
    <row r="3735" spans="1:5" ht="15" customHeight="1">
      <c r="A3735" s="361">
        <v>45628</v>
      </c>
      <c r="B3735" s="360">
        <v>12</v>
      </c>
      <c r="C3735" s="358" t="s">
        <v>334</v>
      </c>
      <c r="D3735" s="360">
        <v>5</v>
      </c>
      <c r="E3735" s="358" t="s">
        <v>18</v>
      </c>
    </row>
    <row r="3736" spans="1:5" ht="15" customHeight="1">
      <c r="A3736" s="361">
        <v>45629</v>
      </c>
      <c r="B3736" s="360">
        <v>12</v>
      </c>
      <c r="C3736" s="358" t="s">
        <v>10</v>
      </c>
      <c r="D3736" s="360">
        <v>1</v>
      </c>
      <c r="E3736" s="358" t="s">
        <v>11</v>
      </c>
    </row>
    <row r="3737" spans="1:5" ht="15" customHeight="1">
      <c r="A3737" s="361">
        <v>45629</v>
      </c>
      <c r="B3737" s="360">
        <v>12</v>
      </c>
      <c r="C3737" s="358" t="s">
        <v>13</v>
      </c>
      <c r="D3737" s="360">
        <v>2</v>
      </c>
    </row>
    <row r="3738" spans="1:5" ht="15" customHeight="1">
      <c r="A3738" s="361">
        <v>45629</v>
      </c>
      <c r="B3738" s="360">
        <v>12</v>
      </c>
      <c r="C3738" s="358" t="s">
        <v>15</v>
      </c>
      <c r="D3738" s="360">
        <v>2</v>
      </c>
      <c r="E3738" s="358" t="s">
        <v>16</v>
      </c>
    </row>
    <row r="3739" spans="1:5" ht="15" customHeight="1">
      <c r="A3739" s="361">
        <v>45629</v>
      </c>
      <c r="B3739" s="360">
        <v>12</v>
      </c>
      <c r="C3739" s="358" t="s">
        <v>145</v>
      </c>
      <c r="D3739" s="360">
        <v>1</v>
      </c>
      <c r="E3739" s="358" t="s">
        <v>16</v>
      </c>
    </row>
    <row r="3740" spans="1:5" ht="15" customHeight="1">
      <c r="A3740" s="361">
        <v>45629</v>
      </c>
      <c r="B3740" s="360">
        <v>12</v>
      </c>
      <c r="C3740" s="358" t="s">
        <v>279</v>
      </c>
      <c r="D3740" s="360">
        <v>1</v>
      </c>
      <c r="E3740" s="358" t="s">
        <v>16</v>
      </c>
    </row>
    <row r="3741" spans="1:5" ht="15" customHeight="1">
      <c r="A3741" s="361">
        <v>45629</v>
      </c>
      <c r="B3741" s="360">
        <v>12</v>
      </c>
      <c r="C3741" s="358" t="s">
        <v>281</v>
      </c>
      <c r="D3741" s="360">
        <v>1</v>
      </c>
      <c r="E3741" s="358" t="s">
        <v>16</v>
      </c>
    </row>
    <row r="3742" spans="1:5" ht="15" customHeight="1">
      <c r="A3742" s="361">
        <v>45629</v>
      </c>
      <c r="B3742" s="360">
        <v>12</v>
      </c>
      <c r="C3742" s="358" t="s">
        <v>242</v>
      </c>
      <c r="D3742" s="360">
        <v>1</v>
      </c>
      <c r="E3742" s="358" t="s">
        <v>16</v>
      </c>
    </row>
    <row r="3743" spans="1:5" ht="15" customHeight="1">
      <c r="A3743" s="361">
        <v>45629</v>
      </c>
      <c r="B3743" s="360">
        <v>12</v>
      </c>
      <c r="C3743" s="358" t="s">
        <v>150</v>
      </c>
      <c r="D3743" s="360">
        <v>1</v>
      </c>
      <c r="E3743" s="358" t="s">
        <v>16</v>
      </c>
    </row>
    <row r="3744" spans="1:5" ht="15" customHeight="1">
      <c r="A3744" s="361">
        <v>45629</v>
      </c>
      <c r="B3744" s="360">
        <v>12</v>
      </c>
      <c r="C3744" s="358" t="s">
        <v>208</v>
      </c>
      <c r="D3744" s="360">
        <v>1</v>
      </c>
      <c r="E3744" s="358" t="s">
        <v>16</v>
      </c>
    </row>
    <row r="3745" spans="1:5" ht="15" customHeight="1">
      <c r="A3745" s="361">
        <v>45629</v>
      </c>
      <c r="B3745" s="360">
        <v>12</v>
      </c>
      <c r="C3745" s="358" t="s">
        <v>52</v>
      </c>
      <c r="D3745" s="360">
        <v>1</v>
      </c>
      <c r="E3745" s="358" t="s">
        <v>16</v>
      </c>
    </row>
    <row r="3746" spans="1:5" ht="15" customHeight="1">
      <c r="A3746" s="361">
        <v>45629</v>
      </c>
      <c r="B3746" s="360">
        <v>12</v>
      </c>
      <c r="C3746" s="358" t="s">
        <v>280</v>
      </c>
      <c r="D3746" s="360">
        <v>1</v>
      </c>
      <c r="E3746" s="358" t="s">
        <v>16</v>
      </c>
    </row>
    <row r="3747" spans="1:5" ht="15" customHeight="1">
      <c r="A3747" s="361">
        <v>45629</v>
      </c>
      <c r="B3747" s="360">
        <v>12</v>
      </c>
      <c r="C3747" s="358" t="s">
        <v>301</v>
      </c>
      <c r="D3747" s="360">
        <v>1</v>
      </c>
      <c r="E3747" s="358" t="s">
        <v>16</v>
      </c>
    </row>
    <row r="3748" spans="1:5" ht="15" customHeight="1">
      <c r="A3748" s="361">
        <v>45629</v>
      </c>
      <c r="B3748" s="360">
        <v>12</v>
      </c>
      <c r="C3748" s="358" t="s">
        <v>274</v>
      </c>
      <c r="D3748" s="360">
        <v>1</v>
      </c>
      <c r="E3748" s="358" t="s">
        <v>16</v>
      </c>
    </row>
    <row r="3749" spans="1:5" ht="15" customHeight="1">
      <c r="A3749" s="361">
        <v>45629</v>
      </c>
      <c r="B3749" s="360">
        <v>12</v>
      </c>
      <c r="C3749" s="358" t="s">
        <v>160</v>
      </c>
      <c r="D3749" s="360">
        <v>1</v>
      </c>
      <c r="E3749" s="358" t="s">
        <v>16</v>
      </c>
    </row>
    <row r="3750" spans="1:5" ht="15" customHeight="1">
      <c r="A3750" s="361">
        <v>45629</v>
      </c>
      <c r="B3750" s="360">
        <v>12</v>
      </c>
      <c r="C3750" s="358" t="s">
        <v>88</v>
      </c>
      <c r="D3750" s="360">
        <v>1</v>
      </c>
      <c r="E3750" s="358" t="s">
        <v>16</v>
      </c>
    </row>
    <row r="3751" spans="1:5" ht="15" customHeight="1">
      <c r="A3751" s="361">
        <v>45629</v>
      </c>
      <c r="B3751" s="360">
        <v>12</v>
      </c>
      <c r="C3751" s="358" t="s">
        <v>97</v>
      </c>
      <c r="D3751" s="360">
        <v>1</v>
      </c>
      <c r="E3751" s="358" t="s">
        <v>16</v>
      </c>
    </row>
    <row r="3752" spans="1:5" ht="15" customHeight="1">
      <c r="A3752" s="361">
        <v>45629</v>
      </c>
      <c r="B3752" s="360">
        <v>12</v>
      </c>
      <c r="C3752" s="358" t="s">
        <v>12</v>
      </c>
      <c r="D3752" s="360">
        <v>1</v>
      </c>
      <c r="E3752" s="358" t="s">
        <v>16</v>
      </c>
    </row>
    <row r="3753" spans="1:5" ht="15" customHeight="1">
      <c r="A3753" s="361">
        <v>45629</v>
      </c>
      <c r="B3753" s="360">
        <v>12</v>
      </c>
      <c r="C3753" s="358" t="s">
        <v>239</v>
      </c>
      <c r="D3753" s="360">
        <v>1</v>
      </c>
      <c r="E3753" s="358" t="s">
        <v>16</v>
      </c>
    </row>
    <row r="3754" spans="1:5" ht="15" customHeight="1">
      <c r="A3754" s="361">
        <v>45629</v>
      </c>
      <c r="B3754" s="360">
        <v>12</v>
      </c>
      <c r="C3754" s="358" t="s">
        <v>263</v>
      </c>
      <c r="D3754" s="360">
        <v>1</v>
      </c>
      <c r="E3754" s="358" t="s">
        <v>16</v>
      </c>
    </row>
    <row r="3755" spans="1:5" ht="15" customHeight="1">
      <c r="A3755" s="361">
        <v>45629</v>
      </c>
      <c r="B3755" s="360">
        <v>12</v>
      </c>
      <c r="C3755" s="358" t="s">
        <v>264</v>
      </c>
      <c r="D3755" s="360">
        <v>1</v>
      </c>
      <c r="E3755" s="358" t="s">
        <v>16</v>
      </c>
    </row>
    <row r="3756" spans="1:5" ht="15" customHeight="1">
      <c r="A3756" s="361">
        <v>45629</v>
      </c>
      <c r="B3756" s="360">
        <v>12</v>
      </c>
      <c r="C3756" s="358" t="s">
        <v>89</v>
      </c>
      <c r="D3756" s="360">
        <v>1</v>
      </c>
      <c r="E3756" s="358" t="s">
        <v>16</v>
      </c>
    </row>
    <row r="3757" spans="1:5" ht="15" customHeight="1">
      <c r="A3757" s="361">
        <v>45629</v>
      </c>
      <c r="B3757" s="360">
        <v>12</v>
      </c>
      <c r="C3757" s="358" t="s">
        <v>85</v>
      </c>
      <c r="D3757" s="360">
        <v>1</v>
      </c>
      <c r="E3757" s="358" t="s">
        <v>16</v>
      </c>
    </row>
    <row r="3758" spans="1:5" ht="15" customHeight="1">
      <c r="A3758" s="361">
        <v>45629</v>
      </c>
      <c r="B3758" s="360">
        <v>12</v>
      </c>
      <c r="C3758" s="358" t="s">
        <v>310</v>
      </c>
      <c r="D3758" s="360">
        <v>1</v>
      </c>
      <c r="E3758" s="358" t="s">
        <v>16</v>
      </c>
    </row>
    <row r="3759" spans="1:5" ht="15" customHeight="1">
      <c r="A3759" s="361">
        <v>45629</v>
      </c>
      <c r="B3759" s="360">
        <v>12</v>
      </c>
      <c r="C3759" s="358" t="s">
        <v>49</v>
      </c>
      <c r="D3759" s="360">
        <v>1</v>
      </c>
      <c r="E3759" s="358" t="s">
        <v>16</v>
      </c>
    </row>
    <row r="3760" spans="1:5" ht="15" customHeight="1">
      <c r="A3760" s="361">
        <v>45629</v>
      </c>
      <c r="B3760" s="360">
        <v>12</v>
      </c>
      <c r="C3760" s="358" t="s">
        <v>250</v>
      </c>
      <c r="D3760" s="360">
        <v>1</v>
      </c>
      <c r="E3760" s="358" t="s">
        <v>16</v>
      </c>
    </row>
    <row r="3761" spans="1:5" ht="15" customHeight="1">
      <c r="A3761" s="361">
        <v>45630</v>
      </c>
      <c r="B3761" s="360">
        <v>12</v>
      </c>
      <c r="C3761" s="358" t="s">
        <v>10</v>
      </c>
      <c r="D3761" s="360">
        <v>1</v>
      </c>
      <c r="E3761" s="358" t="s">
        <v>11</v>
      </c>
    </row>
    <row r="3762" spans="1:5" ht="15" customHeight="1">
      <c r="A3762" s="361">
        <v>45630</v>
      </c>
      <c r="B3762" s="360">
        <v>12</v>
      </c>
      <c r="C3762" s="358" t="s">
        <v>13</v>
      </c>
      <c r="D3762" s="360">
        <v>1</v>
      </c>
    </row>
    <row r="3763" spans="1:5" ht="15" customHeight="1">
      <c r="A3763" s="361">
        <v>45630</v>
      </c>
      <c r="B3763" s="360">
        <v>12</v>
      </c>
      <c r="C3763" s="358" t="s">
        <v>330</v>
      </c>
      <c r="D3763" s="360">
        <v>3</v>
      </c>
      <c r="E3763" s="358" t="s">
        <v>18</v>
      </c>
    </row>
    <row r="3764" spans="1:5" ht="15" customHeight="1">
      <c r="A3764" s="361">
        <v>45630</v>
      </c>
      <c r="B3764" s="360">
        <v>12</v>
      </c>
      <c r="C3764" s="358" t="s">
        <v>333</v>
      </c>
      <c r="D3764" s="360">
        <v>3</v>
      </c>
      <c r="E3764" s="358" t="s">
        <v>18</v>
      </c>
    </row>
    <row r="3765" spans="1:5" ht="15" customHeight="1">
      <c r="A3765" s="361">
        <v>45630</v>
      </c>
      <c r="B3765" s="360">
        <v>12</v>
      </c>
      <c r="C3765" s="358" t="s">
        <v>337</v>
      </c>
      <c r="D3765" s="360">
        <v>4</v>
      </c>
      <c r="E3765" s="358" t="s">
        <v>18</v>
      </c>
    </row>
    <row r="3766" spans="1:5" ht="15" customHeight="1">
      <c r="A3766" s="361">
        <v>45630</v>
      </c>
      <c r="B3766" s="360">
        <v>12</v>
      </c>
      <c r="C3766" s="358" t="s">
        <v>339</v>
      </c>
      <c r="D3766" s="360">
        <v>1</v>
      </c>
      <c r="E3766" s="358" t="s">
        <v>18</v>
      </c>
    </row>
    <row r="3767" spans="1:5" ht="15" customHeight="1">
      <c r="A3767" s="361">
        <v>45630</v>
      </c>
      <c r="B3767" s="360">
        <v>12</v>
      </c>
      <c r="C3767" s="358" t="s">
        <v>329</v>
      </c>
      <c r="D3767" s="360">
        <v>4</v>
      </c>
      <c r="E3767" s="358" t="s">
        <v>18</v>
      </c>
    </row>
    <row r="3768" spans="1:5" ht="15" customHeight="1">
      <c r="A3768" s="361">
        <v>45630</v>
      </c>
      <c r="B3768" s="360">
        <v>12</v>
      </c>
      <c r="C3768" s="358" t="s">
        <v>332</v>
      </c>
      <c r="D3768" s="360">
        <v>3</v>
      </c>
      <c r="E3768" s="358" t="s">
        <v>18</v>
      </c>
    </row>
    <row r="3769" spans="1:5" ht="15" customHeight="1">
      <c r="A3769" s="361">
        <v>45630</v>
      </c>
      <c r="B3769" s="360">
        <v>12</v>
      </c>
      <c r="C3769" s="358" t="s">
        <v>359</v>
      </c>
      <c r="D3769" s="360">
        <v>1</v>
      </c>
      <c r="E3769" s="358" t="s">
        <v>18</v>
      </c>
    </row>
    <row r="3770" spans="1:5" ht="15" customHeight="1">
      <c r="A3770" s="361">
        <v>45630</v>
      </c>
      <c r="B3770" s="360">
        <v>12</v>
      </c>
      <c r="C3770" s="358" t="s">
        <v>341</v>
      </c>
      <c r="D3770" s="360">
        <v>4</v>
      </c>
      <c r="E3770" s="358" t="s">
        <v>18</v>
      </c>
    </row>
    <row r="3771" spans="1:5" ht="15" customHeight="1">
      <c r="A3771" s="361">
        <v>45630</v>
      </c>
      <c r="B3771" s="360">
        <v>12</v>
      </c>
      <c r="C3771" s="358" t="s">
        <v>343</v>
      </c>
      <c r="D3771" s="360">
        <v>2</v>
      </c>
      <c r="E3771" s="358" t="s">
        <v>18</v>
      </c>
    </row>
    <row r="3772" spans="1:5" ht="15" customHeight="1">
      <c r="A3772" s="361">
        <v>45631</v>
      </c>
      <c r="B3772" s="360">
        <v>12</v>
      </c>
      <c r="C3772" s="358" t="s">
        <v>324</v>
      </c>
      <c r="D3772" s="360">
        <v>2</v>
      </c>
      <c r="E3772" s="358" t="s">
        <v>8</v>
      </c>
    </row>
    <row r="3773" spans="1:5" ht="15" customHeight="1">
      <c r="A3773" s="361">
        <v>45631</v>
      </c>
      <c r="B3773" s="360">
        <v>12</v>
      </c>
      <c r="C3773" s="358" t="s">
        <v>10</v>
      </c>
      <c r="D3773" s="360">
        <v>1</v>
      </c>
      <c r="E3773" s="358" t="s">
        <v>11</v>
      </c>
    </row>
    <row r="3774" spans="1:5" ht="15" customHeight="1">
      <c r="A3774" s="361">
        <v>45631</v>
      </c>
      <c r="B3774" s="360">
        <v>12</v>
      </c>
      <c r="C3774" s="358" t="s">
        <v>13</v>
      </c>
      <c r="D3774" s="360">
        <v>1</v>
      </c>
    </row>
    <row r="3775" spans="1:5" ht="15" customHeight="1">
      <c r="A3775" s="361">
        <v>45631</v>
      </c>
      <c r="B3775" s="360">
        <v>12</v>
      </c>
      <c r="C3775" s="358" t="s">
        <v>15</v>
      </c>
      <c r="D3775" s="360">
        <v>2</v>
      </c>
      <c r="E3775" s="358" t="s">
        <v>16</v>
      </c>
    </row>
    <row r="3776" spans="1:5" ht="15" customHeight="1">
      <c r="A3776" s="361">
        <v>45631</v>
      </c>
      <c r="B3776" s="360">
        <v>12</v>
      </c>
      <c r="C3776" s="358" t="s">
        <v>338</v>
      </c>
      <c r="D3776" s="360">
        <v>1</v>
      </c>
      <c r="E3776" s="358" t="s">
        <v>16</v>
      </c>
    </row>
    <row r="3777" spans="1:5" ht="15" customHeight="1">
      <c r="A3777" s="361">
        <v>45631</v>
      </c>
      <c r="B3777" s="360">
        <v>12</v>
      </c>
      <c r="C3777" s="358" t="s">
        <v>168</v>
      </c>
      <c r="D3777" s="360">
        <v>1</v>
      </c>
      <c r="E3777" s="358" t="s">
        <v>16</v>
      </c>
    </row>
    <row r="3778" spans="1:5" ht="15" customHeight="1">
      <c r="A3778" s="361">
        <v>45631</v>
      </c>
      <c r="B3778" s="360">
        <v>12</v>
      </c>
      <c r="C3778" s="358" t="s">
        <v>309</v>
      </c>
      <c r="D3778" s="360">
        <v>1</v>
      </c>
      <c r="E3778" s="358" t="s">
        <v>16</v>
      </c>
    </row>
    <row r="3779" spans="1:5" ht="15" customHeight="1">
      <c r="A3779" s="361">
        <v>45631</v>
      </c>
      <c r="B3779" s="360">
        <v>12</v>
      </c>
      <c r="C3779" s="358" t="s">
        <v>154</v>
      </c>
      <c r="D3779" s="360">
        <v>1</v>
      </c>
      <c r="E3779" s="358" t="s">
        <v>16</v>
      </c>
    </row>
    <row r="3780" spans="1:5" ht="15" customHeight="1">
      <c r="A3780" s="361">
        <v>45631</v>
      </c>
      <c r="B3780" s="360">
        <v>12</v>
      </c>
      <c r="C3780" s="358" t="s">
        <v>270</v>
      </c>
      <c r="D3780" s="360">
        <v>1</v>
      </c>
      <c r="E3780" s="358" t="s">
        <v>16</v>
      </c>
    </row>
    <row r="3781" spans="1:5" ht="15" customHeight="1">
      <c r="A3781" s="361">
        <v>45631</v>
      </c>
      <c r="B3781" s="360">
        <v>12</v>
      </c>
      <c r="C3781" s="358" t="s">
        <v>302</v>
      </c>
      <c r="D3781" s="360">
        <v>1</v>
      </c>
      <c r="E3781" s="358" t="s">
        <v>16</v>
      </c>
    </row>
    <row r="3782" spans="1:5" ht="15" customHeight="1">
      <c r="A3782" s="361">
        <v>45631</v>
      </c>
      <c r="B3782" s="360">
        <v>12</v>
      </c>
      <c r="C3782" s="358" t="s">
        <v>122</v>
      </c>
      <c r="D3782" s="360">
        <v>1</v>
      </c>
      <c r="E3782" s="358" t="s">
        <v>16</v>
      </c>
    </row>
    <row r="3783" spans="1:5" ht="15" customHeight="1">
      <c r="A3783" s="361">
        <v>45631</v>
      </c>
      <c r="B3783" s="360">
        <v>12</v>
      </c>
      <c r="C3783" s="358" t="s">
        <v>249</v>
      </c>
      <c r="D3783" s="360">
        <v>1</v>
      </c>
      <c r="E3783" s="358" t="s">
        <v>16</v>
      </c>
    </row>
    <row r="3784" spans="1:5" ht="15" customHeight="1">
      <c r="A3784" s="361">
        <v>45631</v>
      </c>
      <c r="B3784" s="360">
        <v>12</v>
      </c>
      <c r="C3784" s="358" t="s">
        <v>124</v>
      </c>
      <c r="D3784" s="360">
        <v>1</v>
      </c>
      <c r="E3784" s="358" t="s">
        <v>16</v>
      </c>
    </row>
    <row r="3785" spans="1:5" ht="15" customHeight="1">
      <c r="A3785" s="361">
        <v>45631</v>
      </c>
      <c r="B3785" s="360">
        <v>12</v>
      </c>
      <c r="C3785" s="358" t="s">
        <v>95</v>
      </c>
      <c r="D3785" s="360">
        <v>1</v>
      </c>
      <c r="E3785" s="358" t="s">
        <v>16</v>
      </c>
    </row>
    <row r="3786" spans="1:5" ht="15" customHeight="1">
      <c r="A3786" s="361">
        <v>45631</v>
      </c>
      <c r="B3786" s="360">
        <v>12</v>
      </c>
      <c r="C3786" s="358" t="s">
        <v>136</v>
      </c>
      <c r="D3786" s="360">
        <v>1</v>
      </c>
      <c r="E3786" s="358" t="s">
        <v>16</v>
      </c>
    </row>
    <row r="3787" spans="1:5" ht="15" customHeight="1">
      <c r="A3787" s="361">
        <v>45631</v>
      </c>
      <c r="B3787" s="360">
        <v>12</v>
      </c>
      <c r="C3787" s="358" t="s">
        <v>319</v>
      </c>
      <c r="D3787" s="360">
        <v>1</v>
      </c>
      <c r="E3787" s="358" t="s">
        <v>16</v>
      </c>
    </row>
    <row r="3788" spans="1:5" ht="15" customHeight="1">
      <c r="A3788" s="361">
        <v>45631</v>
      </c>
      <c r="B3788" s="360">
        <v>12</v>
      </c>
      <c r="C3788" s="358" t="s">
        <v>331</v>
      </c>
      <c r="D3788" s="360">
        <v>1</v>
      </c>
      <c r="E3788" s="358" t="s">
        <v>16</v>
      </c>
    </row>
    <row r="3789" spans="1:5" ht="15" customHeight="1">
      <c r="A3789" s="361">
        <v>45631</v>
      </c>
      <c r="B3789" s="360">
        <v>12</v>
      </c>
      <c r="C3789" s="358" t="s">
        <v>135</v>
      </c>
      <c r="D3789" s="360">
        <v>1</v>
      </c>
      <c r="E3789" s="358" t="s">
        <v>16</v>
      </c>
    </row>
    <row r="3790" spans="1:5" ht="15" customHeight="1">
      <c r="A3790" s="361">
        <v>45631</v>
      </c>
      <c r="B3790" s="360">
        <v>12</v>
      </c>
      <c r="C3790" s="358" t="s">
        <v>297</v>
      </c>
      <c r="D3790" s="360">
        <v>1</v>
      </c>
      <c r="E3790" s="358" t="s">
        <v>16</v>
      </c>
    </row>
    <row r="3791" spans="1:5" ht="15" customHeight="1">
      <c r="A3791" s="361">
        <v>45631</v>
      </c>
      <c r="B3791" s="360">
        <v>12</v>
      </c>
      <c r="C3791" s="358" t="s">
        <v>189</v>
      </c>
      <c r="D3791" s="360">
        <v>1</v>
      </c>
      <c r="E3791" s="358" t="s">
        <v>16</v>
      </c>
    </row>
    <row r="3792" spans="1:5" ht="15" customHeight="1">
      <c r="A3792" s="361">
        <v>45631</v>
      </c>
      <c r="B3792" s="360">
        <v>12</v>
      </c>
      <c r="C3792" s="358" t="s">
        <v>212</v>
      </c>
      <c r="D3792" s="360">
        <v>1</v>
      </c>
      <c r="E3792" s="358" t="s">
        <v>16</v>
      </c>
    </row>
    <row r="3793" spans="1:5" ht="15" customHeight="1">
      <c r="A3793" s="361">
        <v>45631</v>
      </c>
      <c r="B3793" s="360">
        <v>12</v>
      </c>
      <c r="C3793" s="358" t="s">
        <v>257</v>
      </c>
      <c r="D3793" s="360">
        <v>1</v>
      </c>
      <c r="E3793" s="358" t="s">
        <v>16</v>
      </c>
    </row>
    <row r="3794" spans="1:5" ht="15" customHeight="1">
      <c r="A3794" s="361">
        <v>45631</v>
      </c>
      <c r="B3794" s="360">
        <v>12</v>
      </c>
      <c r="C3794" s="358" t="s">
        <v>32</v>
      </c>
      <c r="D3794" s="360">
        <v>1</v>
      </c>
      <c r="E3794" s="358" t="s">
        <v>16</v>
      </c>
    </row>
    <row r="3795" spans="1:5" ht="15" customHeight="1">
      <c r="A3795" s="361">
        <v>45631</v>
      </c>
      <c r="B3795" s="360">
        <v>12</v>
      </c>
      <c r="C3795" s="358" t="s">
        <v>265</v>
      </c>
      <c r="D3795" s="360">
        <v>1</v>
      </c>
      <c r="E3795" s="358" t="s">
        <v>16</v>
      </c>
    </row>
    <row r="3796" spans="1:5" ht="15" customHeight="1">
      <c r="A3796" s="361">
        <v>45631</v>
      </c>
      <c r="B3796" s="360">
        <v>12</v>
      </c>
      <c r="C3796" s="358" t="s">
        <v>138</v>
      </c>
      <c r="D3796" s="360">
        <v>1</v>
      </c>
      <c r="E3796" s="358" t="s">
        <v>16</v>
      </c>
    </row>
    <row r="3797" spans="1:5" ht="15" customHeight="1">
      <c r="A3797" s="361">
        <v>45632</v>
      </c>
      <c r="B3797" s="360">
        <v>12</v>
      </c>
      <c r="C3797" s="358" t="s">
        <v>10</v>
      </c>
      <c r="D3797" s="360">
        <v>1</v>
      </c>
      <c r="E3797" s="358" t="s">
        <v>11</v>
      </c>
    </row>
    <row r="3798" spans="1:5" ht="15" customHeight="1">
      <c r="A3798" s="361">
        <v>45632</v>
      </c>
      <c r="B3798" s="360">
        <v>12</v>
      </c>
      <c r="C3798" s="358" t="s">
        <v>13</v>
      </c>
      <c r="D3798" s="360">
        <v>2</v>
      </c>
    </row>
    <row r="3799" spans="1:5" ht="15" customHeight="1">
      <c r="A3799" s="361">
        <v>45632</v>
      </c>
      <c r="B3799" s="360">
        <v>12</v>
      </c>
      <c r="C3799" s="358" t="s">
        <v>330</v>
      </c>
      <c r="D3799" s="360">
        <v>4</v>
      </c>
      <c r="E3799" s="358" t="s">
        <v>18</v>
      </c>
    </row>
    <row r="3800" spans="1:5" ht="15" customHeight="1">
      <c r="A3800" s="361">
        <v>45632</v>
      </c>
      <c r="B3800" s="360">
        <v>12</v>
      </c>
      <c r="C3800" s="358" t="s">
        <v>334</v>
      </c>
      <c r="D3800" s="360">
        <v>4</v>
      </c>
      <c r="E3800" s="358" t="s">
        <v>18</v>
      </c>
    </row>
    <row r="3801" spans="1:5" ht="15" customHeight="1">
      <c r="A3801" s="361">
        <v>45632</v>
      </c>
      <c r="B3801" s="360">
        <v>12</v>
      </c>
      <c r="C3801" s="358" t="s">
        <v>339</v>
      </c>
      <c r="D3801" s="360">
        <v>3</v>
      </c>
      <c r="E3801" s="358" t="s">
        <v>18</v>
      </c>
    </row>
    <row r="3802" spans="1:5" ht="15" customHeight="1">
      <c r="A3802" s="361">
        <v>45632</v>
      </c>
      <c r="B3802" s="360">
        <v>12</v>
      </c>
      <c r="C3802" s="358" t="s">
        <v>333</v>
      </c>
      <c r="D3802" s="360">
        <v>5</v>
      </c>
      <c r="E3802" s="358" t="s">
        <v>18</v>
      </c>
    </row>
    <row r="3803" spans="1:5" ht="15" customHeight="1">
      <c r="A3803" s="361">
        <v>45632</v>
      </c>
      <c r="B3803" s="360">
        <v>12</v>
      </c>
      <c r="C3803" s="358" t="s">
        <v>337</v>
      </c>
      <c r="D3803" s="360">
        <v>3</v>
      </c>
      <c r="E3803" s="358" t="s">
        <v>18</v>
      </c>
    </row>
    <row r="3804" spans="1:5" ht="15" customHeight="1">
      <c r="A3804" s="361">
        <v>45632</v>
      </c>
      <c r="B3804" s="360">
        <v>12</v>
      </c>
      <c r="C3804" s="358" t="s">
        <v>329</v>
      </c>
      <c r="D3804" s="360">
        <v>1</v>
      </c>
      <c r="E3804" s="358" t="s">
        <v>18</v>
      </c>
    </row>
    <row r="3805" spans="1:5" ht="15" customHeight="1">
      <c r="A3805" s="361">
        <v>45632</v>
      </c>
      <c r="B3805" s="360">
        <v>12</v>
      </c>
      <c r="C3805" s="358" t="s">
        <v>332</v>
      </c>
      <c r="D3805" s="360">
        <v>1</v>
      </c>
      <c r="E3805" s="358" t="s">
        <v>18</v>
      </c>
    </row>
    <row r="3806" spans="1:5" ht="15" customHeight="1">
      <c r="A3806" s="361">
        <v>45632</v>
      </c>
      <c r="B3806" s="360">
        <v>12</v>
      </c>
      <c r="C3806" s="358" t="s">
        <v>341</v>
      </c>
      <c r="D3806" s="360">
        <v>2</v>
      </c>
      <c r="E3806" s="358" t="s">
        <v>18</v>
      </c>
    </row>
    <row r="3807" spans="1:5" ht="15" customHeight="1">
      <c r="A3807" s="361">
        <v>45632</v>
      </c>
      <c r="B3807" s="360">
        <v>12</v>
      </c>
      <c r="C3807" s="358" t="s">
        <v>343</v>
      </c>
      <c r="D3807" s="360">
        <v>1</v>
      </c>
      <c r="E3807" s="358" t="s">
        <v>18</v>
      </c>
    </row>
    <row r="3808" spans="1:5" ht="15" customHeight="1">
      <c r="A3808" s="361">
        <v>45635</v>
      </c>
      <c r="B3808" s="360">
        <v>12</v>
      </c>
      <c r="C3808" s="358" t="s">
        <v>10</v>
      </c>
      <c r="D3808" s="360">
        <v>1</v>
      </c>
      <c r="E3808" s="358" t="s">
        <v>11</v>
      </c>
    </row>
    <row r="3809" spans="1:5" ht="15" customHeight="1">
      <c r="A3809" s="361">
        <v>45635</v>
      </c>
      <c r="B3809" s="360">
        <v>12</v>
      </c>
      <c r="C3809" s="358" t="s">
        <v>13</v>
      </c>
      <c r="D3809" s="360">
        <v>1</v>
      </c>
    </row>
    <row r="3810" spans="1:5" ht="15" customHeight="1">
      <c r="A3810" s="361">
        <v>45635</v>
      </c>
      <c r="B3810" s="360">
        <v>12</v>
      </c>
      <c r="C3810" s="358" t="s">
        <v>343</v>
      </c>
      <c r="D3810" s="360">
        <v>1</v>
      </c>
      <c r="E3810" s="358" t="s">
        <v>18</v>
      </c>
    </row>
    <row r="3811" spans="1:5" ht="15" customHeight="1">
      <c r="A3811" s="361">
        <v>45635</v>
      </c>
      <c r="B3811" s="360">
        <v>12</v>
      </c>
      <c r="C3811" s="358" t="s">
        <v>334</v>
      </c>
      <c r="D3811" s="360">
        <v>3</v>
      </c>
      <c r="E3811" s="358" t="s">
        <v>18</v>
      </c>
    </row>
    <row r="3812" spans="1:5" ht="15" customHeight="1">
      <c r="A3812" s="361">
        <v>45635</v>
      </c>
      <c r="B3812" s="360">
        <v>12</v>
      </c>
      <c r="C3812" s="358" t="s">
        <v>333</v>
      </c>
      <c r="D3812" s="360">
        <v>10</v>
      </c>
      <c r="E3812" s="358" t="s">
        <v>18</v>
      </c>
    </row>
    <row r="3813" spans="1:5" ht="15" customHeight="1">
      <c r="A3813" s="361">
        <v>45635</v>
      </c>
      <c r="B3813" s="360">
        <v>12</v>
      </c>
      <c r="C3813" s="358" t="s">
        <v>330</v>
      </c>
      <c r="D3813" s="360">
        <v>7</v>
      </c>
      <c r="E3813" s="358" t="s">
        <v>18</v>
      </c>
    </row>
    <row r="3814" spans="1:5" ht="15" customHeight="1">
      <c r="A3814" s="361">
        <v>45635</v>
      </c>
      <c r="B3814" s="360">
        <v>12</v>
      </c>
      <c r="C3814" s="358" t="s">
        <v>337</v>
      </c>
      <c r="D3814" s="360">
        <v>2</v>
      </c>
      <c r="E3814" s="358" t="s">
        <v>18</v>
      </c>
    </row>
    <row r="3815" spans="1:5" ht="15" customHeight="1">
      <c r="A3815" s="361">
        <v>45635</v>
      </c>
      <c r="B3815" s="360">
        <v>12</v>
      </c>
      <c r="C3815" s="358" t="s">
        <v>329</v>
      </c>
      <c r="D3815" s="360">
        <v>1</v>
      </c>
      <c r="E3815" s="358" t="s">
        <v>18</v>
      </c>
    </row>
    <row r="3816" spans="1:5" ht="15" customHeight="1">
      <c r="A3816" s="361">
        <v>45635</v>
      </c>
      <c r="B3816" s="360">
        <v>12</v>
      </c>
      <c r="C3816" s="358" t="s">
        <v>341</v>
      </c>
      <c r="D3816" s="360">
        <v>1</v>
      </c>
      <c r="E3816" s="358" t="s">
        <v>18</v>
      </c>
    </row>
    <row r="3817" spans="1:5" ht="15" customHeight="1">
      <c r="A3817" s="361">
        <v>45636</v>
      </c>
      <c r="B3817" s="360">
        <v>12</v>
      </c>
      <c r="C3817" s="358" t="s">
        <v>10</v>
      </c>
      <c r="D3817" s="360">
        <v>1</v>
      </c>
      <c r="E3817" s="358" t="s">
        <v>11</v>
      </c>
    </row>
    <row r="3818" spans="1:5" ht="15" customHeight="1">
      <c r="A3818" s="361">
        <v>45636</v>
      </c>
      <c r="B3818" s="360">
        <v>12</v>
      </c>
      <c r="C3818" s="358" t="s">
        <v>13</v>
      </c>
      <c r="D3818" s="360">
        <v>1</v>
      </c>
    </row>
    <row r="3819" spans="1:5" ht="15" customHeight="1">
      <c r="A3819" s="361">
        <v>45636</v>
      </c>
      <c r="B3819" s="360">
        <v>12</v>
      </c>
      <c r="C3819" s="358" t="s">
        <v>32</v>
      </c>
      <c r="D3819" s="360">
        <v>1</v>
      </c>
      <c r="E3819" s="358" t="s">
        <v>16</v>
      </c>
    </row>
    <row r="3820" spans="1:5" ht="15" customHeight="1">
      <c r="A3820" s="361">
        <v>45636</v>
      </c>
      <c r="B3820" s="360">
        <v>12</v>
      </c>
      <c r="C3820" s="358" t="s">
        <v>91</v>
      </c>
      <c r="D3820" s="360">
        <v>1</v>
      </c>
      <c r="E3820" s="358" t="s">
        <v>16</v>
      </c>
    </row>
    <row r="3821" spans="1:5" ht="15" customHeight="1">
      <c r="A3821" s="361">
        <v>45636</v>
      </c>
      <c r="B3821" s="360">
        <v>12</v>
      </c>
      <c r="C3821" s="358" t="s">
        <v>306</v>
      </c>
      <c r="D3821" s="360">
        <v>1</v>
      </c>
      <c r="E3821" s="358" t="s">
        <v>16</v>
      </c>
    </row>
    <row r="3822" spans="1:5" ht="15" customHeight="1">
      <c r="A3822" s="361">
        <v>45636</v>
      </c>
      <c r="B3822" s="360">
        <v>12</v>
      </c>
      <c r="C3822" s="358" t="s">
        <v>258</v>
      </c>
      <c r="D3822" s="360">
        <v>1</v>
      </c>
      <c r="E3822" s="358" t="s">
        <v>16</v>
      </c>
    </row>
    <row r="3823" spans="1:5" ht="15" customHeight="1">
      <c r="A3823" s="361">
        <v>45636</v>
      </c>
      <c r="B3823" s="360">
        <v>12</v>
      </c>
      <c r="C3823" s="358" t="s">
        <v>363</v>
      </c>
      <c r="D3823" s="360">
        <v>1</v>
      </c>
      <c r="E3823" s="358" t="s">
        <v>16</v>
      </c>
    </row>
    <row r="3824" spans="1:5" ht="15" customHeight="1">
      <c r="A3824" s="361">
        <v>45636</v>
      </c>
      <c r="B3824" s="360">
        <v>12</v>
      </c>
      <c r="C3824" s="358" t="s">
        <v>245</v>
      </c>
      <c r="D3824" s="360">
        <v>1</v>
      </c>
      <c r="E3824" s="358" t="s">
        <v>16</v>
      </c>
    </row>
    <row r="3825" spans="1:5" ht="15" customHeight="1">
      <c r="A3825" s="361">
        <v>45636</v>
      </c>
      <c r="B3825" s="360">
        <v>12</v>
      </c>
      <c r="C3825" s="358" t="s">
        <v>304</v>
      </c>
      <c r="D3825" s="360">
        <v>1</v>
      </c>
      <c r="E3825" s="358" t="s">
        <v>16</v>
      </c>
    </row>
    <row r="3826" spans="1:5" ht="15" customHeight="1">
      <c r="A3826" s="361">
        <v>45636</v>
      </c>
      <c r="B3826" s="360">
        <v>12</v>
      </c>
      <c r="C3826" s="358" t="s">
        <v>238</v>
      </c>
      <c r="D3826" s="360">
        <v>1</v>
      </c>
      <c r="E3826" s="358" t="s">
        <v>16</v>
      </c>
    </row>
    <row r="3827" spans="1:5" ht="15" customHeight="1">
      <c r="A3827" s="361">
        <v>45636</v>
      </c>
      <c r="B3827" s="360">
        <v>12</v>
      </c>
      <c r="C3827" s="358" t="s">
        <v>240</v>
      </c>
      <c r="D3827" s="360">
        <v>1</v>
      </c>
      <c r="E3827" s="358" t="s">
        <v>16</v>
      </c>
    </row>
    <row r="3828" spans="1:5" ht="15" customHeight="1">
      <c r="A3828" s="361">
        <v>45636</v>
      </c>
      <c r="B3828" s="360">
        <v>12</v>
      </c>
      <c r="C3828" s="358" t="s">
        <v>105</v>
      </c>
      <c r="D3828" s="360">
        <v>1</v>
      </c>
      <c r="E3828" s="358" t="s">
        <v>16</v>
      </c>
    </row>
    <row r="3829" spans="1:5" ht="15" customHeight="1">
      <c r="A3829" s="361">
        <v>45636</v>
      </c>
      <c r="B3829" s="360">
        <v>12</v>
      </c>
      <c r="C3829" s="358" t="s">
        <v>296</v>
      </c>
      <c r="D3829" s="360">
        <v>1</v>
      </c>
      <c r="E3829" s="358" t="s">
        <v>16</v>
      </c>
    </row>
    <row r="3830" spans="1:5" ht="15" customHeight="1">
      <c r="A3830" s="361">
        <v>45636</v>
      </c>
      <c r="B3830" s="360">
        <v>12</v>
      </c>
      <c r="C3830" s="358" t="s">
        <v>312</v>
      </c>
      <c r="D3830" s="360">
        <v>1</v>
      </c>
      <c r="E3830" s="358" t="s">
        <v>16</v>
      </c>
    </row>
    <row r="3831" spans="1:5" ht="15" customHeight="1">
      <c r="A3831" s="361">
        <v>45636</v>
      </c>
      <c r="B3831" s="360">
        <v>12</v>
      </c>
      <c r="C3831" s="358" t="s">
        <v>104</v>
      </c>
      <c r="D3831" s="360">
        <v>1</v>
      </c>
      <c r="E3831" s="358" t="s">
        <v>16</v>
      </c>
    </row>
    <row r="3832" spans="1:5" ht="15" customHeight="1">
      <c r="A3832" s="361">
        <v>45636</v>
      </c>
      <c r="B3832" s="360">
        <v>12</v>
      </c>
      <c r="C3832" s="358" t="s">
        <v>86</v>
      </c>
      <c r="D3832" s="360">
        <v>1</v>
      </c>
      <c r="E3832" s="358" t="s">
        <v>16</v>
      </c>
    </row>
    <row r="3833" spans="1:5" ht="15" customHeight="1">
      <c r="A3833" s="361">
        <v>45636</v>
      </c>
      <c r="B3833" s="360">
        <v>12</v>
      </c>
      <c r="C3833" s="358" t="s">
        <v>176</v>
      </c>
      <c r="D3833" s="360">
        <v>1</v>
      </c>
      <c r="E3833" s="358" t="s">
        <v>16</v>
      </c>
    </row>
    <row r="3834" spans="1:5" ht="15" customHeight="1">
      <c r="A3834" s="361">
        <v>45636</v>
      </c>
      <c r="B3834" s="360">
        <v>12</v>
      </c>
      <c r="C3834" s="358" t="s">
        <v>64</v>
      </c>
      <c r="D3834" s="360">
        <v>1</v>
      </c>
      <c r="E3834" s="358" t="s">
        <v>16</v>
      </c>
    </row>
    <row r="3835" spans="1:5" ht="15" customHeight="1">
      <c r="A3835" s="361">
        <v>45636</v>
      </c>
      <c r="B3835" s="360">
        <v>12</v>
      </c>
      <c r="C3835" s="358" t="s">
        <v>141</v>
      </c>
      <c r="D3835" s="360">
        <v>1</v>
      </c>
      <c r="E3835" s="358" t="s">
        <v>16</v>
      </c>
    </row>
    <row r="3836" spans="1:5" ht="15" customHeight="1">
      <c r="A3836" s="361">
        <v>45636</v>
      </c>
      <c r="B3836" s="360">
        <v>12</v>
      </c>
      <c r="C3836" s="358" t="s">
        <v>83</v>
      </c>
      <c r="D3836" s="360">
        <v>1</v>
      </c>
      <c r="E3836" s="358" t="s">
        <v>16</v>
      </c>
    </row>
    <row r="3837" spans="1:5" ht="15" customHeight="1">
      <c r="A3837" s="361">
        <v>45636</v>
      </c>
      <c r="B3837" s="360">
        <v>12</v>
      </c>
      <c r="C3837" s="358" t="s">
        <v>172</v>
      </c>
      <c r="D3837" s="360">
        <v>1</v>
      </c>
      <c r="E3837" s="358" t="s">
        <v>16</v>
      </c>
    </row>
    <row r="3838" spans="1:5" ht="15" customHeight="1">
      <c r="A3838" s="361">
        <v>45636</v>
      </c>
      <c r="B3838" s="360">
        <v>12</v>
      </c>
      <c r="C3838" s="358" t="s">
        <v>171</v>
      </c>
      <c r="D3838" s="360">
        <v>1</v>
      </c>
      <c r="E3838" s="358" t="s">
        <v>16</v>
      </c>
    </row>
    <row r="3839" spans="1:5" ht="15" customHeight="1">
      <c r="A3839" s="361">
        <v>45636</v>
      </c>
      <c r="B3839" s="360">
        <v>12</v>
      </c>
      <c r="C3839" s="358" t="s">
        <v>153</v>
      </c>
      <c r="D3839" s="360">
        <v>1</v>
      </c>
      <c r="E3839" s="358" t="s">
        <v>16</v>
      </c>
    </row>
    <row r="3840" spans="1:5" ht="15" customHeight="1">
      <c r="A3840" s="361">
        <v>45636</v>
      </c>
      <c r="B3840" s="360">
        <v>12</v>
      </c>
      <c r="C3840" s="358" t="s">
        <v>161</v>
      </c>
      <c r="D3840" s="360">
        <v>3</v>
      </c>
      <c r="E3840" s="358" t="s">
        <v>16</v>
      </c>
    </row>
    <row r="3841" spans="1:5" ht="15" customHeight="1">
      <c r="A3841" s="361">
        <v>45636</v>
      </c>
      <c r="B3841" s="360">
        <v>12</v>
      </c>
      <c r="C3841" s="358" t="s">
        <v>158</v>
      </c>
      <c r="D3841" s="360">
        <v>1</v>
      </c>
      <c r="E3841" s="358" t="s">
        <v>16</v>
      </c>
    </row>
    <row r="3842" spans="1:5" ht="15" customHeight="1">
      <c r="A3842" s="361">
        <v>45637</v>
      </c>
      <c r="B3842" s="360">
        <v>12</v>
      </c>
      <c r="C3842" s="358" t="s">
        <v>10</v>
      </c>
      <c r="D3842" s="360">
        <v>1</v>
      </c>
      <c r="E3842" s="358" t="s">
        <v>11</v>
      </c>
    </row>
    <row r="3843" spans="1:5" ht="15" customHeight="1">
      <c r="A3843" s="361">
        <v>45637</v>
      </c>
      <c r="B3843" s="360">
        <v>12</v>
      </c>
      <c r="C3843" s="358" t="s">
        <v>13</v>
      </c>
      <c r="D3843" s="360">
        <v>2</v>
      </c>
    </row>
    <row r="3844" spans="1:5" ht="15" customHeight="1">
      <c r="A3844" s="361">
        <v>45637</v>
      </c>
      <c r="B3844" s="360">
        <v>12</v>
      </c>
      <c r="C3844" s="358" t="s">
        <v>330</v>
      </c>
      <c r="D3844" s="360">
        <v>15</v>
      </c>
      <c r="E3844" s="358" t="s">
        <v>18</v>
      </c>
    </row>
    <row r="3845" spans="1:5" ht="15" customHeight="1">
      <c r="A3845" s="361">
        <v>45637</v>
      </c>
      <c r="B3845" s="360">
        <v>12</v>
      </c>
      <c r="C3845" s="358" t="s">
        <v>333</v>
      </c>
      <c r="D3845" s="360">
        <v>9</v>
      </c>
      <c r="E3845" s="358" t="s">
        <v>18</v>
      </c>
    </row>
    <row r="3846" spans="1:5" ht="15" customHeight="1">
      <c r="A3846" s="361">
        <v>45638</v>
      </c>
      <c r="B3846" s="360">
        <v>12</v>
      </c>
      <c r="C3846" s="358" t="s">
        <v>324</v>
      </c>
      <c r="D3846" s="360">
        <v>2</v>
      </c>
      <c r="E3846" s="358" t="s">
        <v>8</v>
      </c>
    </row>
    <row r="3847" spans="1:5" ht="15" customHeight="1">
      <c r="A3847" s="361">
        <v>45638</v>
      </c>
      <c r="B3847" s="360">
        <v>12</v>
      </c>
      <c r="C3847" s="358" t="s">
        <v>10</v>
      </c>
      <c r="D3847" s="360">
        <v>1</v>
      </c>
      <c r="E3847" s="358" t="s">
        <v>11</v>
      </c>
    </row>
    <row r="3848" spans="1:5" ht="15" customHeight="1">
      <c r="A3848" s="361">
        <v>45638</v>
      </c>
      <c r="B3848" s="360">
        <v>12</v>
      </c>
      <c r="C3848" s="358" t="s">
        <v>13</v>
      </c>
      <c r="D3848" s="360">
        <v>2</v>
      </c>
    </row>
    <row r="3849" spans="1:5" ht="15" customHeight="1">
      <c r="A3849" s="361">
        <v>45638</v>
      </c>
      <c r="B3849" s="360">
        <v>12</v>
      </c>
      <c r="C3849" s="358" t="s">
        <v>15</v>
      </c>
      <c r="D3849" s="360">
        <v>2</v>
      </c>
      <c r="E3849" s="358" t="s">
        <v>16</v>
      </c>
    </row>
    <row r="3850" spans="1:5" ht="15" customHeight="1">
      <c r="A3850" s="361">
        <v>45638</v>
      </c>
      <c r="B3850" s="360">
        <v>12</v>
      </c>
      <c r="C3850" s="358" t="s">
        <v>362</v>
      </c>
      <c r="D3850" s="360">
        <v>1</v>
      </c>
      <c r="E3850" s="358" t="s">
        <v>16</v>
      </c>
    </row>
    <row r="3851" spans="1:5" ht="15" customHeight="1">
      <c r="A3851" s="361">
        <v>45638</v>
      </c>
      <c r="B3851" s="360">
        <v>12</v>
      </c>
      <c r="C3851" s="358" t="s">
        <v>98</v>
      </c>
      <c r="D3851" s="360">
        <v>1</v>
      </c>
      <c r="E3851" s="358" t="s">
        <v>16</v>
      </c>
    </row>
    <row r="3852" spans="1:5" ht="15" customHeight="1">
      <c r="A3852" s="361">
        <v>45638</v>
      </c>
      <c r="B3852" s="360">
        <v>12</v>
      </c>
      <c r="C3852" s="358" t="s">
        <v>84</v>
      </c>
      <c r="D3852" s="360">
        <v>1</v>
      </c>
      <c r="E3852" s="358" t="s">
        <v>16</v>
      </c>
    </row>
    <row r="3853" spans="1:5" ht="15" customHeight="1">
      <c r="A3853" s="361">
        <v>45638</v>
      </c>
      <c r="B3853" s="360">
        <v>12</v>
      </c>
      <c r="C3853" s="358" t="s">
        <v>364</v>
      </c>
      <c r="D3853" s="360">
        <v>1</v>
      </c>
      <c r="E3853" s="358" t="s">
        <v>16</v>
      </c>
    </row>
    <row r="3854" spans="1:5" ht="15" customHeight="1">
      <c r="A3854" s="361">
        <v>45638</v>
      </c>
      <c r="B3854" s="360">
        <v>12</v>
      </c>
      <c r="C3854" s="358" t="s">
        <v>217</v>
      </c>
      <c r="D3854" s="360">
        <v>1</v>
      </c>
      <c r="E3854" s="358" t="s">
        <v>16</v>
      </c>
    </row>
    <row r="3855" spans="1:5" ht="15" customHeight="1">
      <c r="A3855" s="361">
        <v>45638</v>
      </c>
      <c r="B3855" s="360">
        <v>12</v>
      </c>
      <c r="C3855" s="358" t="s">
        <v>27</v>
      </c>
      <c r="D3855" s="360">
        <v>1</v>
      </c>
      <c r="E3855" s="358" t="s">
        <v>16</v>
      </c>
    </row>
    <row r="3856" spans="1:5" ht="15" customHeight="1">
      <c r="A3856" s="361">
        <v>45638</v>
      </c>
      <c r="B3856" s="360">
        <v>12</v>
      </c>
      <c r="C3856" s="358" t="s">
        <v>38</v>
      </c>
      <c r="D3856" s="360">
        <v>2</v>
      </c>
      <c r="E3856" s="358" t="s">
        <v>16</v>
      </c>
    </row>
    <row r="3857" spans="1:5" ht="15" customHeight="1">
      <c r="A3857" s="361">
        <v>45638</v>
      </c>
      <c r="B3857" s="360">
        <v>12</v>
      </c>
      <c r="C3857" s="358" t="s">
        <v>113</v>
      </c>
      <c r="D3857" s="360">
        <v>4</v>
      </c>
      <c r="E3857" s="358" t="s">
        <v>16</v>
      </c>
    </row>
    <row r="3858" spans="1:5" ht="15" customHeight="1">
      <c r="A3858" s="361">
        <v>45638</v>
      </c>
      <c r="B3858" s="360">
        <v>12</v>
      </c>
      <c r="C3858" s="358" t="s">
        <v>36</v>
      </c>
      <c r="D3858" s="360">
        <v>4</v>
      </c>
      <c r="E3858" s="358" t="s">
        <v>16</v>
      </c>
    </row>
    <row r="3859" spans="1:5" ht="15" customHeight="1">
      <c r="A3859" s="361">
        <v>45638</v>
      </c>
      <c r="B3859" s="360">
        <v>12</v>
      </c>
      <c r="C3859" s="358" t="s">
        <v>14</v>
      </c>
      <c r="D3859" s="360">
        <v>1</v>
      </c>
      <c r="E3859" s="358" t="s">
        <v>16</v>
      </c>
    </row>
    <row r="3860" spans="1:5" ht="15" customHeight="1">
      <c r="A3860" s="361">
        <v>45638</v>
      </c>
      <c r="B3860" s="360">
        <v>12</v>
      </c>
      <c r="C3860" s="358" t="s">
        <v>33</v>
      </c>
      <c r="D3860" s="360">
        <v>1</v>
      </c>
      <c r="E3860" s="358" t="s">
        <v>16</v>
      </c>
    </row>
    <row r="3861" spans="1:5" ht="15" customHeight="1">
      <c r="A3861" s="361">
        <v>45638</v>
      </c>
      <c r="B3861" s="360">
        <v>12</v>
      </c>
      <c r="C3861" s="358" t="s">
        <v>39</v>
      </c>
      <c r="D3861" s="360">
        <v>2</v>
      </c>
      <c r="E3861" s="358" t="s">
        <v>16</v>
      </c>
    </row>
    <row r="3862" spans="1:5" ht="15" customHeight="1">
      <c r="A3862" s="361">
        <v>45639</v>
      </c>
      <c r="B3862" s="360">
        <v>12</v>
      </c>
      <c r="C3862" s="358" t="s">
        <v>10</v>
      </c>
      <c r="D3862" s="360">
        <v>1</v>
      </c>
      <c r="E3862" s="358" t="s">
        <v>11</v>
      </c>
    </row>
    <row r="3863" spans="1:5" ht="15" customHeight="1">
      <c r="A3863" s="361">
        <v>45639</v>
      </c>
      <c r="B3863" s="360">
        <v>12</v>
      </c>
      <c r="C3863" s="358" t="s">
        <v>330</v>
      </c>
      <c r="D3863" s="360">
        <v>10</v>
      </c>
      <c r="E3863" s="358" t="s">
        <v>18</v>
      </c>
    </row>
    <row r="3864" spans="1:5" ht="15" customHeight="1">
      <c r="A3864" s="361">
        <v>45639</v>
      </c>
      <c r="B3864" s="360">
        <v>12</v>
      </c>
      <c r="C3864" s="358" t="s">
        <v>333</v>
      </c>
      <c r="D3864" s="360">
        <v>6</v>
      </c>
      <c r="E3864" s="358" t="s">
        <v>18</v>
      </c>
    </row>
    <row r="3865" spans="1:5" ht="15" customHeight="1">
      <c r="A3865" s="361">
        <v>45639</v>
      </c>
      <c r="B3865" s="360">
        <v>12</v>
      </c>
      <c r="C3865" s="358" t="s">
        <v>361</v>
      </c>
      <c r="D3865" s="360">
        <v>10</v>
      </c>
      <c r="E3865" s="358" t="s">
        <v>18</v>
      </c>
    </row>
    <row r="3866" spans="1:5" ht="15" customHeight="1">
      <c r="A3866" s="361">
        <v>45642</v>
      </c>
      <c r="B3866" s="360">
        <v>12</v>
      </c>
      <c r="C3866" s="358" t="s">
        <v>10</v>
      </c>
      <c r="D3866" s="360">
        <v>1</v>
      </c>
      <c r="E3866" s="358" t="s">
        <v>11</v>
      </c>
    </row>
    <row r="3867" spans="1:5" ht="15" customHeight="1">
      <c r="A3867" s="361">
        <v>45642</v>
      </c>
      <c r="B3867" s="360">
        <v>12</v>
      </c>
      <c r="C3867" s="358" t="s">
        <v>330</v>
      </c>
      <c r="D3867" s="360">
        <v>3</v>
      </c>
      <c r="E3867" s="358" t="s">
        <v>18</v>
      </c>
    </row>
    <row r="3868" spans="1:5" ht="15" customHeight="1">
      <c r="A3868" s="361">
        <v>45642</v>
      </c>
      <c r="B3868" s="360">
        <v>12</v>
      </c>
      <c r="C3868" s="358" t="s">
        <v>333</v>
      </c>
      <c r="D3868" s="360">
        <v>10</v>
      </c>
      <c r="E3868" s="358" t="s">
        <v>18</v>
      </c>
    </row>
    <row r="3869" spans="1:5" ht="15" customHeight="1">
      <c r="A3869" s="361">
        <v>45642</v>
      </c>
      <c r="B3869" s="360">
        <v>12</v>
      </c>
      <c r="C3869" s="358" t="s">
        <v>361</v>
      </c>
      <c r="D3869" s="360">
        <v>11</v>
      </c>
      <c r="E3869" s="358" t="s">
        <v>18</v>
      </c>
    </row>
    <row r="3870" spans="1:5" ht="15" customHeight="1">
      <c r="A3870" s="361">
        <v>45642</v>
      </c>
      <c r="B3870" s="360">
        <v>12</v>
      </c>
      <c r="C3870" s="358" t="s">
        <v>372</v>
      </c>
      <c r="D3870" s="360">
        <v>1</v>
      </c>
      <c r="E3870" s="358" t="s">
        <v>18</v>
      </c>
    </row>
    <row r="3871" spans="1:5" ht="15" customHeight="1">
      <c r="A3871" s="361">
        <v>45642</v>
      </c>
      <c r="B3871" s="360">
        <v>12</v>
      </c>
      <c r="C3871" s="358" t="s">
        <v>259</v>
      </c>
      <c r="D3871" s="360">
        <v>1</v>
      </c>
      <c r="E3871" s="358" t="s">
        <v>18</v>
      </c>
    </row>
    <row r="3872" spans="1:5" ht="15" customHeight="1">
      <c r="A3872" s="361">
        <v>45643</v>
      </c>
      <c r="B3872" s="360">
        <v>12</v>
      </c>
      <c r="C3872" s="358" t="s">
        <v>10</v>
      </c>
      <c r="D3872" s="360">
        <v>1</v>
      </c>
      <c r="E3872" s="358" t="s">
        <v>11</v>
      </c>
    </row>
    <row r="3873" spans="1:5" ht="15" customHeight="1">
      <c r="A3873" s="361">
        <v>45643</v>
      </c>
      <c r="B3873" s="360">
        <v>12</v>
      </c>
      <c r="C3873" s="358" t="s">
        <v>60</v>
      </c>
      <c r="D3873" s="360">
        <v>5</v>
      </c>
      <c r="E3873" s="358" t="s">
        <v>16</v>
      </c>
    </row>
    <row r="3874" spans="1:5" ht="15" customHeight="1">
      <c r="A3874" s="361">
        <v>45643</v>
      </c>
      <c r="B3874" s="360">
        <v>12</v>
      </c>
      <c r="C3874" s="358" t="s">
        <v>127</v>
      </c>
      <c r="D3874" s="360">
        <v>3</v>
      </c>
      <c r="E3874" s="358" t="s">
        <v>16</v>
      </c>
    </row>
    <row r="3875" spans="1:5" ht="15" customHeight="1">
      <c r="A3875" s="361">
        <v>45643</v>
      </c>
      <c r="B3875" s="360">
        <v>12</v>
      </c>
      <c r="C3875" s="358" t="s">
        <v>63</v>
      </c>
      <c r="D3875" s="360">
        <v>2</v>
      </c>
      <c r="E3875" s="358" t="s">
        <v>16</v>
      </c>
    </row>
    <row r="3876" spans="1:5" ht="15" customHeight="1">
      <c r="A3876" s="361">
        <v>45643</v>
      </c>
      <c r="B3876" s="360">
        <v>12</v>
      </c>
      <c r="C3876" s="358" t="s">
        <v>157</v>
      </c>
      <c r="D3876" s="360">
        <v>2</v>
      </c>
      <c r="E3876" s="358" t="s">
        <v>16</v>
      </c>
    </row>
    <row r="3877" spans="1:5" ht="15" customHeight="1">
      <c r="A3877" s="361">
        <v>45643</v>
      </c>
      <c r="B3877" s="360">
        <v>12</v>
      </c>
      <c r="C3877" s="358" t="s">
        <v>155</v>
      </c>
      <c r="D3877" s="360">
        <v>2</v>
      </c>
      <c r="E3877" s="358" t="s">
        <v>16</v>
      </c>
    </row>
    <row r="3878" spans="1:5" ht="15" customHeight="1">
      <c r="A3878" s="361">
        <v>45643</v>
      </c>
      <c r="B3878" s="360">
        <v>12</v>
      </c>
      <c r="C3878" s="358" t="s">
        <v>303</v>
      </c>
      <c r="D3878" s="360">
        <v>1</v>
      </c>
      <c r="E3878" s="358" t="s">
        <v>16</v>
      </c>
    </row>
    <row r="3879" spans="1:5" ht="15" customHeight="1">
      <c r="A3879" s="361">
        <v>45643</v>
      </c>
      <c r="B3879" s="360">
        <v>12</v>
      </c>
      <c r="C3879" s="358" t="s">
        <v>369</v>
      </c>
      <c r="D3879" s="360">
        <v>1</v>
      </c>
      <c r="E3879" s="358" t="s">
        <v>16</v>
      </c>
    </row>
    <row r="3880" spans="1:5" ht="15" customHeight="1">
      <c r="A3880" s="361">
        <v>45643</v>
      </c>
      <c r="B3880" s="360">
        <v>12</v>
      </c>
      <c r="C3880" s="358" t="s">
        <v>81</v>
      </c>
      <c r="D3880" s="360">
        <v>1</v>
      </c>
      <c r="E3880" s="358" t="s">
        <v>16</v>
      </c>
    </row>
    <row r="3881" spans="1:5" ht="15" customHeight="1">
      <c r="A3881" s="361">
        <v>45643</v>
      </c>
      <c r="B3881" s="360">
        <v>12</v>
      </c>
      <c r="C3881" s="358" t="s">
        <v>275</v>
      </c>
      <c r="D3881" s="360">
        <v>1</v>
      </c>
      <c r="E3881" s="358" t="s">
        <v>16</v>
      </c>
    </row>
    <row r="3882" spans="1:5" ht="15" customHeight="1">
      <c r="A3882" s="361">
        <v>45643</v>
      </c>
      <c r="B3882" s="360">
        <v>12</v>
      </c>
      <c r="C3882" s="358" t="s">
        <v>273</v>
      </c>
      <c r="D3882" s="360">
        <v>1</v>
      </c>
      <c r="E3882" s="358" t="s">
        <v>16</v>
      </c>
    </row>
    <row r="3883" spans="1:5" ht="15" customHeight="1">
      <c r="A3883" s="361">
        <v>45643</v>
      </c>
      <c r="B3883" s="360">
        <v>12</v>
      </c>
      <c r="C3883" s="358" t="s">
        <v>167</v>
      </c>
      <c r="D3883" s="360">
        <v>1</v>
      </c>
      <c r="E3883" s="358" t="s">
        <v>16</v>
      </c>
    </row>
    <row r="3884" spans="1:5" ht="15" customHeight="1">
      <c r="A3884" s="361">
        <v>45643</v>
      </c>
      <c r="B3884" s="360">
        <v>12</v>
      </c>
      <c r="C3884" s="358" t="s">
        <v>190</v>
      </c>
      <c r="D3884" s="360">
        <v>1</v>
      </c>
      <c r="E3884" s="358" t="s">
        <v>16</v>
      </c>
    </row>
    <row r="3885" spans="1:5" ht="15" customHeight="1">
      <c r="A3885" s="361">
        <v>45643</v>
      </c>
      <c r="B3885" s="360">
        <v>12</v>
      </c>
      <c r="C3885" s="358" t="s">
        <v>109</v>
      </c>
      <c r="D3885" s="360">
        <v>1</v>
      </c>
      <c r="E3885" s="358" t="s">
        <v>16</v>
      </c>
    </row>
    <row r="3886" spans="1:5" ht="15" customHeight="1">
      <c r="A3886" s="361">
        <v>45643</v>
      </c>
      <c r="B3886" s="360">
        <v>12</v>
      </c>
      <c r="C3886" s="358" t="s">
        <v>117</v>
      </c>
      <c r="D3886" s="360">
        <v>1</v>
      </c>
      <c r="E3886" s="358" t="s">
        <v>16</v>
      </c>
    </row>
    <row r="3887" spans="1:5" ht="15" customHeight="1">
      <c r="A3887" s="361">
        <v>45643</v>
      </c>
      <c r="B3887" s="360">
        <v>12</v>
      </c>
      <c r="C3887" s="358" t="s">
        <v>177</v>
      </c>
      <c r="D3887" s="360">
        <v>1</v>
      </c>
      <c r="E3887" s="358" t="s">
        <v>16</v>
      </c>
    </row>
    <row r="3888" spans="1:5" ht="15" customHeight="1">
      <c r="A3888" s="361">
        <v>45643</v>
      </c>
      <c r="B3888" s="360">
        <v>12</v>
      </c>
      <c r="C3888" s="358" t="s">
        <v>226</v>
      </c>
      <c r="D3888" s="360">
        <v>1</v>
      </c>
      <c r="E3888" s="358" t="s">
        <v>16</v>
      </c>
    </row>
    <row r="3889" spans="1:5" ht="15" customHeight="1">
      <c r="A3889" s="361">
        <v>45643</v>
      </c>
      <c r="B3889" s="360">
        <v>12</v>
      </c>
      <c r="C3889" s="358" t="s">
        <v>149</v>
      </c>
      <c r="D3889" s="360">
        <v>1</v>
      </c>
      <c r="E3889" s="358" t="s">
        <v>16</v>
      </c>
    </row>
    <row r="3890" spans="1:5" ht="15" customHeight="1">
      <c r="A3890" s="361">
        <v>45644</v>
      </c>
      <c r="B3890" s="360">
        <v>12</v>
      </c>
      <c r="C3890" s="358" t="s">
        <v>10</v>
      </c>
      <c r="D3890" s="360">
        <v>1</v>
      </c>
      <c r="E3890" s="358" t="s">
        <v>11</v>
      </c>
    </row>
    <row r="3891" spans="1:5" ht="15" customHeight="1">
      <c r="A3891" s="361">
        <v>45644</v>
      </c>
      <c r="B3891" s="360">
        <v>12</v>
      </c>
      <c r="C3891" s="358" t="s">
        <v>13</v>
      </c>
      <c r="D3891" s="360">
        <v>1</v>
      </c>
    </row>
    <row r="3892" spans="1:5" ht="15" customHeight="1">
      <c r="A3892" s="361">
        <v>45644</v>
      </c>
      <c r="B3892" s="360">
        <v>12</v>
      </c>
      <c r="C3892" s="358" t="s">
        <v>361</v>
      </c>
      <c r="D3892" s="360">
        <v>4</v>
      </c>
      <c r="E3892" s="358" t="s">
        <v>18</v>
      </c>
    </row>
    <row r="3893" spans="1:5" ht="15" customHeight="1">
      <c r="A3893" s="361">
        <v>45644</v>
      </c>
      <c r="B3893" s="360">
        <v>12</v>
      </c>
      <c r="C3893" s="358" t="s">
        <v>333</v>
      </c>
      <c r="D3893" s="360">
        <v>5</v>
      </c>
      <c r="E3893" s="358" t="s">
        <v>18</v>
      </c>
    </row>
    <row r="3894" spans="1:5" ht="15" customHeight="1">
      <c r="A3894" s="361">
        <v>45644</v>
      </c>
      <c r="B3894" s="360">
        <v>12</v>
      </c>
      <c r="C3894" s="358" t="s">
        <v>330</v>
      </c>
      <c r="D3894" s="360">
        <v>5</v>
      </c>
      <c r="E3894" s="358" t="s">
        <v>18</v>
      </c>
    </row>
    <row r="3895" spans="1:5" ht="15" customHeight="1">
      <c r="A3895" s="361">
        <v>45644</v>
      </c>
      <c r="B3895" s="360">
        <v>12</v>
      </c>
      <c r="C3895" s="358" t="s">
        <v>106</v>
      </c>
      <c r="D3895" s="360">
        <v>1</v>
      </c>
      <c r="E3895" s="358" t="s">
        <v>16</v>
      </c>
    </row>
    <row r="3896" spans="1:5" ht="15" customHeight="1">
      <c r="A3896" s="361">
        <v>45644</v>
      </c>
      <c r="B3896" s="360">
        <v>12</v>
      </c>
      <c r="C3896" s="358" t="s">
        <v>198</v>
      </c>
      <c r="D3896" s="360">
        <v>1</v>
      </c>
      <c r="E3896" s="358" t="s">
        <v>16</v>
      </c>
    </row>
    <row r="3897" spans="1:5" ht="15" customHeight="1">
      <c r="A3897" s="361">
        <v>45644</v>
      </c>
      <c r="B3897" s="360">
        <v>12</v>
      </c>
      <c r="C3897" s="358" t="s">
        <v>110</v>
      </c>
      <c r="D3897" s="360">
        <v>1</v>
      </c>
      <c r="E3897" s="358" t="s">
        <v>16</v>
      </c>
    </row>
    <row r="3898" spans="1:5" ht="15" customHeight="1">
      <c r="A3898" s="361">
        <v>45644</v>
      </c>
      <c r="B3898" s="360">
        <v>12</v>
      </c>
      <c r="C3898" s="358" t="s">
        <v>166</v>
      </c>
      <c r="D3898" s="360">
        <v>1</v>
      </c>
      <c r="E3898" s="358" t="s">
        <v>16</v>
      </c>
    </row>
    <row r="3899" spans="1:5" ht="15" customHeight="1">
      <c r="A3899" s="361">
        <v>45644</v>
      </c>
      <c r="B3899" s="360">
        <v>12</v>
      </c>
      <c r="C3899" s="358" t="s">
        <v>45</v>
      </c>
      <c r="D3899" s="360">
        <v>1</v>
      </c>
      <c r="E3899" s="358" t="s">
        <v>16</v>
      </c>
    </row>
    <row r="3900" spans="1:5" ht="15" customHeight="1">
      <c r="A3900" s="361">
        <v>45644</v>
      </c>
      <c r="B3900" s="360">
        <v>12</v>
      </c>
      <c r="C3900" s="358" t="s">
        <v>97</v>
      </c>
      <c r="D3900" s="360">
        <v>1</v>
      </c>
      <c r="E3900" s="358" t="s">
        <v>16</v>
      </c>
    </row>
    <row r="3901" spans="1:5" ht="15" customHeight="1">
      <c r="A3901" s="361">
        <v>45644</v>
      </c>
      <c r="B3901" s="360">
        <v>12</v>
      </c>
      <c r="C3901" s="358" t="s">
        <v>51</v>
      </c>
      <c r="D3901" s="360">
        <v>1</v>
      </c>
      <c r="E3901" s="358" t="s">
        <v>16</v>
      </c>
    </row>
    <row r="3902" spans="1:5" ht="15" customHeight="1">
      <c r="A3902" s="361">
        <v>45644</v>
      </c>
      <c r="B3902" s="360">
        <v>12</v>
      </c>
      <c r="C3902" s="358" t="s">
        <v>297</v>
      </c>
      <c r="D3902" s="360">
        <v>2</v>
      </c>
      <c r="E3902" s="358" t="s">
        <v>16</v>
      </c>
    </row>
    <row r="3903" spans="1:5" ht="15" customHeight="1">
      <c r="A3903" s="361">
        <v>45644</v>
      </c>
      <c r="B3903" s="360">
        <v>12</v>
      </c>
      <c r="C3903" s="358" t="s">
        <v>62</v>
      </c>
      <c r="D3903" s="360">
        <v>2</v>
      </c>
      <c r="E3903" s="358" t="s">
        <v>16</v>
      </c>
    </row>
    <row r="3904" spans="1:5" ht="15" customHeight="1">
      <c r="A3904" s="361">
        <v>45645</v>
      </c>
      <c r="B3904" s="360">
        <v>12</v>
      </c>
      <c r="C3904" s="358" t="s">
        <v>324</v>
      </c>
      <c r="D3904" s="360">
        <v>2</v>
      </c>
      <c r="E3904" s="358" t="s">
        <v>8</v>
      </c>
    </row>
    <row r="3905" spans="1:5" ht="15" customHeight="1">
      <c r="A3905" s="361">
        <v>45645</v>
      </c>
      <c r="B3905" s="360">
        <v>12</v>
      </c>
      <c r="C3905" s="358" t="s">
        <v>10</v>
      </c>
      <c r="D3905" s="360">
        <v>1</v>
      </c>
      <c r="E3905" s="358" t="s">
        <v>11</v>
      </c>
    </row>
    <row r="3906" spans="1:5" ht="15" customHeight="1">
      <c r="A3906" s="361">
        <v>45645</v>
      </c>
      <c r="B3906" s="360">
        <v>12</v>
      </c>
      <c r="C3906" s="358" t="s">
        <v>223</v>
      </c>
      <c r="D3906" s="360">
        <v>1</v>
      </c>
      <c r="E3906" s="358" t="s">
        <v>16</v>
      </c>
    </row>
    <row r="3907" spans="1:5" ht="15" customHeight="1">
      <c r="A3907" s="361">
        <v>45645</v>
      </c>
      <c r="B3907" s="360">
        <v>12</v>
      </c>
      <c r="C3907" s="358" t="s">
        <v>196</v>
      </c>
      <c r="D3907" s="360">
        <v>1</v>
      </c>
      <c r="E3907" s="358" t="s">
        <v>16</v>
      </c>
    </row>
    <row r="3908" spans="1:5" ht="15" customHeight="1">
      <c r="A3908" s="361">
        <v>45645</v>
      </c>
      <c r="B3908" s="360">
        <v>12</v>
      </c>
      <c r="C3908" s="358" t="s">
        <v>156</v>
      </c>
      <c r="D3908" s="360">
        <v>2</v>
      </c>
      <c r="E3908" s="358" t="s">
        <v>16</v>
      </c>
    </row>
    <row r="3909" spans="1:5" ht="15" customHeight="1">
      <c r="A3909" s="361">
        <v>45645</v>
      </c>
      <c r="B3909" s="360">
        <v>12</v>
      </c>
      <c r="C3909" s="358" t="s">
        <v>246</v>
      </c>
      <c r="D3909" s="360">
        <v>1</v>
      </c>
      <c r="E3909" s="358" t="s">
        <v>16</v>
      </c>
    </row>
    <row r="3910" spans="1:5" ht="15" customHeight="1">
      <c r="A3910" s="361">
        <v>45645</v>
      </c>
      <c r="B3910" s="360">
        <v>12</v>
      </c>
      <c r="C3910" s="358" t="s">
        <v>100</v>
      </c>
      <c r="D3910" s="360">
        <v>1</v>
      </c>
      <c r="E3910" s="358" t="s">
        <v>16</v>
      </c>
    </row>
    <row r="3911" spans="1:5" ht="15" customHeight="1">
      <c r="A3911" s="361">
        <v>45645</v>
      </c>
      <c r="B3911" s="360">
        <v>12</v>
      </c>
      <c r="C3911" s="358" t="s">
        <v>237</v>
      </c>
      <c r="D3911" s="360">
        <v>1</v>
      </c>
      <c r="E3911" s="358" t="s">
        <v>16</v>
      </c>
    </row>
    <row r="3912" spans="1:5" ht="15" customHeight="1">
      <c r="A3912" s="361">
        <v>45645</v>
      </c>
      <c r="B3912" s="360">
        <v>12</v>
      </c>
      <c r="C3912" s="358" t="s">
        <v>9</v>
      </c>
      <c r="D3912" s="360">
        <v>1</v>
      </c>
      <c r="E3912" s="358" t="s">
        <v>16</v>
      </c>
    </row>
    <row r="3913" spans="1:5" ht="15" customHeight="1">
      <c r="A3913" s="361">
        <v>45645</v>
      </c>
      <c r="B3913" s="360">
        <v>12</v>
      </c>
      <c r="C3913" s="358" t="s">
        <v>318</v>
      </c>
      <c r="D3913" s="360">
        <v>1</v>
      </c>
      <c r="E3913" s="358" t="s">
        <v>16</v>
      </c>
    </row>
    <row r="3914" spans="1:5" ht="15" customHeight="1">
      <c r="A3914" s="361">
        <v>45645</v>
      </c>
      <c r="B3914" s="360">
        <v>12</v>
      </c>
      <c r="C3914" s="358" t="s">
        <v>291</v>
      </c>
      <c r="D3914" s="360">
        <v>1</v>
      </c>
      <c r="E3914" s="358" t="s">
        <v>16</v>
      </c>
    </row>
    <row r="3915" spans="1:5" ht="15" customHeight="1">
      <c r="A3915" s="361">
        <v>45645</v>
      </c>
      <c r="B3915" s="360">
        <v>12</v>
      </c>
      <c r="C3915" s="358" t="s">
        <v>340</v>
      </c>
      <c r="D3915" s="360">
        <v>1</v>
      </c>
      <c r="E3915" s="358" t="s">
        <v>16</v>
      </c>
    </row>
    <row r="3916" spans="1:5" ht="15" customHeight="1">
      <c r="A3916" s="361">
        <v>45645</v>
      </c>
      <c r="B3916" s="360">
        <v>12</v>
      </c>
      <c r="C3916" s="358" t="s">
        <v>74</v>
      </c>
      <c r="D3916" s="360">
        <v>1</v>
      </c>
      <c r="E3916" s="358" t="s">
        <v>16</v>
      </c>
    </row>
    <row r="3917" spans="1:5" ht="15" customHeight="1">
      <c r="A3917" s="361">
        <v>45645</v>
      </c>
      <c r="B3917" s="360">
        <v>12</v>
      </c>
      <c r="C3917" s="358" t="s">
        <v>87</v>
      </c>
      <c r="D3917" s="360">
        <v>1</v>
      </c>
      <c r="E3917" s="358" t="s">
        <v>16</v>
      </c>
    </row>
    <row r="3918" spans="1:5" ht="15" customHeight="1">
      <c r="A3918" s="361">
        <v>45645</v>
      </c>
      <c r="B3918" s="360">
        <v>12</v>
      </c>
      <c r="C3918" s="358" t="s">
        <v>82</v>
      </c>
      <c r="D3918" s="360">
        <v>1</v>
      </c>
      <c r="E3918" s="358" t="s">
        <v>16</v>
      </c>
    </row>
    <row r="3919" spans="1:5" ht="15" customHeight="1">
      <c r="A3919" s="361">
        <v>45645</v>
      </c>
      <c r="B3919" s="360">
        <v>12</v>
      </c>
      <c r="C3919" s="358" t="s">
        <v>79</v>
      </c>
      <c r="D3919" s="360">
        <v>1</v>
      </c>
      <c r="E3919" s="358" t="s">
        <v>16</v>
      </c>
    </row>
    <row r="3920" spans="1:5" ht="15" customHeight="1">
      <c r="A3920" s="361">
        <v>45645</v>
      </c>
      <c r="B3920" s="360">
        <v>12</v>
      </c>
      <c r="C3920" s="358" t="s">
        <v>92</v>
      </c>
      <c r="D3920" s="360">
        <v>1</v>
      </c>
      <c r="E3920" s="358" t="s">
        <v>16</v>
      </c>
    </row>
    <row r="3921" spans="1:5" ht="15" customHeight="1">
      <c r="A3921" s="361">
        <v>45645</v>
      </c>
      <c r="B3921" s="360">
        <v>12</v>
      </c>
      <c r="C3921" s="358" t="s">
        <v>342</v>
      </c>
      <c r="D3921" s="360">
        <v>1</v>
      </c>
      <c r="E3921" s="358" t="s">
        <v>16</v>
      </c>
    </row>
    <row r="3922" spans="1:5" ht="15" customHeight="1">
      <c r="A3922" s="361">
        <v>45645</v>
      </c>
      <c r="B3922" s="360">
        <v>12</v>
      </c>
      <c r="C3922" s="358" t="s">
        <v>120</v>
      </c>
      <c r="D3922" s="360">
        <v>1</v>
      </c>
      <c r="E3922" s="358" t="s">
        <v>16</v>
      </c>
    </row>
    <row r="3923" spans="1:5" ht="15" customHeight="1">
      <c r="A3923" s="361">
        <v>45645</v>
      </c>
      <c r="B3923" s="360">
        <v>12</v>
      </c>
      <c r="C3923" s="358" t="s">
        <v>22</v>
      </c>
      <c r="D3923" s="360">
        <v>1</v>
      </c>
      <c r="E3923" s="358" t="s">
        <v>16</v>
      </c>
    </row>
    <row r="3924" spans="1:5" ht="15" customHeight="1">
      <c r="A3924" s="361">
        <v>45645</v>
      </c>
      <c r="B3924" s="360">
        <v>12</v>
      </c>
      <c r="C3924" s="358" t="s">
        <v>93</v>
      </c>
      <c r="D3924" s="360">
        <v>1</v>
      </c>
      <c r="E3924" s="358" t="s">
        <v>16</v>
      </c>
    </row>
    <row r="3925" spans="1:5" ht="15" customHeight="1">
      <c r="A3925" s="361">
        <v>45645</v>
      </c>
      <c r="B3925" s="360">
        <v>12</v>
      </c>
      <c r="C3925" s="358" t="s">
        <v>366</v>
      </c>
      <c r="D3925" s="360">
        <v>1</v>
      </c>
      <c r="E3925" s="358" t="s">
        <v>16</v>
      </c>
    </row>
    <row r="3926" spans="1:5" ht="15" customHeight="1">
      <c r="A3926" s="361">
        <v>45645</v>
      </c>
      <c r="B3926" s="360">
        <v>12</v>
      </c>
      <c r="C3926" s="358" t="s">
        <v>225</v>
      </c>
      <c r="D3926" s="360">
        <v>1</v>
      </c>
      <c r="E3926" s="358" t="s">
        <v>16</v>
      </c>
    </row>
    <row r="3927" spans="1:5" ht="15" customHeight="1">
      <c r="A3927" s="361">
        <v>45645</v>
      </c>
      <c r="B3927" s="360">
        <v>12</v>
      </c>
      <c r="C3927" s="358" t="s">
        <v>148</v>
      </c>
      <c r="D3927" s="360">
        <v>1</v>
      </c>
      <c r="E3927" s="358" t="s">
        <v>16</v>
      </c>
    </row>
    <row r="3928" spans="1:5" ht="15" customHeight="1">
      <c r="A3928" s="361">
        <v>45645</v>
      </c>
      <c r="B3928" s="360">
        <v>12</v>
      </c>
      <c r="C3928" s="358" t="s">
        <v>149</v>
      </c>
      <c r="D3928" s="360">
        <v>1</v>
      </c>
      <c r="E3928" s="358" t="s">
        <v>16</v>
      </c>
    </row>
    <row r="3929" spans="1:5" ht="15" customHeight="1">
      <c r="A3929" s="361">
        <v>45646</v>
      </c>
      <c r="B3929" s="360">
        <v>12</v>
      </c>
      <c r="C3929" s="358" t="s">
        <v>10</v>
      </c>
      <c r="D3929" s="360">
        <v>1</v>
      </c>
      <c r="E3929" s="358" t="s">
        <v>11</v>
      </c>
    </row>
    <row r="3930" spans="1:5" ht="15" customHeight="1">
      <c r="A3930" s="361">
        <v>45646</v>
      </c>
      <c r="B3930" s="360">
        <v>12</v>
      </c>
      <c r="C3930" s="358" t="s">
        <v>13</v>
      </c>
      <c r="D3930" s="360">
        <v>3</v>
      </c>
    </row>
    <row r="3931" spans="1:5" ht="15" customHeight="1">
      <c r="A3931" s="361">
        <v>45646</v>
      </c>
      <c r="B3931" s="360">
        <v>12</v>
      </c>
      <c r="C3931" s="358" t="s">
        <v>361</v>
      </c>
      <c r="D3931" s="360">
        <v>4</v>
      </c>
      <c r="E3931" s="358" t="s">
        <v>18</v>
      </c>
    </row>
    <row r="3932" spans="1:5" ht="15" customHeight="1">
      <c r="A3932" s="361">
        <v>45646</v>
      </c>
      <c r="B3932" s="360">
        <v>12</v>
      </c>
      <c r="C3932" s="358" t="s">
        <v>333</v>
      </c>
      <c r="D3932" s="360">
        <v>5</v>
      </c>
      <c r="E3932" s="358" t="s">
        <v>18</v>
      </c>
    </row>
    <row r="3933" spans="1:5" ht="15" customHeight="1">
      <c r="A3933" s="361">
        <v>45646</v>
      </c>
      <c r="B3933" s="360">
        <v>12</v>
      </c>
      <c r="C3933" s="358" t="s">
        <v>330</v>
      </c>
      <c r="D3933" s="360">
        <v>5</v>
      </c>
      <c r="E3933" s="358" t="s">
        <v>18</v>
      </c>
    </row>
    <row r="3934" spans="1:5" ht="15" customHeight="1">
      <c r="A3934" s="361">
        <v>45646</v>
      </c>
      <c r="B3934" s="360">
        <v>12</v>
      </c>
      <c r="C3934" s="358" t="s">
        <v>81</v>
      </c>
      <c r="D3934" s="360">
        <v>1</v>
      </c>
      <c r="E3934" s="358" t="s">
        <v>16</v>
      </c>
    </row>
    <row r="3935" spans="1:5" ht="15" customHeight="1">
      <c r="A3935" s="361">
        <v>45646</v>
      </c>
      <c r="B3935" s="360">
        <v>12</v>
      </c>
      <c r="C3935" s="358" t="s">
        <v>275</v>
      </c>
      <c r="D3935" s="360">
        <v>1</v>
      </c>
      <c r="E3935" s="358" t="s">
        <v>16</v>
      </c>
    </row>
    <row r="3936" spans="1:5" ht="15" customHeight="1">
      <c r="A3936" s="361">
        <v>45646</v>
      </c>
      <c r="B3936" s="360">
        <v>12</v>
      </c>
      <c r="C3936" s="358" t="s">
        <v>273</v>
      </c>
      <c r="D3936" s="360">
        <v>1</v>
      </c>
      <c r="E3936" s="358" t="s">
        <v>16</v>
      </c>
    </row>
    <row r="3937" spans="1:5" ht="15" customHeight="1">
      <c r="A3937" s="361">
        <v>45646</v>
      </c>
      <c r="B3937" s="360">
        <v>12</v>
      </c>
      <c r="C3937" s="358" t="s">
        <v>167</v>
      </c>
      <c r="D3937" s="360">
        <v>1</v>
      </c>
      <c r="E3937" s="358" t="s">
        <v>16</v>
      </c>
    </row>
    <row r="3938" spans="1:5" ht="15" customHeight="1">
      <c r="A3938" s="361">
        <v>45646</v>
      </c>
      <c r="B3938" s="360">
        <v>12</v>
      </c>
      <c r="C3938" s="358" t="s">
        <v>190</v>
      </c>
      <c r="D3938" s="360">
        <v>1</v>
      </c>
      <c r="E3938" s="358" t="s">
        <v>16</v>
      </c>
    </row>
    <row r="3939" spans="1:5" ht="15" customHeight="1">
      <c r="A3939" s="361">
        <v>45646</v>
      </c>
      <c r="B3939" s="360">
        <v>12</v>
      </c>
      <c r="C3939" s="358" t="s">
        <v>15</v>
      </c>
      <c r="D3939" s="360">
        <v>4</v>
      </c>
      <c r="E3939" s="358" t="s">
        <v>16</v>
      </c>
    </row>
    <row r="3940" spans="1:5" ht="15" customHeight="1">
      <c r="A3940" s="361">
        <v>45649</v>
      </c>
      <c r="B3940" s="360">
        <v>12</v>
      </c>
      <c r="C3940" s="358" t="s">
        <v>10</v>
      </c>
      <c r="D3940" s="360">
        <v>1</v>
      </c>
      <c r="E3940" s="358" t="s">
        <v>11</v>
      </c>
    </row>
    <row r="3941" spans="1:5" ht="15" customHeight="1">
      <c r="A3941" s="361">
        <v>45649</v>
      </c>
      <c r="B3941" s="360">
        <v>12</v>
      </c>
      <c r="C3941" s="358" t="s">
        <v>13</v>
      </c>
      <c r="D3941" s="360">
        <v>2</v>
      </c>
    </row>
    <row r="3942" spans="1:5" ht="15" customHeight="1">
      <c r="A3942" s="361">
        <v>45649</v>
      </c>
      <c r="B3942" s="360">
        <v>12</v>
      </c>
      <c r="C3942" s="358" t="s">
        <v>330</v>
      </c>
      <c r="D3942" s="360">
        <v>2</v>
      </c>
      <c r="E3942" s="358" t="s">
        <v>18</v>
      </c>
    </row>
    <row r="3943" spans="1:5" ht="15" customHeight="1">
      <c r="A3943" s="361">
        <v>45649</v>
      </c>
      <c r="B3943" s="360">
        <v>12</v>
      </c>
      <c r="C3943" s="358" t="s">
        <v>333</v>
      </c>
      <c r="D3943" s="360">
        <v>4</v>
      </c>
      <c r="E3943" s="358" t="s">
        <v>18</v>
      </c>
    </row>
    <row r="3944" spans="1:5" ht="15" customHeight="1">
      <c r="A3944" s="361">
        <v>45649</v>
      </c>
      <c r="B3944" s="360">
        <v>12</v>
      </c>
      <c r="C3944" s="358" t="s">
        <v>361</v>
      </c>
      <c r="D3944" s="360">
        <v>9</v>
      </c>
      <c r="E3944" s="358" t="s">
        <v>18</v>
      </c>
    </row>
    <row r="3945" spans="1:5" ht="15" customHeight="1">
      <c r="A3945" s="361">
        <v>45649</v>
      </c>
      <c r="B3945" s="360">
        <v>12</v>
      </c>
      <c r="C3945" s="358" t="s">
        <v>373</v>
      </c>
      <c r="D3945" s="360">
        <v>2</v>
      </c>
      <c r="E3945" s="358" t="s">
        <v>18</v>
      </c>
    </row>
    <row r="3946" spans="1:5" ht="15" customHeight="1">
      <c r="A3946" s="361">
        <v>45649</v>
      </c>
      <c r="B3946" s="360">
        <v>12</v>
      </c>
      <c r="C3946" s="358" t="s">
        <v>311</v>
      </c>
      <c r="D3946" s="360">
        <v>1</v>
      </c>
      <c r="E3946" s="358" t="s">
        <v>16</v>
      </c>
    </row>
    <row r="3947" spans="1:5" ht="15" customHeight="1">
      <c r="A3947" s="361">
        <v>45649</v>
      </c>
      <c r="B3947" s="360">
        <v>12</v>
      </c>
      <c r="C3947" s="358" t="s">
        <v>257</v>
      </c>
      <c r="D3947" s="360">
        <v>1</v>
      </c>
      <c r="E3947" s="358" t="s">
        <v>16</v>
      </c>
    </row>
    <row r="3948" spans="1:5" ht="15" customHeight="1">
      <c r="A3948" s="361">
        <v>45649</v>
      </c>
      <c r="B3948" s="360">
        <v>12</v>
      </c>
      <c r="C3948" s="358" t="s">
        <v>98</v>
      </c>
      <c r="D3948" s="360">
        <v>2</v>
      </c>
      <c r="E3948" s="358" t="s">
        <v>16</v>
      </c>
    </row>
    <row r="3949" spans="1:5" ht="15" customHeight="1">
      <c r="A3949" s="361">
        <v>45649</v>
      </c>
      <c r="B3949" s="360">
        <v>12</v>
      </c>
      <c r="C3949" s="358" t="s">
        <v>5</v>
      </c>
      <c r="D3949" s="360">
        <v>2</v>
      </c>
      <c r="E3949" s="358" t="s">
        <v>16</v>
      </c>
    </row>
    <row r="3950" spans="1:5" ht="15" customHeight="1">
      <c r="A3950" s="361">
        <v>45649</v>
      </c>
      <c r="B3950" s="360">
        <v>12</v>
      </c>
      <c r="C3950" s="358" t="s">
        <v>111</v>
      </c>
      <c r="D3950" s="360">
        <v>1</v>
      </c>
      <c r="E3950" s="358" t="s">
        <v>16</v>
      </c>
    </row>
    <row r="3951" spans="1:5" ht="15" customHeight="1">
      <c r="A3951" s="361">
        <v>45650</v>
      </c>
      <c r="B3951" s="360">
        <v>12</v>
      </c>
      <c r="C3951" s="358" t="s">
        <v>10</v>
      </c>
      <c r="D3951" s="360">
        <v>1</v>
      </c>
      <c r="E3951" s="358" t="s">
        <v>11</v>
      </c>
    </row>
    <row r="3952" spans="1:5" ht="15" customHeight="1">
      <c r="A3952" s="361">
        <v>45650</v>
      </c>
      <c r="B3952" s="360">
        <v>12</v>
      </c>
      <c r="C3952" s="358" t="s">
        <v>13</v>
      </c>
      <c r="D3952" s="360">
        <v>5</v>
      </c>
    </row>
    <row r="3953" spans="1:5" ht="15" customHeight="1">
      <c r="A3953" s="361">
        <v>45650</v>
      </c>
      <c r="B3953" s="360">
        <v>12</v>
      </c>
      <c r="C3953" s="358" t="s">
        <v>209</v>
      </c>
      <c r="D3953" s="360">
        <v>1</v>
      </c>
      <c r="E3953" s="358" t="s">
        <v>16</v>
      </c>
    </row>
    <row r="3954" spans="1:5" ht="15" customHeight="1">
      <c r="A3954" s="361">
        <v>45650</v>
      </c>
      <c r="B3954" s="360">
        <v>12</v>
      </c>
      <c r="C3954" s="358" t="s">
        <v>214</v>
      </c>
      <c r="D3954" s="360">
        <v>1</v>
      </c>
      <c r="E3954" s="358" t="s">
        <v>16</v>
      </c>
    </row>
    <row r="3955" spans="1:5" ht="15" customHeight="1">
      <c r="A3955" s="361">
        <v>45650</v>
      </c>
      <c r="B3955" s="360">
        <v>12</v>
      </c>
      <c r="C3955" s="358" t="s">
        <v>222</v>
      </c>
      <c r="D3955" s="360">
        <v>1</v>
      </c>
      <c r="E3955" s="358" t="s">
        <v>16</v>
      </c>
    </row>
    <row r="3956" spans="1:5" ht="15" customHeight="1">
      <c r="A3956" s="361">
        <v>45650</v>
      </c>
      <c r="B3956" s="360">
        <v>12</v>
      </c>
      <c r="C3956" s="358" t="s">
        <v>15</v>
      </c>
      <c r="D3956" s="360">
        <v>4</v>
      </c>
      <c r="E3956" s="358" t="s">
        <v>16</v>
      </c>
    </row>
    <row r="3957" spans="1:5" ht="15" customHeight="1">
      <c r="A3957" s="361">
        <v>45650</v>
      </c>
      <c r="B3957" s="360">
        <v>12</v>
      </c>
      <c r="C3957" s="358" t="s">
        <v>374</v>
      </c>
      <c r="D3957" s="360">
        <v>1</v>
      </c>
      <c r="E3957" s="358" t="s">
        <v>16</v>
      </c>
    </row>
    <row r="3958" spans="1:5" ht="15" customHeight="1">
      <c r="A3958" s="361">
        <v>45650</v>
      </c>
      <c r="B3958" s="360">
        <v>12</v>
      </c>
      <c r="C3958" s="358" t="s">
        <v>201</v>
      </c>
      <c r="D3958" s="360">
        <v>1</v>
      </c>
      <c r="E3958" s="358" t="s">
        <v>16</v>
      </c>
    </row>
    <row r="3959" spans="1:5" ht="15" customHeight="1">
      <c r="A3959" s="361">
        <v>45650</v>
      </c>
      <c r="B3959" s="360">
        <v>12</v>
      </c>
      <c r="C3959" s="358" t="s">
        <v>229</v>
      </c>
      <c r="D3959" s="360">
        <v>1</v>
      </c>
      <c r="E3959" s="358" t="s">
        <v>16</v>
      </c>
    </row>
    <row r="3960" spans="1:5" ht="15" customHeight="1">
      <c r="A3960" s="361">
        <v>45650</v>
      </c>
      <c r="B3960" s="360">
        <v>12</v>
      </c>
      <c r="C3960" s="358" t="s">
        <v>206</v>
      </c>
      <c r="D3960" s="360">
        <v>1</v>
      </c>
      <c r="E3960" s="358" t="s">
        <v>16</v>
      </c>
    </row>
    <row r="3961" spans="1:5" ht="15" customHeight="1">
      <c r="A3961" s="361">
        <v>45650</v>
      </c>
      <c r="B3961" s="360">
        <v>12</v>
      </c>
      <c r="C3961" s="358" t="s">
        <v>38</v>
      </c>
      <c r="D3961" s="360">
        <v>1</v>
      </c>
      <c r="E3961" s="358" t="s">
        <v>16</v>
      </c>
    </row>
    <row r="3962" spans="1:5" ht="15" customHeight="1">
      <c r="A3962" s="361">
        <v>45650</v>
      </c>
      <c r="B3962" s="360">
        <v>12</v>
      </c>
      <c r="C3962" s="358" t="s">
        <v>103</v>
      </c>
      <c r="D3962" s="360">
        <v>1</v>
      </c>
      <c r="E3962" s="358" t="s">
        <v>16</v>
      </c>
    </row>
    <row r="3963" spans="1:5" ht="15" customHeight="1">
      <c r="A3963" s="361">
        <v>45650</v>
      </c>
      <c r="B3963" s="360">
        <v>12</v>
      </c>
      <c r="C3963" s="358" t="s">
        <v>113</v>
      </c>
      <c r="D3963" s="360">
        <v>1</v>
      </c>
      <c r="E3963" s="358" t="s">
        <v>16</v>
      </c>
    </row>
    <row r="3964" spans="1:5" ht="15" customHeight="1">
      <c r="A3964" s="361">
        <v>45650</v>
      </c>
      <c r="B3964" s="360">
        <v>12</v>
      </c>
      <c r="C3964" s="358" t="s">
        <v>39</v>
      </c>
      <c r="D3964" s="360">
        <v>1</v>
      </c>
      <c r="E3964" s="358" t="s">
        <v>16</v>
      </c>
    </row>
    <row r="3965" spans="1:5" ht="15" customHeight="1">
      <c r="A3965" s="361">
        <v>45650</v>
      </c>
      <c r="B3965" s="360">
        <v>12</v>
      </c>
      <c r="C3965" s="358" t="s">
        <v>15</v>
      </c>
      <c r="D3965" s="360">
        <v>1</v>
      </c>
      <c r="E3965" s="358" t="s">
        <v>16</v>
      </c>
    </row>
    <row r="3966" spans="1:5" ht="15" customHeight="1">
      <c r="A3966" s="361">
        <v>45650</v>
      </c>
      <c r="B3966" s="360">
        <v>12</v>
      </c>
      <c r="C3966" s="358" t="s">
        <v>43</v>
      </c>
      <c r="D3966" s="360">
        <v>1</v>
      </c>
      <c r="E3966" s="358" t="s">
        <v>16</v>
      </c>
    </row>
    <row r="3967" spans="1:5" ht="15" customHeight="1">
      <c r="A3967" s="361">
        <v>45650</v>
      </c>
      <c r="B3967" s="360">
        <v>12</v>
      </c>
      <c r="C3967" s="358" t="s">
        <v>28</v>
      </c>
      <c r="D3967" s="360">
        <v>1</v>
      </c>
      <c r="E3967" s="358" t="s">
        <v>16</v>
      </c>
    </row>
    <row r="3968" spans="1:5" ht="15" customHeight="1">
      <c r="A3968" s="361">
        <v>45650</v>
      </c>
      <c r="B3968" s="360">
        <v>12</v>
      </c>
      <c r="C3968" s="358" t="s">
        <v>106</v>
      </c>
      <c r="D3968" s="360">
        <v>1</v>
      </c>
      <c r="E3968" s="358" t="s">
        <v>16</v>
      </c>
    </row>
    <row r="3969" spans="1:5" ht="15" customHeight="1">
      <c r="A3969" s="361">
        <v>45650</v>
      </c>
      <c r="B3969" s="360">
        <v>12</v>
      </c>
      <c r="C3969" s="358" t="s">
        <v>269</v>
      </c>
      <c r="D3969" s="360">
        <v>1</v>
      </c>
      <c r="E3969" s="358" t="s">
        <v>16</v>
      </c>
    </row>
    <row r="3970" spans="1:5" ht="15" customHeight="1">
      <c r="A3970" s="361">
        <v>45650</v>
      </c>
      <c r="B3970" s="360">
        <v>12</v>
      </c>
      <c r="C3970" s="358" t="s">
        <v>149</v>
      </c>
      <c r="D3970" s="360">
        <v>1</v>
      </c>
      <c r="E3970" s="358" t="s">
        <v>16</v>
      </c>
    </row>
    <row r="3971" spans="1:5" ht="15" customHeight="1">
      <c r="A3971" s="361">
        <v>45652</v>
      </c>
      <c r="B3971" s="360">
        <v>12</v>
      </c>
      <c r="C3971" s="358" t="s">
        <v>10</v>
      </c>
      <c r="D3971" s="360">
        <v>1</v>
      </c>
      <c r="E3971" s="358" t="s">
        <v>11</v>
      </c>
    </row>
    <row r="3972" spans="1:5" ht="15" customHeight="1">
      <c r="A3972" s="361">
        <v>45652</v>
      </c>
      <c r="B3972" s="360">
        <v>12</v>
      </c>
      <c r="C3972" s="358" t="s">
        <v>13</v>
      </c>
      <c r="D3972" s="360">
        <v>5</v>
      </c>
    </row>
    <row r="3973" spans="1:5" ht="15" customHeight="1">
      <c r="A3973" s="361">
        <v>45652</v>
      </c>
      <c r="B3973" s="360">
        <v>12</v>
      </c>
      <c r="C3973" s="358" t="s">
        <v>361</v>
      </c>
      <c r="D3973" s="360">
        <v>4</v>
      </c>
      <c r="E3973" s="358" t="s">
        <v>18</v>
      </c>
    </row>
    <row r="3974" spans="1:5" ht="15" customHeight="1">
      <c r="A3974" s="361">
        <v>45652</v>
      </c>
      <c r="B3974" s="360">
        <v>12</v>
      </c>
      <c r="C3974" s="358" t="s">
        <v>333</v>
      </c>
      <c r="D3974" s="360">
        <v>4</v>
      </c>
      <c r="E3974" s="358" t="s">
        <v>18</v>
      </c>
    </row>
    <row r="3975" spans="1:5" ht="15" customHeight="1">
      <c r="A3975" s="361">
        <v>45652</v>
      </c>
      <c r="B3975" s="360">
        <v>12</v>
      </c>
      <c r="C3975" s="358" t="s">
        <v>360</v>
      </c>
      <c r="D3975" s="360">
        <v>4</v>
      </c>
      <c r="E3975" s="358" t="s">
        <v>18</v>
      </c>
    </row>
    <row r="3976" spans="1:5" ht="15" customHeight="1">
      <c r="A3976" s="361">
        <v>45652</v>
      </c>
      <c r="B3976" s="360">
        <v>12</v>
      </c>
      <c r="C3976" s="358" t="s">
        <v>373</v>
      </c>
      <c r="D3976" s="360">
        <v>4</v>
      </c>
      <c r="E3976" s="358" t="s">
        <v>18</v>
      </c>
    </row>
    <row r="3977" spans="1:5" ht="15" customHeight="1">
      <c r="A3977" s="361">
        <v>45652</v>
      </c>
      <c r="B3977" s="360">
        <v>12</v>
      </c>
      <c r="C3977" s="358" t="s">
        <v>330</v>
      </c>
      <c r="D3977" s="360">
        <v>3</v>
      </c>
      <c r="E3977" s="358" t="s">
        <v>18</v>
      </c>
    </row>
    <row r="3978" spans="1:5" ht="15" customHeight="1">
      <c r="A3978" s="361">
        <v>45652</v>
      </c>
      <c r="B3978" s="360">
        <v>12</v>
      </c>
      <c r="C3978" s="358" t="s">
        <v>260</v>
      </c>
      <c r="D3978" s="360">
        <v>1</v>
      </c>
      <c r="E3978" s="358" t="s">
        <v>16</v>
      </c>
    </row>
    <row r="3979" spans="1:5" ht="15" customHeight="1">
      <c r="A3979" s="361">
        <v>45652</v>
      </c>
      <c r="B3979" s="360">
        <v>12</v>
      </c>
      <c r="C3979" s="358" t="s">
        <v>204</v>
      </c>
      <c r="D3979" s="360">
        <v>1</v>
      </c>
      <c r="E3979" s="358" t="s">
        <v>16</v>
      </c>
    </row>
    <row r="3980" spans="1:5" ht="15" customHeight="1">
      <c r="A3980" s="361">
        <v>45653</v>
      </c>
      <c r="B3980" s="360">
        <v>12</v>
      </c>
      <c r="C3980" s="358" t="s">
        <v>10</v>
      </c>
      <c r="D3980" s="360">
        <v>1</v>
      </c>
      <c r="E3980" s="358" t="s">
        <v>11</v>
      </c>
    </row>
    <row r="3981" spans="1:5" ht="15" customHeight="1">
      <c r="A3981" s="361">
        <v>45653</v>
      </c>
      <c r="B3981" s="360">
        <v>12</v>
      </c>
      <c r="C3981" s="358" t="s">
        <v>13</v>
      </c>
      <c r="D3981" s="360">
        <v>5</v>
      </c>
    </row>
    <row r="3982" spans="1:5" ht="15" customHeight="1">
      <c r="A3982" s="361">
        <v>45653</v>
      </c>
      <c r="B3982" s="360">
        <v>12</v>
      </c>
      <c r="C3982" s="358" t="s">
        <v>269</v>
      </c>
      <c r="D3982" s="360">
        <v>1</v>
      </c>
      <c r="E3982" s="358" t="s">
        <v>16</v>
      </c>
    </row>
    <row r="3983" spans="1:5" ht="15" customHeight="1">
      <c r="A3983" s="361">
        <v>45653</v>
      </c>
      <c r="B3983" s="360">
        <v>12</v>
      </c>
      <c r="C3983" s="358" t="s">
        <v>110</v>
      </c>
      <c r="D3983" s="360">
        <v>1</v>
      </c>
      <c r="E3983" s="358" t="s">
        <v>16</v>
      </c>
    </row>
    <row r="3984" spans="1:5" ht="15" customHeight="1">
      <c r="A3984" s="361">
        <v>45653</v>
      </c>
      <c r="B3984" s="360">
        <v>12</v>
      </c>
      <c r="C3984" s="358" t="s">
        <v>44</v>
      </c>
      <c r="D3984" s="360">
        <v>1</v>
      </c>
      <c r="E3984" s="358" t="s">
        <v>16</v>
      </c>
    </row>
    <row r="3985" spans="1:5" ht="15" customHeight="1">
      <c r="A3985" s="361">
        <v>45653</v>
      </c>
      <c r="B3985" s="360">
        <v>12</v>
      </c>
      <c r="C3985" s="358" t="s">
        <v>20</v>
      </c>
      <c r="D3985" s="360">
        <v>1</v>
      </c>
      <c r="E3985" s="358" t="s">
        <v>16</v>
      </c>
    </row>
    <row r="3986" spans="1:5" ht="15" customHeight="1">
      <c r="A3986" s="361">
        <v>45653</v>
      </c>
      <c r="B3986" s="360">
        <v>12</v>
      </c>
      <c r="C3986" s="358" t="s">
        <v>28</v>
      </c>
      <c r="D3986" s="360">
        <v>2</v>
      </c>
      <c r="E3986" s="358" t="s">
        <v>16</v>
      </c>
    </row>
    <row r="3987" spans="1:5" ht="15" customHeight="1">
      <c r="A3987" s="361">
        <v>45653</v>
      </c>
      <c r="B3987" s="360">
        <v>12</v>
      </c>
      <c r="C3987" s="358" t="s">
        <v>109</v>
      </c>
      <c r="D3987" s="360">
        <v>1</v>
      </c>
      <c r="E3987" s="358" t="s">
        <v>16</v>
      </c>
    </row>
    <row r="3988" spans="1:5" ht="15" customHeight="1">
      <c r="A3988" s="361">
        <v>45653</v>
      </c>
      <c r="B3988" s="360">
        <v>12</v>
      </c>
      <c r="C3988" s="358" t="s">
        <v>40</v>
      </c>
      <c r="D3988" s="360">
        <v>1</v>
      </c>
      <c r="E3988" s="358" t="s">
        <v>16</v>
      </c>
    </row>
    <row r="3989" spans="1:5" ht="15" customHeight="1">
      <c r="A3989" s="361">
        <v>45653</v>
      </c>
      <c r="B3989" s="360">
        <v>12</v>
      </c>
      <c r="C3989" s="358" t="s">
        <v>15</v>
      </c>
      <c r="D3989" s="360">
        <v>1</v>
      </c>
      <c r="E3989" s="358" t="s">
        <v>16</v>
      </c>
    </row>
    <row r="3990" spans="1:5" ht="15" customHeight="1">
      <c r="A3990" s="361">
        <v>45653</v>
      </c>
      <c r="B3990" s="360">
        <v>12</v>
      </c>
      <c r="C3990" s="358" t="s">
        <v>25</v>
      </c>
      <c r="D3990" s="360">
        <v>1</v>
      </c>
      <c r="E3990" s="358" t="s">
        <v>16</v>
      </c>
    </row>
    <row r="3991" spans="1:5" ht="15" customHeight="1">
      <c r="A3991" s="361">
        <v>45653</v>
      </c>
      <c r="B3991" s="360">
        <v>12</v>
      </c>
      <c r="C3991" s="358" t="s">
        <v>107</v>
      </c>
      <c r="D3991" s="360">
        <v>1</v>
      </c>
      <c r="E3991" s="358" t="s">
        <v>16</v>
      </c>
    </row>
    <row r="3992" spans="1:5" ht="15" customHeight="1">
      <c r="A3992" s="361">
        <v>45653</v>
      </c>
      <c r="B3992" s="360">
        <v>12</v>
      </c>
      <c r="C3992" s="358" t="s">
        <v>5</v>
      </c>
      <c r="D3992" s="360">
        <v>1</v>
      </c>
      <c r="E3992" s="358" t="s">
        <v>16</v>
      </c>
    </row>
    <row r="3993" spans="1:5" ht="15" customHeight="1">
      <c r="A3993" s="361">
        <v>45653</v>
      </c>
      <c r="B3993" s="360">
        <v>12</v>
      </c>
      <c r="C3993" s="358" t="s">
        <v>97</v>
      </c>
      <c r="D3993" s="360">
        <v>1</v>
      </c>
      <c r="E3993" s="358" t="s">
        <v>16</v>
      </c>
    </row>
    <row r="3994" spans="1:5" ht="15" customHeight="1">
      <c r="A3994" s="361">
        <v>45653</v>
      </c>
      <c r="B3994" s="360">
        <v>12</v>
      </c>
      <c r="C3994" s="358" t="s">
        <v>51</v>
      </c>
      <c r="D3994" s="360">
        <v>1</v>
      </c>
      <c r="E3994" s="358" t="s">
        <v>16</v>
      </c>
    </row>
    <row r="3995" spans="1:5" ht="15" customHeight="1">
      <c r="A3995" s="361">
        <v>45653</v>
      </c>
      <c r="B3995" s="360">
        <v>12</v>
      </c>
      <c r="C3995" s="358" t="s">
        <v>297</v>
      </c>
      <c r="D3995" s="360">
        <v>1</v>
      </c>
      <c r="E3995" s="358" t="s">
        <v>16</v>
      </c>
    </row>
    <row r="3996" spans="1:5" ht="15" customHeight="1">
      <c r="A3996" s="361">
        <v>45653</v>
      </c>
      <c r="B3996" s="360">
        <v>12</v>
      </c>
      <c r="C3996" s="358" t="s">
        <v>62</v>
      </c>
      <c r="D3996" s="360">
        <v>2</v>
      </c>
      <c r="E3996" s="358" t="s">
        <v>16</v>
      </c>
    </row>
    <row r="3997" spans="1:5" ht="15" customHeight="1">
      <c r="A3997" s="361">
        <v>45653</v>
      </c>
      <c r="B3997" s="360">
        <v>12</v>
      </c>
      <c r="C3997" s="358" t="s">
        <v>165</v>
      </c>
      <c r="D3997" s="360">
        <v>1</v>
      </c>
      <c r="E3997" s="358" t="s">
        <v>16</v>
      </c>
    </row>
    <row r="3998" spans="1:5" ht="15" customHeight="1">
      <c r="A3998" s="361">
        <v>45653</v>
      </c>
      <c r="B3998" s="360">
        <v>12</v>
      </c>
      <c r="C3998" s="358" t="s">
        <v>111</v>
      </c>
      <c r="D3998" s="360">
        <v>1</v>
      </c>
      <c r="E3998" s="358" t="s">
        <v>16</v>
      </c>
    </row>
    <row r="3999" spans="1:5" ht="15" customHeight="1">
      <c r="A3999" s="361">
        <v>45653</v>
      </c>
      <c r="B3999" s="360">
        <v>12</v>
      </c>
      <c r="C3999" s="358" t="s">
        <v>95</v>
      </c>
      <c r="D3999" s="360">
        <v>2</v>
      </c>
      <c r="E3999" s="358" t="s">
        <v>16</v>
      </c>
    </row>
    <row r="4000" spans="1:5" ht="15" customHeight="1">
      <c r="A4000" s="361">
        <v>45656</v>
      </c>
      <c r="B4000" s="360">
        <v>12</v>
      </c>
      <c r="C4000" s="358" t="s">
        <v>10</v>
      </c>
      <c r="D4000" s="360">
        <v>1</v>
      </c>
      <c r="E4000" s="358" t="s">
        <v>11</v>
      </c>
    </row>
    <row r="4001" spans="1:5" ht="15" customHeight="1">
      <c r="A4001" s="361">
        <v>45656</v>
      </c>
      <c r="B4001" s="360">
        <v>12</v>
      </c>
      <c r="C4001" s="358" t="s">
        <v>13</v>
      </c>
      <c r="D4001" s="360">
        <v>4</v>
      </c>
    </row>
    <row r="4002" spans="1:5" ht="15" customHeight="1">
      <c r="A4002" s="361">
        <v>45656</v>
      </c>
      <c r="B4002" s="360">
        <v>12</v>
      </c>
      <c r="C4002" s="358" t="s">
        <v>330</v>
      </c>
      <c r="D4002" s="360">
        <v>3</v>
      </c>
      <c r="E4002" s="358" t="s">
        <v>18</v>
      </c>
    </row>
    <row r="4003" spans="1:5" ht="15" customHeight="1">
      <c r="A4003" s="361">
        <v>45656</v>
      </c>
      <c r="B4003" s="360">
        <v>12</v>
      </c>
      <c r="C4003" s="358" t="s">
        <v>333</v>
      </c>
      <c r="D4003" s="360">
        <v>3</v>
      </c>
      <c r="E4003" s="358" t="s">
        <v>18</v>
      </c>
    </row>
    <row r="4004" spans="1:5" ht="15" customHeight="1">
      <c r="A4004" s="361">
        <v>45656</v>
      </c>
      <c r="B4004" s="360">
        <v>12</v>
      </c>
      <c r="C4004" s="358" t="s">
        <v>361</v>
      </c>
      <c r="D4004" s="360">
        <v>3</v>
      </c>
      <c r="E4004" s="358" t="s">
        <v>18</v>
      </c>
    </row>
    <row r="4005" spans="1:5" ht="15" customHeight="1">
      <c r="A4005" s="361">
        <v>45656</v>
      </c>
      <c r="B4005" s="360">
        <v>12</v>
      </c>
      <c r="C4005" s="358" t="s">
        <v>373</v>
      </c>
      <c r="D4005" s="360">
        <v>3</v>
      </c>
      <c r="E4005" s="358" t="s">
        <v>18</v>
      </c>
    </row>
    <row r="4006" spans="1:5" ht="15" customHeight="1">
      <c r="A4006" s="361">
        <v>45656</v>
      </c>
      <c r="B4006" s="360">
        <v>12</v>
      </c>
      <c r="C4006" s="358" t="s">
        <v>360</v>
      </c>
      <c r="D4006" s="360">
        <v>3</v>
      </c>
      <c r="E4006" s="358" t="s">
        <v>18</v>
      </c>
    </row>
    <row r="4007" spans="1:5" ht="15" customHeight="1">
      <c r="A4007" s="361">
        <v>45656</v>
      </c>
      <c r="B4007" s="360">
        <v>12</v>
      </c>
      <c r="C4007" s="358" t="s">
        <v>375</v>
      </c>
      <c r="D4007" s="360">
        <v>3</v>
      </c>
      <c r="E4007" s="358" t="s">
        <v>18</v>
      </c>
    </row>
    <row r="4008" spans="1:5" ht="15" customHeight="1">
      <c r="A4008" s="361">
        <v>45656</v>
      </c>
      <c r="B4008" s="360">
        <v>12</v>
      </c>
      <c r="C4008" s="358" t="s">
        <v>376</v>
      </c>
      <c r="D4008" s="360">
        <v>4</v>
      </c>
      <c r="E4008" s="358" t="s">
        <v>18</v>
      </c>
    </row>
    <row r="4009" spans="1:5" ht="15" customHeight="1">
      <c r="A4009" s="361">
        <v>45657</v>
      </c>
      <c r="B4009" s="360">
        <v>12</v>
      </c>
      <c r="C4009" s="358" t="s">
        <v>10</v>
      </c>
      <c r="D4009" s="360">
        <v>1</v>
      </c>
      <c r="E4009" s="358" t="s">
        <v>11</v>
      </c>
    </row>
    <row r="4010" spans="1:5" ht="15" customHeight="1">
      <c r="A4010" s="361">
        <v>45657</v>
      </c>
      <c r="B4010" s="360">
        <v>12</v>
      </c>
      <c r="C4010" s="358" t="s">
        <v>13</v>
      </c>
      <c r="D4010" s="360">
        <v>5</v>
      </c>
    </row>
    <row r="4011" spans="1:5" ht="15" customHeight="1">
      <c r="A4011" s="361">
        <v>45657</v>
      </c>
      <c r="B4011" s="360">
        <v>12</v>
      </c>
      <c r="C4011" s="358" t="s">
        <v>28</v>
      </c>
      <c r="D4011" s="360">
        <v>2</v>
      </c>
      <c r="E4011" s="358" t="s">
        <v>16</v>
      </c>
    </row>
    <row r="4012" spans="1:5" ht="15" customHeight="1">
      <c r="A4012" s="361">
        <v>45657</v>
      </c>
      <c r="B4012" s="360">
        <v>12</v>
      </c>
      <c r="C4012" s="358" t="s">
        <v>269</v>
      </c>
      <c r="D4012" s="360">
        <v>1</v>
      </c>
      <c r="E4012" s="358" t="s">
        <v>16</v>
      </c>
    </row>
    <row r="4013" spans="1:5" ht="15" customHeight="1">
      <c r="A4013" s="361">
        <v>45657</v>
      </c>
      <c r="B4013" s="360">
        <v>12</v>
      </c>
      <c r="C4013" s="358" t="s">
        <v>110</v>
      </c>
      <c r="D4013" s="360">
        <v>1</v>
      </c>
      <c r="E4013" s="358" t="s">
        <v>16</v>
      </c>
    </row>
    <row r="4014" spans="1:5" ht="15" customHeight="1">
      <c r="A4014" s="361">
        <v>45657</v>
      </c>
      <c r="B4014" s="360">
        <v>12</v>
      </c>
      <c r="C4014" s="358" t="s">
        <v>44</v>
      </c>
      <c r="D4014" s="360">
        <v>1</v>
      </c>
      <c r="E4014" s="358" t="s">
        <v>16</v>
      </c>
    </row>
    <row r="4015" spans="1:5" ht="15" customHeight="1">
      <c r="A4015" s="361">
        <v>45657</v>
      </c>
      <c r="B4015" s="360">
        <v>12</v>
      </c>
      <c r="C4015" s="358" t="s">
        <v>20</v>
      </c>
      <c r="D4015" s="360">
        <v>1</v>
      </c>
      <c r="E4015" s="358" t="s">
        <v>16</v>
      </c>
    </row>
    <row r="4016" spans="1:5" ht="15" customHeight="1">
      <c r="A4016" s="361">
        <v>45657</v>
      </c>
      <c r="B4016" s="360">
        <v>12</v>
      </c>
      <c r="C4016" s="358" t="s">
        <v>40</v>
      </c>
      <c r="D4016" s="360">
        <v>1</v>
      </c>
      <c r="E4016" s="358" t="s">
        <v>16</v>
      </c>
    </row>
    <row r="4017" spans="1:5" ht="15" customHeight="1">
      <c r="A4017" s="361">
        <v>45657</v>
      </c>
      <c r="B4017" s="360">
        <v>12</v>
      </c>
      <c r="C4017" s="358" t="s">
        <v>62</v>
      </c>
      <c r="D4017" s="360">
        <v>1</v>
      </c>
      <c r="E4017" s="358" t="s">
        <v>16</v>
      </c>
    </row>
    <row r="4018" spans="1:5" ht="15" customHeight="1">
      <c r="A4018" s="361">
        <v>45657</v>
      </c>
      <c r="B4018" s="360">
        <v>12</v>
      </c>
      <c r="C4018" s="358" t="s">
        <v>95</v>
      </c>
      <c r="D4018" s="360">
        <v>2</v>
      </c>
      <c r="E4018" s="358" t="s">
        <v>16</v>
      </c>
    </row>
    <row r="4019" spans="1:5" ht="15" customHeight="1">
      <c r="A4019" s="361">
        <v>45657</v>
      </c>
      <c r="B4019" s="360">
        <v>12</v>
      </c>
      <c r="C4019" s="358" t="s">
        <v>93</v>
      </c>
      <c r="D4019" s="360">
        <v>3</v>
      </c>
      <c r="E4019" s="358" t="s">
        <v>16</v>
      </c>
    </row>
    <row r="4020" spans="1:5" ht="15" customHeight="1">
      <c r="A4020" s="361">
        <v>45657</v>
      </c>
      <c r="B4020" s="360">
        <v>12</v>
      </c>
      <c r="C4020" s="358" t="s">
        <v>376</v>
      </c>
      <c r="D4020" s="360">
        <v>8</v>
      </c>
      <c r="E4020" s="358" t="s">
        <v>18</v>
      </c>
    </row>
    <row r="4021" spans="1:5" ht="15" customHeight="1">
      <c r="A4021" s="361">
        <v>45659</v>
      </c>
      <c r="B4021" s="360">
        <v>1</v>
      </c>
      <c r="C4021" s="358" t="s">
        <v>10</v>
      </c>
      <c r="D4021" s="360">
        <v>1</v>
      </c>
      <c r="E4021" s="358" t="s">
        <v>11</v>
      </c>
    </row>
    <row r="4022" spans="1:5" ht="15" customHeight="1">
      <c r="A4022" s="361">
        <v>45659</v>
      </c>
      <c r="B4022" s="360">
        <v>1</v>
      </c>
      <c r="C4022" s="358" t="s">
        <v>13</v>
      </c>
      <c r="D4022" s="360">
        <v>3</v>
      </c>
    </row>
    <row r="4023" spans="1:5" ht="15" customHeight="1">
      <c r="A4023" s="361">
        <v>45659</v>
      </c>
      <c r="B4023" s="360">
        <v>1</v>
      </c>
      <c r="C4023" s="358" t="s">
        <v>333</v>
      </c>
      <c r="D4023" s="360">
        <v>3</v>
      </c>
      <c r="E4023" s="358" t="s">
        <v>18</v>
      </c>
    </row>
    <row r="4024" spans="1:5" ht="15" customHeight="1">
      <c r="A4024" s="361">
        <v>45659</v>
      </c>
      <c r="B4024" s="360">
        <v>1</v>
      </c>
      <c r="C4024" s="358" t="s">
        <v>361</v>
      </c>
      <c r="D4024" s="360">
        <v>6</v>
      </c>
      <c r="E4024" s="358" t="s">
        <v>18</v>
      </c>
    </row>
    <row r="4025" spans="1:5" ht="15" customHeight="1">
      <c r="A4025" s="361">
        <v>45659</v>
      </c>
      <c r="B4025" s="360">
        <v>1</v>
      </c>
      <c r="C4025" s="358" t="s">
        <v>373</v>
      </c>
      <c r="D4025" s="360">
        <v>3</v>
      </c>
      <c r="E4025" s="358" t="s">
        <v>18</v>
      </c>
    </row>
    <row r="4026" spans="1:5" ht="15" customHeight="1">
      <c r="A4026" s="361">
        <v>45659</v>
      </c>
      <c r="B4026" s="360">
        <v>1</v>
      </c>
      <c r="C4026" s="358" t="s">
        <v>375</v>
      </c>
      <c r="D4026" s="360">
        <v>3</v>
      </c>
      <c r="E4026" s="358" t="s">
        <v>18</v>
      </c>
    </row>
    <row r="4027" spans="1:5" ht="15" customHeight="1">
      <c r="A4027" s="361">
        <v>45659</v>
      </c>
      <c r="B4027" s="360">
        <v>1</v>
      </c>
      <c r="C4027" s="358" t="s">
        <v>376</v>
      </c>
      <c r="D4027" s="360">
        <v>5</v>
      </c>
      <c r="E4027" s="358" t="s">
        <v>18</v>
      </c>
    </row>
    <row r="4028" spans="1:5" ht="15" customHeight="1">
      <c r="A4028" s="361">
        <v>45659</v>
      </c>
      <c r="B4028" s="360">
        <v>1</v>
      </c>
      <c r="C4028" s="358" t="s">
        <v>330</v>
      </c>
      <c r="D4028" s="360">
        <v>3</v>
      </c>
      <c r="E4028" s="358" t="s">
        <v>18</v>
      </c>
    </row>
    <row r="4029" spans="1:5" ht="15" customHeight="1">
      <c r="A4029" s="361">
        <v>45660</v>
      </c>
      <c r="B4029" s="360">
        <v>1</v>
      </c>
      <c r="C4029" s="358" t="s">
        <v>10</v>
      </c>
      <c r="D4029" s="360">
        <v>1</v>
      </c>
      <c r="E4029" s="358" t="s">
        <v>11</v>
      </c>
    </row>
    <row r="4030" spans="1:5" ht="15" customHeight="1">
      <c r="A4030" s="361">
        <v>45660</v>
      </c>
      <c r="B4030" s="360">
        <v>1</v>
      </c>
      <c r="C4030" s="358" t="s">
        <v>13</v>
      </c>
      <c r="D4030" s="360">
        <v>2</v>
      </c>
    </row>
    <row r="4031" spans="1:5" ht="15" customHeight="1">
      <c r="A4031" s="361">
        <v>45660</v>
      </c>
      <c r="B4031" s="360">
        <v>1</v>
      </c>
      <c r="C4031" s="358" t="s">
        <v>19</v>
      </c>
      <c r="D4031" s="360">
        <v>1</v>
      </c>
      <c r="E4031" s="358" t="s">
        <v>16</v>
      </c>
    </row>
    <row r="4032" spans="1:5" ht="15" customHeight="1">
      <c r="A4032" s="361">
        <v>45660</v>
      </c>
      <c r="B4032" s="360">
        <v>1</v>
      </c>
      <c r="C4032" s="358" t="s">
        <v>48</v>
      </c>
      <c r="D4032" s="360">
        <v>1</v>
      </c>
      <c r="E4032" s="358" t="s">
        <v>16</v>
      </c>
    </row>
    <row r="4033" spans="1:5" ht="15" customHeight="1">
      <c r="A4033" s="361">
        <v>45660</v>
      </c>
      <c r="B4033" s="360">
        <v>1</v>
      </c>
      <c r="C4033" s="358" t="s">
        <v>37</v>
      </c>
      <c r="D4033" s="360">
        <v>1</v>
      </c>
      <c r="E4033" s="358" t="s">
        <v>16</v>
      </c>
    </row>
    <row r="4034" spans="1:5" ht="15" customHeight="1">
      <c r="A4034" s="361">
        <v>45660</v>
      </c>
      <c r="B4034" s="360">
        <v>1</v>
      </c>
      <c r="C4034" s="358" t="s">
        <v>116</v>
      </c>
      <c r="D4034" s="360">
        <v>1</v>
      </c>
      <c r="E4034" s="358" t="s">
        <v>16</v>
      </c>
    </row>
    <row r="4035" spans="1:5" ht="15" customHeight="1">
      <c r="A4035" s="361">
        <v>45660</v>
      </c>
      <c r="B4035" s="360">
        <v>1</v>
      </c>
      <c r="C4035" s="358" t="s">
        <v>125</v>
      </c>
      <c r="D4035" s="360">
        <v>1</v>
      </c>
      <c r="E4035" s="358" t="s">
        <v>16</v>
      </c>
    </row>
    <row r="4036" spans="1:5" ht="15" customHeight="1">
      <c r="A4036" s="361">
        <v>45660</v>
      </c>
      <c r="B4036" s="360">
        <v>1</v>
      </c>
      <c r="C4036" s="358" t="s">
        <v>148</v>
      </c>
      <c r="D4036" s="360">
        <v>1</v>
      </c>
      <c r="E4036" s="358" t="s">
        <v>16</v>
      </c>
    </row>
    <row r="4037" spans="1:5" ht="15" customHeight="1">
      <c r="A4037" s="361">
        <v>45660</v>
      </c>
      <c r="B4037" s="360">
        <v>1</v>
      </c>
      <c r="C4037" s="358" t="s">
        <v>225</v>
      </c>
      <c r="D4037" s="360">
        <v>1</v>
      </c>
      <c r="E4037" s="358" t="s">
        <v>16</v>
      </c>
    </row>
    <row r="4038" spans="1:5" ht="15" customHeight="1">
      <c r="A4038" s="361">
        <v>45660</v>
      </c>
      <c r="B4038" s="360">
        <v>1</v>
      </c>
      <c r="C4038" s="358" t="s">
        <v>115</v>
      </c>
      <c r="D4038" s="360">
        <v>1</v>
      </c>
      <c r="E4038" s="358" t="s">
        <v>16</v>
      </c>
    </row>
    <row r="4039" spans="1:5" ht="15" customHeight="1">
      <c r="A4039" s="361">
        <v>45660</v>
      </c>
      <c r="B4039" s="360">
        <v>1</v>
      </c>
      <c r="C4039" s="358" t="s">
        <v>77</v>
      </c>
      <c r="D4039" s="360">
        <v>1</v>
      </c>
      <c r="E4039" s="358" t="s">
        <v>16</v>
      </c>
    </row>
    <row r="4040" spans="1:5" ht="15" customHeight="1">
      <c r="A4040" s="361">
        <v>45660</v>
      </c>
      <c r="B4040" s="360">
        <v>1</v>
      </c>
      <c r="C4040" s="358" t="s">
        <v>35</v>
      </c>
      <c r="D4040" s="360">
        <v>1</v>
      </c>
      <c r="E4040" s="358" t="s">
        <v>16</v>
      </c>
    </row>
    <row r="4041" spans="1:5" ht="15" customHeight="1">
      <c r="A4041" s="361">
        <v>45660</v>
      </c>
      <c r="B4041" s="360">
        <v>1</v>
      </c>
      <c r="C4041" s="358" t="s">
        <v>95</v>
      </c>
      <c r="D4041" s="360">
        <v>1</v>
      </c>
      <c r="E4041" s="358" t="s">
        <v>16</v>
      </c>
    </row>
    <row r="4042" spans="1:5" ht="15" customHeight="1">
      <c r="A4042" s="361">
        <v>45660</v>
      </c>
      <c r="B4042" s="360">
        <v>1</v>
      </c>
      <c r="C4042" s="358" t="s">
        <v>241</v>
      </c>
      <c r="D4042" s="360">
        <v>1</v>
      </c>
      <c r="E4042" s="358" t="s">
        <v>16</v>
      </c>
    </row>
    <row r="4043" spans="1:5" ht="15" customHeight="1">
      <c r="A4043" s="361">
        <v>45660</v>
      </c>
      <c r="B4043" s="360">
        <v>1</v>
      </c>
      <c r="C4043" s="358" t="s">
        <v>84</v>
      </c>
      <c r="D4043" s="360">
        <v>1</v>
      </c>
      <c r="E4043" s="358" t="s">
        <v>16</v>
      </c>
    </row>
    <row r="4044" spans="1:5" ht="15" customHeight="1">
      <c r="A4044" s="361">
        <v>45660</v>
      </c>
      <c r="B4044" s="360">
        <v>1</v>
      </c>
      <c r="C4044" s="358" t="s">
        <v>21</v>
      </c>
      <c r="D4044" s="360">
        <v>1</v>
      </c>
      <c r="E4044" s="358" t="s">
        <v>16</v>
      </c>
    </row>
    <row r="4045" spans="1:5" ht="15" customHeight="1">
      <c r="A4045" s="361">
        <v>45660</v>
      </c>
      <c r="B4045" s="360">
        <v>1</v>
      </c>
      <c r="C4045" s="358" t="s">
        <v>352</v>
      </c>
      <c r="D4045" s="360">
        <v>1</v>
      </c>
      <c r="E4045" s="358" t="s">
        <v>16</v>
      </c>
    </row>
    <row r="4046" spans="1:5" ht="15" customHeight="1">
      <c r="A4046" s="361">
        <v>45660</v>
      </c>
      <c r="B4046" s="360">
        <v>1</v>
      </c>
      <c r="C4046" s="358" t="s">
        <v>362</v>
      </c>
      <c r="D4046" s="360">
        <v>1</v>
      </c>
      <c r="E4046" s="358" t="s">
        <v>16</v>
      </c>
    </row>
    <row r="4047" spans="1:5" ht="15" customHeight="1">
      <c r="A4047" s="361">
        <v>45660</v>
      </c>
      <c r="B4047" s="360">
        <v>1</v>
      </c>
      <c r="C4047" s="358" t="s">
        <v>145</v>
      </c>
      <c r="D4047" s="360">
        <v>1</v>
      </c>
      <c r="E4047" s="358" t="s">
        <v>16</v>
      </c>
    </row>
    <row r="4048" spans="1:5" ht="15" customHeight="1">
      <c r="A4048" s="361">
        <v>45660</v>
      </c>
      <c r="B4048" s="360">
        <v>1</v>
      </c>
      <c r="C4048" s="358" t="s">
        <v>264</v>
      </c>
      <c r="D4048" s="360">
        <v>1</v>
      </c>
      <c r="E4048" s="358" t="s">
        <v>16</v>
      </c>
    </row>
    <row r="4049" spans="1:5" ht="15" customHeight="1">
      <c r="A4049" s="361">
        <v>45660</v>
      </c>
      <c r="B4049" s="360">
        <v>1</v>
      </c>
      <c r="C4049" s="358" t="s">
        <v>376</v>
      </c>
      <c r="D4049" s="360">
        <v>6</v>
      </c>
      <c r="E4049" s="358" t="s">
        <v>18</v>
      </c>
    </row>
    <row r="4050" spans="1:5" ht="15" customHeight="1">
      <c r="A4050" s="361">
        <v>45664</v>
      </c>
      <c r="B4050" s="360">
        <v>1</v>
      </c>
      <c r="C4050" s="358" t="s">
        <v>10</v>
      </c>
      <c r="D4050" s="360">
        <v>1</v>
      </c>
      <c r="E4050" s="358" t="s">
        <v>11</v>
      </c>
    </row>
    <row r="4051" spans="1:5" ht="15" customHeight="1">
      <c r="A4051" s="361">
        <v>45664</v>
      </c>
      <c r="B4051" s="360">
        <v>1</v>
      </c>
      <c r="C4051" s="358" t="s">
        <v>333</v>
      </c>
      <c r="D4051" s="360">
        <v>5</v>
      </c>
      <c r="E4051" s="358" t="s">
        <v>18</v>
      </c>
    </row>
    <row r="4052" spans="1:5" ht="15" customHeight="1">
      <c r="A4052" s="361">
        <v>45664</v>
      </c>
      <c r="B4052" s="360">
        <v>1</v>
      </c>
      <c r="C4052" s="358" t="s">
        <v>361</v>
      </c>
      <c r="D4052" s="360">
        <v>8</v>
      </c>
      <c r="E4052" s="358" t="s">
        <v>18</v>
      </c>
    </row>
    <row r="4053" spans="1:5" ht="15" customHeight="1">
      <c r="A4053" s="361">
        <v>45664</v>
      </c>
      <c r="B4053" s="360">
        <v>1</v>
      </c>
      <c r="C4053" s="358" t="s">
        <v>373</v>
      </c>
      <c r="D4053" s="360">
        <v>4</v>
      </c>
      <c r="E4053" s="358" t="s">
        <v>18</v>
      </c>
    </row>
    <row r="4054" spans="1:5" ht="15" customHeight="1">
      <c r="A4054" s="361">
        <v>45664</v>
      </c>
      <c r="B4054" s="360">
        <v>1</v>
      </c>
      <c r="C4054" s="358" t="s">
        <v>376</v>
      </c>
      <c r="D4054" s="360">
        <v>4</v>
      </c>
      <c r="E4054" s="358" t="s">
        <v>18</v>
      </c>
    </row>
    <row r="4055" spans="1:5" ht="15" customHeight="1">
      <c r="A4055" s="361">
        <v>45664</v>
      </c>
      <c r="B4055" s="360">
        <v>1</v>
      </c>
      <c r="C4055" s="358" t="s">
        <v>459</v>
      </c>
      <c r="D4055" s="360">
        <v>3</v>
      </c>
      <c r="E4055" s="358" t="s">
        <v>18</v>
      </c>
    </row>
    <row r="4056" spans="1:5" ht="15" customHeight="1">
      <c r="A4056" s="361">
        <v>45664</v>
      </c>
      <c r="B4056" s="360">
        <v>1</v>
      </c>
      <c r="C4056" s="358" t="s">
        <v>375</v>
      </c>
      <c r="D4056" s="360">
        <v>2</v>
      </c>
      <c r="E4056" s="358" t="s">
        <v>18</v>
      </c>
    </row>
    <row r="4057" spans="1:5" ht="15" customHeight="1">
      <c r="A4057" s="361">
        <v>45665</v>
      </c>
      <c r="B4057" s="360">
        <v>1</v>
      </c>
      <c r="C4057" s="358" t="s">
        <v>10</v>
      </c>
      <c r="D4057" s="360">
        <v>1</v>
      </c>
      <c r="E4057" s="358" t="s">
        <v>11</v>
      </c>
    </row>
    <row r="4058" spans="1:5" ht="15" customHeight="1">
      <c r="A4058" s="361">
        <v>45665</v>
      </c>
      <c r="B4058" s="360">
        <v>1</v>
      </c>
      <c r="C4058" s="358" t="s">
        <v>13</v>
      </c>
      <c r="D4058" s="360">
        <v>1</v>
      </c>
    </row>
    <row r="4059" spans="1:5" ht="15" customHeight="1">
      <c r="A4059" s="361">
        <v>45665</v>
      </c>
      <c r="B4059" s="360">
        <v>1</v>
      </c>
      <c r="C4059" s="358" t="s">
        <v>44</v>
      </c>
      <c r="D4059" s="360">
        <v>2</v>
      </c>
      <c r="E4059" s="358" t="s">
        <v>16</v>
      </c>
    </row>
    <row r="4060" spans="1:5" ht="15" customHeight="1">
      <c r="A4060" s="361">
        <v>45665</v>
      </c>
      <c r="B4060" s="360">
        <v>1</v>
      </c>
      <c r="C4060" s="358" t="s">
        <v>20</v>
      </c>
      <c r="D4060" s="360">
        <v>3</v>
      </c>
      <c r="E4060" s="358" t="s">
        <v>16</v>
      </c>
    </row>
    <row r="4061" spans="1:5" ht="15" customHeight="1">
      <c r="A4061" s="361">
        <v>45665</v>
      </c>
      <c r="B4061" s="360">
        <v>1</v>
      </c>
      <c r="C4061" s="358" t="s">
        <v>61</v>
      </c>
      <c r="D4061" s="360">
        <v>1</v>
      </c>
      <c r="E4061" s="358" t="s">
        <v>16</v>
      </c>
    </row>
    <row r="4062" spans="1:5" ht="15" customHeight="1">
      <c r="A4062" s="361">
        <v>45665</v>
      </c>
      <c r="B4062" s="360">
        <v>1</v>
      </c>
      <c r="C4062" s="358" t="s">
        <v>24</v>
      </c>
      <c r="D4062" s="360">
        <v>2</v>
      </c>
      <c r="E4062" s="358" t="s">
        <v>16</v>
      </c>
    </row>
    <row r="4063" spans="1:5" ht="15" customHeight="1">
      <c r="A4063" s="361">
        <v>45665</v>
      </c>
      <c r="B4063" s="360">
        <v>1</v>
      </c>
      <c r="C4063" s="358" t="s">
        <v>19</v>
      </c>
      <c r="D4063" s="360">
        <v>1</v>
      </c>
      <c r="E4063" s="358" t="s">
        <v>16</v>
      </c>
    </row>
    <row r="4064" spans="1:5" ht="15" customHeight="1">
      <c r="A4064" s="361">
        <v>45665</v>
      </c>
      <c r="B4064" s="360">
        <v>1</v>
      </c>
      <c r="C4064" s="358" t="s">
        <v>48</v>
      </c>
      <c r="D4064" s="360">
        <v>1</v>
      </c>
      <c r="E4064" s="358" t="s">
        <v>16</v>
      </c>
    </row>
    <row r="4065" spans="1:5" ht="15" customHeight="1">
      <c r="A4065" s="361">
        <v>45665</v>
      </c>
      <c r="B4065" s="360">
        <v>1</v>
      </c>
      <c r="C4065" s="358" t="s">
        <v>376</v>
      </c>
      <c r="D4065" s="360">
        <v>4</v>
      </c>
      <c r="E4065" s="358" t="s">
        <v>18</v>
      </c>
    </row>
    <row r="4066" spans="1:5" ht="15" customHeight="1">
      <c r="A4066" s="361">
        <v>45665</v>
      </c>
      <c r="B4066" s="360">
        <v>1</v>
      </c>
      <c r="C4066" s="358" t="s">
        <v>277</v>
      </c>
      <c r="D4066" s="360">
        <v>2</v>
      </c>
      <c r="E4066" s="358" t="s">
        <v>16</v>
      </c>
    </row>
    <row r="4067" spans="1:5" ht="15" customHeight="1">
      <c r="A4067" s="361">
        <v>45665</v>
      </c>
      <c r="B4067" s="360">
        <v>1</v>
      </c>
      <c r="C4067" s="358" t="s">
        <v>87</v>
      </c>
      <c r="D4067" s="360">
        <v>2</v>
      </c>
      <c r="E4067" s="358" t="s">
        <v>16</v>
      </c>
    </row>
    <row r="4068" spans="1:5" ht="15" customHeight="1">
      <c r="A4068" s="361">
        <v>45665</v>
      </c>
      <c r="B4068" s="360">
        <v>1</v>
      </c>
      <c r="C4068" s="358" t="s">
        <v>22</v>
      </c>
      <c r="D4068" s="360">
        <v>2</v>
      </c>
      <c r="E4068" s="358" t="s">
        <v>16</v>
      </c>
    </row>
    <row r="4069" spans="1:5" ht="15" customHeight="1">
      <c r="A4069" s="361">
        <v>45665</v>
      </c>
      <c r="B4069" s="360">
        <v>1</v>
      </c>
      <c r="C4069" s="358" t="s">
        <v>79</v>
      </c>
      <c r="D4069" s="360">
        <v>1</v>
      </c>
      <c r="E4069" s="358" t="s">
        <v>16</v>
      </c>
    </row>
    <row r="4070" spans="1:5" ht="15" customHeight="1">
      <c r="A4070" s="361">
        <v>45665</v>
      </c>
      <c r="B4070" s="360">
        <v>1</v>
      </c>
      <c r="C4070" s="358" t="s">
        <v>82</v>
      </c>
      <c r="D4070" s="360">
        <v>1</v>
      </c>
      <c r="E4070" s="358" t="s">
        <v>16</v>
      </c>
    </row>
    <row r="4071" spans="1:5" ht="15" customHeight="1">
      <c r="A4071" s="361">
        <v>45665</v>
      </c>
      <c r="B4071" s="360">
        <v>1</v>
      </c>
      <c r="C4071" s="358" t="s">
        <v>93</v>
      </c>
      <c r="D4071" s="360">
        <v>3</v>
      </c>
      <c r="E4071" s="358" t="s">
        <v>16</v>
      </c>
    </row>
    <row r="4072" spans="1:5" ht="15" customHeight="1">
      <c r="A4072" s="361">
        <v>45666</v>
      </c>
      <c r="B4072" s="360">
        <v>1</v>
      </c>
      <c r="C4072" s="358" t="s">
        <v>10</v>
      </c>
      <c r="D4072" s="360">
        <v>1</v>
      </c>
      <c r="E4072" s="358" t="s">
        <v>11</v>
      </c>
    </row>
    <row r="4073" spans="1:5" ht="15" customHeight="1">
      <c r="A4073" s="361">
        <v>45666</v>
      </c>
      <c r="B4073" s="360">
        <v>1</v>
      </c>
      <c r="C4073" s="358" t="s">
        <v>13</v>
      </c>
      <c r="D4073" s="360">
        <v>1</v>
      </c>
    </row>
    <row r="4074" spans="1:5" ht="15" customHeight="1">
      <c r="A4074" s="361">
        <v>45666</v>
      </c>
      <c r="B4074" s="360">
        <v>1</v>
      </c>
      <c r="C4074" s="358" t="s">
        <v>361</v>
      </c>
      <c r="D4074" s="360">
        <v>3</v>
      </c>
      <c r="E4074" s="358" t="s">
        <v>18</v>
      </c>
    </row>
    <row r="4075" spans="1:5" ht="15" customHeight="1">
      <c r="A4075" s="361">
        <v>45666</v>
      </c>
      <c r="B4075" s="360">
        <v>1</v>
      </c>
      <c r="C4075" s="358" t="s">
        <v>373</v>
      </c>
      <c r="D4075" s="360">
        <v>5</v>
      </c>
      <c r="E4075" s="358" t="s">
        <v>18</v>
      </c>
    </row>
    <row r="4076" spans="1:5" ht="15" customHeight="1">
      <c r="A4076" s="361">
        <v>45666</v>
      </c>
      <c r="B4076" s="360">
        <v>1</v>
      </c>
      <c r="C4076" s="358" t="s">
        <v>376</v>
      </c>
      <c r="D4076" s="360">
        <v>7</v>
      </c>
      <c r="E4076" s="358" t="s">
        <v>18</v>
      </c>
    </row>
    <row r="4077" spans="1:5" ht="15" customHeight="1">
      <c r="A4077" s="361">
        <v>45666</v>
      </c>
      <c r="B4077" s="360">
        <v>1</v>
      </c>
      <c r="C4077" s="358" t="s">
        <v>459</v>
      </c>
      <c r="D4077" s="360">
        <v>3</v>
      </c>
      <c r="E4077" s="358" t="s">
        <v>18</v>
      </c>
    </row>
    <row r="4078" spans="1:5" ht="15" customHeight="1">
      <c r="A4078" s="361">
        <v>45666</v>
      </c>
      <c r="B4078" s="360">
        <v>1</v>
      </c>
      <c r="C4078" s="358" t="s">
        <v>333</v>
      </c>
      <c r="D4078" s="360">
        <v>7</v>
      </c>
      <c r="E4078" s="358" t="s">
        <v>18</v>
      </c>
    </row>
    <row r="4079" spans="1:5" ht="15" customHeight="1">
      <c r="A4079" s="361">
        <v>45667</v>
      </c>
      <c r="B4079" s="360">
        <v>1</v>
      </c>
      <c r="C4079" s="358" t="s">
        <v>10</v>
      </c>
      <c r="D4079" s="360">
        <v>1</v>
      </c>
      <c r="E4079" s="358" t="s">
        <v>11</v>
      </c>
    </row>
    <row r="4080" spans="1:5" ht="15" customHeight="1">
      <c r="A4080" s="361">
        <v>45667</v>
      </c>
      <c r="B4080" s="360">
        <v>1</v>
      </c>
      <c r="C4080" s="358" t="s">
        <v>13</v>
      </c>
      <c r="D4080" s="360">
        <v>2</v>
      </c>
    </row>
    <row r="4081" spans="1:5" ht="15" customHeight="1">
      <c r="A4081" s="361">
        <v>45667</v>
      </c>
      <c r="B4081" s="360">
        <v>1</v>
      </c>
      <c r="C4081" s="358" t="s">
        <v>28</v>
      </c>
      <c r="D4081" s="360">
        <v>4</v>
      </c>
      <c r="E4081" s="358" t="s">
        <v>16</v>
      </c>
    </row>
    <row r="4082" spans="1:5" ht="15" customHeight="1">
      <c r="A4082" s="361">
        <v>45667</v>
      </c>
      <c r="B4082" s="360">
        <v>1</v>
      </c>
      <c r="C4082" s="358" t="s">
        <v>44</v>
      </c>
      <c r="D4082" s="360">
        <v>2</v>
      </c>
      <c r="E4082" s="358" t="s">
        <v>16</v>
      </c>
    </row>
    <row r="4083" spans="1:5" ht="15" customHeight="1">
      <c r="A4083" s="361">
        <v>45667</v>
      </c>
      <c r="B4083" s="360">
        <v>1</v>
      </c>
      <c r="C4083" s="358" t="s">
        <v>20</v>
      </c>
      <c r="D4083" s="360">
        <v>2</v>
      </c>
      <c r="E4083" s="358" t="s">
        <v>16</v>
      </c>
    </row>
    <row r="4084" spans="1:5" ht="15" customHeight="1">
      <c r="A4084" s="361">
        <v>45667</v>
      </c>
      <c r="B4084" s="360">
        <v>1</v>
      </c>
      <c r="C4084" s="358" t="s">
        <v>110</v>
      </c>
      <c r="D4084" s="360">
        <v>1</v>
      </c>
      <c r="E4084" s="358" t="s">
        <v>16</v>
      </c>
    </row>
    <row r="4085" spans="1:5" ht="15" customHeight="1">
      <c r="A4085" s="361">
        <v>45667</v>
      </c>
      <c r="B4085" s="360">
        <v>1</v>
      </c>
      <c r="C4085" s="358" t="s">
        <v>40</v>
      </c>
      <c r="D4085" s="360">
        <v>2</v>
      </c>
      <c r="E4085" s="358" t="s">
        <v>16</v>
      </c>
    </row>
    <row r="4086" spans="1:5" ht="15" customHeight="1">
      <c r="A4086" s="361">
        <v>45667</v>
      </c>
      <c r="B4086" s="360">
        <v>1</v>
      </c>
      <c r="C4086" s="358" t="s">
        <v>66</v>
      </c>
      <c r="D4086" s="360">
        <v>1</v>
      </c>
      <c r="E4086" s="358" t="s">
        <v>16</v>
      </c>
    </row>
    <row r="4087" spans="1:5" ht="15" customHeight="1">
      <c r="A4087" s="361">
        <v>45667</v>
      </c>
      <c r="B4087" s="360">
        <v>1</v>
      </c>
      <c r="C4087" s="358" t="s">
        <v>115</v>
      </c>
      <c r="D4087" s="360">
        <v>1</v>
      </c>
      <c r="E4087" s="358" t="s">
        <v>16</v>
      </c>
    </row>
    <row r="4088" spans="1:5" ht="15" customHeight="1">
      <c r="A4088" s="361">
        <v>45667</v>
      </c>
      <c r="B4088" s="360">
        <v>1</v>
      </c>
      <c r="C4088" s="358" t="s">
        <v>15</v>
      </c>
      <c r="D4088" s="360">
        <v>2</v>
      </c>
      <c r="E4088" s="358" t="s">
        <v>16</v>
      </c>
    </row>
    <row r="4089" spans="1:5" ht="15" customHeight="1">
      <c r="A4089" s="361">
        <v>45667</v>
      </c>
      <c r="B4089" s="360">
        <v>1</v>
      </c>
      <c r="C4089" s="358" t="s">
        <v>277</v>
      </c>
      <c r="D4089" s="360">
        <v>1</v>
      </c>
      <c r="E4089" s="358" t="s">
        <v>16</v>
      </c>
    </row>
    <row r="4090" spans="1:5" ht="15" customHeight="1">
      <c r="A4090" s="361">
        <v>45667</v>
      </c>
      <c r="B4090" s="360">
        <v>1</v>
      </c>
      <c r="C4090" s="358" t="s">
        <v>93</v>
      </c>
      <c r="D4090" s="360">
        <v>2</v>
      </c>
      <c r="E4090" s="358" t="s">
        <v>16</v>
      </c>
    </row>
    <row r="4091" spans="1:5" ht="15" customHeight="1">
      <c r="A4091" s="361">
        <v>45667</v>
      </c>
      <c r="B4091" s="360">
        <v>1</v>
      </c>
      <c r="C4091" s="358" t="s">
        <v>22</v>
      </c>
      <c r="D4091" s="360">
        <v>1</v>
      </c>
      <c r="E4091" s="358" t="s">
        <v>16</v>
      </c>
    </row>
    <row r="4092" spans="1:5" ht="15" customHeight="1">
      <c r="A4092" s="361">
        <v>45667</v>
      </c>
      <c r="B4092" s="360">
        <v>1</v>
      </c>
      <c r="C4092" s="358" t="s">
        <v>291</v>
      </c>
      <c r="D4092" s="360">
        <v>2</v>
      </c>
      <c r="E4092" s="358" t="s">
        <v>16</v>
      </c>
    </row>
    <row r="4093" spans="1:5" ht="15" customHeight="1">
      <c r="A4093" s="361">
        <v>45667</v>
      </c>
      <c r="B4093" s="360">
        <v>1</v>
      </c>
      <c r="C4093" s="358" t="s">
        <v>120</v>
      </c>
      <c r="D4093" s="360">
        <v>2</v>
      </c>
      <c r="E4093" s="358" t="s">
        <v>16</v>
      </c>
    </row>
    <row r="4094" spans="1:5" ht="15" customHeight="1">
      <c r="A4094" s="361">
        <v>45667</v>
      </c>
      <c r="B4094" s="360">
        <v>1</v>
      </c>
      <c r="C4094" s="358" t="s">
        <v>333</v>
      </c>
      <c r="D4094" s="360">
        <v>1</v>
      </c>
      <c r="E4094" s="358" t="s">
        <v>18</v>
      </c>
    </row>
    <row r="4095" spans="1:5" ht="15" customHeight="1">
      <c r="A4095" s="361">
        <v>45670</v>
      </c>
      <c r="B4095" s="360">
        <v>1</v>
      </c>
      <c r="C4095" s="358" t="s">
        <v>10</v>
      </c>
      <c r="D4095" s="360">
        <v>1</v>
      </c>
      <c r="E4095" s="358" t="s">
        <v>11</v>
      </c>
    </row>
    <row r="4096" spans="1:5" ht="15" customHeight="1">
      <c r="A4096" s="361">
        <v>45670</v>
      </c>
      <c r="B4096" s="360">
        <v>1</v>
      </c>
      <c r="C4096" s="358" t="s">
        <v>13</v>
      </c>
      <c r="D4096" s="360">
        <v>4</v>
      </c>
    </row>
    <row r="4097" spans="1:5" ht="15" customHeight="1">
      <c r="A4097" s="361">
        <v>45670</v>
      </c>
      <c r="B4097" s="360">
        <v>1</v>
      </c>
      <c r="C4097" s="358" t="s">
        <v>373</v>
      </c>
      <c r="D4097" s="360">
        <v>4</v>
      </c>
      <c r="E4097" s="358" t="s">
        <v>18</v>
      </c>
    </row>
    <row r="4098" spans="1:5" ht="15" customHeight="1">
      <c r="A4098" s="361">
        <v>45670</v>
      </c>
      <c r="B4098" s="360">
        <v>1</v>
      </c>
      <c r="C4098" s="358" t="s">
        <v>459</v>
      </c>
      <c r="D4098" s="360">
        <v>2</v>
      </c>
      <c r="E4098" s="358" t="s">
        <v>18</v>
      </c>
    </row>
    <row r="4099" spans="1:5" ht="15" customHeight="1">
      <c r="A4099" s="361">
        <v>45670</v>
      </c>
      <c r="B4099" s="360">
        <v>1</v>
      </c>
      <c r="C4099" s="358" t="s">
        <v>277</v>
      </c>
      <c r="D4099" s="360">
        <v>1</v>
      </c>
      <c r="E4099" s="358" t="s">
        <v>16</v>
      </c>
    </row>
    <row r="4100" spans="1:5" ht="15" customHeight="1">
      <c r="A4100" s="361">
        <v>45670</v>
      </c>
      <c r="B4100" s="360">
        <v>1</v>
      </c>
      <c r="C4100" s="358" t="s">
        <v>361</v>
      </c>
      <c r="D4100" s="360">
        <v>4</v>
      </c>
      <c r="E4100" s="358" t="s">
        <v>18</v>
      </c>
    </row>
    <row r="4101" spans="1:5" ht="15" customHeight="1">
      <c r="A4101" s="361">
        <v>45670</v>
      </c>
      <c r="B4101" s="360">
        <v>1</v>
      </c>
      <c r="C4101" s="358" t="s">
        <v>458</v>
      </c>
      <c r="D4101" s="360">
        <v>3</v>
      </c>
      <c r="E4101" s="358" t="s">
        <v>18</v>
      </c>
    </row>
    <row r="4102" spans="1:5" ht="15" customHeight="1">
      <c r="A4102" s="361">
        <v>45670</v>
      </c>
      <c r="B4102" s="360">
        <v>1</v>
      </c>
      <c r="C4102" s="358" t="s">
        <v>460</v>
      </c>
      <c r="D4102" s="360">
        <v>1</v>
      </c>
      <c r="E4102" s="358" t="s">
        <v>18</v>
      </c>
    </row>
    <row r="4103" spans="1:5" ht="15" customHeight="1">
      <c r="A4103" s="361">
        <v>45670</v>
      </c>
      <c r="B4103" s="360">
        <v>1</v>
      </c>
      <c r="C4103" s="358" t="s">
        <v>461</v>
      </c>
      <c r="D4103" s="360">
        <v>1</v>
      </c>
      <c r="E4103" s="358" t="s">
        <v>18</v>
      </c>
    </row>
    <row r="4104" spans="1:5" ht="15" customHeight="1">
      <c r="A4104" s="361">
        <v>45670</v>
      </c>
      <c r="B4104" s="360">
        <v>1</v>
      </c>
      <c r="C4104" s="358" t="s">
        <v>386</v>
      </c>
      <c r="D4104" s="360">
        <v>2</v>
      </c>
      <c r="E4104" s="358" t="s">
        <v>18</v>
      </c>
    </row>
    <row r="4105" spans="1:5" ht="15" customHeight="1">
      <c r="A4105" s="361">
        <v>45670</v>
      </c>
      <c r="B4105" s="360">
        <v>1</v>
      </c>
      <c r="C4105" s="358" t="s">
        <v>436</v>
      </c>
      <c r="D4105" s="360">
        <v>3</v>
      </c>
      <c r="E4105" s="358" t="s">
        <v>8</v>
      </c>
    </row>
    <row r="4106" spans="1:5" ht="15" customHeight="1">
      <c r="A4106" s="361">
        <v>45671</v>
      </c>
      <c r="B4106" s="360">
        <v>1</v>
      </c>
      <c r="C4106" s="358" t="s">
        <v>10</v>
      </c>
      <c r="D4106" s="360">
        <v>1</v>
      </c>
      <c r="E4106" s="358" t="s">
        <v>11</v>
      </c>
    </row>
    <row r="4107" spans="1:5" ht="15" customHeight="1">
      <c r="A4107" s="361">
        <v>45671</v>
      </c>
      <c r="B4107" s="360">
        <v>1</v>
      </c>
      <c r="C4107" s="358" t="s">
        <v>13</v>
      </c>
      <c r="D4107" s="360">
        <v>6</v>
      </c>
    </row>
    <row r="4108" spans="1:5" ht="15" customHeight="1">
      <c r="A4108" s="361">
        <v>45671</v>
      </c>
      <c r="B4108" s="360">
        <v>1</v>
      </c>
      <c r="C4108" s="358" t="s">
        <v>361</v>
      </c>
      <c r="D4108" s="360">
        <v>6</v>
      </c>
      <c r="E4108" s="358" t="s">
        <v>18</v>
      </c>
    </row>
    <row r="4109" spans="1:5" ht="15" customHeight="1">
      <c r="A4109" s="361">
        <v>45671</v>
      </c>
      <c r="B4109" s="360">
        <v>1</v>
      </c>
      <c r="C4109" s="358" t="s">
        <v>39</v>
      </c>
      <c r="D4109" s="360">
        <v>1</v>
      </c>
      <c r="E4109" s="358" t="s">
        <v>16</v>
      </c>
    </row>
    <row r="4110" spans="1:5" ht="15" customHeight="1">
      <c r="A4110" s="361">
        <v>45671</v>
      </c>
      <c r="B4110" s="360">
        <v>1</v>
      </c>
      <c r="C4110" s="358" t="s">
        <v>28</v>
      </c>
      <c r="D4110" s="360">
        <v>3</v>
      </c>
      <c r="E4110" s="358" t="s">
        <v>16</v>
      </c>
    </row>
    <row r="4111" spans="1:5" ht="15" customHeight="1">
      <c r="A4111" s="361">
        <v>45671</v>
      </c>
      <c r="B4111" s="360">
        <v>1</v>
      </c>
      <c r="C4111" s="358" t="s">
        <v>20</v>
      </c>
      <c r="D4111" s="360">
        <v>1</v>
      </c>
      <c r="E4111" s="358" t="s">
        <v>16</v>
      </c>
    </row>
    <row r="4112" spans="1:5" ht="15" customHeight="1">
      <c r="A4112" s="361">
        <v>45671</v>
      </c>
      <c r="B4112" s="360">
        <v>1</v>
      </c>
      <c r="C4112" s="358" t="s">
        <v>40</v>
      </c>
      <c r="D4112" s="360">
        <v>2</v>
      </c>
      <c r="E4112" s="358" t="s">
        <v>16</v>
      </c>
    </row>
    <row r="4113" spans="1:5" ht="15" customHeight="1">
      <c r="A4113" s="361">
        <v>45671</v>
      </c>
      <c r="B4113" s="360">
        <v>1</v>
      </c>
      <c r="C4113" s="358" t="s">
        <v>42</v>
      </c>
      <c r="D4113" s="360">
        <v>2</v>
      </c>
      <c r="E4113" s="358" t="s">
        <v>16</v>
      </c>
    </row>
    <row r="4114" spans="1:5" ht="15" customHeight="1">
      <c r="A4114" s="361">
        <v>45671</v>
      </c>
      <c r="B4114" s="360">
        <v>1</v>
      </c>
      <c r="C4114" s="358" t="s">
        <v>24</v>
      </c>
      <c r="D4114" s="360">
        <v>1</v>
      </c>
      <c r="E4114" s="358" t="s">
        <v>16</v>
      </c>
    </row>
    <row r="4115" spans="1:5" ht="15" customHeight="1">
      <c r="A4115" s="361">
        <v>45671</v>
      </c>
      <c r="B4115" s="360">
        <v>1</v>
      </c>
      <c r="C4115" s="358" t="s">
        <v>436</v>
      </c>
      <c r="D4115" s="360">
        <v>3</v>
      </c>
      <c r="E4115" s="358" t="s">
        <v>8</v>
      </c>
    </row>
    <row r="4116" spans="1:5" ht="15" customHeight="1">
      <c r="A4116" s="361">
        <v>45672</v>
      </c>
      <c r="B4116" s="360">
        <v>1</v>
      </c>
      <c r="C4116" s="358" t="s">
        <v>10</v>
      </c>
      <c r="D4116" s="360">
        <v>1</v>
      </c>
      <c r="E4116" s="358" t="s">
        <v>11</v>
      </c>
    </row>
    <row r="4117" spans="1:5" ht="15" customHeight="1">
      <c r="A4117" s="361">
        <v>45672</v>
      </c>
      <c r="B4117" s="360">
        <v>1</v>
      </c>
      <c r="C4117" s="358" t="s">
        <v>13</v>
      </c>
      <c r="D4117" s="360">
        <v>4</v>
      </c>
    </row>
    <row r="4118" spans="1:5" ht="15" customHeight="1">
      <c r="A4118" s="361">
        <v>45672</v>
      </c>
      <c r="B4118" s="360">
        <v>1</v>
      </c>
      <c r="C4118" s="358" t="s">
        <v>373</v>
      </c>
      <c r="D4118" s="360">
        <v>1</v>
      </c>
      <c r="E4118" s="358" t="s">
        <v>18</v>
      </c>
    </row>
    <row r="4119" spans="1:5" ht="15" customHeight="1">
      <c r="A4119" s="361">
        <v>45672</v>
      </c>
      <c r="B4119" s="360">
        <v>1</v>
      </c>
      <c r="C4119" s="358" t="s">
        <v>277</v>
      </c>
      <c r="D4119" s="360">
        <v>1</v>
      </c>
      <c r="E4119" s="358" t="s">
        <v>16</v>
      </c>
    </row>
    <row r="4120" spans="1:5" ht="15" customHeight="1">
      <c r="A4120" s="361">
        <v>45672</v>
      </c>
      <c r="B4120" s="360">
        <v>1</v>
      </c>
      <c r="C4120" s="358" t="s">
        <v>458</v>
      </c>
      <c r="D4120" s="360">
        <v>2</v>
      </c>
      <c r="E4120" s="358" t="s">
        <v>18</v>
      </c>
    </row>
    <row r="4121" spans="1:5" ht="15" customHeight="1">
      <c r="A4121" s="361">
        <v>45672</v>
      </c>
      <c r="B4121" s="360">
        <v>1</v>
      </c>
      <c r="C4121" s="358" t="s">
        <v>460</v>
      </c>
      <c r="D4121" s="360">
        <v>1</v>
      </c>
      <c r="E4121" s="358" t="s">
        <v>18</v>
      </c>
    </row>
    <row r="4122" spans="1:5" ht="15" customHeight="1">
      <c r="A4122" s="361">
        <v>45672</v>
      </c>
      <c r="B4122" s="360">
        <v>1</v>
      </c>
      <c r="C4122" s="358" t="s">
        <v>461</v>
      </c>
      <c r="D4122" s="360">
        <v>1</v>
      </c>
      <c r="E4122" s="358" t="s">
        <v>18</v>
      </c>
    </row>
    <row r="4123" spans="1:5" ht="15" customHeight="1">
      <c r="A4123" s="361">
        <v>45672</v>
      </c>
      <c r="B4123" s="360">
        <v>1</v>
      </c>
      <c r="C4123" s="358" t="s">
        <v>386</v>
      </c>
      <c r="D4123" s="360">
        <v>4</v>
      </c>
      <c r="E4123" s="358" t="s">
        <v>18</v>
      </c>
    </row>
    <row r="4124" spans="1:5" ht="15" customHeight="1">
      <c r="A4124" s="361">
        <v>45672</v>
      </c>
      <c r="B4124" s="360">
        <v>1</v>
      </c>
      <c r="C4124" s="358" t="s">
        <v>459</v>
      </c>
      <c r="D4124" s="360">
        <v>3</v>
      </c>
      <c r="E4124" s="358" t="s">
        <v>18</v>
      </c>
    </row>
    <row r="4125" spans="1:5" ht="15" customHeight="1">
      <c r="A4125" s="361">
        <v>45672</v>
      </c>
      <c r="B4125" s="360">
        <v>1</v>
      </c>
      <c r="C4125" s="358" t="s">
        <v>361</v>
      </c>
      <c r="D4125" s="360">
        <v>5</v>
      </c>
      <c r="E4125" s="358" t="s">
        <v>18</v>
      </c>
    </row>
    <row r="4126" spans="1:5" ht="15" customHeight="1">
      <c r="A4126" s="361">
        <v>45672</v>
      </c>
      <c r="B4126" s="360">
        <v>1</v>
      </c>
      <c r="C4126" s="358" t="s">
        <v>436</v>
      </c>
      <c r="D4126" s="360">
        <v>3</v>
      </c>
      <c r="E4126" s="358" t="s">
        <v>8</v>
      </c>
    </row>
    <row r="4127" spans="1:5" ht="15" customHeight="1">
      <c r="A4127" s="361">
        <v>45673</v>
      </c>
      <c r="B4127" s="360">
        <v>1</v>
      </c>
      <c r="C4127" s="358" t="s">
        <v>10</v>
      </c>
      <c r="D4127" s="360">
        <v>1</v>
      </c>
      <c r="E4127" s="358" t="s">
        <v>11</v>
      </c>
    </row>
    <row r="4128" spans="1:5" ht="15" customHeight="1">
      <c r="A4128" s="361">
        <v>45673</v>
      </c>
      <c r="B4128" s="360">
        <v>1</v>
      </c>
      <c r="C4128" s="358" t="s">
        <v>13</v>
      </c>
      <c r="D4128" s="360">
        <v>2</v>
      </c>
    </row>
    <row r="4129" spans="1:5" ht="15" customHeight="1">
      <c r="A4129" s="361">
        <v>45673</v>
      </c>
      <c r="B4129" s="360">
        <v>1</v>
      </c>
      <c r="C4129" s="358" t="s">
        <v>436</v>
      </c>
      <c r="D4129" s="360">
        <v>3</v>
      </c>
      <c r="E4129" s="358" t="s">
        <v>8</v>
      </c>
    </row>
    <row r="4130" spans="1:5" ht="15" customHeight="1">
      <c r="A4130" s="361">
        <v>45673</v>
      </c>
      <c r="B4130" s="360">
        <v>1</v>
      </c>
      <c r="C4130" s="358" t="s">
        <v>373</v>
      </c>
      <c r="D4130" s="360">
        <v>2</v>
      </c>
      <c r="E4130" s="358" t="s">
        <v>18</v>
      </c>
    </row>
    <row r="4131" spans="1:5" ht="15" customHeight="1">
      <c r="A4131" s="361">
        <v>45673</v>
      </c>
      <c r="B4131" s="360">
        <v>1</v>
      </c>
      <c r="C4131" s="358" t="s">
        <v>458</v>
      </c>
      <c r="D4131" s="360">
        <v>4</v>
      </c>
      <c r="E4131" s="358" t="s">
        <v>18</v>
      </c>
    </row>
    <row r="4132" spans="1:5" ht="15" customHeight="1">
      <c r="A4132" s="361">
        <v>45673</v>
      </c>
      <c r="B4132" s="360">
        <v>1</v>
      </c>
      <c r="C4132" s="358" t="s">
        <v>459</v>
      </c>
      <c r="D4132" s="360">
        <v>1</v>
      </c>
      <c r="E4132" s="358" t="s">
        <v>18</v>
      </c>
    </row>
    <row r="4133" spans="1:5" ht="15" customHeight="1">
      <c r="A4133" s="361">
        <v>45673</v>
      </c>
      <c r="B4133" s="360">
        <v>1</v>
      </c>
      <c r="C4133" s="358" t="s">
        <v>361</v>
      </c>
      <c r="D4133" s="360">
        <v>5</v>
      </c>
      <c r="E4133" s="358" t="s">
        <v>18</v>
      </c>
    </row>
    <row r="4134" spans="1:5" ht="15" customHeight="1">
      <c r="A4134" s="361">
        <v>45673</v>
      </c>
      <c r="B4134" s="360">
        <v>1</v>
      </c>
      <c r="C4134" s="358" t="s">
        <v>461</v>
      </c>
      <c r="D4134" s="360">
        <v>1</v>
      </c>
      <c r="E4134" s="358" t="s">
        <v>18</v>
      </c>
    </row>
    <row r="4135" spans="1:5" ht="15" customHeight="1">
      <c r="A4135" s="361">
        <v>45673</v>
      </c>
      <c r="B4135" s="360">
        <v>1</v>
      </c>
      <c r="C4135" s="358" t="s">
        <v>460</v>
      </c>
      <c r="D4135" s="360">
        <v>1</v>
      </c>
      <c r="E4135" s="358" t="s">
        <v>18</v>
      </c>
    </row>
    <row r="4136" spans="1:5" ht="15" customHeight="1">
      <c r="A4136" s="361">
        <v>45673</v>
      </c>
      <c r="B4136" s="360">
        <v>1</v>
      </c>
      <c r="C4136" s="358" t="s">
        <v>15</v>
      </c>
      <c r="D4136" s="360">
        <v>2</v>
      </c>
      <c r="E4136" s="358" t="s">
        <v>16</v>
      </c>
    </row>
    <row r="4137" spans="1:5" ht="15" customHeight="1">
      <c r="A4137" s="361">
        <v>45673</v>
      </c>
      <c r="B4137" s="360">
        <v>1</v>
      </c>
      <c r="C4137" s="358" t="s">
        <v>44</v>
      </c>
      <c r="D4137" s="360">
        <v>1</v>
      </c>
      <c r="E4137" s="358" t="s">
        <v>16</v>
      </c>
    </row>
    <row r="4138" spans="1:5" ht="15" customHeight="1">
      <c r="A4138" s="361">
        <v>45673</v>
      </c>
      <c r="B4138" s="360">
        <v>1</v>
      </c>
      <c r="C4138" s="358" t="s">
        <v>291</v>
      </c>
      <c r="D4138" s="360">
        <v>1</v>
      </c>
      <c r="E4138" s="358" t="s">
        <v>16</v>
      </c>
    </row>
    <row r="4139" spans="1:5" ht="15" customHeight="1">
      <c r="A4139" s="361">
        <v>45673</v>
      </c>
      <c r="B4139" s="360">
        <v>1</v>
      </c>
      <c r="C4139" s="358" t="s">
        <v>120</v>
      </c>
      <c r="D4139" s="360">
        <v>1</v>
      </c>
      <c r="E4139" s="358" t="s">
        <v>16</v>
      </c>
    </row>
    <row r="4140" spans="1:5" ht="15" customHeight="1">
      <c r="A4140" s="361">
        <v>45673</v>
      </c>
      <c r="B4140" s="360">
        <v>1</v>
      </c>
      <c r="C4140" s="358" t="s">
        <v>93</v>
      </c>
      <c r="D4140" s="360">
        <v>1</v>
      </c>
      <c r="E4140" s="358" t="s">
        <v>16</v>
      </c>
    </row>
    <row r="4141" spans="1:5" ht="15" customHeight="1">
      <c r="A4141" s="361">
        <v>45674</v>
      </c>
      <c r="B4141" s="360">
        <v>1</v>
      </c>
      <c r="C4141" s="358" t="s">
        <v>10</v>
      </c>
      <c r="D4141" s="360">
        <v>1</v>
      </c>
      <c r="E4141" s="358" t="s">
        <v>11</v>
      </c>
    </row>
    <row r="4142" spans="1:5" ht="15" customHeight="1">
      <c r="A4142" s="361">
        <v>45674</v>
      </c>
      <c r="B4142" s="360">
        <v>1</v>
      </c>
      <c r="C4142" s="358" t="s">
        <v>13</v>
      </c>
      <c r="D4142" s="360">
        <v>1</v>
      </c>
    </row>
    <row r="4143" spans="1:5" ht="15" customHeight="1">
      <c r="A4143" s="361">
        <v>45674</v>
      </c>
      <c r="B4143" s="360">
        <v>1</v>
      </c>
      <c r="C4143" s="358" t="s">
        <v>373</v>
      </c>
      <c r="D4143" s="360">
        <v>2</v>
      </c>
      <c r="E4143" s="358" t="s">
        <v>18</v>
      </c>
    </row>
    <row r="4144" spans="1:5" ht="15" customHeight="1">
      <c r="A4144" s="361">
        <v>45674</v>
      </c>
      <c r="B4144" s="360">
        <v>1</v>
      </c>
      <c r="C4144" s="358" t="s">
        <v>277</v>
      </c>
      <c r="D4144" s="360">
        <v>1</v>
      </c>
      <c r="E4144" s="358" t="s">
        <v>16</v>
      </c>
    </row>
    <row r="4145" spans="1:5" ht="15" customHeight="1">
      <c r="A4145" s="361">
        <v>45674</v>
      </c>
      <c r="B4145" s="360">
        <v>1</v>
      </c>
      <c r="C4145" s="358" t="s">
        <v>458</v>
      </c>
      <c r="D4145" s="360">
        <v>9</v>
      </c>
      <c r="E4145" s="358" t="s">
        <v>18</v>
      </c>
    </row>
    <row r="4146" spans="1:5" ht="15" customHeight="1">
      <c r="A4146" s="361">
        <v>45674</v>
      </c>
      <c r="B4146" s="360">
        <v>1</v>
      </c>
      <c r="C4146" s="358" t="s">
        <v>460</v>
      </c>
      <c r="D4146" s="360">
        <v>3</v>
      </c>
      <c r="E4146" s="358" t="s">
        <v>18</v>
      </c>
    </row>
    <row r="4147" spans="1:5" ht="15" customHeight="1">
      <c r="A4147" s="361">
        <v>45674</v>
      </c>
      <c r="B4147" s="360">
        <v>1</v>
      </c>
      <c r="C4147" s="358" t="s">
        <v>461</v>
      </c>
      <c r="D4147" s="360">
        <v>2</v>
      </c>
      <c r="E4147" s="358" t="s">
        <v>18</v>
      </c>
    </row>
    <row r="4148" spans="1:5" ht="15" customHeight="1">
      <c r="A4148" s="361">
        <v>45674</v>
      </c>
      <c r="B4148" s="360">
        <v>1</v>
      </c>
      <c r="C4148" s="358" t="s">
        <v>386</v>
      </c>
      <c r="D4148" s="360">
        <v>4</v>
      </c>
      <c r="E4148" s="358" t="s">
        <v>18</v>
      </c>
    </row>
    <row r="4149" spans="1:5" ht="15" customHeight="1">
      <c r="A4149" s="361">
        <v>45674</v>
      </c>
      <c r="B4149" s="360">
        <v>1</v>
      </c>
      <c r="C4149" s="358" t="s">
        <v>436</v>
      </c>
      <c r="D4149" s="360">
        <v>3</v>
      </c>
      <c r="E4149" s="358" t="s">
        <v>8</v>
      </c>
    </row>
    <row r="4150" spans="1:5" ht="15" customHeight="1">
      <c r="A4150" s="361">
        <v>45677</v>
      </c>
      <c r="B4150" s="360">
        <v>1</v>
      </c>
      <c r="C4150" s="358" t="s">
        <v>10</v>
      </c>
      <c r="D4150" s="360">
        <v>1</v>
      </c>
      <c r="E4150" s="358" t="s">
        <v>11</v>
      </c>
    </row>
    <row r="4151" spans="1:5" ht="15" customHeight="1">
      <c r="A4151" s="361">
        <v>45677</v>
      </c>
      <c r="B4151" s="360">
        <v>1</v>
      </c>
      <c r="C4151" s="358" t="s">
        <v>13</v>
      </c>
      <c r="D4151" s="360">
        <v>3</v>
      </c>
    </row>
    <row r="4152" spans="1:5" ht="15" customHeight="1">
      <c r="A4152" s="361">
        <v>45677</v>
      </c>
      <c r="B4152" s="360">
        <v>1</v>
      </c>
      <c r="C4152" s="358" t="s">
        <v>436</v>
      </c>
      <c r="D4152" s="360">
        <v>3</v>
      </c>
      <c r="E4152" s="358" t="s">
        <v>8</v>
      </c>
    </row>
    <row r="4153" spans="1:5" ht="15" customHeight="1">
      <c r="A4153" s="361">
        <v>45677</v>
      </c>
      <c r="B4153" s="360">
        <v>1</v>
      </c>
      <c r="C4153" s="358" t="s">
        <v>373</v>
      </c>
      <c r="D4153" s="360">
        <v>2</v>
      </c>
      <c r="E4153" s="358" t="s">
        <v>18</v>
      </c>
    </row>
    <row r="4154" spans="1:5" ht="15" customHeight="1">
      <c r="A4154" s="361">
        <v>45677</v>
      </c>
      <c r="B4154" s="360">
        <v>1</v>
      </c>
      <c r="C4154" s="358" t="s">
        <v>277</v>
      </c>
      <c r="D4154" s="360">
        <v>1</v>
      </c>
      <c r="E4154" s="358" t="s">
        <v>16</v>
      </c>
    </row>
    <row r="4155" spans="1:5" ht="15" customHeight="1">
      <c r="A4155" s="361">
        <v>45677</v>
      </c>
      <c r="B4155" s="360">
        <v>1</v>
      </c>
      <c r="C4155" s="358" t="s">
        <v>458</v>
      </c>
      <c r="D4155" s="360">
        <v>5</v>
      </c>
      <c r="E4155" s="358" t="s">
        <v>18</v>
      </c>
    </row>
    <row r="4156" spans="1:5" ht="15" customHeight="1">
      <c r="A4156" s="361">
        <v>45677</v>
      </c>
      <c r="B4156" s="360">
        <v>1</v>
      </c>
      <c r="C4156" s="358" t="s">
        <v>460</v>
      </c>
      <c r="D4156" s="360">
        <v>3</v>
      </c>
      <c r="E4156" s="358" t="s">
        <v>18</v>
      </c>
    </row>
    <row r="4157" spans="1:5" ht="15" customHeight="1">
      <c r="A4157" s="361">
        <v>45677</v>
      </c>
      <c r="B4157" s="360">
        <v>1</v>
      </c>
      <c r="C4157" s="358" t="s">
        <v>461</v>
      </c>
      <c r="D4157" s="360">
        <v>1</v>
      </c>
      <c r="E4157" s="358" t="s">
        <v>18</v>
      </c>
    </row>
    <row r="4158" spans="1:5" ht="15" customHeight="1">
      <c r="A4158" s="361">
        <v>45677</v>
      </c>
      <c r="B4158" s="360">
        <v>1</v>
      </c>
      <c r="C4158" s="358" t="s">
        <v>386</v>
      </c>
      <c r="D4158" s="360">
        <v>3</v>
      </c>
      <c r="E4158" s="358" t="s">
        <v>18</v>
      </c>
    </row>
    <row r="4159" spans="1:5" ht="15" customHeight="1">
      <c r="A4159" s="361">
        <v>45677</v>
      </c>
      <c r="B4159" s="360">
        <v>1</v>
      </c>
      <c r="C4159" s="358" t="s">
        <v>462</v>
      </c>
      <c r="D4159" s="360">
        <v>3</v>
      </c>
      <c r="E4159" s="358" t="s">
        <v>18</v>
      </c>
    </row>
    <row r="4160" spans="1:5" ht="15" customHeight="1">
      <c r="A4160" s="361">
        <v>45677</v>
      </c>
      <c r="B4160" s="360">
        <v>1</v>
      </c>
      <c r="C4160" s="358" t="s">
        <v>466</v>
      </c>
      <c r="D4160" s="360">
        <v>1</v>
      </c>
      <c r="E4160" s="358" t="s">
        <v>18</v>
      </c>
    </row>
    <row r="4161" spans="1:5" ht="15" customHeight="1">
      <c r="A4161" s="361">
        <v>45678</v>
      </c>
      <c r="B4161" s="360">
        <v>1</v>
      </c>
      <c r="C4161" s="358" t="s">
        <v>10</v>
      </c>
      <c r="D4161" s="360">
        <v>1</v>
      </c>
      <c r="E4161" s="358" t="s">
        <v>11</v>
      </c>
    </row>
    <row r="4162" spans="1:5" ht="15" customHeight="1">
      <c r="A4162" s="361">
        <v>45678</v>
      </c>
      <c r="B4162" s="360">
        <v>1</v>
      </c>
      <c r="C4162" s="358" t="s">
        <v>13</v>
      </c>
      <c r="D4162" s="360">
        <v>2</v>
      </c>
    </row>
    <row r="4163" spans="1:5" ht="15" customHeight="1">
      <c r="A4163" s="361">
        <v>45678</v>
      </c>
      <c r="B4163" s="360">
        <v>1</v>
      </c>
      <c r="C4163" s="358" t="s">
        <v>436</v>
      </c>
      <c r="D4163" s="360">
        <v>3</v>
      </c>
      <c r="E4163" s="358" t="s">
        <v>8</v>
      </c>
    </row>
    <row r="4164" spans="1:5" ht="15" customHeight="1">
      <c r="A4164" s="361">
        <v>45678</v>
      </c>
      <c r="B4164" s="360">
        <v>1</v>
      </c>
      <c r="C4164" s="358" t="s">
        <v>462</v>
      </c>
      <c r="D4164" s="360">
        <v>3</v>
      </c>
      <c r="E4164" s="358" t="s">
        <v>18</v>
      </c>
    </row>
    <row r="4165" spans="1:5" ht="15" customHeight="1">
      <c r="A4165" s="361">
        <v>45678</v>
      </c>
      <c r="B4165" s="360">
        <v>1</v>
      </c>
      <c r="C4165" s="358" t="s">
        <v>458</v>
      </c>
      <c r="D4165" s="360">
        <v>4</v>
      </c>
      <c r="E4165" s="358" t="s">
        <v>18</v>
      </c>
    </row>
    <row r="4166" spans="1:5" ht="15" customHeight="1">
      <c r="A4166" s="361">
        <v>45678</v>
      </c>
      <c r="B4166" s="360">
        <v>1</v>
      </c>
      <c r="C4166" s="358" t="s">
        <v>168</v>
      </c>
      <c r="D4166" s="360">
        <v>1</v>
      </c>
      <c r="E4166" s="358" t="s">
        <v>23</v>
      </c>
    </row>
    <row r="4167" spans="1:5" ht="15" customHeight="1">
      <c r="A4167" s="361">
        <v>45678</v>
      </c>
      <c r="B4167" s="360">
        <v>1</v>
      </c>
      <c r="C4167" s="358" t="s">
        <v>21</v>
      </c>
      <c r="D4167" s="360">
        <v>1</v>
      </c>
      <c r="E4167" s="358" t="s">
        <v>23</v>
      </c>
    </row>
    <row r="4168" spans="1:5" ht="15" customHeight="1">
      <c r="A4168" s="361">
        <v>45678</v>
      </c>
      <c r="B4168" s="360">
        <v>1</v>
      </c>
      <c r="C4168" s="358" t="s">
        <v>12</v>
      </c>
      <c r="D4168" s="360">
        <v>1</v>
      </c>
      <c r="E4168" s="358" t="s">
        <v>23</v>
      </c>
    </row>
    <row r="4169" spans="1:5" ht="15" customHeight="1">
      <c r="A4169" s="361">
        <v>45678</v>
      </c>
      <c r="B4169" s="360">
        <v>1</v>
      </c>
      <c r="C4169" s="358" t="s">
        <v>35</v>
      </c>
      <c r="D4169" s="360">
        <v>1</v>
      </c>
      <c r="E4169" s="358" t="s">
        <v>23</v>
      </c>
    </row>
    <row r="4170" spans="1:5" ht="15" customHeight="1">
      <c r="A4170" s="361">
        <v>45678</v>
      </c>
      <c r="B4170" s="360">
        <v>1</v>
      </c>
      <c r="C4170" s="358" t="s">
        <v>104</v>
      </c>
      <c r="D4170" s="360">
        <v>1</v>
      </c>
      <c r="E4170" s="358" t="s">
        <v>16</v>
      </c>
    </row>
    <row r="4171" spans="1:5" ht="15" customHeight="1">
      <c r="A4171" s="361">
        <v>45678</v>
      </c>
      <c r="B4171" s="360">
        <v>1</v>
      </c>
      <c r="C4171" s="358" t="s">
        <v>39</v>
      </c>
      <c r="D4171" s="360">
        <v>1</v>
      </c>
      <c r="E4171" s="358" t="s">
        <v>16</v>
      </c>
    </row>
    <row r="4172" spans="1:5" ht="15" customHeight="1">
      <c r="A4172" s="361">
        <v>45678</v>
      </c>
      <c r="B4172" s="360">
        <v>1</v>
      </c>
      <c r="C4172" s="358" t="s">
        <v>329</v>
      </c>
      <c r="D4172" s="360">
        <v>1</v>
      </c>
      <c r="E4172" s="358" t="s">
        <v>16</v>
      </c>
    </row>
    <row r="4173" spans="1:5" ht="15" customHeight="1">
      <c r="A4173" s="361">
        <v>45678</v>
      </c>
      <c r="B4173" s="360">
        <v>1</v>
      </c>
      <c r="C4173" s="358" t="s">
        <v>38</v>
      </c>
      <c r="D4173" s="360">
        <v>1</v>
      </c>
      <c r="E4173" s="358" t="s">
        <v>16</v>
      </c>
    </row>
    <row r="4174" spans="1:5" ht="15" customHeight="1">
      <c r="A4174" s="361">
        <v>45678</v>
      </c>
      <c r="B4174" s="360">
        <v>1</v>
      </c>
      <c r="C4174" s="358" t="s">
        <v>15</v>
      </c>
      <c r="D4174" s="360">
        <v>1</v>
      </c>
      <c r="E4174" s="358" t="s">
        <v>16</v>
      </c>
    </row>
    <row r="4175" spans="1:5" ht="15" customHeight="1">
      <c r="A4175" s="361">
        <v>45678</v>
      </c>
      <c r="B4175" s="360">
        <v>1</v>
      </c>
      <c r="C4175" s="358" t="s">
        <v>28</v>
      </c>
      <c r="D4175" s="360">
        <v>1</v>
      </c>
      <c r="E4175" s="358" t="s">
        <v>16</v>
      </c>
    </row>
    <row r="4176" spans="1:5" ht="15" customHeight="1">
      <c r="A4176" s="361">
        <v>45678</v>
      </c>
      <c r="B4176" s="360">
        <v>1</v>
      </c>
      <c r="C4176" s="358" t="s">
        <v>149</v>
      </c>
      <c r="D4176" s="360">
        <v>1</v>
      </c>
      <c r="E4176" s="358" t="s">
        <v>16</v>
      </c>
    </row>
    <row r="4177" spans="1:5" ht="15" customHeight="1">
      <c r="A4177" s="361">
        <v>45678</v>
      </c>
      <c r="B4177" s="360">
        <v>1</v>
      </c>
      <c r="C4177" s="358" t="s">
        <v>22</v>
      </c>
      <c r="D4177" s="360">
        <v>1</v>
      </c>
      <c r="E4177" s="358" t="s">
        <v>16</v>
      </c>
    </row>
    <row r="4178" spans="1:5" ht="15" customHeight="1">
      <c r="A4178" s="361">
        <v>45678</v>
      </c>
      <c r="B4178" s="360">
        <v>1</v>
      </c>
      <c r="C4178" s="358" t="s">
        <v>461</v>
      </c>
      <c r="D4178" s="360">
        <v>1</v>
      </c>
      <c r="E4178" s="358" t="s">
        <v>18</v>
      </c>
    </row>
    <row r="4179" spans="1:5" ht="15" customHeight="1">
      <c r="A4179" s="361">
        <v>45679</v>
      </c>
      <c r="B4179" s="360">
        <v>1</v>
      </c>
      <c r="C4179" s="358" t="s">
        <v>10</v>
      </c>
      <c r="D4179" s="360">
        <v>1</v>
      </c>
      <c r="E4179" s="358" t="s">
        <v>11</v>
      </c>
    </row>
    <row r="4180" spans="1:5" ht="15" customHeight="1">
      <c r="A4180" s="361">
        <v>45679</v>
      </c>
      <c r="B4180" s="360">
        <v>1</v>
      </c>
      <c r="C4180" s="358" t="s">
        <v>13</v>
      </c>
      <c r="D4180" s="360">
        <v>3</v>
      </c>
    </row>
    <row r="4181" spans="1:5" ht="15" customHeight="1">
      <c r="A4181" s="361">
        <v>45679</v>
      </c>
      <c r="B4181" s="360">
        <v>1</v>
      </c>
      <c r="C4181" s="358" t="s">
        <v>436</v>
      </c>
      <c r="D4181" s="360">
        <v>3</v>
      </c>
      <c r="E4181" s="358" t="s">
        <v>8</v>
      </c>
    </row>
    <row r="4182" spans="1:5" ht="15" customHeight="1">
      <c r="A4182" s="361">
        <v>45679</v>
      </c>
      <c r="B4182" s="360">
        <v>1</v>
      </c>
      <c r="C4182" s="358" t="s">
        <v>277</v>
      </c>
      <c r="D4182" s="360">
        <v>1</v>
      </c>
      <c r="E4182" s="358" t="s">
        <v>16</v>
      </c>
    </row>
    <row r="4183" spans="1:5" ht="15" customHeight="1">
      <c r="A4183" s="361">
        <v>45679</v>
      </c>
      <c r="B4183" s="360">
        <v>1</v>
      </c>
      <c r="C4183" s="358" t="s">
        <v>460</v>
      </c>
      <c r="D4183" s="360">
        <v>3</v>
      </c>
      <c r="E4183" s="358" t="s">
        <v>18</v>
      </c>
    </row>
    <row r="4184" spans="1:5" ht="15" customHeight="1">
      <c r="A4184" s="361">
        <v>45679</v>
      </c>
      <c r="B4184" s="360">
        <v>1</v>
      </c>
      <c r="C4184" s="358" t="s">
        <v>386</v>
      </c>
      <c r="D4184" s="360">
        <v>5</v>
      </c>
      <c r="E4184" s="358" t="s">
        <v>18</v>
      </c>
    </row>
    <row r="4185" spans="1:5" ht="15" customHeight="1">
      <c r="A4185" s="361">
        <v>45679</v>
      </c>
      <c r="B4185" s="360">
        <v>1</v>
      </c>
      <c r="C4185" s="358" t="s">
        <v>462</v>
      </c>
      <c r="D4185" s="360">
        <v>3</v>
      </c>
      <c r="E4185" s="358" t="s">
        <v>18</v>
      </c>
    </row>
    <row r="4186" spans="1:5" ht="15" customHeight="1">
      <c r="A4186" s="361">
        <v>45679</v>
      </c>
      <c r="B4186" s="360">
        <v>1</v>
      </c>
      <c r="C4186" s="358" t="s">
        <v>451</v>
      </c>
      <c r="D4186" s="360">
        <v>2</v>
      </c>
      <c r="E4186" s="358" t="s">
        <v>18</v>
      </c>
    </row>
    <row r="4187" spans="1:5" ht="15" customHeight="1">
      <c r="A4187" s="361">
        <v>45679</v>
      </c>
      <c r="B4187" s="360">
        <v>1</v>
      </c>
      <c r="C4187" s="358" t="s">
        <v>463</v>
      </c>
      <c r="D4187" s="360">
        <v>1</v>
      </c>
      <c r="E4187" s="358" t="s">
        <v>18</v>
      </c>
    </row>
    <row r="4188" spans="1:5" ht="15" customHeight="1">
      <c r="A4188" s="361">
        <v>45679</v>
      </c>
      <c r="B4188" s="360">
        <v>1</v>
      </c>
      <c r="C4188" s="358" t="s">
        <v>465</v>
      </c>
      <c r="D4188" s="360">
        <v>2</v>
      </c>
      <c r="E4188" s="358" t="s">
        <v>18</v>
      </c>
    </row>
    <row r="4189" spans="1:5" ht="15" customHeight="1">
      <c r="A4189" s="361">
        <v>45679</v>
      </c>
      <c r="B4189" s="360">
        <v>1</v>
      </c>
      <c r="C4189" s="358" t="s">
        <v>373</v>
      </c>
      <c r="D4189" s="360">
        <v>2</v>
      </c>
      <c r="E4189" s="358" t="s">
        <v>18</v>
      </c>
    </row>
    <row r="4190" spans="1:5" ht="15" customHeight="1">
      <c r="A4190" s="361">
        <v>45680</v>
      </c>
      <c r="B4190" s="360">
        <v>1</v>
      </c>
      <c r="C4190" s="358" t="s">
        <v>10</v>
      </c>
      <c r="D4190" s="360">
        <v>1</v>
      </c>
      <c r="E4190" s="358" t="s">
        <v>11</v>
      </c>
    </row>
    <row r="4191" spans="1:5" ht="15" customHeight="1">
      <c r="A4191" s="361">
        <v>45680</v>
      </c>
      <c r="B4191" s="360">
        <v>1</v>
      </c>
      <c r="C4191" s="358" t="s">
        <v>13</v>
      </c>
      <c r="D4191" s="360">
        <v>3</v>
      </c>
    </row>
    <row r="4192" spans="1:5" ht="15" customHeight="1">
      <c r="A4192" s="361">
        <v>45680</v>
      </c>
      <c r="B4192" s="360">
        <v>1</v>
      </c>
      <c r="C4192" s="358" t="s">
        <v>324</v>
      </c>
      <c r="D4192" s="360">
        <v>1</v>
      </c>
      <c r="E4192" s="358" t="s">
        <v>8</v>
      </c>
    </row>
    <row r="4193" spans="1:5" ht="15" customHeight="1">
      <c r="A4193" s="361">
        <v>45680</v>
      </c>
      <c r="B4193" s="360">
        <v>1</v>
      </c>
      <c r="C4193" s="358" t="s">
        <v>462</v>
      </c>
      <c r="D4193" s="360">
        <v>2</v>
      </c>
      <c r="E4193" s="358" t="s">
        <v>18</v>
      </c>
    </row>
    <row r="4194" spans="1:5" ht="15" customHeight="1">
      <c r="A4194" s="361">
        <v>45680</v>
      </c>
      <c r="B4194" s="360">
        <v>1</v>
      </c>
      <c r="C4194" s="358" t="s">
        <v>373</v>
      </c>
      <c r="D4194" s="360">
        <v>2</v>
      </c>
      <c r="E4194" s="358" t="s">
        <v>18</v>
      </c>
    </row>
    <row r="4195" spans="1:5" ht="15" customHeight="1">
      <c r="A4195" s="361">
        <v>45680</v>
      </c>
      <c r="B4195" s="360">
        <v>1</v>
      </c>
      <c r="C4195" s="358" t="s">
        <v>110</v>
      </c>
      <c r="D4195" s="360">
        <v>1</v>
      </c>
      <c r="E4195" s="358" t="s">
        <v>16</v>
      </c>
    </row>
    <row r="4196" spans="1:5" ht="15" customHeight="1">
      <c r="A4196" s="361">
        <v>45680</v>
      </c>
      <c r="B4196" s="360">
        <v>1</v>
      </c>
      <c r="C4196" s="358" t="s">
        <v>20</v>
      </c>
      <c r="D4196" s="360">
        <v>1</v>
      </c>
      <c r="E4196" s="358" t="s">
        <v>16</v>
      </c>
    </row>
    <row r="4197" spans="1:5" ht="15" customHeight="1">
      <c r="A4197" s="361">
        <v>45680</v>
      </c>
      <c r="B4197" s="360">
        <v>1</v>
      </c>
      <c r="C4197" s="358" t="s">
        <v>28</v>
      </c>
      <c r="D4197" s="360">
        <v>2</v>
      </c>
      <c r="E4197" s="358" t="s">
        <v>16</v>
      </c>
    </row>
    <row r="4198" spans="1:5" ht="15" customHeight="1">
      <c r="A4198" s="361">
        <v>45680</v>
      </c>
      <c r="B4198" s="360">
        <v>1</v>
      </c>
      <c r="C4198" s="358" t="s">
        <v>291</v>
      </c>
      <c r="D4198" s="360">
        <v>2</v>
      </c>
      <c r="E4198" s="358" t="s">
        <v>16</v>
      </c>
    </row>
    <row r="4199" spans="1:5" ht="15" customHeight="1">
      <c r="A4199" s="361">
        <v>45680</v>
      </c>
      <c r="B4199" s="360">
        <v>1</v>
      </c>
      <c r="C4199" s="358" t="s">
        <v>93</v>
      </c>
      <c r="D4199" s="360">
        <v>2</v>
      </c>
      <c r="E4199" s="358" t="s">
        <v>16</v>
      </c>
    </row>
    <row r="4200" spans="1:5" ht="15" customHeight="1">
      <c r="A4200" s="361">
        <v>45680</v>
      </c>
      <c r="B4200" s="360">
        <v>1</v>
      </c>
      <c r="C4200" s="358" t="s">
        <v>120</v>
      </c>
      <c r="D4200" s="360">
        <v>1</v>
      </c>
      <c r="E4200" s="358" t="s">
        <v>16</v>
      </c>
    </row>
    <row r="4201" spans="1:5" ht="15" customHeight="1">
      <c r="A4201" s="361">
        <v>45680</v>
      </c>
      <c r="B4201" s="360">
        <v>1</v>
      </c>
      <c r="C4201" s="358" t="s">
        <v>22</v>
      </c>
      <c r="D4201" s="360">
        <v>1</v>
      </c>
      <c r="E4201" s="358" t="s">
        <v>16</v>
      </c>
    </row>
    <row r="4202" spans="1:5" ht="15" customHeight="1">
      <c r="A4202" s="361">
        <v>45680</v>
      </c>
      <c r="B4202" s="360">
        <v>1</v>
      </c>
      <c r="C4202" s="358" t="s">
        <v>465</v>
      </c>
      <c r="D4202" s="360">
        <v>2</v>
      </c>
      <c r="E4202" s="358" t="s">
        <v>18</v>
      </c>
    </row>
    <row r="4203" spans="1:5" ht="15" customHeight="1">
      <c r="A4203" s="361">
        <v>45680</v>
      </c>
      <c r="B4203" s="360">
        <v>1</v>
      </c>
      <c r="C4203" s="358" t="s">
        <v>460</v>
      </c>
      <c r="D4203" s="360">
        <v>3</v>
      </c>
      <c r="E4203" s="358" t="s">
        <v>18</v>
      </c>
    </row>
    <row r="4204" spans="1:5" ht="15" customHeight="1">
      <c r="A4204" s="361">
        <v>45681</v>
      </c>
      <c r="B4204" s="360">
        <v>1</v>
      </c>
      <c r="C4204" s="358" t="s">
        <v>10</v>
      </c>
      <c r="D4204" s="360">
        <v>1</v>
      </c>
      <c r="E4204" s="358" t="s">
        <v>11</v>
      </c>
    </row>
    <row r="4205" spans="1:5" ht="15" customHeight="1">
      <c r="A4205" s="361">
        <v>45681</v>
      </c>
      <c r="B4205" s="360">
        <v>1</v>
      </c>
      <c r="C4205" s="358" t="s">
        <v>13</v>
      </c>
      <c r="D4205" s="360">
        <v>3</v>
      </c>
    </row>
    <row r="4206" spans="1:5" ht="15" customHeight="1">
      <c r="A4206" s="361">
        <v>45681</v>
      </c>
      <c r="B4206" s="360">
        <v>1</v>
      </c>
      <c r="C4206" s="358" t="s">
        <v>373</v>
      </c>
      <c r="D4206" s="360">
        <v>2</v>
      </c>
      <c r="E4206" s="358" t="s">
        <v>18</v>
      </c>
    </row>
    <row r="4207" spans="1:5" ht="15" customHeight="1">
      <c r="A4207" s="361">
        <v>45681</v>
      </c>
      <c r="B4207" s="360">
        <v>1</v>
      </c>
      <c r="C4207" s="358" t="s">
        <v>277</v>
      </c>
      <c r="D4207" s="360">
        <v>1</v>
      </c>
      <c r="E4207" s="358" t="s">
        <v>16</v>
      </c>
    </row>
    <row r="4208" spans="1:5" ht="15" customHeight="1">
      <c r="A4208" s="361">
        <v>45681</v>
      </c>
      <c r="B4208" s="360">
        <v>1</v>
      </c>
      <c r="C4208" s="358" t="s">
        <v>460</v>
      </c>
      <c r="D4208" s="360">
        <v>4</v>
      </c>
      <c r="E4208" s="358" t="s">
        <v>18</v>
      </c>
    </row>
    <row r="4209" spans="1:5" ht="15" customHeight="1">
      <c r="A4209" s="361">
        <v>45681</v>
      </c>
      <c r="B4209" s="360">
        <v>1</v>
      </c>
      <c r="C4209" s="358" t="s">
        <v>386</v>
      </c>
      <c r="D4209" s="360">
        <v>6</v>
      </c>
      <c r="E4209" s="358" t="s">
        <v>18</v>
      </c>
    </row>
    <row r="4210" spans="1:5" ht="15" customHeight="1">
      <c r="A4210" s="361">
        <v>45681</v>
      </c>
      <c r="B4210" s="360">
        <v>1</v>
      </c>
      <c r="C4210" s="358" t="s">
        <v>451</v>
      </c>
      <c r="D4210" s="360">
        <v>4</v>
      </c>
      <c r="E4210" s="358" t="s">
        <v>18</v>
      </c>
    </row>
    <row r="4211" spans="1:5" ht="15" customHeight="1">
      <c r="A4211" s="361">
        <v>45681</v>
      </c>
      <c r="B4211" s="360">
        <v>1</v>
      </c>
      <c r="C4211" s="358" t="s">
        <v>463</v>
      </c>
      <c r="D4211" s="360">
        <v>2</v>
      </c>
      <c r="E4211" s="358" t="s">
        <v>18</v>
      </c>
    </row>
    <row r="4212" spans="1:5" ht="15" customHeight="1">
      <c r="A4212" s="361">
        <v>45681</v>
      </c>
      <c r="B4212" s="360">
        <v>1</v>
      </c>
      <c r="C4212" s="358" t="s">
        <v>464</v>
      </c>
      <c r="D4212" s="360">
        <v>1</v>
      </c>
      <c r="E4212" s="358" t="s">
        <v>18</v>
      </c>
    </row>
    <row r="4213" spans="1:5" ht="15" customHeight="1">
      <c r="A4213" s="361">
        <v>45684</v>
      </c>
      <c r="B4213" s="360">
        <v>1</v>
      </c>
      <c r="C4213" s="358" t="s">
        <v>10</v>
      </c>
      <c r="D4213" s="360">
        <v>1</v>
      </c>
      <c r="E4213" s="358" t="s">
        <v>11</v>
      </c>
    </row>
    <row r="4214" spans="1:5" ht="15" customHeight="1">
      <c r="A4214" s="361">
        <v>45684</v>
      </c>
      <c r="B4214" s="360">
        <v>1</v>
      </c>
      <c r="C4214" s="358" t="s">
        <v>13</v>
      </c>
      <c r="D4214" s="360">
        <v>1</v>
      </c>
    </row>
    <row r="4215" spans="1:5" ht="15" customHeight="1">
      <c r="A4215" s="361">
        <v>45684</v>
      </c>
      <c r="B4215" s="360">
        <v>1</v>
      </c>
      <c r="C4215" s="358" t="s">
        <v>373</v>
      </c>
      <c r="D4215" s="360">
        <v>5</v>
      </c>
      <c r="E4215" s="358" t="s">
        <v>18</v>
      </c>
    </row>
    <row r="4216" spans="1:5" ht="15" customHeight="1">
      <c r="A4216" s="361">
        <v>45684</v>
      </c>
      <c r="B4216" s="360">
        <v>1</v>
      </c>
      <c r="C4216" s="358" t="s">
        <v>277</v>
      </c>
      <c r="D4216" s="360">
        <v>1</v>
      </c>
      <c r="E4216" s="358" t="s">
        <v>16</v>
      </c>
    </row>
    <row r="4217" spans="1:5" ht="15" customHeight="1">
      <c r="A4217" s="361">
        <v>45684</v>
      </c>
      <c r="B4217" s="360">
        <v>1</v>
      </c>
      <c r="C4217" s="358" t="s">
        <v>460</v>
      </c>
      <c r="D4217" s="360">
        <v>2</v>
      </c>
      <c r="E4217" s="358" t="s">
        <v>18</v>
      </c>
    </row>
    <row r="4218" spans="1:5" ht="15" customHeight="1">
      <c r="A4218" s="361">
        <v>45684</v>
      </c>
      <c r="B4218" s="360">
        <v>1</v>
      </c>
      <c r="C4218" s="358" t="s">
        <v>386</v>
      </c>
      <c r="D4218" s="360">
        <v>3</v>
      </c>
      <c r="E4218" s="358" t="s">
        <v>18</v>
      </c>
    </row>
    <row r="4219" spans="1:5" ht="15" customHeight="1">
      <c r="A4219" s="361">
        <v>45684</v>
      </c>
      <c r="B4219" s="360">
        <v>1</v>
      </c>
      <c r="C4219" s="358" t="s">
        <v>451</v>
      </c>
      <c r="D4219" s="360">
        <v>4</v>
      </c>
      <c r="E4219" s="358" t="s">
        <v>18</v>
      </c>
    </row>
    <row r="4220" spans="1:5" ht="15" customHeight="1">
      <c r="A4220" s="361">
        <v>45684</v>
      </c>
      <c r="B4220" s="360">
        <v>1</v>
      </c>
      <c r="C4220" s="358" t="s">
        <v>393</v>
      </c>
      <c r="D4220" s="360">
        <v>2</v>
      </c>
      <c r="E4220" s="358" t="s">
        <v>18</v>
      </c>
    </row>
    <row r="4221" spans="1:5" ht="15" customHeight="1">
      <c r="A4221" s="361">
        <v>45684</v>
      </c>
      <c r="B4221" s="360">
        <v>1</v>
      </c>
      <c r="C4221" s="358" t="s">
        <v>462</v>
      </c>
      <c r="D4221" s="360">
        <v>1</v>
      </c>
      <c r="E4221" s="358" t="s">
        <v>18</v>
      </c>
    </row>
    <row r="4222" spans="1:5" ht="15" customHeight="1">
      <c r="A4222" s="361">
        <v>45684</v>
      </c>
      <c r="B4222" s="360">
        <v>1</v>
      </c>
      <c r="C4222" s="358" t="s">
        <v>464</v>
      </c>
      <c r="D4222" s="360">
        <v>1</v>
      </c>
      <c r="E4222" s="358" t="s">
        <v>18</v>
      </c>
    </row>
    <row r="4223" spans="1:5" ht="15" customHeight="1">
      <c r="A4223" s="361">
        <v>45684</v>
      </c>
      <c r="B4223" s="360">
        <v>1</v>
      </c>
      <c r="C4223" s="358" t="s">
        <v>436</v>
      </c>
      <c r="D4223" s="360">
        <v>3</v>
      </c>
      <c r="E4223" s="358" t="s">
        <v>8</v>
      </c>
    </row>
    <row r="4224" spans="1:5" ht="15" customHeight="1">
      <c r="A4224" s="361">
        <v>45685</v>
      </c>
      <c r="B4224" s="360">
        <v>1</v>
      </c>
      <c r="C4224" s="358" t="s">
        <v>10</v>
      </c>
      <c r="D4224" s="360">
        <v>1</v>
      </c>
      <c r="E4224" s="358" t="s">
        <v>11</v>
      </c>
    </row>
    <row r="4225" spans="1:5" ht="15" customHeight="1">
      <c r="A4225" s="361">
        <v>45685</v>
      </c>
      <c r="B4225" s="360">
        <v>1</v>
      </c>
      <c r="C4225" s="358" t="s">
        <v>13</v>
      </c>
      <c r="D4225" s="360">
        <v>1</v>
      </c>
    </row>
    <row r="4226" spans="1:5" ht="15" customHeight="1">
      <c r="A4226" s="361">
        <v>45685</v>
      </c>
      <c r="B4226" s="360">
        <v>1</v>
      </c>
      <c r="C4226" s="358" t="s">
        <v>393</v>
      </c>
      <c r="D4226" s="360">
        <v>4</v>
      </c>
      <c r="E4226" s="358" t="s">
        <v>18</v>
      </c>
    </row>
    <row r="4227" spans="1:5" ht="15" customHeight="1">
      <c r="A4227" s="361">
        <v>45685</v>
      </c>
      <c r="B4227" s="360">
        <v>1</v>
      </c>
      <c r="C4227" s="358" t="s">
        <v>373</v>
      </c>
      <c r="D4227" s="360">
        <v>7</v>
      </c>
      <c r="E4227" s="358" t="s">
        <v>18</v>
      </c>
    </row>
    <row r="4228" spans="1:5" ht="15" customHeight="1">
      <c r="A4228" s="361">
        <v>45685</v>
      </c>
      <c r="B4228" s="360">
        <v>1</v>
      </c>
      <c r="C4228" s="358" t="s">
        <v>20</v>
      </c>
      <c r="D4228" s="360">
        <v>1</v>
      </c>
      <c r="E4228" s="358" t="s">
        <v>16</v>
      </c>
    </row>
    <row r="4229" spans="1:5" ht="15" customHeight="1">
      <c r="A4229" s="361">
        <v>45685</v>
      </c>
      <c r="B4229" s="360">
        <v>1</v>
      </c>
      <c r="C4229" s="358" t="s">
        <v>14</v>
      </c>
      <c r="D4229" s="360">
        <v>1</v>
      </c>
      <c r="E4229" s="358" t="s">
        <v>16</v>
      </c>
    </row>
    <row r="4230" spans="1:5" ht="15" customHeight="1">
      <c r="A4230" s="361">
        <v>45685</v>
      </c>
      <c r="B4230" s="360">
        <v>1</v>
      </c>
      <c r="C4230" s="358" t="s">
        <v>40</v>
      </c>
      <c r="D4230" s="360">
        <v>1</v>
      </c>
      <c r="E4230" s="358" t="s">
        <v>16</v>
      </c>
    </row>
    <row r="4231" spans="1:5" ht="15" customHeight="1">
      <c r="A4231" s="361">
        <v>45685</v>
      </c>
      <c r="B4231" s="360">
        <v>1</v>
      </c>
      <c r="C4231" s="358" t="s">
        <v>28</v>
      </c>
      <c r="D4231" s="360">
        <v>2</v>
      </c>
      <c r="E4231" s="358" t="s">
        <v>16</v>
      </c>
    </row>
    <row r="4232" spans="1:5" ht="15" customHeight="1">
      <c r="A4232" s="361">
        <v>45685</v>
      </c>
      <c r="B4232" s="360">
        <v>1</v>
      </c>
      <c r="C4232" s="358" t="s">
        <v>110</v>
      </c>
      <c r="D4232" s="360">
        <v>1</v>
      </c>
      <c r="E4232" s="358" t="s">
        <v>16</v>
      </c>
    </row>
    <row r="4233" spans="1:5" ht="15" customHeight="1">
      <c r="A4233" s="361">
        <v>45685</v>
      </c>
      <c r="B4233" s="360">
        <v>1</v>
      </c>
      <c r="C4233" s="358" t="s">
        <v>350</v>
      </c>
      <c r="D4233" s="360">
        <v>1</v>
      </c>
      <c r="E4233" s="358" t="s">
        <v>16</v>
      </c>
    </row>
    <row r="4234" spans="1:5" ht="15" customHeight="1">
      <c r="A4234" s="361">
        <v>45685</v>
      </c>
      <c r="B4234" s="360">
        <v>1</v>
      </c>
      <c r="C4234" s="358" t="s">
        <v>33</v>
      </c>
      <c r="D4234" s="360">
        <v>1</v>
      </c>
      <c r="E4234" s="358" t="s">
        <v>16</v>
      </c>
    </row>
    <row r="4235" spans="1:5" ht="15" customHeight="1">
      <c r="A4235" s="361">
        <v>45685</v>
      </c>
      <c r="B4235" s="360">
        <v>1</v>
      </c>
      <c r="C4235" s="358" t="s">
        <v>436</v>
      </c>
      <c r="D4235" s="360">
        <v>3</v>
      </c>
      <c r="E4235" s="358" t="s">
        <v>8</v>
      </c>
    </row>
    <row r="4236" spans="1:5" ht="15" customHeight="1">
      <c r="A4236" s="361">
        <v>45686</v>
      </c>
      <c r="B4236" s="360">
        <v>1</v>
      </c>
      <c r="C4236" s="358" t="s">
        <v>10</v>
      </c>
      <c r="D4236" s="360">
        <v>1</v>
      </c>
      <c r="E4236" s="358" t="s">
        <v>11</v>
      </c>
    </row>
    <row r="4237" spans="1:5" ht="15" customHeight="1">
      <c r="A4237" s="361">
        <v>45686</v>
      </c>
      <c r="B4237" s="360">
        <v>1</v>
      </c>
      <c r="C4237" s="358" t="s">
        <v>13</v>
      </c>
      <c r="D4237" s="360">
        <v>1</v>
      </c>
    </row>
    <row r="4238" spans="1:5" ht="15" customHeight="1">
      <c r="A4238" s="361">
        <v>45686</v>
      </c>
      <c r="B4238" s="360">
        <v>1</v>
      </c>
      <c r="C4238" s="358" t="s">
        <v>373</v>
      </c>
      <c r="D4238" s="360">
        <v>7</v>
      </c>
      <c r="E4238" s="358" t="s">
        <v>18</v>
      </c>
    </row>
    <row r="4239" spans="1:5" ht="15" customHeight="1">
      <c r="A4239" s="361">
        <v>45686</v>
      </c>
      <c r="B4239" s="360">
        <v>1</v>
      </c>
      <c r="C4239" s="358" t="s">
        <v>277</v>
      </c>
      <c r="D4239" s="360">
        <v>1</v>
      </c>
      <c r="E4239" s="358" t="s">
        <v>16</v>
      </c>
    </row>
    <row r="4240" spans="1:5" ht="15" customHeight="1">
      <c r="A4240" s="361">
        <v>45686</v>
      </c>
      <c r="B4240" s="360">
        <v>1</v>
      </c>
      <c r="C4240" s="358" t="s">
        <v>393</v>
      </c>
      <c r="D4240" s="360">
        <v>1</v>
      </c>
      <c r="E4240" s="358" t="s">
        <v>18</v>
      </c>
    </row>
    <row r="4241" spans="1:5" ht="15" customHeight="1">
      <c r="A4241" s="361">
        <v>45686</v>
      </c>
      <c r="B4241" s="360">
        <v>1</v>
      </c>
      <c r="C4241" s="358" t="s">
        <v>386</v>
      </c>
      <c r="D4241" s="360">
        <v>3</v>
      </c>
      <c r="E4241" s="358" t="s">
        <v>18</v>
      </c>
    </row>
    <row r="4242" spans="1:5" ht="15" customHeight="1">
      <c r="A4242" s="361">
        <v>45686</v>
      </c>
      <c r="B4242" s="360">
        <v>1</v>
      </c>
      <c r="C4242" s="358" t="s">
        <v>451</v>
      </c>
      <c r="D4242" s="360">
        <v>4</v>
      </c>
      <c r="E4242" s="358" t="s">
        <v>18</v>
      </c>
    </row>
    <row r="4243" spans="1:5" ht="15" customHeight="1">
      <c r="A4243" s="361">
        <v>45686</v>
      </c>
      <c r="B4243" s="360">
        <v>1</v>
      </c>
      <c r="C4243" s="358" t="s">
        <v>429</v>
      </c>
      <c r="D4243" s="360">
        <v>1</v>
      </c>
      <c r="E4243" s="358" t="s">
        <v>8</v>
      </c>
    </row>
    <row r="4244" spans="1:5" ht="15" customHeight="1">
      <c r="A4244" s="361">
        <v>45686</v>
      </c>
      <c r="B4244" s="360">
        <v>1</v>
      </c>
      <c r="C4244" s="358" t="s">
        <v>460</v>
      </c>
      <c r="D4244" s="360">
        <v>2</v>
      </c>
      <c r="E4244" s="358" t="s">
        <v>18</v>
      </c>
    </row>
    <row r="4245" spans="1:5" ht="15" customHeight="1">
      <c r="A4245" s="361">
        <v>45686</v>
      </c>
      <c r="B4245" s="360">
        <v>1</v>
      </c>
      <c r="C4245" s="358" t="s">
        <v>436</v>
      </c>
      <c r="D4245" s="360">
        <v>3</v>
      </c>
      <c r="E4245" s="358" t="s">
        <v>8</v>
      </c>
    </row>
    <row r="4246" spans="1:5" ht="15" customHeight="1">
      <c r="A4246" s="361">
        <v>45687</v>
      </c>
      <c r="B4246" s="360">
        <v>1</v>
      </c>
      <c r="C4246" s="358" t="s">
        <v>324</v>
      </c>
      <c r="D4246" s="360">
        <v>1</v>
      </c>
      <c r="E4246" s="358" t="s">
        <v>8</v>
      </c>
    </row>
    <row r="4247" spans="1:5" ht="15" customHeight="1">
      <c r="A4247" s="361">
        <v>45687</v>
      </c>
      <c r="B4247" s="360">
        <v>1</v>
      </c>
      <c r="C4247" s="358" t="s">
        <v>10</v>
      </c>
      <c r="D4247" s="360">
        <v>1</v>
      </c>
      <c r="E4247" s="358" t="s">
        <v>11</v>
      </c>
    </row>
    <row r="4248" spans="1:5" ht="15" customHeight="1">
      <c r="A4248" s="361">
        <v>45687</v>
      </c>
      <c r="B4248" s="360">
        <v>1</v>
      </c>
      <c r="C4248" s="358" t="s">
        <v>13</v>
      </c>
      <c r="D4248" s="360">
        <v>1</v>
      </c>
    </row>
    <row r="4249" spans="1:5" ht="15" customHeight="1">
      <c r="A4249" s="361">
        <v>45687</v>
      </c>
      <c r="B4249" s="360">
        <v>1</v>
      </c>
      <c r="C4249" s="358" t="s">
        <v>373</v>
      </c>
      <c r="D4249" s="360">
        <v>8</v>
      </c>
      <c r="E4249" s="358" t="s">
        <v>18</v>
      </c>
    </row>
    <row r="4250" spans="1:5" ht="15" customHeight="1">
      <c r="A4250" s="361">
        <v>45687</v>
      </c>
      <c r="B4250" s="360">
        <v>1</v>
      </c>
      <c r="C4250" s="358" t="s">
        <v>40</v>
      </c>
      <c r="D4250" s="360">
        <v>2</v>
      </c>
      <c r="E4250" s="358" t="s">
        <v>16</v>
      </c>
    </row>
    <row r="4251" spans="1:5" ht="15" customHeight="1">
      <c r="A4251" s="361">
        <v>45687</v>
      </c>
      <c r="B4251" s="360">
        <v>1</v>
      </c>
      <c r="C4251" s="358" t="s">
        <v>28</v>
      </c>
      <c r="D4251" s="360">
        <v>2</v>
      </c>
      <c r="E4251" s="358" t="s">
        <v>16</v>
      </c>
    </row>
    <row r="4252" spans="1:5" ht="15" customHeight="1">
      <c r="A4252" s="361">
        <v>45687</v>
      </c>
      <c r="B4252" s="360">
        <v>1</v>
      </c>
      <c r="C4252" s="358" t="s">
        <v>110</v>
      </c>
      <c r="D4252" s="360">
        <v>1</v>
      </c>
      <c r="E4252" s="358" t="s">
        <v>16</v>
      </c>
    </row>
    <row r="4253" spans="1:5" ht="15" customHeight="1">
      <c r="A4253" s="361">
        <v>45687</v>
      </c>
      <c r="B4253" s="360">
        <v>1</v>
      </c>
      <c r="C4253" s="358" t="s">
        <v>44</v>
      </c>
      <c r="D4253" s="360">
        <v>2</v>
      </c>
      <c r="E4253" s="358" t="s">
        <v>16</v>
      </c>
    </row>
    <row r="4254" spans="1:5" ht="15" customHeight="1">
      <c r="A4254" s="361">
        <v>45687</v>
      </c>
      <c r="B4254" s="360">
        <v>1</v>
      </c>
      <c r="C4254" s="358" t="s">
        <v>20</v>
      </c>
      <c r="D4254" s="360">
        <v>2</v>
      </c>
      <c r="E4254" s="358" t="s">
        <v>16</v>
      </c>
    </row>
    <row r="4255" spans="1:5" ht="15" customHeight="1">
      <c r="A4255" s="361">
        <v>45687</v>
      </c>
      <c r="B4255" s="360">
        <v>1</v>
      </c>
      <c r="C4255" s="358" t="s">
        <v>269</v>
      </c>
      <c r="D4255" s="360">
        <v>1</v>
      </c>
      <c r="E4255" s="358" t="s">
        <v>16</v>
      </c>
    </row>
    <row r="4256" spans="1:5" ht="15" customHeight="1">
      <c r="A4256" s="361">
        <v>45687</v>
      </c>
      <c r="B4256" s="360">
        <v>1</v>
      </c>
      <c r="C4256" s="358" t="s">
        <v>436</v>
      </c>
      <c r="D4256" s="360">
        <v>3</v>
      </c>
      <c r="E4256" s="358" t="s">
        <v>8</v>
      </c>
    </row>
    <row r="4257" spans="1:5" ht="15" customHeight="1">
      <c r="A4257" s="361">
        <v>45688</v>
      </c>
      <c r="B4257" s="360">
        <v>1</v>
      </c>
      <c r="C4257" s="358" t="s">
        <v>10</v>
      </c>
      <c r="D4257" s="360">
        <v>1</v>
      </c>
      <c r="E4257" s="358" t="s">
        <v>11</v>
      </c>
    </row>
    <row r="4258" spans="1:5" ht="15" customHeight="1">
      <c r="A4258" s="361">
        <v>45688</v>
      </c>
      <c r="B4258" s="360">
        <v>1</v>
      </c>
      <c r="C4258" s="358" t="s">
        <v>373</v>
      </c>
      <c r="D4258" s="360">
        <v>7</v>
      </c>
      <c r="E4258" s="358" t="s">
        <v>18</v>
      </c>
    </row>
    <row r="4259" spans="1:5" ht="15" customHeight="1">
      <c r="A4259" s="361">
        <v>45688</v>
      </c>
      <c r="B4259" s="360">
        <v>1</v>
      </c>
      <c r="C4259" s="358" t="s">
        <v>277</v>
      </c>
      <c r="D4259" s="360">
        <v>1</v>
      </c>
      <c r="E4259" s="358" t="s">
        <v>16</v>
      </c>
    </row>
    <row r="4260" spans="1:5" ht="15" customHeight="1">
      <c r="A4260" s="361">
        <v>45688</v>
      </c>
      <c r="B4260" s="360">
        <v>1</v>
      </c>
      <c r="C4260" s="358" t="s">
        <v>291</v>
      </c>
      <c r="D4260" s="360">
        <v>1</v>
      </c>
      <c r="E4260" s="358" t="s">
        <v>16</v>
      </c>
    </row>
    <row r="4261" spans="1:5" ht="15" customHeight="1">
      <c r="A4261" s="361">
        <v>45688</v>
      </c>
      <c r="B4261" s="360">
        <v>1</v>
      </c>
      <c r="C4261" s="358" t="s">
        <v>120</v>
      </c>
      <c r="D4261" s="360">
        <v>1</v>
      </c>
      <c r="E4261" s="358" t="s">
        <v>16</v>
      </c>
    </row>
    <row r="4262" spans="1:5" ht="15" customHeight="1">
      <c r="A4262" s="361">
        <v>45688</v>
      </c>
      <c r="B4262" s="360">
        <v>1</v>
      </c>
      <c r="C4262" s="358" t="s">
        <v>84</v>
      </c>
      <c r="D4262" s="360">
        <v>1</v>
      </c>
      <c r="E4262" s="358" t="s">
        <v>16</v>
      </c>
    </row>
    <row r="4263" spans="1:5" ht="15" customHeight="1">
      <c r="A4263" s="361">
        <v>45688</v>
      </c>
      <c r="B4263" s="360">
        <v>1</v>
      </c>
      <c r="C4263" s="358" t="s">
        <v>93</v>
      </c>
      <c r="D4263" s="360">
        <v>1</v>
      </c>
      <c r="E4263" s="358" t="s">
        <v>16</v>
      </c>
    </row>
    <row r="4264" spans="1:5" ht="15" customHeight="1">
      <c r="A4264" s="361">
        <v>45688</v>
      </c>
      <c r="B4264" s="360">
        <v>1</v>
      </c>
      <c r="C4264" s="358" t="s">
        <v>22</v>
      </c>
      <c r="D4264" s="360">
        <v>1</v>
      </c>
      <c r="E4264" s="358" t="s">
        <v>16</v>
      </c>
    </row>
    <row r="4265" spans="1:5" ht="15" customHeight="1">
      <c r="A4265" s="361">
        <v>45688</v>
      </c>
      <c r="B4265" s="360">
        <v>1</v>
      </c>
      <c r="C4265" s="358" t="s">
        <v>386</v>
      </c>
      <c r="D4265" s="360">
        <v>3</v>
      </c>
      <c r="E4265" s="358" t="s">
        <v>18</v>
      </c>
    </row>
    <row r="4266" spans="1:5" ht="15" customHeight="1">
      <c r="A4266" s="361">
        <v>45688</v>
      </c>
      <c r="B4266" s="360">
        <v>1</v>
      </c>
      <c r="C4266" s="358" t="s">
        <v>460</v>
      </c>
      <c r="D4266" s="360">
        <v>4</v>
      </c>
      <c r="E4266" s="358" t="s">
        <v>18</v>
      </c>
    </row>
    <row r="4267" spans="1:5" ht="15" customHeight="1">
      <c r="A4267" s="361">
        <v>45688</v>
      </c>
      <c r="B4267" s="360">
        <v>1</v>
      </c>
      <c r="C4267" s="358" t="s">
        <v>436</v>
      </c>
      <c r="D4267" s="360">
        <v>3</v>
      </c>
      <c r="E4267" s="358" t="s">
        <v>8</v>
      </c>
    </row>
    <row r="4268" spans="1:5" ht="15" customHeight="1">
      <c r="A4268" s="361">
        <v>45691</v>
      </c>
      <c r="B4268" s="360">
        <v>2</v>
      </c>
      <c r="C4268" s="358" t="s">
        <v>7</v>
      </c>
      <c r="D4268" s="360">
        <v>1</v>
      </c>
      <c r="E4268" s="358" t="s">
        <v>8</v>
      </c>
    </row>
    <row r="4269" spans="1:5" ht="15" customHeight="1">
      <c r="A4269" s="361">
        <v>45691</v>
      </c>
      <c r="B4269" s="360">
        <v>2</v>
      </c>
      <c r="C4269" s="358" t="s">
        <v>10</v>
      </c>
      <c r="D4269" s="360">
        <v>1</v>
      </c>
      <c r="E4269" s="358" t="s">
        <v>11</v>
      </c>
    </row>
    <row r="4270" spans="1:5" ht="15" customHeight="1">
      <c r="A4270" s="361">
        <v>45691</v>
      </c>
      <c r="B4270" s="360">
        <v>2</v>
      </c>
      <c r="C4270" s="358" t="s">
        <v>277</v>
      </c>
      <c r="D4270" s="360">
        <v>1</v>
      </c>
      <c r="E4270" s="358" t="s">
        <v>16</v>
      </c>
    </row>
    <row r="4271" spans="1:5" ht="15" customHeight="1">
      <c r="A4271" s="361">
        <v>45691</v>
      </c>
      <c r="B4271" s="360">
        <v>2</v>
      </c>
      <c r="C4271" s="358" t="s">
        <v>373</v>
      </c>
      <c r="D4271" s="360">
        <v>8</v>
      </c>
      <c r="E4271" s="358" t="s">
        <v>18</v>
      </c>
    </row>
    <row r="4272" spans="1:5" ht="15" customHeight="1">
      <c r="A4272" s="361">
        <v>45691</v>
      </c>
      <c r="B4272" s="360">
        <v>2</v>
      </c>
      <c r="C4272" s="358" t="s">
        <v>386</v>
      </c>
      <c r="D4272" s="360">
        <v>6</v>
      </c>
      <c r="E4272" s="358" t="s">
        <v>18</v>
      </c>
    </row>
    <row r="4273" spans="1:5" ht="15" customHeight="1">
      <c r="A4273" s="361">
        <v>45691</v>
      </c>
      <c r="B4273" s="360">
        <v>2</v>
      </c>
      <c r="C4273" s="358" t="s">
        <v>436</v>
      </c>
      <c r="D4273" s="360">
        <v>3</v>
      </c>
      <c r="E4273" s="358" t="s">
        <v>8</v>
      </c>
    </row>
    <row r="4274" spans="1:5" ht="15" customHeight="1">
      <c r="A4274" s="361">
        <v>45691</v>
      </c>
      <c r="B4274" s="360">
        <v>2</v>
      </c>
      <c r="C4274" s="358" t="s">
        <v>451</v>
      </c>
      <c r="D4274" s="360">
        <v>4</v>
      </c>
      <c r="E4274" s="358" t="s">
        <v>18</v>
      </c>
    </row>
    <row r="4275" spans="1:5" ht="15" customHeight="1">
      <c r="A4275" s="361">
        <v>45692</v>
      </c>
      <c r="B4275" s="360">
        <v>2</v>
      </c>
      <c r="C4275" s="358" t="s">
        <v>7</v>
      </c>
      <c r="D4275" s="360">
        <v>1</v>
      </c>
      <c r="E4275" s="358" t="s">
        <v>8</v>
      </c>
    </row>
    <row r="4276" spans="1:5" ht="15" customHeight="1">
      <c r="A4276" s="361">
        <v>45692</v>
      </c>
      <c r="B4276" s="360">
        <v>2</v>
      </c>
      <c r="C4276" s="358" t="s">
        <v>10</v>
      </c>
      <c r="D4276" s="360">
        <v>1</v>
      </c>
      <c r="E4276" s="358" t="s">
        <v>11</v>
      </c>
    </row>
    <row r="4277" spans="1:5" ht="15" customHeight="1">
      <c r="A4277" s="361">
        <v>45692</v>
      </c>
      <c r="B4277" s="360">
        <v>2</v>
      </c>
      <c r="C4277" s="358" t="s">
        <v>13</v>
      </c>
      <c r="D4277" s="360">
        <v>2</v>
      </c>
    </row>
    <row r="4278" spans="1:5" ht="15" customHeight="1">
      <c r="A4278" s="361">
        <v>45692</v>
      </c>
      <c r="B4278" s="360">
        <v>2</v>
      </c>
      <c r="C4278" s="358" t="s">
        <v>277</v>
      </c>
      <c r="D4278" s="360">
        <v>1</v>
      </c>
      <c r="E4278" s="358" t="s">
        <v>16</v>
      </c>
    </row>
    <row r="4279" spans="1:5" ht="15" customHeight="1">
      <c r="A4279" s="361">
        <v>45692</v>
      </c>
      <c r="B4279" s="360">
        <v>2</v>
      </c>
      <c r="C4279" s="358" t="s">
        <v>373</v>
      </c>
      <c r="D4279" s="360">
        <v>8</v>
      </c>
      <c r="E4279" s="358" t="s">
        <v>18</v>
      </c>
    </row>
    <row r="4280" spans="1:5" ht="15" customHeight="1">
      <c r="A4280" s="361">
        <v>45692</v>
      </c>
      <c r="B4280" s="360">
        <v>2</v>
      </c>
      <c r="C4280" s="358" t="s">
        <v>436</v>
      </c>
      <c r="D4280" s="360">
        <v>3</v>
      </c>
      <c r="E4280" s="358" t="s">
        <v>8</v>
      </c>
    </row>
    <row r="4281" spans="1:5" ht="15" customHeight="1">
      <c r="A4281" s="361">
        <v>45692</v>
      </c>
      <c r="B4281" s="360">
        <v>2</v>
      </c>
      <c r="C4281" s="358" t="s">
        <v>14</v>
      </c>
      <c r="D4281" s="360">
        <v>1</v>
      </c>
      <c r="E4281" s="358" t="s">
        <v>16</v>
      </c>
    </row>
    <row r="4282" spans="1:5" ht="15" customHeight="1">
      <c r="A4282" s="361">
        <v>45692</v>
      </c>
      <c r="B4282" s="360">
        <v>2</v>
      </c>
      <c r="C4282" s="358" t="s">
        <v>38</v>
      </c>
      <c r="D4282" s="360">
        <v>1</v>
      </c>
      <c r="E4282" s="358" t="s">
        <v>16</v>
      </c>
    </row>
    <row r="4283" spans="1:5" ht="15" customHeight="1">
      <c r="A4283" s="361">
        <v>45692</v>
      </c>
      <c r="B4283" s="360">
        <v>2</v>
      </c>
      <c r="C4283" s="358" t="s">
        <v>113</v>
      </c>
      <c r="D4283" s="360">
        <v>2</v>
      </c>
      <c r="E4283" s="358" t="s">
        <v>16</v>
      </c>
    </row>
    <row r="4284" spans="1:5" ht="15" customHeight="1">
      <c r="A4284" s="361">
        <v>45692</v>
      </c>
      <c r="B4284" s="360">
        <v>2</v>
      </c>
      <c r="C4284" s="358" t="s">
        <v>40</v>
      </c>
      <c r="D4284" s="360">
        <v>2</v>
      </c>
      <c r="E4284" s="358" t="s">
        <v>16</v>
      </c>
    </row>
    <row r="4285" spans="1:5" ht="15" customHeight="1">
      <c r="A4285" s="361">
        <v>45692</v>
      </c>
      <c r="B4285" s="360">
        <v>2</v>
      </c>
      <c r="C4285" s="358" t="s">
        <v>36</v>
      </c>
      <c r="D4285" s="360">
        <v>1</v>
      </c>
      <c r="E4285" s="358" t="s">
        <v>16</v>
      </c>
    </row>
    <row r="4286" spans="1:5" ht="15" customHeight="1">
      <c r="A4286" s="361">
        <v>45692</v>
      </c>
      <c r="B4286" s="360">
        <v>2</v>
      </c>
      <c r="C4286" s="358" t="s">
        <v>15</v>
      </c>
      <c r="D4286" s="360">
        <v>1</v>
      </c>
      <c r="E4286" s="358" t="s">
        <v>16</v>
      </c>
    </row>
    <row r="4287" spans="1:5" ht="15" customHeight="1">
      <c r="A4287" s="361">
        <v>45693</v>
      </c>
      <c r="B4287" s="360">
        <v>2</v>
      </c>
      <c r="C4287" s="358" t="s">
        <v>7</v>
      </c>
      <c r="D4287" s="360">
        <v>1</v>
      </c>
      <c r="E4287" s="358" t="s">
        <v>8</v>
      </c>
    </row>
    <row r="4288" spans="1:5" ht="15" customHeight="1">
      <c r="A4288" s="361">
        <v>45693</v>
      </c>
      <c r="B4288" s="360">
        <v>2</v>
      </c>
      <c r="C4288" s="358" t="s">
        <v>10</v>
      </c>
      <c r="D4288" s="360">
        <v>1</v>
      </c>
      <c r="E4288" s="358" t="s">
        <v>11</v>
      </c>
    </row>
    <row r="4289" spans="1:5" ht="15" customHeight="1">
      <c r="A4289" s="361">
        <v>45693</v>
      </c>
      <c r="B4289" s="360">
        <v>2</v>
      </c>
      <c r="C4289" s="358" t="s">
        <v>13</v>
      </c>
      <c r="D4289" s="360">
        <v>1</v>
      </c>
    </row>
    <row r="4290" spans="1:5" ht="15" customHeight="1">
      <c r="A4290" s="361">
        <v>45693</v>
      </c>
      <c r="B4290" s="360">
        <v>2</v>
      </c>
      <c r="C4290" s="358" t="s">
        <v>277</v>
      </c>
      <c r="D4290" s="360">
        <v>1</v>
      </c>
      <c r="E4290" s="358" t="s">
        <v>16</v>
      </c>
    </row>
    <row r="4291" spans="1:5" ht="15" customHeight="1">
      <c r="A4291" s="361">
        <v>45693</v>
      </c>
      <c r="B4291" s="360">
        <v>2</v>
      </c>
      <c r="C4291" s="358" t="s">
        <v>373</v>
      </c>
      <c r="D4291" s="360">
        <v>7</v>
      </c>
      <c r="E4291" s="358" t="s">
        <v>18</v>
      </c>
    </row>
    <row r="4292" spans="1:5" ht="15" customHeight="1">
      <c r="A4292" s="361">
        <v>45693</v>
      </c>
      <c r="B4292" s="360">
        <v>2</v>
      </c>
      <c r="C4292" s="358" t="s">
        <v>436</v>
      </c>
      <c r="D4292" s="360">
        <v>3</v>
      </c>
      <c r="E4292" s="358" t="s">
        <v>8</v>
      </c>
    </row>
    <row r="4293" spans="1:5" ht="15" customHeight="1">
      <c r="A4293" s="361">
        <v>45693</v>
      </c>
      <c r="B4293" s="360">
        <v>2</v>
      </c>
      <c r="C4293" s="358" t="s">
        <v>450</v>
      </c>
      <c r="D4293" s="360">
        <v>4</v>
      </c>
      <c r="E4293" s="358" t="s">
        <v>18</v>
      </c>
    </row>
    <row r="4294" spans="1:5" ht="15" customHeight="1">
      <c r="A4294" s="361">
        <v>45693</v>
      </c>
      <c r="B4294" s="360">
        <v>2</v>
      </c>
      <c r="C4294" s="358" t="s">
        <v>429</v>
      </c>
      <c r="D4294" s="360">
        <v>1</v>
      </c>
      <c r="E4294" s="358" t="s">
        <v>8</v>
      </c>
    </row>
    <row r="4295" spans="1:5" ht="15" customHeight="1">
      <c r="A4295" s="361">
        <v>45693</v>
      </c>
      <c r="B4295" s="360">
        <v>2</v>
      </c>
      <c r="C4295" s="358" t="s">
        <v>452</v>
      </c>
      <c r="D4295" s="360">
        <v>2</v>
      </c>
      <c r="E4295" s="358" t="s">
        <v>18</v>
      </c>
    </row>
    <row r="4296" spans="1:5" ht="15" customHeight="1">
      <c r="A4296" s="361">
        <v>45693</v>
      </c>
      <c r="B4296" s="360">
        <v>2</v>
      </c>
      <c r="C4296" s="358" t="s">
        <v>386</v>
      </c>
      <c r="D4296" s="360">
        <v>3</v>
      </c>
      <c r="E4296" s="358" t="s">
        <v>18</v>
      </c>
    </row>
    <row r="4297" spans="1:5" ht="15" customHeight="1">
      <c r="A4297" s="361">
        <v>45694</v>
      </c>
      <c r="B4297" s="360">
        <v>2</v>
      </c>
      <c r="C4297" s="358" t="s">
        <v>324</v>
      </c>
      <c r="D4297" s="360">
        <v>1</v>
      </c>
      <c r="E4297" s="358" t="s">
        <v>8</v>
      </c>
    </row>
    <row r="4298" spans="1:5" ht="15" customHeight="1">
      <c r="A4298" s="361">
        <v>45694</v>
      </c>
      <c r="B4298" s="360">
        <v>2</v>
      </c>
      <c r="C4298" s="358" t="s">
        <v>7</v>
      </c>
      <c r="D4298" s="360">
        <v>1</v>
      </c>
      <c r="E4298" s="358" t="s">
        <v>8</v>
      </c>
    </row>
    <row r="4299" spans="1:5" ht="15" customHeight="1">
      <c r="A4299" s="361">
        <v>45694</v>
      </c>
      <c r="B4299" s="360">
        <v>2</v>
      </c>
      <c r="C4299" s="358" t="s">
        <v>10</v>
      </c>
      <c r="D4299" s="360">
        <v>1</v>
      </c>
      <c r="E4299" s="358" t="s">
        <v>11</v>
      </c>
    </row>
    <row r="4300" spans="1:5" ht="15" customHeight="1">
      <c r="A4300" s="361">
        <v>45694</v>
      </c>
      <c r="B4300" s="360">
        <v>2</v>
      </c>
      <c r="C4300" s="358" t="s">
        <v>13</v>
      </c>
      <c r="D4300" s="360">
        <v>3</v>
      </c>
    </row>
    <row r="4301" spans="1:5" ht="15" customHeight="1">
      <c r="A4301" s="361">
        <v>45694</v>
      </c>
      <c r="B4301" s="360">
        <v>2</v>
      </c>
      <c r="C4301" s="358" t="s">
        <v>277</v>
      </c>
      <c r="D4301" s="360">
        <v>1</v>
      </c>
      <c r="E4301" s="358" t="s">
        <v>16</v>
      </c>
    </row>
    <row r="4302" spans="1:5" ht="15" customHeight="1">
      <c r="A4302" s="361">
        <v>45694</v>
      </c>
      <c r="B4302" s="360">
        <v>2</v>
      </c>
      <c r="C4302" s="358" t="s">
        <v>373</v>
      </c>
      <c r="D4302" s="360">
        <v>5</v>
      </c>
      <c r="E4302" s="358" t="s">
        <v>18</v>
      </c>
    </row>
    <row r="4303" spans="1:5" ht="15" customHeight="1">
      <c r="A4303" s="361">
        <v>45694</v>
      </c>
      <c r="B4303" s="360">
        <v>2</v>
      </c>
      <c r="C4303" s="358" t="s">
        <v>436</v>
      </c>
      <c r="D4303" s="360">
        <v>2</v>
      </c>
      <c r="E4303" s="358" t="s">
        <v>8</v>
      </c>
    </row>
    <row r="4304" spans="1:5" ht="15" customHeight="1">
      <c r="A4304" s="361">
        <v>45694</v>
      </c>
      <c r="B4304" s="360">
        <v>2</v>
      </c>
      <c r="C4304" s="358" t="s">
        <v>450</v>
      </c>
      <c r="D4304" s="360">
        <v>2</v>
      </c>
      <c r="E4304" s="358" t="s">
        <v>18</v>
      </c>
    </row>
    <row r="4305" spans="1:5" ht="15" customHeight="1">
      <c r="A4305" s="361">
        <v>45694</v>
      </c>
      <c r="B4305" s="360">
        <v>2</v>
      </c>
      <c r="C4305" s="358" t="s">
        <v>386</v>
      </c>
      <c r="D4305" s="360">
        <v>2</v>
      </c>
      <c r="E4305" s="358" t="s">
        <v>18</v>
      </c>
    </row>
    <row r="4306" spans="1:5" ht="15" customHeight="1">
      <c r="A4306" s="361">
        <v>45694</v>
      </c>
      <c r="B4306" s="360">
        <v>2</v>
      </c>
      <c r="C4306" s="358" t="s">
        <v>347</v>
      </c>
      <c r="D4306" s="360">
        <v>1</v>
      </c>
      <c r="E4306" s="358" t="s">
        <v>16</v>
      </c>
    </row>
    <row r="4307" spans="1:5" ht="15" customHeight="1">
      <c r="A4307" s="361">
        <v>45694</v>
      </c>
      <c r="B4307" s="360">
        <v>2</v>
      </c>
      <c r="C4307" s="358" t="s">
        <v>350</v>
      </c>
      <c r="D4307" s="360">
        <v>1</v>
      </c>
      <c r="E4307" s="358" t="s">
        <v>16</v>
      </c>
    </row>
    <row r="4308" spans="1:5" ht="15" customHeight="1">
      <c r="A4308" s="361">
        <v>45694</v>
      </c>
      <c r="B4308" s="360">
        <v>2</v>
      </c>
      <c r="C4308" s="358" t="s">
        <v>28</v>
      </c>
      <c r="D4308" s="360">
        <v>1</v>
      </c>
      <c r="E4308" s="358" t="s">
        <v>16</v>
      </c>
    </row>
    <row r="4309" spans="1:5" ht="15" customHeight="1">
      <c r="A4309" s="361">
        <v>45694</v>
      </c>
      <c r="B4309" s="360">
        <v>2</v>
      </c>
      <c r="C4309" s="358" t="s">
        <v>108</v>
      </c>
      <c r="D4309" s="360">
        <v>1</v>
      </c>
      <c r="E4309" s="358" t="s">
        <v>16</v>
      </c>
    </row>
    <row r="4310" spans="1:5" ht="15" customHeight="1">
      <c r="A4310" s="361">
        <v>45694</v>
      </c>
      <c r="B4310" s="360">
        <v>2</v>
      </c>
      <c r="C4310" s="358" t="s">
        <v>109</v>
      </c>
      <c r="D4310" s="360">
        <v>1</v>
      </c>
      <c r="E4310" s="358" t="s">
        <v>16</v>
      </c>
    </row>
    <row r="4311" spans="1:5" ht="15" customHeight="1">
      <c r="A4311" s="361">
        <v>45694</v>
      </c>
      <c r="B4311" s="360">
        <v>2</v>
      </c>
      <c r="C4311" s="358" t="s">
        <v>44</v>
      </c>
      <c r="D4311" s="360">
        <v>1</v>
      </c>
      <c r="E4311" s="358" t="s">
        <v>16</v>
      </c>
    </row>
    <row r="4312" spans="1:5" ht="15" customHeight="1">
      <c r="A4312" s="361">
        <v>45695</v>
      </c>
      <c r="B4312" s="360">
        <v>2</v>
      </c>
      <c r="C4312" s="358" t="s">
        <v>7</v>
      </c>
      <c r="D4312" s="360">
        <v>1</v>
      </c>
      <c r="E4312" s="358" t="s">
        <v>8</v>
      </c>
    </row>
    <row r="4313" spans="1:5" ht="15" customHeight="1">
      <c r="A4313" s="361">
        <v>45695</v>
      </c>
      <c r="B4313" s="360">
        <v>2</v>
      </c>
      <c r="C4313" s="358" t="s">
        <v>10</v>
      </c>
      <c r="D4313" s="360">
        <v>1</v>
      </c>
      <c r="E4313" s="358" t="s">
        <v>11</v>
      </c>
    </row>
    <row r="4314" spans="1:5" ht="15" customHeight="1">
      <c r="A4314" s="361">
        <v>45695</v>
      </c>
      <c r="B4314" s="360">
        <v>2</v>
      </c>
      <c r="C4314" s="358" t="s">
        <v>13</v>
      </c>
      <c r="D4314" s="360">
        <v>1</v>
      </c>
    </row>
    <row r="4315" spans="1:5" ht="15" customHeight="1">
      <c r="A4315" s="361">
        <v>45695</v>
      </c>
      <c r="B4315" s="360">
        <v>2</v>
      </c>
      <c r="C4315" s="358" t="s">
        <v>277</v>
      </c>
      <c r="D4315" s="360">
        <v>1</v>
      </c>
      <c r="E4315" s="358" t="s">
        <v>16</v>
      </c>
    </row>
    <row r="4316" spans="1:5" ht="15" customHeight="1">
      <c r="A4316" s="361">
        <v>45695</v>
      </c>
      <c r="B4316" s="360">
        <v>2</v>
      </c>
      <c r="C4316" s="358" t="s">
        <v>373</v>
      </c>
      <c r="D4316" s="360">
        <v>10</v>
      </c>
      <c r="E4316" s="358" t="s">
        <v>18</v>
      </c>
    </row>
    <row r="4317" spans="1:5" ht="15" customHeight="1">
      <c r="A4317" s="361">
        <v>45695</v>
      </c>
      <c r="B4317" s="360">
        <v>2</v>
      </c>
      <c r="C4317" s="358" t="s">
        <v>436</v>
      </c>
      <c r="D4317" s="360">
        <v>3</v>
      </c>
      <c r="E4317" s="358" t="s">
        <v>8</v>
      </c>
    </row>
    <row r="4318" spans="1:5" ht="15" customHeight="1">
      <c r="A4318" s="361">
        <v>45695</v>
      </c>
      <c r="B4318" s="360">
        <v>2</v>
      </c>
      <c r="C4318" s="358" t="s">
        <v>450</v>
      </c>
      <c r="D4318" s="360">
        <v>1</v>
      </c>
      <c r="E4318" s="358" t="s">
        <v>18</v>
      </c>
    </row>
    <row r="4319" spans="1:5" ht="15" customHeight="1">
      <c r="A4319" s="361">
        <v>45695</v>
      </c>
      <c r="B4319" s="360">
        <v>2</v>
      </c>
      <c r="C4319" s="358" t="s">
        <v>452</v>
      </c>
      <c r="D4319" s="360">
        <v>4</v>
      </c>
      <c r="E4319" s="358" t="s">
        <v>18</v>
      </c>
    </row>
    <row r="4320" spans="1:5" ht="15" customHeight="1">
      <c r="A4320" s="361">
        <v>45695</v>
      </c>
      <c r="B4320" s="360">
        <v>2</v>
      </c>
      <c r="C4320" s="358" t="s">
        <v>453</v>
      </c>
      <c r="D4320" s="360">
        <v>2</v>
      </c>
      <c r="E4320" s="358" t="s">
        <v>18</v>
      </c>
    </row>
    <row r="4321" spans="1:5" ht="15" customHeight="1">
      <c r="A4321" s="361">
        <v>45698</v>
      </c>
      <c r="B4321" s="360">
        <v>2</v>
      </c>
      <c r="C4321" s="358" t="s">
        <v>7</v>
      </c>
      <c r="D4321" s="360">
        <v>1</v>
      </c>
      <c r="E4321" s="358" t="s">
        <v>8</v>
      </c>
    </row>
    <row r="4322" spans="1:5" ht="15" customHeight="1">
      <c r="A4322" s="361">
        <v>45698</v>
      </c>
      <c r="B4322" s="360">
        <v>2</v>
      </c>
      <c r="C4322" s="358" t="s">
        <v>10</v>
      </c>
      <c r="D4322" s="360">
        <v>1</v>
      </c>
      <c r="E4322" s="358" t="s">
        <v>11</v>
      </c>
    </row>
    <row r="4323" spans="1:5" ht="15" customHeight="1">
      <c r="A4323" s="361">
        <v>45698</v>
      </c>
      <c r="B4323" s="360">
        <v>2</v>
      </c>
      <c r="C4323" s="358" t="s">
        <v>13</v>
      </c>
      <c r="D4323" s="360">
        <v>3</v>
      </c>
    </row>
    <row r="4324" spans="1:5" ht="15" customHeight="1">
      <c r="A4324" s="361">
        <v>45698</v>
      </c>
      <c r="B4324" s="360">
        <v>2</v>
      </c>
      <c r="C4324" s="358" t="s">
        <v>436</v>
      </c>
      <c r="D4324" s="360">
        <v>3</v>
      </c>
      <c r="E4324" s="358" t="s">
        <v>8</v>
      </c>
    </row>
    <row r="4325" spans="1:5" ht="15" customHeight="1">
      <c r="A4325" s="361">
        <v>45698</v>
      </c>
      <c r="B4325" s="360">
        <v>2</v>
      </c>
      <c r="C4325" s="358" t="s">
        <v>277</v>
      </c>
      <c r="D4325" s="360">
        <v>1</v>
      </c>
      <c r="E4325" s="358" t="s">
        <v>16</v>
      </c>
    </row>
    <row r="4326" spans="1:5" ht="15" customHeight="1">
      <c r="A4326" s="361">
        <v>45698</v>
      </c>
      <c r="B4326" s="360">
        <v>2</v>
      </c>
      <c r="C4326" s="358" t="s">
        <v>373</v>
      </c>
      <c r="D4326" s="360">
        <v>4</v>
      </c>
      <c r="E4326" s="358" t="s">
        <v>18</v>
      </c>
    </row>
    <row r="4327" spans="1:5" ht="15" customHeight="1">
      <c r="A4327" s="361">
        <v>45698</v>
      </c>
      <c r="B4327" s="360">
        <v>2</v>
      </c>
      <c r="C4327" s="358" t="s">
        <v>452</v>
      </c>
      <c r="D4327" s="360">
        <v>4</v>
      </c>
      <c r="E4327" s="358" t="s">
        <v>18</v>
      </c>
    </row>
    <row r="4328" spans="1:5" ht="15" customHeight="1">
      <c r="A4328" s="361">
        <v>45698</v>
      </c>
      <c r="B4328" s="360">
        <v>2</v>
      </c>
      <c r="C4328" s="358" t="s">
        <v>453</v>
      </c>
      <c r="D4328" s="360">
        <v>2</v>
      </c>
      <c r="E4328" s="358" t="s">
        <v>18</v>
      </c>
    </row>
    <row r="4329" spans="1:5" ht="15" customHeight="1">
      <c r="A4329" s="361">
        <v>45698</v>
      </c>
      <c r="B4329" s="360">
        <v>2</v>
      </c>
      <c r="C4329" s="358" t="s">
        <v>444</v>
      </c>
      <c r="D4329" s="360">
        <v>4</v>
      </c>
      <c r="E4329" s="358" t="s">
        <v>18</v>
      </c>
    </row>
    <row r="4330" spans="1:5" ht="15" customHeight="1">
      <c r="A4330" s="361">
        <v>45698</v>
      </c>
      <c r="B4330" s="360">
        <v>2</v>
      </c>
      <c r="C4330" s="358" t="s">
        <v>450</v>
      </c>
      <c r="D4330" s="360">
        <v>1</v>
      </c>
      <c r="E4330" s="358" t="s">
        <v>18</v>
      </c>
    </row>
    <row r="4331" spans="1:5" ht="15" customHeight="1">
      <c r="A4331" s="361">
        <v>45699</v>
      </c>
      <c r="B4331" s="360">
        <v>2</v>
      </c>
      <c r="C4331" s="358" t="s">
        <v>7</v>
      </c>
      <c r="D4331" s="360">
        <v>1</v>
      </c>
      <c r="E4331" s="358" t="s">
        <v>8</v>
      </c>
    </row>
    <row r="4332" spans="1:5" ht="15" customHeight="1">
      <c r="A4332" s="361">
        <v>45699</v>
      </c>
      <c r="B4332" s="360">
        <v>2</v>
      </c>
      <c r="C4332" s="358" t="s">
        <v>10</v>
      </c>
      <c r="D4332" s="360">
        <v>1</v>
      </c>
      <c r="E4332" s="358" t="s">
        <v>11</v>
      </c>
    </row>
    <row r="4333" spans="1:5" ht="15" customHeight="1">
      <c r="A4333" s="361">
        <v>45699</v>
      </c>
      <c r="B4333" s="360">
        <v>2</v>
      </c>
      <c r="C4333" s="358" t="s">
        <v>13</v>
      </c>
      <c r="D4333" s="360">
        <v>1</v>
      </c>
    </row>
    <row r="4334" spans="1:5" ht="15" customHeight="1">
      <c r="A4334" s="361">
        <v>45699</v>
      </c>
      <c r="B4334" s="360">
        <v>2</v>
      </c>
      <c r="C4334" s="358" t="s">
        <v>436</v>
      </c>
      <c r="D4334" s="360">
        <v>3</v>
      </c>
      <c r="E4334" s="358" t="s">
        <v>8</v>
      </c>
    </row>
    <row r="4335" spans="1:5" ht="15" customHeight="1">
      <c r="A4335" s="361">
        <v>45699</v>
      </c>
      <c r="B4335" s="360">
        <v>2</v>
      </c>
      <c r="C4335" s="358" t="s">
        <v>277</v>
      </c>
      <c r="D4335" s="360">
        <v>1</v>
      </c>
      <c r="E4335" s="358" t="s">
        <v>16</v>
      </c>
    </row>
    <row r="4336" spans="1:5" ht="15" customHeight="1">
      <c r="A4336" s="361">
        <v>45699</v>
      </c>
      <c r="B4336" s="360">
        <v>2</v>
      </c>
      <c r="C4336" s="358" t="s">
        <v>373</v>
      </c>
      <c r="D4336" s="360">
        <v>3</v>
      </c>
      <c r="E4336" s="358" t="s">
        <v>18</v>
      </c>
    </row>
    <row r="4337" spans="1:5" ht="15" customHeight="1">
      <c r="A4337" s="361">
        <v>45699</v>
      </c>
      <c r="B4337" s="360">
        <v>2</v>
      </c>
      <c r="C4337" s="358" t="s">
        <v>444</v>
      </c>
      <c r="D4337" s="360">
        <v>2</v>
      </c>
      <c r="E4337" s="358" t="s">
        <v>18</v>
      </c>
    </row>
    <row r="4338" spans="1:5" ht="15" customHeight="1">
      <c r="A4338" s="361">
        <v>45699</v>
      </c>
      <c r="B4338" s="360">
        <v>2</v>
      </c>
      <c r="C4338" s="358" t="s">
        <v>113</v>
      </c>
      <c r="D4338" s="360">
        <v>1</v>
      </c>
      <c r="E4338" s="358" t="s">
        <v>16</v>
      </c>
    </row>
    <row r="4339" spans="1:5" ht="15" customHeight="1">
      <c r="A4339" s="361">
        <v>45699</v>
      </c>
      <c r="B4339" s="360">
        <v>2</v>
      </c>
      <c r="C4339" s="358" t="s">
        <v>40</v>
      </c>
      <c r="D4339" s="360">
        <v>1</v>
      </c>
      <c r="E4339" s="358" t="s">
        <v>16</v>
      </c>
    </row>
    <row r="4340" spans="1:5" ht="15" customHeight="1">
      <c r="A4340" s="361">
        <v>45699</v>
      </c>
      <c r="B4340" s="360">
        <v>2</v>
      </c>
      <c r="C4340" s="358" t="s">
        <v>28</v>
      </c>
      <c r="D4340" s="360">
        <v>1</v>
      </c>
      <c r="E4340" s="358" t="s">
        <v>16</v>
      </c>
    </row>
    <row r="4341" spans="1:5" ht="15" customHeight="1">
      <c r="A4341" s="361">
        <v>45699</v>
      </c>
      <c r="B4341" s="360">
        <v>2</v>
      </c>
      <c r="C4341" s="358" t="s">
        <v>149</v>
      </c>
      <c r="D4341" s="360">
        <v>1</v>
      </c>
      <c r="E4341" s="358" t="s">
        <v>16</v>
      </c>
    </row>
    <row r="4342" spans="1:5" ht="15" customHeight="1">
      <c r="A4342" s="361">
        <v>45699</v>
      </c>
      <c r="B4342" s="360">
        <v>2</v>
      </c>
      <c r="C4342" s="358" t="s">
        <v>110</v>
      </c>
      <c r="D4342" s="360">
        <v>1</v>
      </c>
      <c r="E4342" s="358" t="s">
        <v>16</v>
      </c>
    </row>
    <row r="4343" spans="1:5" ht="15" customHeight="1">
      <c r="A4343" s="361">
        <v>45699</v>
      </c>
      <c r="B4343" s="360">
        <v>2</v>
      </c>
      <c r="C4343" s="358" t="s">
        <v>20</v>
      </c>
      <c r="D4343" s="360">
        <v>2</v>
      </c>
      <c r="E4343" s="358" t="s">
        <v>16</v>
      </c>
    </row>
    <row r="4344" spans="1:5" ht="15" customHeight="1">
      <c r="A4344" s="361">
        <v>45699</v>
      </c>
      <c r="B4344" s="360">
        <v>2</v>
      </c>
      <c r="C4344" s="358" t="s">
        <v>44</v>
      </c>
      <c r="D4344" s="360">
        <v>1</v>
      </c>
      <c r="E4344" s="358" t="s">
        <v>16</v>
      </c>
    </row>
    <row r="4345" spans="1:5" ht="15" customHeight="1">
      <c r="A4345" s="361">
        <v>45699</v>
      </c>
      <c r="B4345" s="360">
        <v>2</v>
      </c>
      <c r="C4345" s="358" t="s">
        <v>269</v>
      </c>
      <c r="D4345" s="360">
        <v>1</v>
      </c>
      <c r="E4345" s="358" t="s">
        <v>16</v>
      </c>
    </row>
    <row r="4346" spans="1:5" ht="15" customHeight="1">
      <c r="A4346" s="361">
        <v>45699</v>
      </c>
      <c r="B4346" s="360">
        <v>2</v>
      </c>
      <c r="C4346" s="358" t="s">
        <v>29</v>
      </c>
      <c r="D4346" s="360">
        <v>1</v>
      </c>
      <c r="E4346" s="358" t="s">
        <v>16</v>
      </c>
    </row>
    <row r="4347" spans="1:5" ht="15" customHeight="1">
      <c r="A4347" s="361">
        <v>45699</v>
      </c>
      <c r="B4347" s="360">
        <v>2</v>
      </c>
      <c r="C4347" s="358" t="s">
        <v>86</v>
      </c>
      <c r="D4347" s="360">
        <v>1</v>
      </c>
      <c r="E4347" s="358" t="s">
        <v>16</v>
      </c>
    </row>
    <row r="4348" spans="1:5" ht="15" customHeight="1">
      <c r="A4348" s="361">
        <v>45699</v>
      </c>
      <c r="B4348" s="360">
        <v>2</v>
      </c>
      <c r="C4348" s="358" t="s">
        <v>49</v>
      </c>
      <c r="D4348" s="360">
        <v>1</v>
      </c>
      <c r="E4348" s="358" t="s">
        <v>16</v>
      </c>
    </row>
    <row r="4349" spans="1:5" ht="15" customHeight="1">
      <c r="A4349" s="361">
        <v>45700</v>
      </c>
      <c r="B4349" s="360">
        <v>2</v>
      </c>
      <c r="C4349" s="358" t="s">
        <v>7</v>
      </c>
      <c r="D4349" s="360">
        <v>1</v>
      </c>
      <c r="E4349" s="358" t="s">
        <v>8</v>
      </c>
    </row>
    <row r="4350" spans="1:5" ht="15" customHeight="1">
      <c r="A4350" s="361">
        <v>45700</v>
      </c>
      <c r="B4350" s="360">
        <v>2</v>
      </c>
      <c r="C4350" s="358" t="s">
        <v>10</v>
      </c>
      <c r="D4350" s="360">
        <v>1</v>
      </c>
      <c r="E4350" s="358" t="s">
        <v>11</v>
      </c>
    </row>
    <row r="4351" spans="1:5" ht="15" customHeight="1">
      <c r="A4351" s="361">
        <v>45700</v>
      </c>
      <c r="B4351" s="360">
        <v>2</v>
      </c>
      <c r="C4351" s="358" t="s">
        <v>13</v>
      </c>
      <c r="D4351" s="360">
        <v>1</v>
      </c>
    </row>
    <row r="4352" spans="1:5" ht="15" customHeight="1">
      <c r="A4352" s="361">
        <v>45700</v>
      </c>
      <c r="B4352" s="360">
        <v>2</v>
      </c>
      <c r="C4352" s="358" t="s">
        <v>436</v>
      </c>
      <c r="D4352" s="360">
        <v>3</v>
      </c>
      <c r="E4352" s="358" t="s">
        <v>8</v>
      </c>
    </row>
    <row r="4353" spans="1:5" ht="15" customHeight="1">
      <c r="A4353" s="361">
        <v>45700</v>
      </c>
      <c r="B4353" s="360">
        <v>2</v>
      </c>
      <c r="C4353" s="358" t="s">
        <v>277</v>
      </c>
      <c r="D4353" s="360">
        <v>1</v>
      </c>
      <c r="E4353" s="358" t="s">
        <v>16</v>
      </c>
    </row>
    <row r="4354" spans="1:5" ht="15" customHeight="1">
      <c r="A4354" s="361">
        <v>45700</v>
      </c>
      <c r="B4354" s="360">
        <v>2</v>
      </c>
      <c r="C4354" s="358" t="s">
        <v>373</v>
      </c>
      <c r="D4354" s="360">
        <v>4</v>
      </c>
      <c r="E4354" s="358" t="s">
        <v>18</v>
      </c>
    </row>
    <row r="4355" spans="1:5" ht="15" customHeight="1">
      <c r="A4355" s="361">
        <v>45700</v>
      </c>
      <c r="B4355" s="360">
        <v>2</v>
      </c>
      <c r="C4355" s="358" t="s">
        <v>429</v>
      </c>
      <c r="D4355" s="360">
        <v>1</v>
      </c>
      <c r="E4355" s="358" t="s">
        <v>8</v>
      </c>
    </row>
    <row r="4356" spans="1:5" ht="15" customHeight="1">
      <c r="A4356" s="361">
        <v>45700</v>
      </c>
      <c r="B4356" s="360">
        <v>2</v>
      </c>
      <c r="C4356" s="358" t="s">
        <v>452</v>
      </c>
      <c r="D4356" s="360">
        <v>5</v>
      </c>
      <c r="E4356" s="358" t="s">
        <v>18</v>
      </c>
    </row>
    <row r="4357" spans="1:5" ht="15" customHeight="1">
      <c r="A4357" s="361">
        <v>45700</v>
      </c>
      <c r="B4357" s="360">
        <v>2</v>
      </c>
      <c r="C4357" s="358" t="s">
        <v>453</v>
      </c>
      <c r="D4357" s="360">
        <v>3</v>
      </c>
      <c r="E4357" s="358" t="s">
        <v>18</v>
      </c>
    </row>
    <row r="4358" spans="1:5" ht="15" customHeight="1">
      <c r="A4358" s="361">
        <v>45700</v>
      </c>
      <c r="B4358" s="360">
        <v>2</v>
      </c>
      <c r="C4358" s="358" t="s">
        <v>444</v>
      </c>
      <c r="D4358" s="360">
        <v>2</v>
      </c>
      <c r="E4358" s="358" t="s">
        <v>18</v>
      </c>
    </row>
    <row r="4359" spans="1:5" ht="15" customHeight="1">
      <c r="A4359" s="361">
        <v>45700</v>
      </c>
      <c r="B4359" s="360">
        <v>2</v>
      </c>
      <c r="C4359" s="358" t="s">
        <v>455</v>
      </c>
      <c r="D4359" s="360">
        <v>2</v>
      </c>
      <c r="E4359" s="358" t="s">
        <v>18</v>
      </c>
    </row>
    <row r="4360" spans="1:5" ht="15" customHeight="1">
      <c r="A4360" s="361">
        <v>45701</v>
      </c>
      <c r="B4360" s="360">
        <v>2</v>
      </c>
      <c r="C4360" s="358" t="s">
        <v>7</v>
      </c>
      <c r="D4360" s="360">
        <v>1</v>
      </c>
      <c r="E4360" s="358" t="s">
        <v>8</v>
      </c>
    </row>
    <row r="4361" spans="1:5" ht="15" customHeight="1">
      <c r="A4361" s="361">
        <v>45701</v>
      </c>
      <c r="B4361" s="360">
        <v>2</v>
      </c>
      <c r="C4361" s="358" t="s">
        <v>324</v>
      </c>
      <c r="D4361" s="360">
        <v>2</v>
      </c>
      <c r="E4361" s="358" t="s">
        <v>8</v>
      </c>
    </row>
    <row r="4362" spans="1:5" ht="15" customHeight="1">
      <c r="A4362" s="361">
        <v>45701</v>
      </c>
      <c r="B4362" s="360">
        <v>2</v>
      </c>
      <c r="C4362" s="358" t="s">
        <v>10</v>
      </c>
      <c r="D4362" s="360">
        <v>1</v>
      </c>
      <c r="E4362" s="358" t="s">
        <v>11</v>
      </c>
    </row>
    <row r="4363" spans="1:5" ht="15" customHeight="1">
      <c r="A4363" s="361">
        <v>45701</v>
      </c>
      <c r="B4363" s="360">
        <v>2</v>
      </c>
      <c r="C4363" s="358" t="s">
        <v>13</v>
      </c>
      <c r="D4363" s="360">
        <v>1</v>
      </c>
    </row>
    <row r="4364" spans="1:5" ht="15" customHeight="1">
      <c r="A4364" s="361">
        <v>45701</v>
      </c>
      <c r="B4364" s="360">
        <v>2</v>
      </c>
      <c r="C4364" s="358" t="s">
        <v>436</v>
      </c>
      <c r="D4364" s="360">
        <v>3</v>
      </c>
      <c r="E4364" s="358" t="s">
        <v>8</v>
      </c>
    </row>
    <row r="4365" spans="1:5" ht="15" customHeight="1">
      <c r="A4365" s="361">
        <v>45701</v>
      </c>
      <c r="B4365" s="360">
        <v>2</v>
      </c>
      <c r="C4365" s="358" t="s">
        <v>277</v>
      </c>
      <c r="D4365" s="360">
        <v>2</v>
      </c>
      <c r="E4365" s="358" t="s">
        <v>16</v>
      </c>
    </row>
    <row r="4366" spans="1:5" ht="15" customHeight="1">
      <c r="A4366" s="361">
        <v>45701</v>
      </c>
      <c r="B4366" s="360">
        <v>2</v>
      </c>
      <c r="C4366" s="358" t="s">
        <v>373</v>
      </c>
      <c r="D4366" s="360">
        <v>3</v>
      </c>
      <c r="E4366" s="358" t="s">
        <v>18</v>
      </c>
    </row>
    <row r="4367" spans="1:5" ht="15" customHeight="1">
      <c r="A4367" s="361">
        <v>45701</v>
      </c>
      <c r="B4367" s="360">
        <v>2</v>
      </c>
      <c r="C4367" s="358" t="s">
        <v>444</v>
      </c>
      <c r="D4367" s="360">
        <v>3</v>
      </c>
      <c r="E4367" s="358" t="s">
        <v>18</v>
      </c>
    </row>
    <row r="4368" spans="1:5" ht="15" customHeight="1">
      <c r="A4368" s="361">
        <v>45701</v>
      </c>
      <c r="B4368" s="360">
        <v>2</v>
      </c>
      <c r="C4368" s="358" t="s">
        <v>356</v>
      </c>
      <c r="D4368" s="360">
        <v>1</v>
      </c>
      <c r="E4368" s="358" t="s">
        <v>16</v>
      </c>
    </row>
    <row r="4369" spans="1:5" ht="15" customHeight="1">
      <c r="A4369" s="361">
        <v>45701</v>
      </c>
      <c r="B4369" s="360">
        <v>2</v>
      </c>
      <c r="C4369" s="358" t="s">
        <v>19</v>
      </c>
      <c r="D4369" s="360">
        <v>1</v>
      </c>
      <c r="E4369" s="358" t="s">
        <v>16</v>
      </c>
    </row>
    <row r="4370" spans="1:5" ht="15" customHeight="1">
      <c r="A4370" s="361">
        <v>45701</v>
      </c>
      <c r="B4370" s="360">
        <v>2</v>
      </c>
      <c r="C4370" s="358" t="s">
        <v>455</v>
      </c>
      <c r="D4370" s="360">
        <v>1</v>
      </c>
      <c r="E4370" s="358" t="s">
        <v>18</v>
      </c>
    </row>
    <row r="4371" spans="1:5" ht="15" customHeight="1">
      <c r="A4371" s="361">
        <v>45701</v>
      </c>
      <c r="B4371" s="360">
        <v>2</v>
      </c>
      <c r="C4371" s="358" t="s">
        <v>452</v>
      </c>
      <c r="D4371" s="360">
        <v>3</v>
      </c>
      <c r="E4371" s="358" t="s">
        <v>18</v>
      </c>
    </row>
    <row r="4372" spans="1:5" ht="15" customHeight="1">
      <c r="A4372" s="361">
        <v>45701</v>
      </c>
      <c r="B4372" s="360">
        <v>2</v>
      </c>
      <c r="C4372" s="358" t="s">
        <v>454</v>
      </c>
      <c r="D4372" s="360">
        <v>2</v>
      </c>
      <c r="E4372" s="358" t="s">
        <v>18</v>
      </c>
    </row>
    <row r="4373" spans="1:5" ht="15" customHeight="1">
      <c r="A4373" s="361">
        <v>45702</v>
      </c>
      <c r="B4373" s="360">
        <v>2</v>
      </c>
      <c r="C4373" s="358" t="s">
        <v>7</v>
      </c>
      <c r="D4373" s="360">
        <v>1</v>
      </c>
      <c r="E4373" s="358" t="s">
        <v>8</v>
      </c>
    </row>
    <row r="4374" spans="1:5" ht="15" customHeight="1">
      <c r="A4374" s="361">
        <v>45702</v>
      </c>
      <c r="B4374" s="360">
        <v>2</v>
      </c>
      <c r="C4374" s="358" t="s">
        <v>10</v>
      </c>
      <c r="D4374" s="360">
        <v>1</v>
      </c>
      <c r="E4374" s="358" t="s">
        <v>11</v>
      </c>
    </row>
    <row r="4375" spans="1:5" ht="15" customHeight="1">
      <c r="A4375" s="361">
        <v>45702</v>
      </c>
      <c r="B4375" s="360">
        <v>2</v>
      </c>
      <c r="C4375" s="358" t="s">
        <v>13</v>
      </c>
      <c r="D4375" s="358">
        <v>4</v>
      </c>
    </row>
    <row r="4376" spans="1:5" ht="15" customHeight="1">
      <c r="A4376" s="361">
        <v>45702</v>
      </c>
      <c r="B4376" s="360">
        <v>2</v>
      </c>
      <c r="C4376" s="358" t="s">
        <v>436</v>
      </c>
      <c r="D4376" s="358">
        <v>2</v>
      </c>
      <c r="E4376" s="358" t="s">
        <v>8</v>
      </c>
    </row>
    <row r="4377" spans="1:5" ht="15" customHeight="1">
      <c r="A4377" s="361">
        <v>45702</v>
      </c>
      <c r="B4377" s="360">
        <v>2</v>
      </c>
      <c r="C4377" s="358" t="s">
        <v>277</v>
      </c>
      <c r="D4377" s="358">
        <v>1</v>
      </c>
      <c r="E4377" s="358" t="s">
        <v>16</v>
      </c>
    </row>
    <row r="4378" spans="1:5" ht="15" customHeight="1">
      <c r="A4378" s="361">
        <v>45702</v>
      </c>
      <c r="B4378" s="360">
        <v>2</v>
      </c>
      <c r="C4378" s="358" t="s">
        <v>373</v>
      </c>
      <c r="D4378" s="358">
        <v>6</v>
      </c>
      <c r="E4378" s="358" t="s">
        <v>18</v>
      </c>
    </row>
    <row r="4379" spans="1:5" ht="15" customHeight="1">
      <c r="A4379" s="361">
        <v>45702</v>
      </c>
      <c r="B4379" s="360">
        <v>2</v>
      </c>
      <c r="C4379" s="358" t="s">
        <v>454</v>
      </c>
      <c r="D4379" s="358">
        <v>1</v>
      </c>
      <c r="E4379" s="358" t="s">
        <v>18</v>
      </c>
    </row>
    <row r="4380" spans="1:5" ht="15" customHeight="1">
      <c r="A4380" s="361">
        <v>45702</v>
      </c>
      <c r="B4380" s="360">
        <v>2</v>
      </c>
      <c r="C4380" s="358" t="s">
        <v>444</v>
      </c>
      <c r="D4380" s="358">
        <v>3</v>
      </c>
      <c r="E4380" s="358" t="s">
        <v>18</v>
      </c>
    </row>
    <row r="4381" spans="1:5" ht="15" customHeight="1">
      <c r="A4381" s="361">
        <v>45702</v>
      </c>
      <c r="B4381" s="360">
        <v>2</v>
      </c>
      <c r="C4381" s="358" t="s">
        <v>453</v>
      </c>
      <c r="D4381" s="358">
        <v>2</v>
      </c>
      <c r="E4381" s="358" t="s">
        <v>18</v>
      </c>
    </row>
    <row r="4382" spans="1:5" ht="15" customHeight="1">
      <c r="A4382" s="361">
        <v>45702</v>
      </c>
      <c r="B4382" s="360">
        <v>2</v>
      </c>
      <c r="C4382" s="358" t="s">
        <v>452</v>
      </c>
      <c r="D4382" s="358">
        <v>3</v>
      </c>
      <c r="E4382" s="358" t="s">
        <v>18</v>
      </c>
    </row>
    <row r="4383" spans="1:5" ht="15" customHeight="1">
      <c r="A4383" s="361">
        <v>45705</v>
      </c>
      <c r="B4383" s="360">
        <v>2</v>
      </c>
      <c r="C4383" s="358" t="s">
        <v>10</v>
      </c>
      <c r="D4383" s="358">
        <v>1</v>
      </c>
      <c r="E4383" s="358" t="s">
        <v>11</v>
      </c>
    </row>
    <row r="4384" spans="1:5" ht="15" customHeight="1">
      <c r="A4384" s="361">
        <v>45705</v>
      </c>
      <c r="B4384" s="360">
        <v>2</v>
      </c>
      <c r="C4384" s="358" t="s">
        <v>13</v>
      </c>
      <c r="D4384" s="358">
        <v>5</v>
      </c>
    </row>
    <row r="4385" spans="1:5" ht="15" customHeight="1">
      <c r="A4385" s="361">
        <v>45705</v>
      </c>
      <c r="B4385" s="360">
        <v>2</v>
      </c>
      <c r="C4385" s="358" t="s">
        <v>436</v>
      </c>
      <c r="D4385" s="358">
        <v>2</v>
      </c>
      <c r="E4385" s="358" t="s">
        <v>8</v>
      </c>
    </row>
    <row r="4386" spans="1:5" ht="15" customHeight="1">
      <c r="A4386" s="361">
        <v>45705</v>
      </c>
      <c r="B4386" s="360">
        <v>2</v>
      </c>
      <c r="C4386" s="358" t="s">
        <v>373</v>
      </c>
      <c r="D4386" s="358">
        <v>4</v>
      </c>
      <c r="E4386" s="358" t="s">
        <v>18</v>
      </c>
    </row>
    <row r="4387" spans="1:5" ht="15" customHeight="1">
      <c r="A4387" s="361">
        <v>45705</v>
      </c>
      <c r="B4387" s="360">
        <v>2</v>
      </c>
      <c r="C4387" s="358" t="s">
        <v>453</v>
      </c>
      <c r="D4387" s="358">
        <v>1</v>
      </c>
      <c r="E4387" s="358" t="s">
        <v>18</v>
      </c>
    </row>
    <row r="4388" spans="1:5" ht="15" customHeight="1">
      <c r="A4388" s="361">
        <v>45705</v>
      </c>
      <c r="B4388" s="360">
        <v>2</v>
      </c>
      <c r="C4388" s="358" t="s">
        <v>452</v>
      </c>
      <c r="D4388" s="358">
        <v>7</v>
      </c>
      <c r="E4388" s="358" t="s">
        <v>18</v>
      </c>
    </row>
    <row r="4389" spans="1:5" ht="15" customHeight="1">
      <c r="A4389" s="361">
        <v>45705</v>
      </c>
      <c r="B4389" s="360">
        <v>2</v>
      </c>
      <c r="C4389" s="358" t="s">
        <v>444</v>
      </c>
      <c r="D4389" s="358">
        <v>2</v>
      </c>
      <c r="E4389" s="358" t="s">
        <v>18</v>
      </c>
    </row>
    <row r="4390" spans="1:5" ht="15" customHeight="1">
      <c r="A4390" s="361">
        <v>45705</v>
      </c>
      <c r="B4390" s="360">
        <v>2</v>
      </c>
      <c r="C4390" s="358" t="s">
        <v>454</v>
      </c>
      <c r="D4390" s="358">
        <v>1</v>
      </c>
      <c r="E4390" s="358" t="s">
        <v>18</v>
      </c>
    </row>
    <row r="4391" spans="1:5" ht="15" customHeight="1">
      <c r="A4391" s="361">
        <v>45706</v>
      </c>
      <c r="B4391" s="360">
        <v>2</v>
      </c>
      <c r="C4391" s="358" t="s">
        <v>10</v>
      </c>
      <c r="D4391" s="358">
        <v>1</v>
      </c>
      <c r="E4391" s="358" t="s">
        <v>11</v>
      </c>
    </row>
    <row r="4392" spans="1:5" ht="15" customHeight="1">
      <c r="A4392" s="361">
        <v>45706</v>
      </c>
      <c r="B4392" s="360">
        <v>2</v>
      </c>
      <c r="C4392" s="358" t="s">
        <v>13</v>
      </c>
      <c r="D4392" s="358">
        <v>3</v>
      </c>
    </row>
    <row r="4393" spans="1:5" ht="15" customHeight="1">
      <c r="A4393" s="361">
        <v>45706</v>
      </c>
      <c r="B4393" s="360">
        <v>2</v>
      </c>
      <c r="C4393" s="358" t="s">
        <v>436</v>
      </c>
      <c r="D4393" s="358">
        <v>2</v>
      </c>
      <c r="E4393" s="358" t="s">
        <v>8</v>
      </c>
    </row>
    <row r="4394" spans="1:5" ht="15" customHeight="1">
      <c r="A4394" s="361">
        <v>45706</v>
      </c>
      <c r="B4394" s="360">
        <v>2</v>
      </c>
      <c r="C4394" s="358" t="s">
        <v>113</v>
      </c>
      <c r="D4394" s="358">
        <v>1</v>
      </c>
      <c r="E4394" s="358" t="s">
        <v>16</v>
      </c>
    </row>
    <row r="4395" spans="1:5" ht="15" customHeight="1">
      <c r="A4395" s="361">
        <v>45706</v>
      </c>
      <c r="B4395" s="360">
        <v>2</v>
      </c>
      <c r="C4395" s="358" t="s">
        <v>40</v>
      </c>
      <c r="D4395" s="358">
        <v>2</v>
      </c>
      <c r="E4395" s="358" t="s">
        <v>16</v>
      </c>
    </row>
    <row r="4396" spans="1:5" ht="15" customHeight="1">
      <c r="A4396" s="361">
        <v>45706</v>
      </c>
      <c r="B4396" s="360">
        <v>2</v>
      </c>
      <c r="C4396" s="358" t="s">
        <v>28</v>
      </c>
      <c r="D4396" s="358">
        <v>2</v>
      </c>
      <c r="E4396" s="358" t="s">
        <v>16</v>
      </c>
    </row>
    <row r="4397" spans="1:5" ht="15" customHeight="1">
      <c r="A4397" s="361">
        <v>45706</v>
      </c>
      <c r="B4397" s="360">
        <v>2</v>
      </c>
      <c r="C4397" s="358" t="s">
        <v>44</v>
      </c>
      <c r="D4397" s="358">
        <v>2</v>
      </c>
      <c r="E4397" s="358" t="s">
        <v>16</v>
      </c>
    </row>
    <row r="4398" spans="1:5" ht="15" customHeight="1">
      <c r="A4398" s="361">
        <v>45706</v>
      </c>
      <c r="B4398" s="360">
        <v>2</v>
      </c>
      <c r="C4398" s="358" t="s">
        <v>20</v>
      </c>
      <c r="D4398" s="358">
        <v>1</v>
      </c>
      <c r="E4398" s="358" t="s">
        <v>16</v>
      </c>
    </row>
    <row r="4399" spans="1:5" ht="15" customHeight="1">
      <c r="A4399" s="361">
        <v>45706</v>
      </c>
      <c r="B4399" s="360">
        <v>2</v>
      </c>
      <c r="C4399" s="358" t="s">
        <v>48</v>
      </c>
      <c r="D4399" s="358">
        <v>1</v>
      </c>
      <c r="E4399" s="358" t="s">
        <v>16</v>
      </c>
    </row>
    <row r="4400" spans="1:5" ht="15" customHeight="1">
      <c r="A4400" s="361">
        <v>45706</v>
      </c>
      <c r="B4400" s="360">
        <v>2</v>
      </c>
      <c r="C4400" s="358" t="s">
        <v>66</v>
      </c>
      <c r="D4400" s="358">
        <v>1</v>
      </c>
      <c r="E4400" s="358" t="s">
        <v>16</v>
      </c>
    </row>
    <row r="4401" spans="1:5" ht="15" customHeight="1">
      <c r="A4401" s="361">
        <v>45706</v>
      </c>
      <c r="B4401" s="360">
        <v>2</v>
      </c>
      <c r="C4401" s="358" t="s">
        <v>116</v>
      </c>
      <c r="D4401" s="358">
        <v>1</v>
      </c>
      <c r="E4401" s="358" t="s">
        <v>16</v>
      </c>
    </row>
    <row r="4402" spans="1:5" ht="15" customHeight="1">
      <c r="A4402" s="361">
        <v>45706</v>
      </c>
      <c r="B4402" s="360">
        <v>2</v>
      </c>
      <c r="C4402" s="358" t="s">
        <v>27</v>
      </c>
      <c r="D4402" s="358">
        <v>1</v>
      </c>
      <c r="E4402" s="358" t="s">
        <v>16</v>
      </c>
    </row>
    <row r="4403" spans="1:5" ht="15" customHeight="1">
      <c r="A4403" s="361">
        <v>45706</v>
      </c>
      <c r="B4403" s="360">
        <v>2</v>
      </c>
      <c r="C4403" s="358" t="s">
        <v>198</v>
      </c>
      <c r="D4403" s="358">
        <v>1</v>
      </c>
      <c r="E4403" s="358" t="s">
        <v>16</v>
      </c>
    </row>
    <row r="4404" spans="1:5" ht="15" customHeight="1">
      <c r="A4404" s="361">
        <v>45706</v>
      </c>
      <c r="B4404" s="360">
        <v>2</v>
      </c>
      <c r="C4404" s="358" t="s">
        <v>61</v>
      </c>
      <c r="D4404" s="358">
        <v>1</v>
      </c>
      <c r="E4404" s="358" t="s">
        <v>16</v>
      </c>
    </row>
    <row r="4405" spans="1:5" ht="15" customHeight="1">
      <c r="A4405" s="361">
        <v>45706</v>
      </c>
      <c r="B4405" s="360">
        <v>2</v>
      </c>
      <c r="C4405" s="358" t="s">
        <v>24</v>
      </c>
      <c r="D4405" s="358">
        <v>1</v>
      </c>
      <c r="E4405" s="358" t="s">
        <v>16</v>
      </c>
    </row>
    <row r="4406" spans="1:5" ht="15" customHeight="1">
      <c r="A4406" s="361">
        <v>45706</v>
      </c>
      <c r="B4406" s="360">
        <v>2</v>
      </c>
      <c r="C4406" s="358" t="s">
        <v>15</v>
      </c>
      <c r="D4406" s="358">
        <v>2</v>
      </c>
      <c r="E4406" s="358" t="s">
        <v>16</v>
      </c>
    </row>
    <row r="4407" spans="1:5" ht="15" customHeight="1">
      <c r="A4407" s="361">
        <v>45707</v>
      </c>
      <c r="B4407" s="360">
        <v>2</v>
      </c>
      <c r="C4407" s="358" t="s">
        <v>10</v>
      </c>
      <c r="D4407" s="358">
        <v>1</v>
      </c>
      <c r="E4407" s="358" t="s">
        <v>11</v>
      </c>
    </row>
    <row r="4408" spans="1:5" ht="15" customHeight="1">
      <c r="A4408" s="361">
        <v>45707</v>
      </c>
      <c r="B4408" s="360">
        <v>2</v>
      </c>
      <c r="C4408" s="358" t="s">
        <v>13</v>
      </c>
      <c r="D4408" s="358">
        <v>4</v>
      </c>
    </row>
    <row r="4409" spans="1:5" ht="15" customHeight="1">
      <c r="A4409" s="361">
        <v>45707</v>
      </c>
      <c r="B4409" s="360">
        <v>2</v>
      </c>
      <c r="C4409" s="358" t="s">
        <v>436</v>
      </c>
      <c r="D4409" s="358">
        <v>3</v>
      </c>
      <c r="E4409" s="358" t="s">
        <v>8</v>
      </c>
    </row>
    <row r="4410" spans="1:5" ht="15" customHeight="1">
      <c r="A4410" s="361">
        <v>45707</v>
      </c>
      <c r="B4410" s="360">
        <v>2</v>
      </c>
      <c r="C4410" s="358" t="s">
        <v>429</v>
      </c>
      <c r="D4410" s="358">
        <v>1</v>
      </c>
      <c r="E4410" s="358" t="s">
        <v>8</v>
      </c>
    </row>
    <row r="4411" spans="1:5" ht="15" customHeight="1">
      <c r="A4411" s="361">
        <v>45707</v>
      </c>
      <c r="B4411" s="360">
        <v>2</v>
      </c>
      <c r="C4411" s="358" t="s">
        <v>456</v>
      </c>
      <c r="D4411" s="358">
        <v>8</v>
      </c>
      <c r="E4411" s="358" t="s">
        <v>18</v>
      </c>
    </row>
    <row r="4412" spans="1:5" ht="15" customHeight="1">
      <c r="A4412" s="361">
        <v>45707</v>
      </c>
      <c r="B4412" s="360">
        <v>2</v>
      </c>
      <c r="C4412" s="358" t="s">
        <v>373</v>
      </c>
      <c r="D4412" s="358">
        <v>4</v>
      </c>
      <c r="E4412" s="358" t="s">
        <v>18</v>
      </c>
    </row>
    <row r="4413" spans="1:5" ht="15" customHeight="1">
      <c r="A4413" s="361">
        <v>45707</v>
      </c>
      <c r="B4413" s="360">
        <v>2</v>
      </c>
      <c r="C4413" s="358" t="s">
        <v>38</v>
      </c>
      <c r="D4413" s="358">
        <v>1</v>
      </c>
      <c r="E4413" s="358" t="s">
        <v>16</v>
      </c>
    </row>
    <row r="4414" spans="1:5" ht="15" customHeight="1">
      <c r="A4414" s="361">
        <v>45707</v>
      </c>
      <c r="B4414" s="360">
        <v>2</v>
      </c>
      <c r="C4414" s="358" t="s">
        <v>329</v>
      </c>
      <c r="D4414" s="358">
        <v>1</v>
      </c>
      <c r="E4414" s="358" t="s">
        <v>16</v>
      </c>
    </row>
    <row r="4415" spans="1:5" ht="15" customHeight="1">
      <c r="A4415" s="361">
        <v>45708</v>
      </c>
      <c r="B4415" s="360">
        <v>2</v>
      </c>
      <c r="C4415" s="358" t="s">
        <v>324</v>
      </c>
      <c r="D4415" s="358">
        <v>2</v>
      </c>
      <c r="E4415" s="358" t="s">
        <v>8</v>
      </c>
    </row>
    <row r="4416" spans="1:5" ht="15" customHeight="1">
      <c r="A4416" s="361">
        <v>45708</v>
      </c>
      <c r="B4416" s="360">
        <v>2</v>
      </c>
      <c r="C4416" s="358" t="s">
        <v>10</v>
      </c>
      <c r="D4416" s="358">
        <v>1</v>
      </c>
      <c r="E4416" s="358" t="s">
        <v>11</v>
      </c>
    </row>
    <row r="4417" spans="1:5" ht="15" customHeight="1">
      <c r="A4417" s="361">
        <v>45708</v>
      </c>
      <c r="B4417" s="360">
        <v>2</v>
      </c>
      <c r="C4417" s="358" t="s">
        <v>13</v>
      </c>
      <c r="D4417" s="358">
        <v>4</v>
      </c>
    </row>
    <row r="4418" spans="1:5" ht="15" customHeight="1">
      <c r="A4418" s="361">
        <v>45708</v>
      </c>
      <c r="B4418" s="360">
        <v>2</v>
      </c>
      <c r="C4418" s="358" t="s">
        <v>436</v>
      </c>
      <c r="D4418" s="358">
        <v>3</v>
      </c>
      <c r="E4418" s="358" t="s">
        <v>8</v>
      </c>
    </row>
    <row r="4419" spans="1:5" ht="15" customHeight="1">
      <c r="A4419" s="361">
        <v>45708</v>
      </c>
      <c r="B4419" s="360">
        <v>2</v>
      </c>
      <c r="C4419" s="358" t="s">
        <v>24</v>
      </c>
      <c r="D4419" s="358">
        <v>1</v>
      </c>
      <c r="E4419" s="358" t="s">
        <v>16</v>
      </c>
    </row>
    <row r="4420" spans="1:5" ht="15" customHeight="1">
      <c r="A4420" s="361">
        <v>45708</v>
      </c>
      <c r="B4420" s="360">
        <v>2</v>
      </c>
      <c r="C4420" s="358" t="s">
        <v>42</v>
      </c>
      <c r="D4420" s="358">
        <v>1</v>
      </c>
      <c r="E4420" s="358" t="s">
        <v>16</v>
      </c>
    </row>
    <row r="4421" spans="1:5" ht="15" customHeight="1">
      <c r="A4421" s="361">
        <v>45708</v>
      </c>
      <c r="B4421" s="360">
        <v>2</v>
      </c>
      <c r="C4421" s="358" t="s">
        <v>119</v>
      </c>
      <c r="D4421" s="358">
        <v>1</v>
      </c>
      <c r="E4421" s="358" t="s">
        <v>16</v>
      </c>
    </row>
    <row r="4422" spans="1:5" ht="15" customHeight="1">
      <c r="A4422" s="361">
        <v>45708</v>
      </c>
      <c r="B4422" s="360">
        <v>2</v>
      </c>
      <c r="C4422" s="358" t="s">
        <v>22</v>
      </c>
      <c r="D4422" s="358">
        <v>1</v>
      </c>
      <c r="E4422" s="358" t="s">
        <v>16</v>
      </c>
    </row>
    <row r="4423" spans="1:5" ht="15" customHeight="1">
      <c r="A4423" s="361">
        <v>45708</v>
      </c>
      <c r="B4423" s="360">
        <v>2</v>
      </c>
      <c r="C4423" s="358" t="s">
        <v>93</v>
      </c>
      <c r="D4423" s="358">
        <v>1</v>
      </c>
      <c r="E4423" s="358" t="s">
        <v>16</v>
      </c>
    </row>
    <row r="4424" spans="1:5" ht="15" customHeight="1">
      <c r="A4424" s="361">
        <v>45708</v>
      </c>
      <c r="B4424" s="360">
        <v>2</v>
      </c>
      <c r="C4424" s="358" t="s">
        <v>25</v>
      </c>
      <c r="D4424" s="358">
        <v>1</v>
      </c>
      <c r="E4424" s="358" t="s">
        <v>16</v>
      </c>
    </row>
    <row r="4425" spans="1:5" ht="15" customHeight="1">
      <c r="A4425" s="361">
        <v>45708</v>
      </c>
      <c r="B4425" s="360">
        <v>2</v>
      </c>
      <c r="C4425" s="358" t="s">
        <v>118</v>
      </c>
      <c r="D4425" s="358">
        <v>1</v>
      </c>
      <c r="E4425" s="358" t="s">
        <v>16</v>
      </c>
    </row>
    <row r="4426" spans="1:5" ht="15" customHeight="1">
      <c r="A4426" s="361">
        <v>45708</v>
      </c>
      <c r="B4426" s="360">
        <v>2</v>
      </c>
      <c r="C4426" s="358" t="s">
        <v>361</v>
      </c>
      <c r="D4426" s="358">
        <v>1</v>
      </c>
      <c r="E4426" s="358" t="s">
        <v>16</v>
      </c>
    </row>
    <row r="4427" spans="1:5" ht="15" customHeight="1">
      <c r="A4427" s="361">
        <v>45708</v>
      </c>
      <c r="B4427" s="360">
        <v>2</v>
      </c>
      <c r="C4427" s="358" t="s">
        <v>333</v>
      </c>
      <c r="D4427" s="358">
        <v>1</v>
      </c>
      <c r="E4427" s="358" t="s">
        <v>16</v>
      </c>
    </row>
    <row r="4428" spans="1:5" ht="15" customHeight="1">
      <c r="A4428" s="361">
        <v>45708</v>
      </c>
      <c r="B4428" s="360">
        <v>2</v>
      </c>
      <c r="C4428" s="358" t="s">
        <v>330</v>
      </c>
      <c r="D4428" s="358">
        <v>1</v>
      </c>
      <c r="E4428" s="358" t="s">
        <v>16</v>
      </c>
    </row>
    <row r="4429" spans="1:5" ht="15" customHeight="1">
      <c r="A4429" s="361">
        <v>45708</v>
      </c>
      <c r="B4429" s="360">
        <v>2</v>
      </c>
      <c r="C4429" s="358" t="s">
        <v>149</v>
      </c>
      <c r="D4429" s="358">
        <v>1</v>
      </c>
      <c r="E4429" s="358" t="s">
        <v>16</v>
      </c>
    </row>
    <row r="4430" spans="1:5" ht="15" customHeight="1">
      <c r="A4430" s="361">
        <v>45708</v>
      </c>
      <c r="B4430" s="360">
        <v>2</v>
      </c>
      <c r="C4430" s="358" t="s">
        <v>110</v>
      </c>
      <c r="D4430" s="358">
        <v>1</v>
      </c>
      <c r="E4430" s="358" t="s">
        <v>16</v>
      </c>
    </row>
    <row r="4431" spans="1:5" ht="15" customHeight="1">
      <c r="A4431" s="361">
        <v>45708</v>
      </c>
      <c r="B4431" s="360">
        <v>2</v>
      </c>
      <c r="C4431" s="358" t="s">
        <v>111</v>
      </c>
      <c r="D4431" s="358">
        <v>1</v>
      </c>
      <c r="E4431" s="358" t="s">
        <v>16</v>
      </c>
    </row>
    <row r="4432" spans="1:5" ht="15" customHeight="1">
      <c r="A4432" s="361">
        <v>45709</v>
      </c>
      <c r="B4432" s="360">
        <v>2</v>
      </c>
      <c r="C4432" s="358" t="s">
        <v>10</v>
      </c>
      <c r="D4432" s="358">
        <v>1</v>
      </c>
      <c r="E4432" s="358" t="s">
        <v>11</v>
      </c>
    </row>
    <row r="4433" spans="1:5" ht="15" customHeight="1">
      <c r="A4433" s="361">
        <v>45709</v>
      </c>
      <c r="B4433" s="360">
        <v>2</v>
      </c>
      <c r="C4433" s="358" t="s">
        <v>13</v>
      </c>
      <c r="D4433" s="358">
        <v>3</v>
      </c>
    </row>
    <row r="4434" spans="1:5" ht="15" customHeight="1">
      <c r="A4434" s="361">
        <v>45709</v>
      </c>
      <c r="B4434" s="360">
        <v>2</v>
      </c>
      <c r="C4434" s="358" t="s">
        <v>436</v>
      </c>
      <c r="D4434" s="358">
        <v>3</v>
      </c>
      <c r="E4434" s="358" t="s">
        <v>8</v>
      </c>
    </row>
    <row r="4435" spans="1:5" ht="15" customHeight="1">
      <c r="A4435" s="361">
        <v>45709</v>
      </c>
      <c r="B4435" s="360">
        <v>2</v>
      </c>
      <c r="C4435" s="358" t="s">
        <v>452</v>
      </c>
      <c r="D4435" s="358">
        <v>1</v>
      </c>
      <c r="E4435" s="358" t="s">
        <v>18</v>
      </c>
    </row>
    <row r="4436" spans="1:5" ht="15" customHeight="1">
      <c r="A4436" s="361">
        <v>45709</v>
      </c>
      <c r="B4436" s="360">
        <v>2</v>
      </c>
      <c r="C4436" s="358" t="s">
        <v>456</v>
      </c>
      <c r="D4436" s="358">
        <v>7</v>
      </c>
      <c r="E4436" s="358" t="s">
        <v>18</v>
      </c>
    </row>
    <row r="4437" spans="1:5" ht="15" customHeight="1">
      <c r="A4437" s="361">
        <v>45709</v>
      </c>
      <c r="B4437" s="360">
        <v>2</v>
      </c>
      <c r="C4437" s="358" t="s">
        <v>444</v>
      </c>
      <c r="D4437" s="358">
        <v>5</v>
      </c>
      <c r="E4437" s="358" t="s">
        <v>18</v>
      </c>
    </row>
    <row r="4438" spans="1:5" ht="15" customHeight="1">
      <c r="A4438" s="361">
        <v>45709</v>
      </c>
      <c r="B4438" s="360">
        <v>2</v>
      </c>
      <c r="C4438" s="358" t="s">
        <v>15</v>
      </c>
      <c r="D4438" s="358">
        <v>3</v>
      </c>
      <c r="E4438" s="358" t="s">
        <v>16</v>
      </c>
    </row>
    <row r="4439" spans="1:5" ht="15" customHeight="1">
      <c r="A4439" s="361">
        <v>45712</v>
      </c>
      <c r="B4439" s="360">
        <v>2</v>
      </c>
      <c r="C4439" s="358" t="s">
        <v>412</v>
      </c>
      <c r="D4439" s="358">
        <v>7</v>
      </c>
      <c r="E4439" s="358" t="s">
        <v>18</v>
      </c>
    </row>
    <row r="4440" spans="1:5" ht="15" customHeight="1">
      <c r="A4440" s="361">
        <v>45712</v>
      </c>
      <c r="B4440" s="360">
        <v>2</v>
      </c>
      <c r="C4440" s="358" t="s">
        <v>38</v>
      </c>
      <c r="D4440" s="358">
        <v>1</v>
      </c>
      <c r="E4440" s="358" t="s">
        <v>16</v>
      </c>
    </row>
    <row r="4441" spans="1:5" ht="15" customHeight="1">
      <c r="A4441" s="361">
        <v>45712</v>
      </c>
      <c r="B4441" s="360">
        <v>2</v>
      </c>
      <c r="C4441" s="358" t="s">
        <v>113</v>
      </c>
      <c r="D4441" s="358">
        <v>1</v>
      </c>
      <c r="E4441" s="358" t="s">
        <v>16</v>
      </c>
    </row>
    <row r="4442" spans="1:5" ht="15" customHeight="1">
      <c r="A4442" s="361">
        <v>45712</v>
      </c>
      <c r="B4442" s="360">
        <v>2</v>
      </c>
      <c r="C4442" s="358" t="s">
        <v>40</v>
      </c>
      <c r="D4442" s="358">
        <v>1</v>
      </c>
      <c r="E4442" s="358" t="s">
        <v>16</v>
      </c>
    </row>
    <row r="4443" spans="1:5" ht="15" customHeight="1">
      <c r="A4443" s="361">
        <v>45712</v>
      </c>
      <c r="B4443" s="360">
        <v>2</v>
      </c>
      <c r="C4443" s="358" t="s">
        <v>28</v>
      </c>
      <c r="D4443" s="358">
        <v>1</v>
      </c>
      <c r="E4443" s="358" t="s">
        <v>16</v>
      </c>
    </row>
    <row r="4444" spans="1:5" ht="15" customHeight="1">
      <c r="A4444" s="361">
        <v>45712</v>
      </c>
      <c r="B4444" s="360">
        <v>2</v>
      </c>
      <c r="C4444" s="358" t="s">
        <v>44</v>
      </c>
      <c r="D4444" s="358">
        <v>1</v>
      </c>
      <c r="E4444" s="358" t="s">
        <v>16</v>
      </c>
    </row>
    <row r="4445" spans="1:5" ht="15" customHeight="1">
      <c r="A4445" s="361">
        <v>45712</v>
      </c>
      <c r="B4445" s="360">
        <v>2</v>
      </c>
      <c r="C4445" s="358" t="s">
        <v>20</v>
      </c>
      <c r="D4445" s="358">
        <v>3</v>
      </c>
      <c r="E4445" s="358" t="s">
        <v>16</v>
      </c>
    </row>
    <row r="4446" spans="1:5" ht="15" customHeight="1">
      <c r="A4446" s="361">
        <v>45712</v>
      </c>
      <c r="B4446" s="360">
        <v>2</v>
      </c>
      <c r="C4446" s="358" t="s">
        <v>109</v>
      </c>
      <c r="D4446" s="358">
        <v>1</v>
      </c>
      <c r="E4446" s="358" t="s">
        <v>16</v>
      </c>
    </row>
    <row r="4447" spans="1:5" ht="15" customHeight="1">
      <c r="A4447" s="361">
        <v>45712</v>
      </c>
      <c r="B4447" s="360">
        <v>2</v>
      </c>
      <c r="C4447" s="358" t="s">
        <v>386</v>
      </c>
      <c r="D4447" s="358">
        <v>5</v>
      </c>
      <c r="E4447" s="358" t="s">
        <v>18</v>
      </c>
    </row>
    <row r="4448" spans="1:5" ht="15" customHeight="1">
      <c r="A4448" s="361">
        <v>45713</v>
      </c>
      <c r="B4448" s="360">
        <v>2</v>
      </c>
      <c r="C4448" s="358" t="s">
        <v>169</v>
      </c>
      <c r="D4448" s="358">
        <v>1</v>
      </c>
      <c r="E4448" s="358" t="s">
        <v>23</v>
      </c>
    </row>
    <row r="4449" spans="1:5" ht="15" customHeight="1">
      <c r="A4449" s="361">
        <v>45713</v>
      </c>
      <c r="B4449" s="360">
        <v>2</v>
      </c>
      <c r="C4449" s="358" t="s">
        <v>97</v>
      </c>
      <c r="D4449" s="358">
        <v>1</v>
      </c>
      <c r="E4449" s="358" t="s">
        <v>16</v>
      </c>
    </row>
    <row r="4450" spans="1:5" ht="15" customHeight="1">
      <c r="A4450" s="361">
        <v>45713</v>
      </c>
      <c r="B4450" s="360">
        <v>2</v>
      </c>
      <c r="C4450" s="358" t="s">
        <v>86</v>
      </c>
      <c r="D4450" s="358">
        <v>1</v>
      </c>
      <c r="E4450" s="358" t="s">
        <v>16</v>
      </c>
    </row>
    <row r="4451" spans="1:5" ht="15" customHeight="1">
      <c r="A4451" s="361">
        <v>45713</v>
      </c>
      <c r="B4451" s="360">
        <v>2</v>
      </c>
      <c r="C4451" s="358" t="s">
        <v>153</v>
      </c>
      <c r="D4451" s="358">
        <v>1</v>
      </c>
      <c r="E4451" s="358" t="s">
        <v>23</v>
      </c>
    </row>
    <row r="4452" spans="1:5" ht="15" customHeight="1">
      <c r="A4452" s="361">
        <v>45713</v>
      </c>
      <c r="B4452" s="360">
        <v>2</v>
      </c>
      <c r="C4452" s="358" t="s">
        <v>30</v>
      </c>
      <c r="D4452" s="358">
        <v>1</v>
      </c>
      <c r="E4452" s="358" t="s">
        <v>23</v>
      </c>
    </row>
    <row r="4453" spans="1:5" ht="15" customHeight="1">
      <c r="A4453" s="361">
        <v>45713</v>
      </c>
      <c r="B4453" s="360">
        <v>2</v>
      </c>
      <c r="C4453" s="358" t="s">
        <v>145</v>
      </c>
      <c r="D4453" s="358">
        <v>1</v>
      </c>
      <c r="E4453" s="358" t="s">
        <v>16</v>
      </c>
    </row>
    <row r="4454" spans="1:5" ht="15" customHeight="1">
      <c r="A4454" s="361">
        <v>45713</v>
      </c>
      <c r="B4454" s="360">
        <v>2</v>
      </c>
      <c r="C4454" s="358" t="s">
        <v>110</v>
      </c>
      <c r="D4454" s="358">
        <v>1</v>
      </c>
      <c r="E4454" s="358" t="s">
        <v>16</v>
      </c>
    </row>
    <row r="4455" spans="1:5" ht="15" customHeight="1">
      <c r="A4455" s="361">
        <v>45713</v>
      </c>
      <c r="B4455" s="360">
        <v>2</v>
      </c>
      <c r="C4455" s="358" t="s">
        <v>48</v>
      </c>
      <c r="D4455" s="358">
        <v>1</v>
      </c>
      <c r="E4455" s="358" t="s">
        <v>16</v>
      </c>
    </row>
    <row r="4456" spans="1:5" ht="15" customHeight="1">
      <c r="A4456" s="361">
        <v>45713</v>
      </c>
      <c r="B4456" s="360">
        <v>2</v>
      </c>
      <c r="C4456" s="358" t="s">
        <v>148</v>
      </c>
      <c r="D4456" s="358">
        <v>1</v>
      </c>
      <c r="E4456" s="358" t="s">
        <v>16</v>
      </c>
    </row>
    <row r="4457" spans="1:5" ht="15" customHeight="1">
      <c r="A4457" s="361">
        <v>45713</v>
      </c>
      <c r="B4457" s="360">
        <v>2</v>
      </c>
      <c r="C4457" s="358" t="s">
        <v>116</v>
      </c>
      <c r="D4457" s="358">
        <v>1</v>
      </c>
      <c r="E4457" s="358" t="s">
        <v>16</v>
      </c>
    </row>
    <row r="4458" spans="1:5" ht="15" customHeight="1">
      <c r="A4458" s="361">
        <v>45713</v>
      </c>
      <c r="B4458" s="360">
        <v>2</v>
      </c>
      <c r="C4458" s="358" t="s">
        <v>5</v>
      </c>
      <c r="D4458" s="358">
        <v>1</v>
      </c>
      <c r="E4458" s="358" t="s">
        <v>16</v>
      </c>
    </row>
    <row r="4459" spans="1:5" ht="15" customHeight="1">
      <c r="A4459" s="361">
        <v>45713</v>
      </c>
      <c r="B4459" s="360">
        <v>2</v>
      </c>
      <c r="C4459" s="358" t="s">
        <v>366</v>
      </c>
      <c r="D4459" s="358">
        <v>1</v>
      </c>
      <c r="E4459" s="358" t="s">
        <v>16</v>
      </c>
    </row>
    <row r="4460" spans="1:5" ht="15" customHeight="1">
      <c r="A4460" s="361">
        <v>45713</v>
      </c>
      <c r="B4460" s="360">
        <v>2</v>
      </c>
      <c r="C4460" s="358" t="s">
        <v>333</v>
      </c>
      <c r="D4460" s="358">
        <v>1</v>
      </c>
      <c r="E4460" s="358" t="s">
        <v>16</v>
      </c>
    </row>
    <row r="4461" spans="1:5" ht="15" customHeight="1">
      <c r="A4461" s="361">
        <v>45713</v>
      </c>
      <c r="B4461" s="360">
        <v>2</v>
      </c>
      <c r="C4461" s="358" t="s">
        <v>458</v>
      </c>
      <c r="D4461" s="358">
        <v>1</v>
      </c>
      <c r="E4461" s="358" t="s">
        <v>16</v>
      </c>
    </row>
    <row r="4462" spans="1:5" ht="15" customHeight="1">
      <c r="A4462" s="361">
        <v>45713</v>
      </c>
      <c r="B4462" s="360">
        <v>2</v>
      </c>
      <c r="C4462" s="358" t="s">
        <v>352</v>
      </c>
      <c r="D4462" s="358">
        <v>1</v>
      </c>
      <c r="E4462" s="358" t="s">
        <v>16</v>
      </c>
    </row>
    <row r="4463" spans="1:5" ht="15" customHeight="1">
      <c r="A4463" s="361">
        <v>45713</v>
      </c>
      <c r="B4463" s="360">
        <v>2</v>
      </c>
      <c r="C4463" s="358" t="s">
        <v>81</v>
      </c>
      <c r="D4463" s="358">
        <v>1</v>
      </c>
      <c r="E4463" s="358" t="s">
        <v>16</v>
      </c>
    </row>
    <row r="4464" spans="1:5" ht="15" customHeight="1">
      <c r="A4464" s="361">
        <v>45713</v>
      </c>
      <c r="B4464" s="360">
        <v>2</v>
      </c>
      <c r="C4464" s="358" t="s">
        <v>332</v>
      </c>
      <c r="D4464" s="358">
        <v>1</v>
      </c>
      <c r="E4464" s="358" t="s">
        <v>16</v>
      </c>
    </row>
    <row r="4465" spans="1:5" ht="15" customHeight="1">
      <c r="A4465" s="361">
        <v>45713</v>
      </c>
      <c r="B4465" s="360">
        <v>2</v>
      </c>
      <c r="C4465" s="358" t="s">
        <v>444</v>
      </c>
      <c r="D4465" s="358">
        <v>4</v>
      </c>
      <c r="E4465" s="358" t="s">
        <v>18</v>
      </c>
    </row>
    <row r="4466" spans="1:5" ht="15" customHeight="1">
      <c r="A4466" s="361">
        <v>45714</v>
      </c>
      <c r="B4466" s="360">
        <v>2</v>
      </c>
      <c r="C4466" s="358" t="s">
        <v>429</v>
      </c>
      <c r="D4466" s="358">
        <v>1</v>
      </c>
      <c r="E4466" s="358" t="s">
        <v>8</v>
      </c>
    </row>
    <row r="4467" spans="1:5" ht="15" customHeight="1">
      <c r="A4467" s="361">
        <v>45714</v>
      </c>
      <c r="B4467" s="360">
        <v>2</v>
      </c>
      <c r="C4467" s="358" t="s">
        <v>412</v>
      </c>
      <c r="D4467" s="358">
        <v>3</v>
      </c>
      <c r="E4467" s="358" t="s">
        <v>18</v>
      </c>
    </row>
    <row r="4468" spans="1:5" ht="15" customHeight="1">
      <c r="A4468" s="361">
        <v>45714</v>
      </c>
      <c r="B4468" s="360">
        <v>2</v>
      </c>
      <c r="C4468" s="358" t="s">
        <v>457</v>
      </c>
      <c r="D4468" s="358">
        <v>3</v>
      </c>
      <c r="E4468" s="358" t="s">
        <v>18</v>
      </c>
    </row>
    <row r="4469" spans="1:5" ht="15" customHeight="1">
      <c r="A4469" s="361">
        <v>45714</v>
      </c>
      <c r="B4469" s="360">
        <v>2</v>
      </c>
      <c r="C4469" s="358" t="s">
        <v>15</v>
      </c>
      <c r="D4469" s="358">
        <v>2</v>
      </c>
      <c r="E4469" s="358" t="s">
        <v>16</v>
      </c>
    </row>
    <row r="4470" spans="1:5" ht="15" customHeight="1">
      <c r="A4470" s="361">
        <v>45714</v>
      </c>
      <c r="B4470" s="360">
        <v>2</v>
      </c>
      <c r="C4470" s="358" t="s">
        <v>106</v>
      </c>
      <c r="D4470" s="358">
        <v>1</v>
      </c>
      <c r="E4470" s="358" t="s">
        <v>16</v>
      </c>
    </row>
    <row r="4471" spans="1:5" ht="15" customHeight="1">
      <c r="A4471" s="361">
        <v>45714</v>
      </c>
      <c r="B4471" s="360">
        <v>2</v>
      </c>
      <c r="C4471" s="358" t="s">
        <v>225</v>
      </c>
      <c r="D4471" s="358">
        <v>1</v>
      </c>
      <c r="E4471" s="358" t="s">
        <v>16</v>
      </c>
    </row>
    <row r="4472" spans="1:5" ht="15" customHeight="1">
      <c r="A4472" s="361">
        <v>45714</v>
      </c>
      <c r="B4472" s="360">
        <v>2</v>
      </c>
      <c r="C4472" s="358" t="s">
        <v>74</v>
      </c>
      <c r="D4472" s="358">
        <v>1</v>
      </c>
      <c r="E4472" s="358" t="s">
        <v>16</v>
      </c>
    </row>
    <row r="4473" spans="1:5" ht="15" customHeight="1">
      <c r="A4473" s="361">
        <v>45714</v>
      </c>
      <c r="B4473" s="360">
        <v>2</v>
      </c>
      <c r="C4473" s="358" t="s">
        <v>178</v>
      </c>
      <c r="D4473" s="358">
        <v>1</v>
      </c>
      <c r="E4473" s="358" t="s">
        <v>16</v>
      </c>
    </row>
    <row r="4474" spans="1:5" ht="15" customHeight="1">
      <c r="A4474" s="361">
        <v>45714</v>
      </c>
      <c r="B4474" s="360">
        <v>2</v>
      </c>
      <c r="C4474" s="358" t="s">
        <v>386</v>
      </c>
      <c r="D4474" s="358">
        <v>4</v>
      </c>
      <c r="E4474" s="358" t="s">
        <v>18</v>
      </c>
    </row>
    <row r="4475" spans="1:5" ht="15" customHeight="1">
      <c r="A4475" s="361">
        <v>45714</v>
      </c>
      <c r="B4475" s="360">
        <v>2</v>
      </c>
      <c r="C4475" s="358" t="s">
        <v>444</v>
      </c>
      <c r="D4475" s="358">
        <v>1</v>
      </c>
      <c r="E4475" s="358" t="s">
        <v>18</v>
      </c>
    </row>
    <row r="4476" spans="1:5" ht="15" customHeight="1">
      <c r="A4476" s="361">
        <v>45714</v>
      </c>
      <c r="B4476" s="360">
        <v>2</v>
      </c>
      <c r="C4476" s="358" t="s">
        <v>456</v>
      </c>
      <c r="D4476" s="358">
        <v>3</v>
      </c>
      <c r="E4476" s="358" t="s">
        <v>18</v>
      </c>
    </row>
    <row r="4477" spans="1:5" ht="15" customHeight="1">
      <c r="A4477" s="361">
        <v>45715</v>
      </c>
      <c r="B4477" s="360">
        <v>2</v>
      </c>
      <c r="C4477" s="358" t="s">
        <v>324</v>
      </c>
      <c r="D4477" s="358">
        <v>2</v>
      </c>
      <c r="E4477" s="358" t="s">
        <v>8</v>
      </c>
    </row>
    <row r="4478" spans="1:5" ht="15" customHeight="1">
      <c r="A4478" s="361">
        <v>45715</v>
      </c>
      <c r="B4478" s="360">
        <v>2</v>
      </c>
      <c r="C4478" s="358" t="s">
        <v>331</v>
      </c>
      <c r="D4478" s="358">
        <v>1</v>
      </c>
      <c r="E4478" s="358" t="s">
        <v>16</v>
      </c>
    </row>
    <row r="4479" spans="1:5" ht="15" customHeight="1">
      <c r="A4479" s="361">
        <v>45715</v>
      </c>
      <c r="B4479" s="360">
        <v>2</v>
      </c>
      <c r="C4479" s="358" t="s">
        <v>115</v>
      </c>
      <c r="D4479" s="358">
        <v>1</v>
      </c>
      <c r="E4479" s="358" t="s">
        <v>16</v>
      </c>
    </row>
    <row r="4480" spans="1:5" ht="15" customHeight="1">
      <c r="A4480" s="361">
        <v>45715</v>
      </c>
      <c r="B4480" s="360">
        <v>2</v>
      </c>
      <c r="C4480" s="358" t="s">
        <v>146</v>
      </c>
      <c r="D4480" s="358">
        <v>1</v>
      </c>
      <c r="E4480" s="358" t="s">
        <v>16</v>
      </c>
    </row>
    <row r="4481" spans="1:5" ht="15" customHeight="1">
      <c r="A4481" s="361">
        <v>45715</v>
      </c>
      <c r="B4481" s="360">
        <v>2</v>
      </c>
      <c r="C4481" s="358" t="s">
        <v>27</v>
      </c>
      <c r="D4481" s="358">
        <v>1</v>
      </c>
      <c r="E4481" s="358" t="s">
        <v>16</v>
      </c>
    </row>
    <row r="4482" spans="1:5" ht="15" customHeight="1">
      <c r="A4482" s="361">
        <v>45715</v>
      </c>
      <c r="B4482" s="360">
        <v>2</v>
      </c>
      <c r="C4482" s="358" t="s">
        <v>198</v>
      </c>
      <c r="D4482" s="358">
        <v>1</v>
      </c>
      <c r="E4482" s="358" t="s">
        <v>16</v>
      </c>
    </row>
    <row r="4483" spans="1:5" ht="15" customHeight="1">
      <c r="A4483" s="361">
        <v>45715</v>
      </c>
      <c r="B4483" s="360">
        <v>2</v>
      </c>
      <c r="C4483" s="358" t="s">
        <v>24</v>
      </c>
      <c r="D4483" s="358">
        <v>1</v>
      </c>
      <c r="E4483" s="358" t="s">
        <v>16</v>
      </c>
    </row>
    <row r="4484" spans="1:5" ht="15" customHeight="1">
      <c r="A4484" s="361">
        <v>45715</v>
      </c>
      <c r="B4484" s="360">
        <v>2</v>
      </c>
      <c r="C4484" s="358" t="s">
        <v>119</v>
      </c>
      <c r="D4484" s="358">
        <v>1</v>
      </c>
      <c r="E4484" s="358" t="s">
        <v>16</v>
      </c>
    </row>
    <row r="4485" spans="1:5" ht="15" customHeight="1">
      <c r="A4485" s="361">
        <v>45715</v>
      </c>
      <c r="B4485" s="360">
        <v>2</v>
      </c>
      <c r="C4485" s="358" t="s">
        <v>42</v>
      </c>
      <c r="D4485" s="358">
        <v>1</v>
      </c>
      <c r="E4485" s="358" t="s">
        <v>16</v>
      </c>
    </row>
    <row r="4486" spans="1:5" ht="15" customHeight="1">
      <c r="A4486" s="361">
        <v>45715</v>
      </c>
      <c r="B4486" s="360">
        <v>2</v>
      </c>
      <c r="C4486" s="358" t="s">
        <v>273</v>
      </c>
      <c r="D4486" s="358">
        <v>1</v>
      </c>
      <c r="E4486" s="358" t="s">
        <v>16</v>
      </c>
    </row>
    <row r="4487" spans="1:5" ht="15" customHeight="1">
      <c r="A4487" s="361">
        <v>45715</v>
      </c>
      <c r="B4487" s="360">
        <v>2</v>
      </c>
      <c r="C4487" s="358" t="s">
        <v>291</v>
      </c>
      <c r="D4487" s="358">
        <v>1</v>
      </c>
      <c r="E4487" s="358" t="s">
        <v>16</v>
      </c>
    </row>
    <row r="4488" spans="1:5" ht="15" customHeight="1">
      <c r="A4488" s="361">
        <v>45715</v>
      </c>
      <c r="B4488" s="360">
        <v>2</v>
      </c>
      <c r="C4488" s="358" t="s">
        <v>275</v>
      </c>
      <c r="D4488" s="358">
        <v>1</v>
      </c>
      <c r="E4488" s="358" t="s">
        <v>16</v>
      </c>
    </row>
    <row r="4489" spans="1:5" ht="15" customHeight="1">
      <c r="A4489" s="361">
        <v>45715</v>
      </c>
      <c r="B4489" s="360">
        <v>2</v>
      </c>
      <c r="C4489" s="358" t="s">
        <v>190</v>
      </c>
      <c r="D4489" s="358">
        <v>1</v>
      </c>
      <c r="E4489" s="358" t="s">
        <v>16</v>
      </c>
    </row>
    <row r="4490" spans="1:5" ht="15" customHeight="1">
      <c r="A4490" s="361">
        <v>45715</v>
      </c>
      <c r="B4490" s="360">
        <v>2</v>
      </c>
      <c r="C4490" s="358" t="s">
        <v>281</v>
      </c>
      <c r="D4490" s="358">
        <v>1</v>
      </c>
      <c r="E4490" s="358" t="s">
        <v>16</v>
      </c>
    </row>
    <row r="4491" spans="1:5" ht="15" customHeight="1">
      <c r="A4491" s="361">
        <v>45715</v>
      </c>
      <c r="B4491" s="360">
        <v>2</v>
      </c>
      <c r="C4491" s="358" t="s">
        <v>120</v>
      </c>
      <c r="D4491" s="358">
        <v>1</v>
      </c>
      <c r="E4491" s="358" t="s">
        <v>16</v>
      </c>
    </row>
    <row r="4492" spans="1:5" ht="15" customHeight="1">
      <c r="A4492" s="361">
        <v>45715</v>
      </c>
      <c r="B4492" s="360">
        <v>2</v>
      </c>
      <c r="C4492" s="358" t="s">
        <v>446</v>
      </c>
      <c r="D4492" s="358">
        <v>4</v>
      </c>
      <c r="E4492" s="358" t="s">
        <v>18</v>
      </c>
    </row>
    <row r="4493" spans="1:5" ht="15" customHeight="1">
      <c r="A4493" s="361">
        <v>45715</v>
      </c>
      <c r="B4493" s="360">
        <v>2</v>
      </c>
      <c r="C4493" s="358" t="s">
        <v>444</v>
      </c>
      <c r="D4493" s="358">
        <v>1</v>
      </c>
      <c r="E4493" s="358" t="s">
        <v>18</v>
      </c>
    </row>
    <row r="4494" spans="1:5" ht="15" customHeight="1">
      <c r="A4494" s="361">
        <v>45716</v>
      </c>
      <c r="B4494" s="360">
        <v>2</v>
      </c>
      <c r="C4494" s="358" t="s">
        <v>412</v>
      </c>
      <c r="D4494" s="358">
        <v>6</v>
      </c>
      <c r="E4494" s="358" t="s">
        <v>18</v>
      </c>
    </row>
    <row r="4495" spans="1:5" ht="15" customHeight="1">
      <c r="A4495" s="361">
        <v>45716</v>
      </c>
      <c r="B4495" s="360">
        <v>2</v>
      </c>
      <c r="C4495" s="358" t="s">
        <v>457</v>
      </c>
      <c r="D4495" s="358">
        <v>1</v>
      </c>
      <c r="E4495" s="358" t="s">
        <v>18</v>
      </c>
    </row>
    <row r="4496" spans="1:5" ht="15" customHeight="1">
      <c r="A4496" s="361">
        <v>45716</v>
      </c>
      <c r="B4496" s="360">
        <v>2</v>
      </c>
      <c r="C4496" s="358" t="s">
        <v>444</v>
      </c>
      <c r="D4496" s="358">
        <v>1</v>
      </c>
      <c r="E4496" s="358" t="s">
        <v>18</v>
      </c>
    </row>
    <row r="4497" spans="1:5" ht="15" customHeight="1">
      <c r="A4497" s="361">
        <v>45716</v>
      </c>
      <c r="B4497" s="360">
        <v>2</v>
      </c>
      <c r="C4497" s="358" t="s">
        <v>15</v>
      </c>
      <c r="D4497" s="358">
        <v>6</v>
      </c>
      <c r="E4497" s="358" t="s">
        <v>16</v>
      </c>
    </row>
    <row r="4498" spans="1:5" ht="15" customHeight="1">
      <c r="A4498" s="361">
        <v>45716</v>
      </c>
      <c r="B4498" s="360">
        <v>2</v>
      </c>
      <c r="C4498" s="358" t="s">
        <v>446</v>
      </c>
      <c r="D4498" s="358">
        <v>4</v>
      </c>
      <c r="E4498" s="358" t="s">
        <v>18</v>
      </c>
    </row>
    <row r="4499" spans="1:5" ht="15" customHeight="1">
      <c r="A4499" s="361">
        <v>45716</v>
      </c>
      <c r="B4499" s="360">
        <v>2</v>
      </c>
      <c r="C4499" s="358" t="s">
        <v>386</v>
      </c>
      <c r="D4499" s="358">
        <v>1</v>
      </c>
      <c r="E4499" s="358" t="s">
        <v>18</v>
      </c>
    </row>
    <row r="4500" spans="1:5" ht="15" customHeight="1">
      <c r="A4500" s="361">
        <v>45716</v>
      </c>
      <c r="B4500" s="360">
        <v>2</v>
      </c>
      <c r="C4500" s="358" t="s">
        <v>456</v>
      </c>
      <c r="D4500" s="358">
        <v>2</v>
      </c>
      <c r="E4500" s="358" t="s">
        <v>18</v>
      </c>
    </row>
    <row r="4501" spans="1:5" ht="15" customHeight="1">
      <c r="A4501" s="361">
        <v>45719</v>
      </c>
      <c r="B4501" s="358">
        <v>3</v>
      </c>
      <c r="C4501" s="358" t="s">
        <v>10</v>
      </c>
      <c r="D4501" s="358">
        <v>1</v>
      </c>
      <c r="E4501" s="358" t="s">
        <v>11</v>
      </c>
    </row>
    <row r="4502" spans="1:5" ht="15" customHeight="1">
      <c r="A4502" s="361">
        <v>45719</v>
      </c>
      <c r="B4502" s="358">
        <v>3</v>
      </c>
      <c r="C4502" s="358" t="s">
        <v>412</v>
      </c>
      <c r="D4502" s="358">
        <v>8</v>
      </c>
      <c r="E4502" s="358" t="s">
        <v>18</v>
      </c>
    </row>
    <row r="4503" spans="1:5" ht="15" customHeight="1">
      <c r="A4503" s="361">
        <v>45719</v>
      </c>
      <c r="B4503" s="358">
        <v>3</v>
      </c>
      <c r="C4503" s="358" t="s">
        <v>445</v>
      </c>
      <c r="D4503" s="358">
        <v>3</v>
      </c>
      <c r="E4503" s="358" t="s">
        <v>18</v>
      </c>
    </row>
    <row r="4504" spans="1:5" ht="15" customHeight="1">
      <c r="A4504" s="361">
        <v>45719</v>
      </c>
      <c r="B4504" s="358">
        <v>3</v>
      </c>
      <c r="C4504" s="358" t="s">
        <v>444</v>
      </c>
      <c r="D4504" s="358">
        <v>8</v>
      </c>
      <c r="E4504" s="358" t="s">
        <v>18</v>
      </c>
    </row>
    <row r="4505" spans="1:5" ht="15" customHeight="1">
      <c r="A4505" s="361">
        <v>45719</v>
      </c>
      <c r="B4505" s="358">
        <v>3</v>
      </c>
      <c r="C4505" s="358" t="s">
        <v>446</v>
      </c>
      <c r="D4505" s="358">
        <v>1</v>
      </c>
      <c r="E4505" s="358" t="s">
        <v>18</v>
      </c>
    </row>
    <row r="4506" spans="1:5" ht="15" customHeight="1">
      <c r="A4506" s="361">
        <v>45720</v>
      </c>
      <c r="B4506" s="358">
        <v>3</v>
      </c>
      <c r="C4506" s="358" t="s">
        <v>10</v>
      </c>
      <c r="D4506" s="358">
        <v>1</v>
      </c>
      <c r="E4506" s="358" t="s">
        <v>11</v>
      </c>
    </row>
    <row r="4507" spans="1:5" ht="15" customHeight="1">
      <c r="A4507" s="361">
        <v>45720</v>
      </c>
      <c r="B4507" s="358">
        <v>3</v>
      </c>
      <c r="C4507" s="358" t="s">
        <v>329</v>
      </c>
      <c r="D4507" s="358">
        <v>1</v>
      </c>
      <c r="E4507" s="358" t="s">
        <v>16</v>
      </c>
    </row>
    <row r="4508" spans="1:5" ht="15" customHeight="1">
      <c r="A4508" s="361">
        <v>45720</v>
      </c>
      <c r="B4508" s="358">
        <v>3</v>
      </c>
      <c r="C4508" s="358" t="s">
        <v>108</v>
      </c>
      <c r="D4508" s="358">
        <v>1</v>
      </c>
      <c r="E4508" s="358" t="s">
        <v>16</v>
      </c>
    </row>
    <row r="4509" spans="1:5" ht="15" customHeight="1">
      <c r="A4509" s="361">
        <v>45720</v>
      </c>
      <c r="B4509" s="358">
        <v>3</v>
      </c>
      <c r="C4509" s="358" t="s">
        <v>110</v>
      </c>
      <c r="D4509" s="358">
        <v>1</v>
      </c>
      <c r="E4509" s="358" t="s">
        <v>16</v>
      </c>
    </row>
    <row r="4510" spans="1:5" ht="15" customHeight="1">
      <c r="A4510" s="361">
        <v>45720</v>
      </c>
      <c r="B4510" s="358">
        <v>3</v>
      </c>
      <c r="C4510" s="358" t="s">
        <v>111</v>
      </c>
      <c r="D4510" s="358">
        <v>1</v>
      </c>
      <c r="E4510" s="358" t="s">
        <v>16</v>
      </c>
    </row>
    <row r="4511" spans="1:5" ht="15" customHeight="1">
      <c r="A4511" s="361">
        <v>45720</v>
      </c>
      <c r="B4511" s="358">
        <v>3</v>
      </c>
      <c r="C4511" s="358" t="s">
        <v>15</v>
      </c>
      <c r="D4511" s="358">
        <v>2</v>
      </c>
      <c r="E4511" s="358" t="s">
        <v>16</v>
      </c>
    </row>
    <row r="4512" spans="1:5" ht="15" customHeight="1">
      <c r="A4512" s="361">
        <v>45720</v>
      </c>
      <c r="B4512" s="358">
        <v>3</v>
      </c>
      <c r="C4512" s="358" t="s">
        <v>127</v>
      </c>
      <c r="D4512" s="358">
        <v>4</v>
      </c>
      <c r="E4512" s="358" t="s">
        <v>16</v>
      </c>
    </row>
    <row r="4513" spans="1:5" ht="15" customHeight="1">
      <c r="A4513" s="361">
        <v>45720</v>
      </c>
      <c r="B4513" s="358">
        <v>3</v>
      </c>
      <c r="C4513" s="358" t="s">
        <v>60</v>
      </c>
      <c r="D4513" s="358">
        <v>3</v>
      </c>
      <c r="E4513" s="358" t="s">
        <v>16</v>
      </c>
    </row>
    <row r="4514" spans="1:5" ht="15" customHeight="1">
      <c r="A4514" s="361">
        <v>45720</v>
      </c>
      <c r="B4514" s="358">
        <v>3</v>
      </c>
      <c r="C4514" s="358" t="s">
        <v>157</v>
      </c>
      <c r="D4514" s="358">
        <v>1</v>
      </c>
      <c r="E4514" s="358" t="s">
        <v>16</v>
      </c>
    </row>
    <row r="4515" spans="1:5" ht="15" customHeight="1">
      <c r="A4515" s="361">
        <v>45720</v>
      </c>
      <c r="B4515" s="358">
        <v>3</v>
      </c>
      <c r="C4515" s="358" t="s">
        <v>63</v>
      </c>
      <c r="D4515" s="358">
        <v>2</v>
      </c>
      <c r="E4515" s="358" t="s">
        <v>16</v>
      </c>
    </row>
    <row r="4516" spans="1:5" ht="15" customHeight="1">
      <c r="A4516" s="361">
        <v>45720</v>
      </c>
      <c r="B4516" s="358">
        <v>3</v>
      </c>
      <c r="C4516" s="358" t="s">
        <v>205</v>
      </c>
      <c r="D4516" s="358">
        <v>1</v>
      </c>
      <c r="E4516" s="358" t="s">
        <v>16</v>
      </c>
    </row>
    <row r="4517" spans="1:5" ht="15" customHeight="1">
      <c r="A4517" s="361">
        <v>45720</v>
      </c>
      <c r="B4517" s="358">
        <v>3</v>
      </c>
      <c r="C4517" s="358" t="s">
        <v>155</v>
      </c>
      <c r="D4517" s="358">
        <v>1</v>
      </c>
      <c r="E4517" s="358" t="s">
        <v>16</v>
      </c>
    </row>
    <row r="4518" spans="1:5" ht="15" customHeight="1">
      <c r="A4518" s="361">
        <v>45720</v>
      </c>
      <c r="B4518" s="358">
        <v>3</v>
      </c>
      <c r="C4518" s="358" t="s">
        <v>246</v>
      </c>
      <c r="D4518" s="358">
        <v>1</v>
      </c>
      <c r="E4518" s="358" t="s">
        <v>16</v>
      </c>
    </row>
    <row r="4519" spans="1:5" ht="15" customHeight="1">
      <c r="A4519" s="361">
        <v>45720</v>
      </c>
      <c r="B4519" s="358">
        <v>3</v>
      </c>
      <c r="C4519" s="358" t="s">
        <v>223</v>
      </c>
      <c r="D4519" s="358">
        <v>1</v>
      </c>
      <c r="E4519" s="358" t="s">
        <v>16</v>
      </c>
    </row>
    <row r="4520" spans="1:5" ht="15" customHeight="1">
      <c r="A4520" s="361">
        <v>45721</v>
      </c>
      <c r="B4520" s="358">
        <v>3</v>
      </c>
      <c r="C4520" s="358" t="s">
        <v>10</v>
      </c>
      <c r="D4520" s="358">
        <v>1</v>
      </c>
      <c r="E4520" s="358" t="s">
        <v>11</v>
      </c>
    </row>
    <row r="4521" spans="1:5" ht="15" customHeight="1">
      <c r="A4521" s="361">
        <v>45721</v>
      </c>
      <c r="B4521" s="358">
        <v>3</v>
      </c>
      <c r="C4521" s="358" t="s">
        <v>429</v>
      </c>
      <c r="D4521" s="358">
        <v>1</v>
      </c>
      <c r="E4521" s="358" t="s">
        <v>8</v>
      </c>
    </row>
    <row r="4522" spans="1:5" ht="15" customHeight="1">
      <c r="A4522" s="361">
        <v>45721</v>
      </c>
      <c r="B4522" s="358">
        <v>3</v>
      </c>
      <c r="C4522" s="358" t="s">
        <v>412</v>
      </c>
      <c r="D4522" s="358">
        <v>7</v>
      </c>
      <c r="E4522" s="358" t="s">
        <v>18</v>
      </c>
    </row>
    <row r="4523" spans="1:5" ht="15" customHeight="1">
      <c r="A4523" s="361">
        <v>45721</v>
      </c>
      <c r="B4523" s="358">
        <v>3</v>
      </c>
      <c r="C4523" s="358" t="s">
        <v>445</v>
      </c>
      <c r="D4523" s="358">
        <v>4</v>
      </c>
      <c r="E4523" s="358" t="s">
        <v>18</v>
      </c>
    </row>
    <row r="4524" spans="1:5" ht="15" customHeight="1">
      <c r="A4524" s="361">
        <v>45721</v>
      </c>
      <c r="B4524" s="358">
        <v>3</v>
      </c>
      <c r="C4524" s="358" t="s">
        <v>444</v>
      </c>
      <c r="D4524" s="358">
        <v>8</v>
      </c>
      <c r="E4524" s="358" t="s">
        <v>18</v>
      </c>
    </row>
    <row r="4525" spans="1:5" ht="15" customHeight="1">
      <c r="A4525" s="361">
        <v>45722</v>
      </c>
      <c r="B4525" s="358">
        <v>3</v>
      </c>
      <c r="C4525" s="358" t="s">
        <v>324</v>
      </c>
      <c r="D4525" s="358">
        <v>2</v>
      </c>
      <c r="E4525" s="358" t="s">
        <v>8</v>
      </c>
    </row>
    <row r="4526" spans="1:5" ht="15" customHeight="1">
      <c r="A4526" s="361">
        <v>45722</v>
      </c>
      <c r="B4526" s="358">
        <v>3</v>
      </c>
      <c r="C4526" s="358" t="s">
        <v>10</v>
      </c>
      <c r="D4526" s="358">
        <v>1</v>
      </c>
      <c r="E4526" s="358" t="s">
        <v>11</v>
      </c>
    </row>
    <row r="4527" spans="1:5" ht="15" customHeight="1">
      <c r="A4527" s="361">
        <v>45722</v>
      </c>
      <c r="B4527" s="358">
        <v>3</v>
      </c>
      <c r="C4527" s="358" t="s">
        <v>13</v>
      </c>
    </row>
    <row r="4528" spans="1:5" ht="15" customHeight="1">
      <c r="A4528" s="361">
        <v>45722</v>
      </c>
      <c r="B4528" s="358">
        <v>3</v>
      </c>
      <c r="C4528" s="358" t="s">
        <v>38</v>
      </c>
      <c r="D4528" s="358">
        <v>1</v>
      </c>
      <c r="E4528" s="358" t="s">
        <v>16</v>
      </c>
    </row>
    <row r="4529" spans="1:5" ht="15" customHeight="1">
      <c r="A4529" s="361">
        <v>45722</v>
      </c>
      <c r="B4529" s="358">
        <v>3</v>
      </c>
      <c r="C4529" s="358" t="s">
        <v>113</v>
      </c>
      <c r="D4529" s="358">
        <v>1</v>
      </c>
      <c r="E4529" s="358" t="s">
        <v>16</v>
      </c>
    </row>
    <row r="4530" spans="1:5" ht="15" customHeight="1">
      <c r="A4530" s="361">
        <v>45722</v>
      </c>
      <c r="B4530" s="358">
        <v>3</v>
      </c>
      <c r="C4530" s="358" t="s">
        <v>40</v>
      </c>
      <c r="D4530" s="358">
        <v>1</v>
      </c>
      <c r="E4530" s="358" t="s">
        <v>16</v>
      </c>
    </row>
    <row r="4531" spans="1:5" ht="15" customHeight="1">
      <c r="A4531" s="361">
        <v>45722</v>
      </c>
      <c r="B4531" s="358">
        <v>3</v>
      </c>
      <c r="C4531" s="358" t="s">
        <v>149</v>
      </c>
      <c r="D4531" s="358">
        <v>1</v>
      </c>
      <c r="E4531" s="358" t="s">
        <v>16</v>
      </c>
    </row>
    <row r="4532" spans="1:5" ht="15" customHeight="1">
      <c r="A4532" s="361">
        <v>45722</v>
      </c>
      <c r="B4532" s="358">
        <v>3</v>
      </c>
      <c r="C4532" s="358" t="s">
        <v>44</v>
      </c>
      <c r="D4532" s="358">
        <v>2</v>
      </c>
      <c r="E4532" s="358" t="s">
        <v>16</v>
      </c>
    </row>
    <row r="4533" spans="1:5" ht="15" customHeight="1">
      <c r="A4533" s="361">
        <v>45722</v>
      </c>
      <c r="B4533" s="358">
        <v>3</v>
      </c>
      <c r="C4533" s="358" t="s">
        <v>20</v>
      </c>
      <c r="D4533" s="358">
        <v>2</v>
      </c>
      <c r="E4533" s="358" t="s">
        <v>16</v>
      </c>
    </row>
    <row r="4534" spans="1:5" ht="15" customHeight="1">
      <c r="A4534" s="361">
        <v>45722</v>
      </c>
      <c r="B4534" s="358">
        <v>3</v>
      </c>
      <c r="C4534" s="358" t="s">
        <v>66</v>
      </c>
      <c r="D4534" s="358">
        <v>2</v>
      </c>
      <c r="E4534" s="358" t="s">
        <v>16</v>
      </c>
    </row>
    <row r="4535" spans="1:5" ht="15" customHeight="1">
      <c r="A4535" s="361">
        <v>45722</v>
      </c>
      <c r="B4535" s="358">
        <v>3</v>
      </c>
      <c r="C4535" s="358" t="s">
        <v>48</v>
      </c>
      <c r="D4535" s="358">
        <v>3</v>
      </c>
      <c r="E4535" s="358" t="s">
        <v>16</v>
      </c>
    </row>
    <row r="4536" spans="1:5" ht="15" customHeight="1">
      <c r="A4536" s="361">
        <v>45722</v>
      </c>
      <c r="B4536" s="358">
        <v>3</v>
      </c>
      <c r="C4536" s="358" t="s">
        <v>35</v>
      </c>
      <c r="D4536" s="358">
        <v>1</v>
      </c>
      <c r="E4536" s="358" t="s">
        <v>16</v>
      </c>
    </row>
    <row r="4537" spans="1:5" ht="15" customHeight="1">
      <c r="A4537" s="361">
        <v>45722</v>
      </c>
      <c r="B4537" s="358">
        <v>3</v>
      </c>
      <c r="C4537" s="358" t="s">
        <v>336</v>
      </c>
      <c r="D4537" s="358">
        <v>1</v>
      </c>
      <c r="E4537" s="358" t="s">
        <v>16</v>
      </c>
    </row>
    <row r="4538" spans="1:5" ht="15" customHeight="1">
      <c r="A4538" s="361">
        <v>45722</v>
      </c>
      <c r="B4538" s="358">
        <v>3</v>
      </c>
      <c r="C4538" s="358" t="s">
        <v>84</v>
      </c>
      <c r="D4538" s="358">
        <v>1</v>
      </c>
      <c r="E4538" s="358" t="s">
        <v>16</v>
      </c>
    </row>
    <row r="4539" spans="1:5" ht="15" customHeight="1">
      <c r="A4539" s="361">
        <v>45722</v>
      </c>
      <c r="B4539" s="358">
        <v>3</v>
      </c>
      <c r="C4539" s="358" t="s">
        <v>330</v>
      </c>
      <c r="D4539" s="358">
        <v>1</v>
      </c>
      <c r="E4539" s="358" t="s">
        <v>16</v>
      </c>
    </row>
    <row r="4540" spans="1:5" ht="15" customHeight="1">
      <c r="A4540" s="361">
        <v>45722</v>
      </c>
      <c r="B4540" s="358">
        <v>3</v>
      </c>
      <c r="C4540" s="358" t="s">
        <v>167</v>
      </c>
      <c r="D4540" s="358">
        <v>1</v>
      </c>
      <c r="E4540" s="358" t="s">
        <v>16</v>
      </c>
    </row>
    <row r="4541" spans="1:5" ht="15" customHeight="1">
      <c r="A4541" s="361">
        <v>45723</v>
      </c>
      <c r="B4541" s="358">
        <v>3</v>
      </c>
      <c r="C4541" s="358" t="s">
        <v>10</v>
      </c>
      <c r="D4541" s="358">
        <v>1</v>
      </c>
      <c r="E4541" s="358" t="s">
        <v>11</v>
      </c>
    </row>
    <row r="4542" spans="1:5" ht="15" customHeight="1">
      <c r="A4542" s="361">
        <v>45723</v>
      </c>
      <c r="B4542" s="358">
        <v>3</v>
      </c>
      <c r="C4542" s="358" t="s">
        <v>444</v>
      </c>
      <c r="D4542" s="358">
        <v>10</v>
      </c>
      <c r="E4542" s="358" t="s">
        <v>18</v>
      </c>
    </row>
    <row r="4543" spans="1:5" ht="15" customHeight="1">
      <c r="A4543" s="361">
        <v>45723</v>
      </c>
      <c r="B4543" s="358">
        <v>3</v>
      </c>
      <c r="C4543" s="358" t="s">
        <v>15</v>
      </c>
      <c r="D4543" s="358">
        <v>4</v>
      </c>
      <c r="E4543" s="358" t="s">
        <v>16</v>
      </c>
    </row>
    <row r="4544" spans="1:5" ht="15" customHeight="1">
      <c r="A4544" s="361">
        <v>45723</v>
      </c>
      <c r="B4544" s="358">
        <v>3</v>
      </c>
      <c r="C4544" s="358" t="s">
        <v>19</v>
      </c>
      <c r="D4544" s="358">
        <v>1</v>
      </c>
      <c r="E4544" s="358" t="s">
        <v>16</v>
      </c>
    </row>
    <row r="4545" spans="1:5" ht="15" customHeight="1">
      <c r="A4545" s="361">
        <v>45723</v>
      </c>
      <c r="B4545" s="358">
        <v>3</v>
      </c>
      <c r="C4545" s="358" t="s">
        <v>116</v>
      </c>
      <c r="D4545" s="358">
        <v>1</v>
      </c>
      <c r="E4545" s="358" t="s">
        <v>16</v>
      </c>
    </row>
    <row r="4546" spans="1:5" ht="15" customHeight="1">
      <c r="A4546" s="361">
        <v>45723</v>
      </c>
      <c r="B4546" s="358">
        <v>3</v>
      </c>
      <c r="C4546" s="358" t="s">
        <v>92</v>
      </c>
      <c r="D4546" s="358">
        <v>1</v>
      </c>
      <c r="E4546" s="358" t="s">
        <v>16</v>
      </c>
    </row>
    <row r="4547" spans="1:5" ht="15" customHeight="1">
      <c r="A4547" s="361">
        <v>45723</v>
      </c>
      <c r="B4547" s="358">
        <v>3</v>
      </c>
      <c r="C4547" s="358" t="s">
        <v>115</v>
      </c>
      <c r="D4547" s="358">
        <v>1</v>
      </c>
      <c r="E4547" s="358" t="s">
        <v>16</v>
      </c>
    </row>
    <row r="4548" spans="1:5" ht="15" customHeight="1">
      <c r="A4548" s="361">
        <v>45723</v>
      </c>
      <c r="B4548" s="358">
        <v>3</v>
      </c>
      <c r="C4548" s="358" t="s">
        <v>352</v>
      </c>
      <c r="D4548" s="358">
        <v>2</v>
      </c>
      <c r="E4548" s="358" t="s">
        <v>16</v>
      </c>
    </row>
    <row r="4549" spans="1:5" ht="15" customHeight="1">
      <c r="A4549" s="361">
        <v>45726</v>
      </c>
      <c r="B4549" s="358">
        <v>3</v>
      </c>
      <c r="C4549" s="358" t="s">
        <v>10</v>
      </c>
      <c r="D4549" s="358">
        <v>1</v>
      </c>
      <c r="E4549" s="358" t="s">
        <v>11</v>
      </c>
    </row>
    <row r="4550" spans="1:5" ht="15" customHeight="1">
      <c r="A4550" s="361">
        <v>45726</v>
      </c>
      <c r="B4550" s="358">
        <v>3</v>
      </c>
      <c r="C4550" s="358" t="s">
        <v>13</v>
      </c>
      <c r="D4550" s="358">
        <v>1</v>
      </c>
    </row>
    <row r="4551" spans="1:5" ht="15" customHeight="1">
      <c r="A4551" s="361">
        <v>45726</v>
      </c>
      <c r="B4551" s="358">
        <v>3</v>
      </c>
      <c r="C4551" s="358" t="s">
        <v>412</v>
      </c>
      <c r="D4551" s="358">
        <v>6</v>
      </c>
      <c r="E4551" s="358" t="s">
        <v>18</v>
      </c>
    </row>
    <row r="4552" spans="1:5" ht="15" customHeight="1">
      <c r="A4552" s="361">
        <v>45726</v>
      </c>
      <c r="B4552" s="358">
        <v>3</v>
      </c>
      <c r="C4552" s="358" t="s">
        <v>447</v>
      </c>
      <c r="D4552" s="358">
        <v>6</v>
      </c>
      <c r="E4552" s="358" t="s">
        <v>18</v>
      </c>
    </row>
    <row r="4553" spans="1:5" ht="15" customHeight="1">
      <c r="A4553" s="361">
        <v>45727</v>
      </c>
      <c r="B4553" s="358">
        <v>3</v>
      </c>
      <c r="C4553" s="358" t="s">
        <v>10</v>
      </c>
      <c r="D4553" s="358">
        <v>1</v>
      </c>
      <c r="E4553" s="358" t="s">
        <v>11</v>
      </c>
    </row>
    <row r="4554" spans="1:5" ht="15" customHeight="1">
      <c r="A4554" s="361">
        <v>45727</v>
      </c>
      <c r="B4554" s="358">
        <v>3</v>
      </c>
      <c r="C4554" s="358" t="s">
        <v>13</v>
      </c>
      <c r="D4554" s="358">
        <v>1</v>
      </c>
    </row>
    <row r="4555" spans="1:5" ht="15" customHeight="1">
      <c r="A4555" s="361">
        <v>45727</v>
      </c>
      <c r="B4555" s="358">
        <v>3</v>
      </c>
      <c r="C4555" s="358" t="s">
        <v>38</v>
      </c>
      <c r="D4555" s="358">
        <v>2</v>
      </c>
      <c r="E4555" s="358" t="s">
        <v>16</v>
      </c>
    </row>
    <row r="4556" spans="1:5" ht="15" customHeight="1">
      <c r="A4556" s="361">
        <v>45727</v>
      </c>
      <c r="B4556" s="358">
        <v>3</v>
      </c>
      <c r="C4556" s="358" t="s">
        <v>40</v>
      </c>
      <c r="D4556" s="358">
        <v>2</v>
      </c>
      <c r="E4556" s="358" t="s">
        <v>16</v>
      </c>
    </row>
    <row r="4557" spans="1:5" ht="15" customHeight="1">
      <c r="A4557" s="361">
        <v>45727</v>
      </c>
      <c r="B4557" s="358">
        <v>3</v>
      </c>
      <c r="C4557" s="358" t="s">
        <v>15</v>
      </c>
      <c r="D4557" s="358">
        <v>2</v>
      </c>
      <c r="E4557" s="358" t="s">
        <v>16</v>
      </c>
    </row>
    <row r="4558" spans="1:5" ht="15" customHeight="1">
      <c r="A4558" s="361">
        <v>45727</v>
      </c>
      <c r="B4558" s="358">
        <v>3</v>
      </c>
      <c r="C4558" s="358" t="s">
        <v>15</v>
      </c>
      <c r="D4558" s="358">
        <v>2</v>
      </c>
      <c r="E4558" s="358" t="s">
        <v>16</v>
      </c>
    </row>
    <row r="4559" spans="1:5" ht="15" customHeight="1">
      <c r="A4559" s="361">
        <v>45727</v>
      </c>
      <c r="B4559" s="358">
        <v>3</v>
      </c>
      <c r="C4559" s="358" t="s">
        <v>15</v>
      </c>
      <c r="D4559" s="358">
        <v>2</v>
      </c>
      <c r="E4559" s="358" t="s">
        <v>16</v>
      </c>
    </row>
    <row r="4560" spans="1:5" ht="15" customHeight="1">
      <c r="A4560" s="361">
        <v>45727</v>
      </c>
      <c r="B4560" s="358">
        <v>3</v>
      </c>
      <c r="C4560" s="358" t="s">
        <v>127</v>
      </c>
      <c r="D4560" s="358">
        <v>1</v>
      </c>
      <c r="E4560" s="358" t="s">
        <v>16</v>
      </c>
    </row>
    <row r="4561" spans="1:5" ht="15" customHeight="1">
      <c r="A4561" s="361">
        <v>45727</v>
      </c>
      <c r="B4561" s="358">
        <v>3</v>
      </c>
      <c r="C4561" s="358" t="s">
        <v>251</v>
      </c>
      <c r="D4561" s="358">
        <v>1</v>
      </c>
      <c r="E4561" s="358" t="s">
        <v>16</v>
      </c>
    </row>
    <row r="4562" spans="1:5" ht="15" customHeight="1">
      <c r="A4562" s="361">
        <v>45728</v>
      </c>
      <c r="B4562" s="358">
        <v>3</v>
      </c>
      <c r="C4562" s="358" t="s">
        <v>10</v>
      </c>
      <c r="D4562" s="358">
        <v>1</v>
      </c>
      <c r="E4562" s="358" t="s">
        <v>11</v>
      </c>
    </row>
    <row r="4563" spans="1:5" ht="15" customHeight="1">
      <c r="A4563" s="361">
        <v>45728</v>
      </c>
      <c r="B4563" s="358">
        <v>3</v>
      </c>
      <c r="C4563" s="358" t="s">
        <v>429</v>
      </c>
      <c r="D4563" s="358">
        <v>1</v>
      </c>
      <c r="E4563" s="358" t="s">
        <v>8</v>
      </c>
    </row>
    <row r="4564" spans="1:5" ht="15" customHeight="1">
      <c r="A4564" s="361">
        <v>45728</v>
      </c>
      <c r="B4564" s="358">
        <v>3</v>
      </c>
      <c r="C4564" s="358" t="s">
        <v>412</v>
      </c>
      <c r="D4564" s="358">
        <v>3</v>
      </c>
      <c r="E4564" s="358" t="s">
        <v>18</v>
      </c>
    </row>
    <row r="4565" spans="1:5" ht="15" customHeight="1">
      <c r="A4565" s="361">
        <v>45728</v>
      </c>
      <c r="B4565" s="358">
        <v>3</v>
      </c>
      <c r="C4565" s="358" t="s">
        <v>447</v>
      </c>
      <c r="D4565" s="358">
        <v>7</v>
      </c>
      <c r="E4565" s="358" t="s">
        <v>18</v>
      </c>
    </row>
    <row r="4566" spans="1:5" ht="15" customHeight="1">
      <c r="A4566" s="361">
        <v>45728</v>
      </c>
      <c r="B4566" s="358">
        <v>3</v>
      </c>
      <c r="C4566" s="358" t="s">
        <v>205</v>
      </c>
      <c r="D4566" s="358">
        <v>1</v>
      </c>
      <c r="E4566" s="358" t="s">
        <v>16</v>
      </c>
    </row>
    <row r="4567" spans="1:5" ht="15" customHeight="1">
      <c r="A4567" s="361">
        <v>45728</v>
      </c>
      <c r="B4567" s="358">
        <v>3</v>
      </c>
      <c r="C4567" s="358" t="s">
        <v>113</v>
      </c>
      <c r="D4567" s="358">
        <v>1</v>
      </c>
      <c r="E4567" s="358" t="s">
        <v>16</v>
      </c>
    </row>
    <row r="4568" spans="1:5" ht="15" customHeight="1">
      <c r="A4568" s="361">
        <v>45729</v>
      </c>
      <c r="B4568" s="358">
        <v>3</v>
      </c>
      <c r="C4568" s="358" t="s">
        <v>10</v>
      </c>
      <c r="D4568" s="358">
        <v>1</v>
      </c>
      <c r="E4568" s="358" t="s">
        <v>11</v>
      </c>
    </row>
    <row r="4569" spans="1:5" ht="15" customHeight="1">
      <c r="A4569" s="361">
        <v>45729</v>
      </c>
      <c r="B4569" s="358">
        <v>3</v>
      </c>
      <c r="C4569" s="358" t="s">
        <v>13</v>
      </c>
    </row>
    <row r="4570" spans="1:5" ht="15" customHeight="1">
      <c r="A4570" s="361">
        <v>45729</v>
      </c>
      <c r="B4570" s="358">
        <v>3</v>
      </c>
      <c r="C4570" s="358" t="s">
        <v>60</v>
      </c>
      <c r="D4570" s="358">
        <v>2</v>
      </c>
      <c r="E4570" s="358" t="s">
        <v>16</v>
      </c>
    </row>
    <row r="4571" spans="1:5" ht="15" customHeight="1">
      <c r="A4571" s="361">
        <v>45729</v>
      </c>
      <c r="B4571" s="358">
        <v>3</v>
      </c>
      <c r="C4571" s="358" t="s">
        <v>63</v>
      </c>
      <c r="D4571" s="358">
        <v>2</v>
      </c>
      <c r="E4571" s="358" t="s">
        <v>16</v>
      </c>
    </row>
    <row r="4572" spans="1:5" ht="15" customHeight="1">
      <c r="A4572" s="361">
        <v>45729</v>
      </c>
      <c r="B4572" s="358">
        <v>3</v>
      </c>
      <c r="C4572" s="358" t="s">
        <v>223</v>
      </c>
      <c r="D4572" s="358">
        <v>1</v>
      </c>
      <c r="E4572" s="358" t="s">
        <v>16</v>
      </c>
    </row>
    <row r="4573" spans="1:5" ht="15" customHeight="1">
      <c r="A4573" s="361">
        <v>45729</v>
      </c>
      <c r="B4573" s="358">
        <v>3</v>
      </c>
      <c r="C4573" s="358" t="s">
        <v>157</v>
      </c>
      <c r="D4573" s="358">
        <v>1</v>
      </c>
      <c r="E4573" s="358" t="s">
        <v>16</v>
      </c>
    </row>
    <row r="4574" spans="1:5" ht="15" customHeight="1">
      <c r="A4574" s="361">
        <v>45729</v>
      </c>
      <c r="B4574" s="358">
        <v>3</v>
      </c>
      <c r="C4574" s="358" t="s">
        <v>100</v>
      </c>
      <c r="D4574" s="358">
        <v>1</v>
      </c>
      <c r="E4574" s="358" t="s">
        <v>16</v>
      </c>
    </row>
    <row r="4575" spans="1:5" ht="15" customHeight="1">
      <c r="A4575" s="361">
        <v>45729</v>
      </c>
      <c r="B4575" s="358">
        <v>3</v>
      </c>
      <c r="C4575" s="358" t="s">
        <v>15</v>
      </c>
      <c r="D4575" s="358">
        <v>4</v>
      </c>
      <c r="E4575" s="358" t="s">
        <v>16</v>
      </c>
    </row>
    <row r="4576" spans="1:5" ht="15" customHeight="1">
      <c r="A4576" s="361">
        <v>45729</v>
      </c>
      <c r="B4576" s="358">
        <v>3</v>
      </c>
      <c r="C4576" s="358" t="s">
        <v>412</v>
      </c>
      <c r="D4576" s="358">
        <v>2</v>
      </c>
      <c r="E4576" s="358" t="s">
        <v>18</v>
      </c>
    </row>
    <row r="4577" spans="1:5" ht="15" customHeight="1">
      <c r="A4577" s="361">
        <v>45730</v>
      </c>
      <c r="B4577" s="358">
        <v>3</v>
      </c>
      <c r="C4577" s="358" t="s">
        <v>447</v>
      </c>
      <c r="D4577" s="358">
        <v>4</v>
      </c>
      <c r="E4577" s="358" t="s">
        <v>18</v>
      </c>
    </row>
    <row r="4578" spans="1:5" ht="15" customHeight="1">
      <c r="A4578" s="361">
        <v>45730</v>
      </c>
      <c r="B4578" s="358">
        <v>3</v>
      </c>
      <c r="C4578" s="358" t="s">
        <v>448</v>
      </c>
      <c r="D4578" s="358">
        <v>8</v>
      </c>
      <c r="E4578" s="358" t="s">
        <v>18</v>
      </c>
    </row>
    <row r="4579" spans="1:5" ht="15" customHeight="1">
      <c r="A4579" s="361">
        <v>45730</v>
      </c>
      <c r="B4579" s="358">
        <v>3</v>
      </c>
      <c r="C4579" s="358" t="s">
        <v>445</v>
      </c>
      <c r="D4579" s="358">
        <v>1</v>
      </c>
      <c r="E4579" s="358" t="s">
        <v>18</v>
      </c>
    </row>
    <row r="4580" spans="1:5" ht="15" customHeight="1">
      <c r="A4580" s="361">
        <v>45730</v>
      </c>
      <c r="B4580" s="358">
        <v>3</v>
      </c>
      <c r="C4580" s="358" t="s">
        <v>412</v>
      </c>
      <c r="D4580" s="358">
        <v>1</v>
      </c>
      <c r="E4580" s="358" t="s">
        <v>18</v>
      </c>
    </row>
    <row r="4581" spans="1:5" ht="15" customHeight="1">
      <c r="A4581" s="361">
        <v>45733</v>
      </c>
      <c r="B4581" s="358">
        <v>3</v>
      </c>
      <c r="C4581" s="358" t="s">
        <v>10</v>
      </c>
      <c r="D4581" s="358">
        <v>1</v>
      </c>
      <c r="E4581" s="358" t="s">
        <v>11</v>
      </c>
    </row>
    <row r="4582" spans="1:5" ht="15" customHeight="1">
      <c r="A4582" s="361">
        <v>45733</v>
      </c>
      <c r="B4582" s="358">
        <v>3</v>
      </c>
      <c r="C4582" s="358" t="s">
        <v>13</v>
      </c>
      <c r="D4582" s="358">
        <v>1</v>
      </c>
    </row>
    <row r="4583" spans="1:5" ht="15" customHeight="1">
      <c r="A4583" s="361">
        <v>45733</v>
      </c>
      <c r="B4583" s="358">
        <v>3</v>
      </c>
      <c r="C4583" s="358" t="s">
        <v>447</v>
      </c>
      <c r="D4583" s="358">
        <v>2</v>
      </c>
      <c r="E4583" s="358" t="s">
        <v>18</v>
      </c>
    </row>
    <row r="4584" spans="1:5" ht="15" customHeight="1">
      <c r="A4584" s="361">
        <v>45733</v>
      </c>
      <c r="B4584" s="358">
        <v>3</v>
      </c>
      <c r="C4584" s="358" t="s">
        <v>448</v>
      </c>
      <c r="D4584" s="358">
        <v>7</v>
      </c>
      <c r="E4584" s="358" t="s">
        <v>18</v>
      </c>
    </row>
    <row r="4585" spans="1:5" ht="15" customHeight="1">
      <c r="A4585" s="361">
        <v>45733</v>
      </c>
      <c r="B4585" s="358">
        <v>3</v>
      </c>
      <c r="C4585" s="358" t="s">
        <v>434</v>
      </c>
      <c r="D4585" s="358">
        <v>2</v>
      </c>
      <c r="E4585" s="358" t="s">
        <v>18</v>
      </c>
    </row>
    <row r="4586" spans="1:5" ht="15" customHeight="1">
      <c r="A4586" s="361">
        <v>45733</v>
      </c>
      <c r="B4586" s="358">
        <v>3</v>
      </c>
      <c r="C4586" s="358" t="s">
        <v>20</v>
      </c>
      <c r="D4586" s="358">
        <v>2</v>
      </c>
      <c r="E4586" s="358" t="s">
        <v>16</v>
      </c>
    </row>
    <row r="4587" spans="1:5" ht="15" customHeight="1">
      <c r="A4587" s="361">
        <v>45733</v>
      </c>
      <c r="B4587" s="358">
        <v>3</v>
      </c>
      <c r="C4587" s="358" t="s">
        <v>28</v>
      </c>
      <c r="D4587" s="358">
        <v>2</v>
      </c>
      <c r="E4587" s="358" t="s">
        <v>16</v>
      </c>
    </row>
    <row r="4588" spans="1:5" ht="15" customHeight="1">
      <c r="A4588" s="361">
        <v>45733</v>
      </c>
      <c r="B4588" s="358">
        <v>3</v>
      </c>
      <c r="C4588" s="358" t="s">
        <v>44</v>
      </c>
      <c r="D4588" s="358">
        <v>2</v>
      </c>
      <c r="E4588" s="358" t="s">
        <v>16</v>
      </c>
    </row>
    <row r="4589" spans="1:5" ht="15" customHeight="1">
      <c r="A4589" s="361">
        <v>45733</v>
      </c>
      <c r="B4589" s="358">
        <v>3</v>
      </c>
      <c r="C4589" s="358" t="s">
        <v>149</v>
      </c>
      <c r="D4589" s="358">
        <v>2</v>
      </c>
      <c r="E4589" s="358" t="s">
        <v>16</v>
      </c>
    </row>
    <row r="4590" spans="1:5" ht="15" customHeight="1">
      <c r="A4590" s="361">
        <v>45734</v>
      </c>
      <c r="B4590" s="358">
        <v>3</v>
      </c>
      <c r="C4590" s="358" t="s">
        <v>10</v>
      </c>
      <c r="D4590" s="358">
        <v>1</v>
      </c>
      <c r="E4590" s="358" t="s">
        <v>11</v>
      </c>
    </row>
    <row r="4591" spans="1:5" ht="15" customHeight="1">
      <c r="A4591" s="361">
        <v>45734</v>
      </c>
      <c r="B4591" s="358">
        <v>3</v>
      </c>
      <c r="C4591" s="358" t="s">
        <v>13</v>
      </c>
      <c r="D4591" s="358">
        <v>1</v>
      </c>
    </row>
    <row r="4592" spans="1:5" ht="15" customHeight="1">
      <c r="A4592" s="361">
        <v>45734</v>
      </c>
      <c r="B4592" s="358">
        <v>3</v>
      </c>
      <c r="C4592" s="358" t="s">
        <v>127</v>
      </c>
      <c r="D4592" s="358">
        <v>4</v>
      </c>
      <c r="E4592" s="358" t="s">
        <v>16</v>
      </c>
    </row>
    <row r="4593" spans="1:5" ht="15" customHeight="1">
      <c r="A4593" s="361">
        <v>45734</v>
      </c>
      <c r="B4593" s="358">
        <v>3</v>
      </c>
      <c r="C4593" s="358" t="s">
        <v>60</v>
      </c>
      <c r="D4593" s="358">
        <v>1</v>
      </c>
      <c r="E4593" s="358" t="s">
        <v>16</v>
      </c>
    </row>
    <row r="4594" spans="1:5" ht="15" customHeight="1">
      <c r="A4594" s="361">
        <v>45734</v>
      </c>
      <c r="B4594" s="358">
        <v>3</v>
      </c>
      <c r="C4594" s="358" t="s">
        <v>15</v>
      </c>
      <c r="D4594" s="358">
        <v>1</v>
      </c>
      <c r="E4594" s="358" t="s">
        <v>16</v>
      </c>
    </row>
    <row r="4595" spans="1:5" ht="15" customHeight="1">
      <c r="A4595" s="361">
        <v>45734</v>
      </c>
      <c r="B4595" s="358">
        <v>3</v>
      </c>
      <c r="C4595" s="358" t="s">
        <v>448</v>
      </c>
      <c r="D4595" s="358">
        <v>7</v>
      </c>
      <c r="E4595" s="358" t="s">
        <v>18</v>
      </c>
    </row>
    <row r="4596" spans="1:5" ht="15" customHeight="1">
      <c r="A4596" s="361">
        <v>45734</v>
      </c>
      <c r="B4596" s="358">
        <v>3</v>
      </c>
      <c r="C4596" s="358" t="s">
        <v>434</v>
      </c>
      <c r="D4596" s="358">
        <v>3</v>
      </c>
      <c r="E4596" s="358" t="s">
        <v>18</v>
      </c>
    </row>
    <row r="4597" spans="1:5" ht="15" customHeight="1">
      <c r="A4597" s="361">
        <v>45734</v>
      </c>
      <c r="B4597" s="358">
        <v>3</v>
      </c>
      <c r="C4597" s="358" t="s">
        <v>28</v>
      </c>
      <c r="D4597" s="358">
        <v>1</v>
      </c>
      <c r="E4597" s="358" t="s">
        <v>16</v>
      </c>
    </row>
    <row r="4598" spans="1:5" ht="15" customHeight="1">
      <c r="A4598" s="361">
        <v>45734</v>
      </c>
      <c r="B4598" s="358">
        <v>3</v>
      </c>
      <c r="C4598" s="358" t="s">
        <v>44</v>
      </c>
      <c r="D4598" s="358">
        <v>1</v>
      </c>
      <c r="E4598" s="358" t="s">
        <v>16</v>
      </c>
    </row>
    <row r="4599" spans="1:5" ht="15" customHeight="1">
      <c r="A4599" s="361">
        <v>45734</v>
      </c>
      <c r="B4599" s="358">
        <v>3</v>
      </c>
      <c r="C4599" s="358" t="s">
        <v>447</v>
      </c>
      <c r="D4599" s="358">
        <v>1</v>
      </c>
      <c r="E4599" s="358" t="s">
        <v>18</v>
      </c>
    </row>
    <row r="4600" spans="1:5" ht="15" customHeight="1">
      <c r="A4600" s="361">
        <v>45735</v>
      </c>
      <c r="B4600" s="358">
        <v>3</v>
      </c>
      <c r="C4600" s="358" t="s">
        <v>10</v>
      </c>
      <c r="D4600" s="358">
        <v>1</v>
      </c>
      <c r="E4600" s="358" t="s">
        <v>11</v>
      </c>
    </row>
    <row r="4601" spans="1:5" ht="15" customHeight="1">
      <c r="A4601" s="361">
        <v>45735</v>
      </c>
      <c r="B4601" s="358">
        <v>3</v>
      </c>
      <c r="C4601" s="358" t="s">
        <v>13</v>
      </c>
      <c r="D4601" s="358">
        <v>1</v>
      </c>
    </row>
    <row r="4602" spans="1:5" ht="15" customHeight="1">
      <c r="A4602" s="361">
        <v>45735</v>
      </c>
      <c r="B4602" s="358">
        <v>3</v>
      </c>
      <c r="C4602" s="358" t="s">
        <v>429</v>
      </c>
      <c r="D4602" s="358">
        <v>1</v>
      </c>
      <c r="E4602" s="358" t="s">
        <v>8</v>
      </c>
    </row>
    <row r="4603" spans="1:5" ht="15" customHeight="1">
      <c r="A4603" s="361">
        <v>45735</v>
      </c>
      <c r="B4603" s="358">
        <v>3</v>
      </c>
      <c r="C4603" s="358" t="s">
        <v>448</v>
      </c>
      <c r="D4603" s="358">
        <v>4</v>
      </c>
      <c r="E4603" s="358" t="s">
        <v>18</v>
      </c>
    </row>
    <row r="4604" spans="1:5" ht="15" customHeight="1">
      <c r="A4604" s="361">
        <v>45735</v>
      </c>
      <c r="B4604" s="358">
        <v>3</v>
      </c>
      <c r="C4604" s="358" t="s">
        <v>434</v>
      </c>
      <c r="D4604" s="358">
        <v>6</v>
      </c>
      <c r="E4604" s="358" t="s">
        <v>18</v>
      </c>
    </row>
    <row r="4605" spans="1:5" ht="15" customHeight="1">
      <c r="A4605" s="361">
        <v>45735</v>
      </c>
      <c r="B4605" s="358">
        <v>3</v>
      </c>
      <c r="C4605" s="358" t="s">
        <v>447</v>
      </c>
      <c r="D4605" s="358">
        <v>1</v>
      </c>
      <c r="E4605" s="358" t="s">
        <v>18</v>
      </c>
    </row>
    <row r="4606" spans="1:5" ht="15" customHeight="1">
      <c r="A4606" s="361">
        <v>45735</v>
      </c>
      <c r="B4606" s="358">
        <v>3</v>
      </c>
      <c r="C4606" s="358" t="s">
        <v>401</v>
      </c>
      <c r="D4606" s="358">
        <v>5</v>
      </c>
      <c r="E4606" s="358" t="s">
        <v>18</v>
      </c>
    </row>
    <row r="4607" spans="1:5" ht="15" customHeight="1">
      <c r="A4607" s="361">
        <v>45735</v>
      </c>
      <c r="B4607" s="358">
        <v>3</v>
      </c>
      <c r="C4607" s="358" t="s">
        <v>449</v>
      </c>
      <c r="D4607" s="358">
        <v>2</v>
      </c>
      <c r="E4607" s="358" t="s">
        <v>18</v>
      </c>
    </row>
    <row r="4608" spans="1:5" ht="15" customHeight="1">
      <c r="A4608" s="361">
        <v>45736</v>
      </c>
      <c r="B4608" s="358">
        <v>3</v>
      </c>
      <c r="C4608" s="358" t="s">
        <v>324</v>
      </c>
      <c r="D4608" s="358">
        <v>1</v>
      </c>
      <c r="E4608" s="358" t="s">
        <v>8</v>
      </c>
    </row>
    <row r="4609" spans="1:5" ht="15" customHeight="1">
      <c r="A4609" s="361">
        <v>45736</v>
      </c>
      <c r="B4609" s="358">
        <v>3</v>
      </c>
      <c r="C4609" s="358" t="s">
        <v>10</v>
      </c>
      <c r="D4609" s="358">
        <v>1</v>
      </c>
      <c r="E4609" s="358" t="s">
        <v>11</v>
      </c>
    </row>
    <row r="4610" spans="1:5" ht="15" customHeight="1">
      <c r="A4610" s="361">
        <v>45736</v>
      </c>
      <c r="B4610" s="358">
        <v>3</v>
      </c>
      <c r="C4610" s="358" t="s">
        <v>13</v>
      </c>
      <c r="D4610" s="358">
        <v>1</v>
      </c>
    </row>
    <row r="4611" spans="1:5" ht="15" customHeight="1">
      <c r="A4611" s="361">
        <v>45736</v>
      </c>
      <c r="B4611" s="358">
        <v>3</v>
      </c>
      <c r="C4611" s="358" t="s">
        <v>434</v>
      </c>
      <c r="D4611" s="358">
        <v>7</v>
      </c>
      <c r="E4611" s="358" t="s">
        <v>18</v>
      </c>
    </row>
    <row r="4612" spans="1:5" ht="15" customHeight="1">
      <c r="A4612" s="361">
        <v>45736</v>
      </c>
      <c r="B4612" s="358">
        <v>3</v>
      </c>
      <c r="C4612" s="358" t="s">
        <v>401</v>
      </c>
      <c r="D4612" s="358">
        <v>6</v>
      </c>
      <c r="E4612" s="358" t="s">
        <v>18</v>
      </c>
    </row>
    <row r="4613" spans="1:5" ht="15" customHeight="1">
      <c r="A4613" s="361">
        <v>45736</v>
      </c>
      <c r="B4613" s="358">
        <v>3</v>
      </c>
      <c r="C4613" s="358" t="s">
        <v>449</v>
      </c>
      <c r="D4613" s="358">
        <v>2</v>
      </c>
      <c r="E4613" s="358" t="s">
        <v>18</v>
      </c>
    </row>
    <row r="4614" spans="1:5" ht="15" customHeight="1">
      <c r="A4614" s="361">
        <v>45736</v>
      </c>
      <c r="B4614" s="358">
        <v>3</v>
      </c>
      <c r="C4614" s="358" t="s">
        <v>448</v>
      </c>
      <c r="D4614" s="358">
        <v>3</v>
      </c>
      <c r="E4614" s="358" t="s">
        <v>18</v>
      </c>
    </row>
    <row r="4615" spans="1:5" ht="15" customHeight="1">
      <c r="A4615" s="361">
        <v>45737</v>
      </c>
      <c r="B4615" s="358">
        <v>3</v>
      </c>
      <c r="C4615" s="358" t="s">
        <v>13</v>
      </c>
      <c r="D4615" s="358">
        <v>1</v>
      </c>
    </row>
    <row r="4616" spans="1:5" ht="15" customHeight="1">
      <c r="A4616" s="361">
        <v>45737</v>
      </c>
      <c r="B4616" s="358">
        <v>3</v>
      </c>
      <c r="C4616" s="358" t="s">
        <v>434</v>
      </c>
      <c r="D4616" s="358">
        <v>5</v>
      </c>
      <c r="E4616" s="358" t="s">
        <v>18</v>
      </c>
    </row>
    <row r="4617" spans="1:5" ht="15" customHeight="1">
      <c r="A4617" s="361">
        <v>45737</v>
      </c>
      <c r="B4617" s="358">
        <v>3</v>
      </c>
      <c r="C4617" s="358" t="s">
        <v>448</v>
      </c>
      <c r="D4617" s="358">
        <v>2</v>
      </c>
      <c r="E4617" s="358" t="s">
        <v>18</v>
      </c>
    </row>
    <row r="4618" spans="1:5" ht="15" customHeight="1">
      <c r="A4618" s="361">
        <v>45737</v>
      </c>
      <c r="B4618" s="358">
        <v>3</v>
      </c>
      <c r="C4618" s="358" t="s">
        <v>401</v>
      </c>
      <c r="D4618" s="358">
        <v>4</v>
      </c>
      <c r="E4618" s="358" t="s">
        <v>18</v>
      </c>
    </row>
    <row r="4619" spans="1:5" ht="15" customHeight="1">
      <c r="A4619" s="361">
        <v>45737</v>
      </c>
      <c r="B4619" s="358">
        <v>3</v>
      </c>
      <c r="C4619" s="358" t="s">
        <v>430</v>
      </c>
      <c r="D4619" s="358">
        <v>5</v>
      </c>
      <c r="E4619" s="358" t="s">
        <v>18</v>
      </c>
    </row>
    <row r="4620" spans="1:5" ht="15" customHeight="1">
      <c r="A4620" s="361">
        <v>45737</v>
      </c>
      <c r="B4620" s="358">
        <v>3</v>
      </c>
      <c r="C4620" s="358" t="s">
        <v>10</v>
      </c>
      <c r="D4620" s="358">
        <v>1</v>
      </c>
      <c r="E4620" s="358" t="s">
        <v>11</v>
      </c>
    </row>
    <row r="4621" spans="1:5" ht="15" customHeight="1">
      <c r="A4621" s="361">
        <v>45741</v>
      </c>
      <c r="B4621" s="358">
        <v>3</v>
      </c>
      <c r="C4621" s="358" t="s">
        <v>434</v>
      </c>
      <c r="D4621" s="358">
        <v>4</v>
      </c>
      <c r="E4621" s="358" t="s">
        <v>18</v>
      </c>
    </row>
    <row r="4622" spans="1:5" ht="15" customHeight="1">
      <c r="A4622" s="361">
        <v>45741</v>
      </c>
      <c r="B4622" s="358">
        <v>3</v>
      </c>
      <c r="C4622" s="358" t="s">
        <v>401</v>
      </c>
      <c r="D4622" s="358">
        <v>3</v>
      </c>
      <c r="E4622" s="358" t="s">
        <v>18</v>
      </c>
    </row>
    <row r="4623" spans="1:5" ht="15" customHeight="1">
      <c r="A4623" s="361">
        <v>45741</v>
      </c>
      <c r="B4623" s="358">
        <v>3</v>
      </c>
      <c r="C4623" s="358" t="s">
        <v>430</v>
      </c>
      <c r="D4623" s="358">
        <v>5</v>
      </c>
      <c r="E4623" s="358" t="s">
        <v>18</v>
      </c>
    </row>
    <row r="4624" spans="1:5" ht="15" customHeight="1">
      <c r="A4624" s="361">
        <v>45741</v>
      </c>
      <c r="B4624" s="358">
        <v>3</v>
      </c>
      <c r="C4624" s="358" t="s">
        <v>413</v>
      </c>
      <c r="D4624" s="358">
        <v>4</v>
      </c>
      <c r="E4624" s="358" t="s">
        <v>18</v>
      </c>
    </row>
    <row r="4625" spans="1:5" ht="15" customHeight="1">
      <c r="A4625" s="361">
        <v>45741</v>
      </c>
      <c r="B4625" s="358">
        <v>3</v>
      </c>
      <c r="C4625" s="358" t="s">
        <v>431</v>
      </c>
      <c r="D4625" s="358">
        <v>2</v>
      </c>
      <c r="E4625" s="358" t="s">
        <v>18</v>
      </c>
    </row>
    <row r="4626" spans="1:5" ht="15" customHeight="1">
      <c r="A4626" s="361">
        <v>45741</v>
      </c>
      <c r="B4626" s="358">
        <v>3</v>
      </c>
      <c r="C4626" s="358" t="s">
        <v>432</v>
      </c>
      <c r="D4626" s="358">
        <v>2</v>
      </c>
      <c r="E4626" s="358" t="s">
        <v>18</v>
      </c>
    </row>
    <row r="4627" spans="1:5" ht="15" customHeight="1">
      <c r="A4627" s="361">
        <v>45742</v>
      </c>
      <c r="B4627" s="358">
        <v>3</v>
      </c>
      <c r="C4627" s="358" t="s">
        <v>10</v>
      </c>
      <c r="D4627" s="358">
        <v>1</v>
      </c>
      <c r="E4627" s="358" t="s">
        <v>11</v>
      </c>
    </row>
    <row r="4628" spans="1:5" ht="15" customHeight="1">
      <c r="A4628" s="361">
        <v>45742</v>
      </c>
      <c r="B4628" s="358">
        <v>3</v>
      </c>
      <c r="C4628" s="358" t="s">
        <v>170</v>
      </c>
      <c r="D4628" s="358">
        <v>1</v>
      </c>
      <c r="E4628" s="358" t="s">
        <v>23</v>
      </c>
    </row>
    <row r="4629" spans="1:5" ht="15" customHeight="1">
      <c r="A4629" s="361">
        <v>45742</v>
      </c>
      <c r="B4629" s="358">
        <v>3</v>
      </c>
      <c r="C4629" s="358" t="s">
        <v>38</v>
      </c>
      <c r="D4629" s="358">
        <v>1</v>
      </c>
      <c r="E4629" s="358" t="s">
        <v>16</v>
      </c>
    </row>
    <row r="4630" spans="1:5" ht="15" customHeight="1">
      <c r="A4630" s="361">
        <v>45742</v>
      </c>
      <c r="B4630" s="358">
        <v>3</v>
      </c>
      <c r="C4630" s="358" t="s">
        <v>113</v>
      </c>
      <c r="D4630" s="358">
        <v>1</v>
      </c>
      <c r="E4630" s="358" t="s">
        <v>16</v>
      </c>
    </row>
    <row r="4631" spans="1:5" ht="15" customHeight="1">
      <c r="A4631" s="361">
        <v>45742</v>
      </c>
      <c r="B4631" s="358">
        <v>3</v>
      </c>
      <c r="C4631" s="358" t="s">
        <v>40</v>
      </c>
      <c r="D4631" s="358">
        <v>1</v>
      </c>
      <c r="E4631" s="358" t="s">
        <v>16</v>
      </c>
    </row>
    <row r="4632" spans="1:5" ht="15" customHeight="1">
      <c r="A4632" s="361">
        <v>45742</v>
      </c>
      <c r="B4632" s="358">
        <v>3</v>
      </c>
      <c r="C4632" s="358" t="s">
        <v>110</v>
      </c>
      <c r="D4632" s="358">
        <v>1</v>
      </c>
      <c r="E4632" s="358" t="s">
        <v>16</v>
      </c>
    </row>
    <row r="4633" spans="1:5" ht="15" customHeight="1">
      <c r="A4633" s="361">
        <v>45742</v>
      </c>
      <c r="B4633" s="358">
        <v>3</v>
      </c>
      <c r="C4633" s="358" t="s">
        <v>44</v>
      </c>
      <c r="D4633" s="358">
        <v>1</v>
      </c>
      <c r="E4633" s="358" t="s">
        <v>16</v>
      </c>
    </row>
    <row r="4634" spans="1:5" ht="15" customHeight="1">
      <c r="A4634" s="361">
        <v>45742</v>
      </c>
      <c r="B4634" s="358">
        <v>3</v>
      </c>
      <c r="C4634" s="358" t="s">
        <v>20</v>
      </c>
      <c r="D4634" s="358">
        <v>1</v>
      </c>
      <c r="E4634" s="358" t="s">
        <v>16</v>
      </c>
    </row>
    <row r="4635" spans="1:5" ht="15" customHeight="1">
      <c r="A4635" s="361">
        <v>45742</v>
      </c>
      <c r="B4635" s="358">
        <v>3</v>
      </c>
      <c r="C4635" s="358" t="s">
        <v>153</v>
      </c>
      <c r="D4635" s="358">
        <v>1</v>
      </c>
      <c r="E4635" s="358" t="s">
        <v>23</v>
      </c>
    </row>
    <row r="4636" spans="1:5" ht="15" customHeight="1">
      <c r="A4636" s="361">
        <v>45742</v>
      </c>
      <c r="B4636" s="358">
        <v>3</v>
      </c>
      <c r="C4636" s="358" t="s">
        <v>97</v>
      </c>
      <c r="D4636" s="358">
        <v>2</v>
      </c>
      <c r="E4636" s="358" t="s">
        <v>16</v>
      </c>
    </row>
    <row r="4637" spans="1:5" ht="15" customHeight="1">
      <c r="A4637" s="361">
        <v>45742</v>
      </c>
      <c r="B4637" s="358">
        <v>3</v>
      </c>
      <c r="C4637" s="358" t="s">
        <v>169</v>
      </c>
      <c r="D4637" s="358">
        <v>1</v>
      </c>
      <c r="E4637" s="358" t="s">
        <v>23</v>
      </c>
    </row>
    <row r="4638" spans="1:5" ht="15" customHeight="1">
      <c r="A4638" s="361">
        <v>45742</v>
      </c>
      <c r="B4638" s="358">
        <v>3</v>
      </c>
      <c r="C4638" s="358" t="s">
        <v>86</v>
      </c>
      <c r="D4638" s="358">
        <v>1</v>
      </c>
      <c r="E4638" s="358" t="s">
        <v>16</v>
      </c>
    </row>
    <row r="4639" spans="1:5" ht="15" customHeight="1">
      <c r="A4639" s="361">
        <v>45742</v>
      </c>
      <c r="B4639" s="358">
        <v>3</v>
      </c>
      <c r="C4639" s="358" t="s">
        <v>105</v>
      </c>
      <c r="D4639" s="358">
        <v>1</v>
      </c>
      <c r="E4639" s="358" t="s">
        <v>23</v>
      </c>
    </row>
    <row r="4640" spans="1:5" ht="15" customHeight="1">
      <c r="A4640" s="361">
        <v>45742</v>
      </c>
      <c r="B4640" s="358">
        <v>3</v>
      </c>
      <c r="C4640" s="358" t="s">
        <v>145</v>
      </c>
      <c r="D4640" s="358">
        <v>2</v>
      </c>
      <c r="E4640" s="358" t="s">
        <v>23</v>
      </c>
    </row>
    <row r="4641" spans="1:5" ht="15" customHeight="1">
      <c r="A4641" s="361">
        <v>45742</v>
      </c>
      <c r="B4641" s="358">
        <v>3</v>
      </c>
      <c r="C4641" s="358" t="s">
        <v>15</v>
      </c>
      <c r="D4641" s="358">
        <v>3</v>
      </c>
      <c r="E4641" s="358" t="s">
        <v>16</v>
      </c>
    </row>
    <row r="4642" spans="1:5" ht="15" customHeight="1">
      <c r="A4642" s="361">
        <v>45742</v>
      </c>
      <c r="B4642" s="358">
        <v>3</v>
      </c>
      <c r="C4642" s="358" t="s">
        <v>448</v>
      </c>
      <c r="D4642" s="358">
        <v>1</v>
      </c>
      <c r="E4642" s="358" t="s">
        <v>18</v>
      </c>
    </row>
    <row r="4643" spans="1:5" ht="15" customHeight="1">
      <c r="A4643" s="361">
        <v>45742</v>
      </c>
      <c r="B4643" s="358">
        <v>3</v>
      </c>
      <c r="C4643" s="358" t="s">
        <v>401</v>
      </c>
      <c r="D4643" s="358">
        <v>1</v>
      </c>
      <c r="E4643" s="358" t="s">
        <v>18</v>
      </c>
    </row>
    <row r="4644" spans="1:5" ht="15" customHeight="1">
      <c r="A4644" s="361">
        <v>45743</v>
      </c>
      <c r="B4644" s="358">
        <v>3</v>
      </c>
      <c r="C4644" s="358" t="s">
        <v>324</v>
      </c>
      <c r="D4644" s="358">
        <v>2</v>
      </c>
      <c r="E4644" s="358" t="s">
        <v>8</v>
      </c>
    </row>
    <row r="4645" spans="1:5" ht="15" customHeight="1">
      <c r="A4645" s="361">
        <v>45743</v>
      </c>
      <c r="B4645" s="358">
        <v>3</v>
      </c>
      <c r="C4645" s="358" t="s">
        <v>10</v>
      </c>
      <c r="D4645" s="358">
        <v>1</v>
      </c>
      <c r="E4645" s="358" t="s">
        <v>11</v>
      </c>
    </row>
    <row r="4646" spans="1:5" ht="15" customHeight="1">
      <c r="A4646" s="361">
        <v>45743</v>
      </c>
      <c r="B4646" s="358">
        <v>3</v>
      </c>
      <c r="C4646" s="358" t="s">
        <v>413</v>
      </c>
      <c r="D4646" s="358">
        <v>2</v>
      </c>
      <c r="E4646" s="358" t="s">
        <v>18</v>
      </c>
    </row>
    <row r="4647" spans="1:5" ht="15" customHeight="1">
      <c r="A4647" s="361">
        <v>45743</v>
      </c>
      <c r="B4647" s="358">
        <v>3</v>
      </c>
      <c r="C4647" s="358" t="s">
        <v>430</v>
      </c>
      <c r="D4647" s="358">
        <v>4</v>
      </c>
      <c r="E4647" s="358" t="s">
        <v>18</v>
      </c>
    </row>
    <row r="4648" spans="1:5" ht="15" customHeight="1">
      <c r="A4648" s="361">
        <v>45743</v>
      </c>
      <c r="B4648" s="358">
        <v>3</v>
      </c>
      <c r="C4648" s="358" t="s">
        <v>431</v>
      </c>
      <c r="D4648" s="358">
        <v>2</v>
      </c>
      <c r="E4648" s="358" t="s">
        <v>18</v>
      </c>
    </row>
    <row r="4649" spans="1:5" ht="15" customHeight="1">
      <c r="A4649" s="361">
        <v>45743</v>
      </c>
      <c r="B4649" s="358">
        <v>3</v>
      </c>
      <c r="C4649" s="358" t="s">
        <v>432</v>
      </c>
      <c r="D4649" s="358">
        <v>2</v>
      </c>
      <c r="E4649" s="358" t="s">
        <v>18</v>
      </c>
    </row>
    <row r="4650" spans="1:5" ht="15" customHeight="1">
      <c r="A4650" s="361">
        <v>45743</v>
      </c>
      <c r="B4650" s="358">
        <v>3</v>
      </c>
      <c r="C4650" s="358" t="s">
        <v>433</v>
      </c>
      <c r="D4650" s="358">
        <v>1</v>
      </c>
      <c r="E4650" s="358" t="s">
        <v>18</v>
      </c>
    </row>
    <row r="4651" spans="1:5" ht="15" customHeight="1">
      <c r="A4651" s="361">
        <v>45743</v>
      </c>
      <c r="B4651" s="358">
        <v>3</v>
      </c>
      <c r="C4651" s="358" t="s">
        <v>434</v>
      </c>
      <c r="D4651" s="358">
        <v>6</v>
      </c>
      <c r="E4651" s="358" t="s">
        <v>18</v>
      </c>
    </row>
    <row r="4652" spans="1:5" ht="15" customHeight="1">
      <c r="A4652" s="361">
        <v>45743</v>
      </c>
      <c r="B4652" s="358">
        <v>3</v>
      </c>
      <c r="C4652" s="358" t="s">
        <v>401</v>
      </c>
      <c r="D4652" s="358">
        <v>1</v>
      </c>
      <c r="E4652" s="358" t="s">
        <v>18</v>
      </c>
    </row>
    <row r="4653" spans="1:5" ht="15" customHeight="1">
      <c r="A4653" s="361">
        <v>45744</v>
      </c>
      <c r="B4653" s="358">
        <v>3</v>
      </c>
      <c r="C4653" s="358" t="s">
        <v>10</v>
      </c>
      <c r="D4653" s="358">
        <v>1</v>
      </c>
      <c r="E4653" s="358" t="s">
        <v>11</v>
      </c>
    </row>
    <row r="4654" spans="1:5" ht="15" customHeight="1">
      <c r="A4654" s="361">
        <v>45744</v>
      </c>
      <c r="B4654" s="358">
        <v>3</v>
      </c>
      <c r="C4654" s="358" t="s">
        <v>429</v>
      </c>
      <c r="D4654" s="358">
        <v>1</v>
      </c>
      <c r="E4654" s="358" t="s">
        <v>8</v>
      </c>
    </row>
    <row r="4655" spans="1:5" ht="15" customHeight="1">
      <c r="A4655" s="361">
        <v>45744</v>
      </c>
      <c r="B4655" s="358">
        <v>3</v>
      </c>
      <c r="C4655" s="358" t="s">
        <v>430</v>
      </c>
      <c r="D4655" s="358">
        <v>5</v>
      </c>
      <c r="E4655" s="358" t="s">
        <v>18</v>
      </c>
    </row>
    <row r="4656" spans="1:5" ht="15" customHeight="1">
      <c r="A4656" s="361">
        <v>45744</v>
      </c>
      <c r="B4656" s="358">
        <v>3</v>
      </c>
      <c r="C4656" s="358" t="s">
        <v>434</v>
      </c>
      <c r="D4656" s="358">
        <v>11</v>
      </c>
      <c r="E4656" s="358" t="s">
        <v>18</v>
      </c>
    </row>
    <row r="4657" spans="1:5" ht="15" customHeight="1">
      <c r="A4657" s="361">
        <v>45744</v>
      </c>
      <c r="B4657" s="358">
        <v>3</v>
      </c>
      <c r="C4657" s="358" t="s">
        <v>113</v>
      </c>
      <c r="D4657" s="358">
        <v>1</v>
      </c>
      <c r="E4657" s="358" t="s">
        <v>16</v>
      </c>
    </row>
    <row r="4658" spans="1:5" ht="15" customHeight="1">
      <c r="A4658" s="361">
        <v>45744</v>
      </c>
      <c r="B4658" s="358">
        <v>3</v>
      </c>
      <c r="C4658" s="358" t="s">
        <v>40</v>
      </c>
      <c r="D4658" s="358">
        <v>1</v>
      </c>
      <c r="E4658" s="358" t="s">
        <v>16</v>
      </c>
    </row>
    <row r="4659" spans="1:5" ht="15" customHeight="1">
      <c r="A4659" s="361">
        <v>45744</v>
      </c>
      <c r="B4659" s="358">
        <v>3</v>
      </c>
      <c r="C4659" s="358" t="s">
        <v>20</v>
      </c>
      <c r="D4659" s="358">
        <v>1</v>
      </c>
      <c r="E4659" s="358" t="s">
        <v>16</v>
      </c>
    </row>
    <row r="4660" spans="1:5" ht="15" customHeight="1">
      <c r="A4660" s="361">
        <v>45747</v>
      </c>
      <c r="B4660" s="358">
        <v>3</v>
      </c>
      <c r="C4660" s="358" t="s">
        <v>10</v>
      </c>
      <c r="D4660" s="358">
        <v>1</v>
      </c>
      <c r="E4660" s="358" t="s">
        <v>11</v>
      </c>
    </row>
    <row r="4661" spans="1:5" ht="15" customHeight="1">
      <c r="A4661" s="361">
        <v>45747</v>
      </c>
      <c r="B4661" s="358">
        <v>3</v>
      </c>
      <c r="C4661" s="358" t="s">
        <v>13</v>
      </c>
      <c r="D4661" s="358">
        <v>1</v>
      </c>
    </row>
    <row r="4662" spans="1:5" ht="15" customHeight="1">
      <c r="A4662" s="361">
        <v>45747</v>
      </c>
      <c r="B4662" s="358">
        <v>3</v>
      </c>
      <c r="C4662" s="358" t="s">
        <v>434</v>
      </c>
      <c r="D4662" s="358">
        <v>8</v>
      </c>
      <c r="E4662" s="358" t="s">
        <v>18</v>
      </c>
    </row>
    <row r="4663" spans="1:5" ht="15" customHeight="1">
      <c r="A4663" s="361">
        <v>45747</v>
      </c>
      <c r="B4663" s="358">
        <v>3</v>
      </c>
      <c r="C4663" s="358" t="s">
        <v>430</v>
      </c>
      <c r="D4663" s="358">
        <v>7</v>
      </c>
      <c r="E4663" s="358" t="s">
        <v>18</v>
      </c>
    </row>
    <row r="4664" spans="1:5" ht="15" customHeight="1">
      <c r="A4664" s="361">
        <v>45747</v>
      </c>
      <c r="B4664" s="358">
        <v>3</v>
      </c>
      <c r="C4664" s="358" t="s">
        <v>413</v>
      </c>
      <c r="D4664" s="358">
        <v>2</v>
      </c>
      <c r="E4664" s="358" t="s">
        <v>18</v>
      </c>
    </row>
    <row r="4665" spans="1:5" ht="15" customHeight="1">
      <c r="A4665" s="361">
        <v>45747</v>
      </c>
      <c r="B4665" s="358">
        <v>3</v>
      </c>
      <c r="C4665" s="358" t="s">
        <v>431</v>
      </c>
      <c r="D4665" s="358">
        <v>2</v>
      </c>
      <c r="E4665" s="358" t="s">
        <v>18</v>
      </c>
    </row>
    <row r="4666" spans="1:5" ht="15" customHeight="1">
      <c r="A4666" s="361">
        <v>45748</v>
      </c>
      <c r="B4666" s="358">
        <v>4</v>
      </c>
      <c r="C4666" s="358" t="s">
        <v>10</v>
      </c>
      <c r="D4666" s="358">
        <v>1</v>
      </c>
      <c r="E4666" s="358" t="s">
        <v>11</v>
      </c>
    </row>
    <row r="4667" spans="1:5" ht="15" customHeight="1">
      <c r="A4667" s="361">
        <v>45748</v>
      </c>
      <c r="B4667" s="358">
        <v>4</v>
      </c>
      <c r="C4667" s="358" t="s">
        <v>13</v>
      </c>
      <c r="D4667" s="358">
        <v>1</v>
      </c>
    </row>
    <row r="4668" spans="1:5" ht="15" customHeight="1">
      <c r="A4668" s="361">
        <v>45748</v>
      </c>
      <c r="B4668" s="358">
        <v>4</v>
      </c>
      <c r="C4668" s="358" t="s">
        <v>417</v>
      </c>
      <c r="D4668" s="358">
        <v>2</v>
      </c>
      <c r="E4668" s="358" t="s">
        <v>18</v>
      </c>
    </row>
    <row r="4669" spans="1:5" ht="15" customHeight="1">
      <c r="A4669" s="361">
        <v>45748</v>
      </c>
      <c r="B4669" s="358">
        <v>4</v>
      </c>
      <c r="C4669" s="358" t="s">
        <v>113</v>
      </c>
      <c r="D4669" s="358">
        <v>1</v>
      </c>
      <c r="E4669" s="358" t="s">
        <v>16</v>
      </c>
    </row>
    <row r="4670" spans="1:5" ht="15" customHeight="1">
      <c r="A4670" s="361">
        <v>45748</v>
      </c>
      <c r="B4670" s="358">
        <v>4</v>
      </c>
      <c r="C4670" s="358" t="s">
        <v>38</v>
      </c>
      <c r="D4670" s="358">
        <v>1</v>
      </c>
      <c r="E4670" s="358" t="s">
        <v>16</v>
      </c>
    </row>
    <row r="4671" spans="1:5" ht="15" customHeight="1">
      <c r="A4671" s="361">
        <v>45748</v>
      </c>
      <c r="B4671" s="358">
        <v>4</v>
      </c>
      <c r="C4671" s="358" t="s">
        <v>40</v>
      </c>
      <c r="D4671" s="358">
        <v>1</v>
      </c>
      <c r="E4671" s="358" t="s">
        <v>16</v>
      </c>
    </row>
    <row r="4672" spans="1:5" ht="15" customHeight="1">
      <c r="A4672" s="361">
        <v>45748</v>
      </c>
      <c r="B4672" s="358">
        <v>4</v>
      </c>
      <c r="C4672" s="358" t="s">
        <v>28</v>
      </c>
      <c r="D4672" s="358">
        <v>1</v>
      </c>
      <c r="E4672" s="358" t="s">
        <v>16</v>
      </c>
    </row>
    <row r="4673" spans="1:5" ht="15" customHeight="1">
      <c r="A4673" s="361">
        <v>45748</v>
      </c>
      <c r="B4673" s="358">
        <v>4</v>
      </c>
      <c r="C4673" s="358" t="s">
        <v>44</v>
      </c>
      <c r="D4673" s="358">
        <v>1</v>
      </c>
      <c r="E4673" s="358" t="s">
        <v>16</v>
      </c>
    </row>
    <row r="4674" spans="1:5" ht="15" customHeight="1">
      <c r="A4674" s="361">
        <v>45748</v>
      </c>
      <c r="B4674" s="358">
        <v>4</v>
      </c>
      <c r="C4674" s="358" t="s">
        <v>20</v>
      </c>
      <c r="D4674" s="358">
        <v>1</v>
      </c>
      <c r="E4674" s="358" t="s">
        <v>16</v>
      </c>
    </row>
    <row r="4675" spans="1:5" ht="15" customHeight="1">
      <c r="A4675" s="361">
        <v>45748</v>
      </c>
      <c r="B4675" s="358">
        <v>4</v>
      </c>
      <c r="C4675" s="358" t="s">
        <v>109</v>
      </c>
      <c r="D4675" s="358">
        <v>1</v>
      </c>
      <c r="E4675" s="358" t="s">
        <v>16</v>
      </c>
    </row>
    <row r="4676" spans="1:5" ht="15" customHeight="1">
      <c r="A4676" s="361">
        <v>45748</v>
      </c>
      <c r="B4676" s="358">
        <v>4</v>
      </c>
      <c r="C4676" s="358" t="s">
        <v>107</v>
      </c>
      <c r="D4676" s="358">
        <v>1</v>
      </c>
      <c r="E4676" s="358" t="s">
        <v>16</v>
      </c>
    </row>
    <row r="4677" spans="1:5" ht="15" customHeight="1">
      <c r="A4677" s="361">
        <v>45748</v>
      </c>
      <c r="B4677" s="358">
        <v>4</v>
      </c>
      <c r="C4677" s="358" t="s">
        <v>110</v>
      </c>
      <c r="D4677" s="358">
        <v>1</v>
      </c>
      <c r="E4677" s="358" t="s">
        <v>16</v>
      </c>
    </row>
    <row r="4678" spans="1:5" ht="15" customHeight="1">
      <c r="A4678" s="361">
        <v>45748</v>
      </c>
      <c r="B4678" s="358">
        <v>4</v>
      </c>
      <c r="C4678" s="358" t="s">
        <v>15</v>
      </c>
      <c r="D4678" s="358">
        <v>4</v>
      </c>
      <c r="E4678" s="358" t="s">
        <v>16</v>
      </c>
    </row>
    <row r="4679" spans="1:5" ht="15" customHeight="1">
      <c r="A4679" s="361">
        <v>45748</v>
      </c>
      <c r="B4679" s="358">
        <v>4</v>
      </c>
      <c r="C4679" s="358" t="s">
        <v>434</v>
      </c>
      <c r="D4679" s="358">
        <v>4</v>
      </c>
      <c r="E4679" s="358" t="s">
        <v>18</v>
      </c>
    </row>
    <row r="4680" spans="1:5" ht="15" customHeight="1">
      <c r="A4680" s="361">
        <v>45749</v>
      </c>
      <c r="B4680" s="358">
        <v>4</v>
      </c>
      <c r="C4680" s="358" t="s">
        <v>10</v>
      </c>
      <c r="D4680" s="358">
        <v>1</v>
      </c>
      <c r="E4680" s="358" t="s">
        <v>11</v>
      </c>
    </row>
    <row r="4681" spans="1:5" ht="15" customHeight="1">
      <c r="A4681" s="361">
        <v>45749</v>
      </c>
      <c r="B4681" s="358">
        <v>4</v>
      </c>
      <c r="C4681" s="358" t="s">
        <v>430</v>
      </c>
      <c r="D4681" s="358">
        <v>5</v>
      </c>
      <c r="E4681" s="358" t="s">
        <v>18</v>
      </c>
    </row>
    <row r="4682" spans="1:5" ht="15" customHeight="1">
      <c r="A4682" s="361">
        <v>45749</v>
      </c>
      <c r="B4682" s="358">
        <v>4</v>
      </c>
      <c r="C4682" s="358" t="s">
        <v>413</v>
      </c>
      <c r="D4682" s="358">
        <v>2</v>
      </c>
      <c r="E4682" s="358" t="s">
        <v>18</v>
      </c>
    </row>
    <row r="4683" spans="1:5" ht="15" customHeight="1">
      <c r="A4683" s="361">
        <v>45749</v>
      </c>
      <c r="B4683" s="358">
        <v>4</v>
      </c>
      <c r="C4683" s="358" t="s">
        <v>431</v>
      </c>
      <c r="D4683" s="358">
        <v>1</v>
      </c>
      <c r="E4683" s="358" t="s">
        <v>18</v>
      </c>
    </row>
    <row r="4684" spans="1:5" ht="15" customHeight="1">
      <c r="A4684" s="361">
        <v>45749</v>
      </c>
      <c r="B4684" s="358">
        <v>4</v>
      </c>
      <c r="C4684" s="358" t="s">
        <v>432</v>
      </c>
      <c r="D4684" s="358">
        <v>1</v>
      </c>
      <c r="E4684" s="358" t="s">
        <v>18</v>
      </c>
    </row>
    <row r="4685" spans="1:5" ht="15" customHeight="1">
      <c r="A4685" s="361">
        <v>45749</v>
      </c>
      <c r="B4685" s="358">
        <v>4</v>
      </c>
      <c r="C4685" s="358" t="s">
        <v>433</v>
      </c>
      <c r="D4685" s="358">
        <v>1</v>
      </c>
      <c r="E4685" s="358" t="s">
        <v>18</v>
      </c>
    </row>
    <row r="4686" spans="1:5" ht="15" customHeight="1">
      <c r="A4686" s="361">
        <v>45749</v>
      </c>
      <c r="B4686" s="358">
        <v>4</v>
      </c>
      <c r="C4686" s="358" t="s">
        <v>399</v>
      </c>
      <c r="D4686" s="358">
        <v>2</v>
      </c>
      <c r="E4686" s="358" t="s">
        <v>18</v>
      </c>
    </row>
    <row r="4687" spans="1:5" ht="15" customHeight="1">
      <c r="A4687" s="361">
        <v>45749</v>
      </c>
      <c r="B4687" s="358">
        <v>4</v>
      </c>
      <c r="C4687" s="358" t="s">
        <v>424</v>
      </c>
      <c r="D4687" s="358">
        <v>1</v>
      </c>
      <c r="E4687" s="358" t="s">
        <v>18</v>
      </c>
    </row>
    <row r="4688" spans="1:5" ht="15" customHeight="1">
      <c r="A4688" s="361">
        <v>45749</v>
      </c>
      <c r="B4688" s="358">
        <v>4</v>
      </c>
      <c r="C4688" s="358" t="s">
        <v>434</v>
      </c>
      <c r="D4688" s="358">
        <v>7</v>
      </c>
      <c r="E4688" s="358" t="s">
        <v>18</v>
      </c>
    </row>
    <row r="4689" spans="1:5" ht="15" customHeight="1">
      <c r="A4689" s="361">
        <v>45750</v>
      </c>
      <c r="B4689" s="358">
        <v>4</v>
      </c>
      <c r="C4689" s="358" t="s">
        <v>10</v>
      </c>
      <c r="D4689" s="358">
        <v>1</v>
      </c>
      <c r="E4689" s="358" t="s">
        <v>11</v>
      </c>
    </row>
    <row r="4690" spans="1:5" ht="15" customHeight="1">
      <c r="A4690" s="361">
        <v>45750</v>
      </c>
      <c r="B4690" s="358">
        <v>4</v>
      </c>
      <c r="C4690" s="358" t="s">
        <v>417</v>
      </c>
      <c r="D4690" s="358">
        <v>2</v>
      </c>
      <c r="E4690" s="358" t="s">
        <v>18</v>
      </c>
    </row>
    <row r="4691" spans="1:5" ht="15" customHeight="1">
      <c r="A4691" s="361">
        <v>45750</v>
      </c>
      <c r="B4691" s="358">
        <v>4</v>
      </c>
      <c r="C4691" s="358" t="s">
        <v>66</v>
      </c>
      <c r="D4691" s="358">
        <v>1</v>
      </c>
      <c r="E4691" s="358" t="s">
        <v>16</v>
      </c>
    </row>
    <row r="4692" spans="1:5" ht="15" customHeight="1">
      <c r="A4692" s="361">
        <v>45750</v>
      </c>
      <c r="B4692" s="358">
        <v>4</v>
      </c>
      <c r="C4692" s="358" t="s">
        <v>84</v>
      </c>
      <c r="D4692" s="358">
        <v>1</v>
      </c>
      <c r="E4692" s="358" t="s">
        <v>16</v>
      </c>
    </row>
    <row r="4693" spans="1:5" ht="15" customHeight="1">
      <c r="A4693" s="361">
        <v>45750</v>
      </c>
      <c r="B4693" s="358">
        <v>4</v>
      </c>
      <c r="C4693" s="358" t="s">
        <v>35</v>
      </c>
      <c r="D4693" s="358">
        <v>1</v>
      </c>
      <c r="E4693" s="358" t="s">
        <v>16</v>
      </c>
    </row>
    <row r="4694" spans="1:5" ht="15" customHeight="1">
      <c r="A4694" s="361">
        <v>45750</v>
      </c>
      <c r="B4694" s="358">
        <v>4</v>
      </c>
      <c r="C4694" s="358" t="s">
        <v>330</v>
      </c>
      <c r="D4694" s="358">
        <v>1</v>
      </c>
      <c r="E4694" s="358" t="s">
        <v>16</v>
      </c>
    </row>
    <row r="4695" spans="1:5" ht="15" customHeight="1">
      <c r="A4695" s="361">
        <v>45750</v>
      </c>
      <c r="B4695" s="358">
        <v>4</v>
      </c>
      <c r="C4695" s="358" t="s">
        <v>333</v>
      </c>
      <c r="D4695" s="358">
        <v>1</v>
      </c>
      <c r="E4695" s="358" t="s">
        <v>16</v>
      </c>
    </row>
    <row r="4696" spans="1:5" ht="15" customHeight="1">
      <c r="A4696" s="361">
        <v>45750</v>
      </c>
      <c r="B4696" s="358">
        <v>4</v>
      </c>
      <c r="C4696" s="358" t="s">
        <v>48</v>
      </c>
      <c r="D4696" s="358">
        <v>1</v>
      </c>
      <c r="E4696" s="358" t="s">
        <v>16</v>
      </c>
    </row>
    <row r="4697" spans="1:5" ht="15" customHeight="1">
      <c r="A4697" s="361">
        <v>45750</v>
      </c>
      <c r="B4697" s="358">
        <v>4</v>
      </c>
      <c r="C4697" s="358" t="s">
        <v>331</v>
      </c>
      <c r="D4697" s="358">
        <v>1</v>
      </c>
      <c r="E4697" s="358" t="s">
        <v>16</v>
      </c>
    </row>
    <row r="4698" spans="1:5" ht="15" customHeight="1">
      <c r="A4698" s="361">
        <v>45750</v>
      </c>
      <c r="B4698" s="358">
        <v>4</v>
      </c>
      <c r="C4698" s="358" t="s">
        <v>15</v>
      </c>
      <c r="D4698" s="358">
        <v>4</v>
      </c>
      <c r="E4698" s="358" t="s">
        <v>16</v>
      </c>
    </row>
    <row r="4699" spans="1:5" ht="15" customHeight="1">
      <c r="A4699" s="361">
        <v>45750</v>
      </c>
      <c r="B4699" s="358">
        <v>4</v>
      </c>
      <c r="C4699" s="358" t="s">
        <v>158</v>
      </c>
      <c r="D4699" s="358">
        <v>1</v>
      </c>
      <c r="E4699" s="358" t="s">
        <v>16</v>
      </c>
    </row>
    <row r="4700" spans="1:5" ht="15" customHeight="1">
      <c r="A4700" s="361">
        <v>45750</v>
      </c>
      <c r="B4700" s="358">
        <v>4</v>
      </c>
      <c r="C4700" s="358" t="s">
        <v>25</v>
      </c>
      <c r="D4700" s="358">
        <v>2</v>
      </c>
      <c r="E4700" s="358" t="s">
        <v>16</v>
      </c>
    </row>
    <row r="4701" spans="1:5" ht="15" customHeight="1">
      <c r="A4701" s="361">
        <v>45750</v>
      </c>
      <c r="B4701" s="358">
        <v>4</v>
      </c>
      <c r="C4701" s="358" t="s">
        <v>44</v>
      </c>
      <c r="D4701" s="358">
        <v>1</v>
      </c>
      <c r="E4701" s="358" t="s">
        <v>16</v>
      </c>
    </row>
    <row r="4702" spans="1:5" ht="15" customHeight="1">
      <c r="A4702" s="361">
        <v>45750</v>
      </c>
      <c r="B4702" s="358">
        <v>4</v>
      </c>
      <c r="C4702" s="358" t="s">
        <v>435</v>
      </c>
      <c r="D4702" s="358">
        <v>1</v>
      </c>
      <c r="E4702" s="358" t="s">
        <v>23</v>
      </c>
    </row>
    <row r="4703" spans="1:5" ht="15" customHeight="1">
      <c r="A4703" s="361">
        <v>45750</v>
      </c>
      <c r="B4703" s="358">
        <v>4</v>
      </c>
      <c r="C4703" s="358" t="s">
        <v>51</v>
      </c>
      <c r="D4703" s="358">
        <v>1</v>
      </c>
      <c r="E4703" s="358" t="s">
        <v>23</v>
      </c>
    </row>
    <row r="4704" spans="1:5" ht="15" customHeight="1">
      <c r="A4704" s="361">
        <v>45750</v>
      </c>
      <c r="B4704" s="358">
        <v>4</v>
      </c>
      <c r="C4704" s="358" t="s">
        <v>436</v>
      </c>
      <c r="D4704" s="358">
        <v>1</v>
      </c>
      <c r="E4704" s="358" t="s">
        <v>8</v>
      </c>
    </row>
    <row r="4705" spans="1:5" ht="15" customHeight="1">
      <c r="A4705" s="361">
        <v>45751</v>
      </c>
      <c r="B4705" s="358">
        <v>4</v>
      </c>
      <c r="C4705" s="358" t="s">
        <v>10</v>
      </c>
      <c r="D4705" s="358">
        <v>1</v>
      </c>
      <c r="E4705" s="358" t="s">
        <v>11</v>
      </c>
    </row>
    <row r="4706" spans="1:5" ht="15" customHeight="1">
      <c r="A4706" s="361">
        <v>45751</v>
      </c>
      <c r="B4706" s="358">
        <v>4</v>
      </c>
      <c r="C4706" s="358" t="s">
        <v>429</v>
      </c>
      <c r="D4706" s="358">
        <v>1</v>
      </c>
      <c r="E4706" s="358" t="s">
        <v>8</v>
      </c>
    </row>
    <row r="4707" spans="1:5" ht="15" customHeight="1">
      <c r="A4707" s="361">
        <v>45751</v>
      </c>
      <c r="B4707" s="358">
        <v>4</v>
      </c>
      <c r="C4707" s="358" t="s">
        <v>13</v>
      </c>
      <c r="D4707" s="358">
        <v>1</v>
      </c>
    </row>
    <row r="4708" spans="1:5" ht="15" customHeight="1">
      <c r="A4708" s="361">
        <v>45751</v>
      </c>
      <c r="B4708" s="358">
        <v>4</v>
      </c>
      <c r="C4708" s="358" t="s">
        <v>430</v>
      </c>
      <c r="D4708" s="358">
        <v>2</v>
      </c>
      <c r="E4708" s="358" t="s">
        <v>18</v>
      </c>
    </row>
    <row r="4709" spans="1:5" ht="15" customHeight="1">
      <c r="A4709" s="361">
        <v>45751</v>
      </c>
      <c r="B4709" s="358">
        <v>4</v>
      </c>
      <c r="C4709" s="358" t="s">
        <v>413</v>
      </c>
      <c r="D4709" s="358">
        <v>1</v>
      </c>
      <c r="E4709" s="358" t="s">
        <v>18</v>
      </c>
    </row>
    <row r="4710" spans="1:5" ht="15" customHeight="1">
      <c r="A4710" s="361">
        <v>45751</v>
      </c>
      <c r="B4710" s="358">
        <v>4</v>
      </c>
      <c r="C4710" s="358" t="s">
        <v>432</v>
      </c>
      <c r="D4710" s="358">
        <v>1</v>
      </c>
      <c r="E4710" s="358" t="s">
        <v>18</v>
      </c>
    </row>
    <row r="4711" spans="1:5" ht="15" customHeight="1">
      <c r="A4711" s="361">
        <v>45751</v>
      </c>
      <c r="B4711" s="358">
        <v>4</v>
      </c>
      <c r="C4711" s="358" t="s">
        <v>433</v>
      </c>
      <c r="D4711" s="358">
        <v>1</v>
      </c>
      <c r="E4711" s="358" t="s">
        <v>18</v>
      </c>
    </row>
    <row r="4712" spans="1:5" ht="15" customHeight="1">
      <c r="A4712" s="361">
        <v>45751</v>
      </c>
      <c r="B4712" s="358">
        <v>4</v>
      </c>
      <c r="C4712" s="358" t="s">
        <v>399</v>
      </c>
      <c r="D4712" s="358">
        <v>1</v>
      </c>
      <c r="E4712" s="358" t="s">
        <v>18</v>
      </c>
    </row>
    <row r="4713" spans="1:5" ht="15" customHeight="1">
      <c r="A4713" s="361">
        <v>45751</v>
      </c>
      <c r="B4713" s="358">
        <v>4</v>
      </c>
      <c r="C4713" s="358" t="s">
        <v>15</v>
      </c>
      <c r="D4713" s="358">
        <v>1</v>
      </c>
      <c r="E4713" s="358" t="s">
        <v>16</v>
      </c>
    </row>
    <row r="4714" spans="1:5" ht="15" customHeight="1">
      <c r="A4714" s="361">
        <v>45751</v>
      </c>
      <c r="B4714" s="358">
        <v>4</v>
      </c>
      <c r="C4714" s="358" t="s">
        <v>434</v>
      </c>
      <c r="D4714" s="358">
        <v>10</v>
      </c>
      <c r="E4714" s="358" t="s">
        <v>18</v>
      </c>
    </row>
    <row r="4715" spans="1:5" ht="15" customHeight="1">
      <c r="A4715" s="361">
        <v>45751</v>
      </c>
      <c r="B4715" s="358">
        <v>4</v>
      </c>
      <c r="C4715" s="358" t="s">
        <v>431</v>
      </c>
      <c r="D4715" s="358">
        <v>1</v>
      </c>
      <c r="E4715" s="358" t="s">
        <v>18</v>
      </c>
    </row>
    <row r="4716" spans="1:5" ht="15" customHeight="1">
      <c r="A4716" s="361">
        <v>45754</v>
      </c>
      <c r="B4716" s="358">
        <v>4</v>
      </c>
      <c r="C4716" s="358" t="s">
        <v>10</v>
      </c>
      <c r="D4716" s="358">
        <v>1</v>
      </c>
      <c r="E4716" s="358" t="s">
        <v>11</v>
      </c>
    </row>
    <row r="4717" spans="1:5" ht="15" customHeight="1">
      <c r="A4717" s="361">
        <v>45754</v>
      </c>
      <c r="C4717" s="358" t="s">
        <v>13</v>
      </c>
      <c r="D4717" s="358">
        <v>2</v>
      </c>
    </row>
    <row r="4718" spans="1:5" ht="15" customHeight="1">
      <c r="A4718" s="361">
        <v>45754</v>
      </c>
      <c r="C4718" s="358" t="s">
        <v>430</v>
      </c>
      <c r="D4718" s="358">
        <v>7</v>
      </c>
      <c r="E4718" s="358" t="s">
        <v>18</v>
      </c>
    </row>
    <row r="4719" spans="1:5" ht="15" customHeight="1">
      <c r="A4719" s="361">
        <v>45754</v>
      </c>
      <c r="C4719" s="358" t="s">
        <v>433</v>
      </c>
      <c r="D4719" s="358">
        <v>1</v>
      </c>
      <c r="E4719" s="358" t="s">
        <v>18</v>
      </c>
    </row>
    <row r="4720" spans="1:5" ht="15" customHeight="1">
      <c r="A4720" s="361">
        <v>45754</v>
      </c>
      <c r="C4720" s="358" t="s">
        <v>399</v>
      </c>
      <c r="D4720" s="358">
        <v>4</v>
      </c>
      <c r="E4720" s="358" t="s">
        <v>18</v>
      </c>
    </row>
    <row r="4721" spans="1:5" ht="15" customHeight="1">
      <c r="A4721" s="361">
        <v>45754</v>
      </c>
      <c r="C4721" s="358" t="s">
        <v>424</v>
      </c>
      <c r="D4721" s="358">
        <v>2</v>
      </c>
      <c r="E4721" s="358" t="s">
        <v>18</v>
      </c>
    </row>
    <row r="4722" spans="1:5" ht="15" customHeight="1">
      <c r="A4722" s="361">
        <v>45754</v>
      </c>
      <c r="C4722" s="358" t="s">
        <v>438</v>
      </c>
      <c r="D4722" s="358">
        <v>1</v>
      </c>
      <c r="E4722" s="358" t="s">
        <v>18</v>
      </c>
    </row>
    <row r="4723" spans="1:5" ht="15" customHeight="1">
      <c r="A4723" s="361">
        <v>45754</v>
      </c>
      <c r="C4723" s="358" t="s">
        <v>434</v>
      </c>
      <c r="D4723" s="358">
        <v>3</v>
      </c>
      <c r="E4723" s="358" t="s">
        <v>18</v>
      </c>
    </row>
    <row r="4724" spans="1:5" ht="15" customHeight="1">
      <c r="A4724" s="361">
        <v>45755</v>
      </c>
      <c r="C4724" s="358" t="s">
        <v>10</v>
      </c>
      <c r="D4724" s="358">
        <v>1</v>
      </c>
      <c r="E4724" s="358" t="s">
        <v>11</v>
      </c>
    </row>
    <row r="4725" spans="1:5" ht="15" customHeight="1">
      <c r="A4725" s="361">
        <v>45755</v>
      </c>
      <c r="C4725" s="358" t="s">
        <v>13</v>
      </c>
      <c r="D4725" s="358">
        <v>1</v>
      </c>
    </row>
    <row r="4726" spans="1:5" ht="15" customHeight="1">
      <c r="A4726" s="361">
        <v>45755</v>
      </c>
      <c r="C4726" s="358" t="s">
        <v>430</v>
      </c>
      <c r="D4726" s="358">
        <v>8</v>
      </c>
      <c r="E4726" s="358" t="s">
        <v>18</v>
      </c>
    </row>
    <row r="4727" spans="1:5" ht="15" customHeight="1">
      <c r="A4727" s="361">
        <v>45755</v>
      </c>
      <c r="C4727" s="358" t="s">
        <v>399</v>
      </c>
      <c r="D4727" s="358">
        <v>2</v>
      </c>
      <c r="E4727" s="358" t="s">
        <v>18</v>
      </c>
    </row>
    <row r="4728" spans="1:5" ht="15" customHeight="1">
      <c r="A4728" s="361">
        <v>45755</v>
      </c>
      <c r="C4728" s="358" t="s">
        <v>437</v>
      </c>
      <c r="D4728" s="358">
        <v>1</v>
      </c>
      <c r="E4728" s="358" t="s">
        <v>18</v>
      </c>
    </row>
    <row r="4729" spans="1:5" ht="15" customHeight="1">
      <c r="A4729" s="361">
        <v>45755</v>
      </c>
      <c r="C4729" s="358" t="s">
        <v>417</v>
      </c>
      <c r="D4729" s="358">
        <v>2</v>
      </c>
      <c r="E4729" s="358" t="s">
        <v>18</v>
      </c>
    </row>
    <row r="4730" spans="1:5" ht="15" customHeight="1">
      <c r="A4730" s="361">
        <v>45755</v>
      </c>
      <c r="C4730" s="358" t="s">
        <v>413</v>
      </c>
      <c r="D4730" s="358">
        <v>3</v>
      </c>
      <c r="E4730" s="358" t="s">
        <v>18</v>
      </c>
    </row>
    <row r="4731" spans="1:5" ht="15" customHeight="1">
      <c r="A4731" s="361">
        <v>45755</v>
      </c>
      <c r="C4731" s="358" t="s">
        <v>113</v>
      </c>
      <c r="D4731" s="358">
        <v>1</v>
      </c>
      <c r="E4731" s="358" t="s">
        <v>16</v>
      </c>
    </row>
    <row r="4732" spans="1:5" ht="15" customHeight="1">
      <c r="A4732" s="361">
        <v>45755</v>
      </c>
      <c r="C4732" s="358" t="s">
        <v>36</v>
      </c>
      <c r="D4732" s="358">
        <v>1</v>
      </c>
      <c r="E4732" s="358" t="s">
        <v>16</v>
      </c>
    </row>
    <row r="4733" spans="1:5" ht="15" customHeight="1">
      <c r="A4733" s="361">
        <v>45755</v>
      </c>
      <c r="C4733" s="358" t="s">
        <v>40</v>
      </c>
      <c r="D4733" s="358">
        <v>1</v>
      </c>
      <c r="E4733" s="358" t="s">
        <v>16</v>
      </c>
    </row>
    <row r="4734" spans="1:5" ht="15" customHeight="1">
      <c r="A4734" s="361">
        <v>45756</v>
      </c>
      <c r="C4734" s="358" t="s">
        <v>10</v>
      </c>
      <c r="D4734" s="358">
        <v>1</v>
      </c>
      <c r="E4734" s="358" t="s">
        <v>11</v>
      </c>
    </row>
    <row r="4735" spans="1:5" ht="15" customHeight="1">
      <c r="A4735" s="361">
        <v>45756</v>
      </c>
      <c r="C4735" s="358" t="s">
        <v>13</v>
      </c>
      <c r="D4735" s="358">
        <v>2</v>
      </c>
    </row>
    <row r="4736" spans="1:5" ht="15" customHeight="1">
      <c r="A4736" s="361">
        <v>45756</v>
      </c>
      <c r="C4736" s="358" t="s">
        <v>177</v>
      </c>
      <c r="D4736" s="358">
        <v>1</v>
      </c>
      <c r="E4736" s="358" t="s">
        <v>16</v>
      </c>
    </row>
    <row r="4737" spans="1:5" ht="15" customHeight="1">
      <c r="A4737" s="361">
        <v>45756</v>
      </c>
      <c r="C4737" s="358" t="s">
        <v>28</v>
      </c>
      <c r="D4737" s="358">
        <v>1</v>
      </c>
      <c r="E4737" s="358" t="s">
        <v>16</v>
      </c>
    </row>
    <row r="4738" spans="1:5" ht="15" customHeight="1">
      <c r="A4738" s="361">
        <v>45756</v>
      </c>
      <c r="C4738" s="358" t="s">
        <v>44</v>
      </c>
      <c r="D4738" s="358">
        <v>1</v>
      </c>
      <c r="E4738" s="358" t="s">
        <v>16</v>
      </c>
    </row>
    <row r="4739" spans="1:5" ht="15" customHeight="1">
      <c r="A4739" s="361">
        <v>45756</v>
      </c>
      <c r="C4739" s="358" t="s">
        <v>20</v>
      </c>
      <c r="D4739" s="358">
        <v>1</v>
      </c>
      <c r="E4739" s="358" t="s">
        <v>16</v>
      </c>
    </row>
    <row r="4740" spans="1:5" ht="15" customHeight="1">
      <c r="A4740" s="361">
        <v>45756</v>
      </c>
      <c r="C4740" s="358" t="s">
        <v>399</v>
      </c>
      <c r="D4740" s="358">
        <v>3</v>
      </c>
      <c r="E4740" s="358" t="s">
        <v>18</v>
      </c>
    </row>
    <row r="4741" spans="1:5" ht="15" customHeight="1">
      <c r="A4741" s="361">
        <v>45756</v>
      </c>
      <c r="C4741" s="358" t="s">
        <v>431</v>
      </c>
      <c r="D4741" s="358">
        <v>1</v>
      </c>
      <c r="E4741" s="358" t="s">
        <v>18</v>
      </c>
    </row>
    <row r="4742" spans="1:5" ht="15" customHeight="1">
      <c r="A4742" s="361">
        <v>45756</v>
      </c>
      <c r="C4742" s="358" t="s">
        <v>15</v>
      </c>
      <c r="D4742" s="358">
        <v>4</v>
      </c>
      <c r="E4742" s="358" t="s">
        <v>16</v>
      </c>
    </row>
    <row r="4743" spans="1:5" ht="15" customHeight="1">
      <c r="A4743" s="361">
        <v>45756</v>
      </c>
      <c r="C4743" s="358" t="s">
        <v>430</v>
      </c>
      <c r="D4743" s="358">
        <v>2</v>
      </c>
      <c r="E4743" s="358" t="s">
        <v>16</v>
      </c>
    </row>
    <row r="4744" spans="1:5" ht="15" customHeight="1">
      <c r="A4744" s="361">
        <v>45756</v>
      </c>
      <c r="C4744" s="358" t="s">
        <v>15</v>
      </c>
      <c r="D4744" s="358">
        <v>4</v>
      </c>
      <c r="E4744" s="358" t="s">
        <v>16</v>
      </c>
    </row>
    <row r="4745" spans="1:5" ht="15" customHeight="1">
      <c r="A4745" s="361">
        <v>45757</v>
      </c>
      <c r="C4745" s="358" t="s">
        <v>10</v>
      </c>
      <c r="D4745" s="358">
        <v>1</v>
      </c>
      <c r="E4745" s="358" t="s">
        <v>11</v>
      </c>
    </row>
    <row r="4746" spans="1:5" ht="15" customHeight="1">
      <c r="A4746" s="361">
        <v>45757</v>
      </c>
      <c r="C4746" s="358" t="s">
        <v>13</v>
      </c>
      <c r="D4746" s="358">
        <v>1</v>
      </c>
    </row>
    <row r="4747" spans="1:5" ht="15" customHeight="1">
      <c r="A4747" s="361">
        <v>45757</v>
      </c>
      <c r="C4747" s="358" t="s">
        <v>291</v>
      </c>
      <c r="D4747" s="358">
        <v>2</v>
      </c>
      <c r="E4747" s="358" t="s">
        <v>16</v>
      </c>
    </row>
    <row r="4748" spans="1:5" ht="15" customHeight="1">
      <c r="A4748" s="361">
        <v>45757</v>
      </c>
      <c r="C4748" s="358" t="s">
        <v>275</v>
      </c>
      <c r="D4748" s="358">
        <v>2</v>
      </c>
      <c r="E4748" s="358" t="s">
        <v>16</v>
      </c>
    </row>
    <row r="4749" spans="1:5" ht="15" customHeight="1">
      <c r="A4749" s="361">
        <v>45757</v>
      </c>
      <c r="C4749" s="358" t="s">
        <v>15</v>
      </c>
      <c r="D4749" s="358">
        <v>11</v>
      </c>
      <c r="E4749" s="358" t="s">
        <v>16</v>
      </c>
    </row>
    <row r="4750" spans="1:5" ht="15" customHeight="1">
      <c r="A4750" s="361">
        <v>45757</v>
      </c>
      <c r="C4750" s="358" t="s">
        <v>115</v>
      </c>
      <c r="D4750" s="358">
        <v>2</v>
      </c>
      <c r="E4750" s="358" t="s">
        <v>16</v>
      </c>
    </row>
    <row r="4751" spans="1:5" ht="15" customHeight="1">
      <c r="A4751" s="361">
        <v>45757</v>
      </c>
      <c r="C4751" s="358" t="s">
        <v>424</v>
      </c>
      <c r="D4751" s="358">
        <v>2</v>
      </c>
      <c r="E4751" s="358" t="s">
        <v>18</v>
      </c>
    </row>
    <row r="4752" spans="1:5" ht="15" customHeight="1">
      <c r="A4752" s="361">
        <v>45758</v>
      </c>
      <c r="C4752" s="358" t="s">
        <v>10</v>
      </c>
      <c r="D4752" s="358">
        <v>1</v>
      </c>
      <c r="E4752" s="358" t="s">
        <v>11</v>
      </c>
    </row>
    <row r="4753" spans="1:5" ht="15" customHeight="1">
      <c r="A4753" s="361">
        <v>45758</v>
      </c>
      <c r="C4753" s="358" t="s">
        <v>13</v>
      </c>
      <c r="D4753" s="358">
        <v>1</v>
      </c>
    </row>
    <row r="4754" spans="1:5" ht="15" customHeight="1">
      <c r="A4754" s="361">
        <v>45758</v>
      </c>
      <c r="C4754" s="358" t="s">
        <v>399</v>
      </c>
      <c r="D4754" s="358">
        <v>3</v>
      </c>
      <c r="E4754" s="358" t="s">
        <v>18</v>
      </c>
    </row>
    <row r="4755" spans="1:5" ht="15" customHeight="1">
      <c r="A4755" s="361">
        <v>45758</v>
      </c>
      <c r="C4755" s="358" t="s">
        <v>429</v>
      </c>
      <c r="D4755" s="358">
        <v>1</v>
      </c>
      <c r="E4755" s="358" t="s">
        <v>8</v>
      </c>
    </row>
    <row r="4756" spans="1:5" ht="15" customHeight="1">
      <c r="A4756" s="361">
        <v>45758</v>
      </c>
      <c r="C4756" s="358" t="s">
        <v>413</v>
      </c>
      <c r="D4756" s="358">
        <v>3</v>
      </c>
      <c r="E4756" s="358" t="s">
        <v>18</v>
      </c>
    </row>
    <row r="4757" spans="1:5" ht="15" customHeight="1">
      <c r="A4757" s="361">
        <v>45758</v>
      </c>
      <c r="C4757" s="358" t="s">
        <v>431</v>
      </c>
      <c r="D4757" s="358">
        <v>1</v>
      </c>
      <c r="E4757" s="358" t="s">
        <v>18</v>
      </c>
    </row>
    <row r="4758" spans="1:5" ht="15" customHeight="1">
      <c r="A4758" s="361">
        <v>45758</v>
      </c>
      <c r="C4758" s="358" t="s">
        <v>432</v>
      </c>
      <c r="D4758" s="358">
        <v>3</v>
      </c>
      <c r="E4758" s="358" t="s">
        <v>18</v>
      </c>
    </row>
    <row r="4759" spans="1:5" ht="15" customHeight="1">
      <c r="A4759" s="361">
        <v>45758</v>
      </c>
      <c r="C4759" s="358" t="s">
        <v>433</v>
      </c>
      <c r="D4759" s="358">
        <v>1</v>
      </c>
      <c r="E4759" s="358" t="s">
        <v>18</v>
      </c>
    </row>
    <row r="4760" spans="1:5" ht="15" customHeight="1">
      <c r="A4760" s="361">
        <v>45758</v>
      </c>
      <c r="C4760" s="358" t="s">
        <v>15</v>
      </c>
      <c r="D4760" s="358">
        <v>7</v>
      </c>
      <c r="E4760" s="358" t="s">
        <v>16</v>
      </c>
    </row>
    <row r="4761" spans="1:5" ht="15" customHeight="1">
      <c r="A4761" s="361">
        <v>45761</v>
      </c>
      <c r="B4761" s="358">
        <v>4</v>
      </c>
      <c r="C4761" s="358" t="s">
        <v>429</v>
      </c>
      <c r="D4761" s="358">
        <v>1</v>
      </c>
      <c r="E4761" s="358" t="s">
        <v>8</v>
      </c>
    </row>
    <row r="4762" spans="1:5" ht="15" customHeight="1">
      <c r="A4762" s="361">
        <v>45761</v>
      </c>
      <c r="B4762" s="358">
        <v>4</v>
      </c>
      <c r="C4762" s="358" t="s">
        <v>438</v>
      </c>
      <c r="D4762" s="358">
        <v>2</v>
      </c>
      <c r="E4762" s="358" t="s">
        <v>18</v>
      </c>
    </row>
    <row r="4763" spans="1:5" ht="15" customHeight="1">
      <c r="A4763" s="361">
        <v>45761</v>
      </c>
      <c r="B4763" s="358">
        <v>4</v>
      </c>
      <c r="C4763" s="358" t="s">
        <v>437</v>
      </c>
      <c r="D4763" s="358">
        <v>4</v>
      </c>
      <c r="E4763" s="358" t="s">
        <v>18</v>
      </c>
    </row>
    <row r="4764" spans="1:5" ht="15" customHeight="1">
      <c r="A4764" s="361">
        <v>45761</v>
      </c>
      <c r="B4764" s="358">
        <v>4</v>
      </c>
      <c r="C4764" s="358" t="s">
        <v>413</v>
      </c>
      <c r="D4764" s="358">
        <v>2</v>
      </c>
      <c r="E4764" s="358" t="s">
        <v>18</v>
      </c>
    </row>
    <row r="4765" spans="1:5" ht="15" customHeight="1">
      <c r="A4765" s="361">
        <v>45761</v>
      </c>
      <c r="B4765" s="358">
        <v>4</v>
      </c>
      <c r="C4765" s="358" t="s">
        <v>417</v>
      </c>
      <c r="D4765" s="358">
        <v>2</v>
      </c>
      <c r="E4765" s="358" t="s">
        <v>18</v>
      </c>
    </row>
    <row r="4766" spans="1:5" ht="15" customHeight="1">
      <c r="A4766" s="361">
        <v>45761</v>
      </c>
      <c r="B4766" s="358">
        <v>4</v>
      </c>
      <c r="C4766" s="358" t="s">
        <v>440</v>
      </c>
      <c r="D4766" s="358">
        <v>3</v>
      </c>
      <c r="E4766" s="358" t="s">
        <v>18</v>
      </c>
    </row>
    <row r="4767" spans="1:5" ht="15" customHeight="1">
      <c r="A4767" s="361">
        <v>45761</v>
      </c>
      <c r="B4767" s="358">
        <v>4</v>
      </c>
      <c r="C4767" s="358" t="s">
        <v>40</v>
      </c>
      <c r="D4767" s="358">
        <v>1</v>
      </c>
      <c r="E4767" s="358" t="s">
        <v>16</v>
      </c>
    </row>
    <row r="4768" spans="1:5" ht="15" customHeight="1">
      <c r="A4768" s="361">
        <v>45761</v>
      </c>
      <c r="B4768" s="358">
        <v>4</v>
      </c>
      <c r="C4768" s="358" t="s">
        <v>441</v>
      </c>
      <c r="D4768" s="358">
        <v>3</v>
      </c>
      <c r="E4768" s="358" t="s">
        <v>18</v>
      </c>
    </row>
    <row r="4769" spans="1:5" ht="15" customHeight="1">
      <c r="A4769" s="361">
        <v>45761</v>
      </c>
      <c r="B4769" s="358">
        <v>4</v>
      </c>
      <c r="C4769" s="358" t="s">
        <v>431</v>
      </c>
      <c r="D4769" s="358">
        <v>1</v>
      </c>
      <c r="E4769" s="358" t="s">
        <v>18</v>
      </c>
    </row>
    <row r="4770" spans="1:5" ht="15" customHeight="1">
      <c r="A4770" s="361">
        <v>45761</v>
      </c>
      <c r="B4770" s="358">
        <v>4</v>
      </c>
      <c r="C4770" s="358" t="s">
        <v>13</v>
      </c>
      <c r="D4770" s="358">
        <v>1</v>
      </c>
    </row>
    <row r="4771" spans="1:5" ht="15" customHeight="1">
      <c r="A4771" s="361">
        <v>45762</v>
      </c>
      <c r="B4771" s="358">
        <v>4</v>
      </c>
      <c r="C4771" s="358" t="s">
        <v>13</v>
      </c>
      <c r="D4771" s="358">
        <v>3</v>
      </c>
    </row>
    <row r="4772" spans="1:5" ht="15" customHeight="1">
      <c r="A4772" s="361">
        <v>45762</v>
      </c>
      <c r="B4772" s="358">
        <v>4</v>
      </c>
      <c r="C4772" s="358" t="s">
        <v>429</v>
      </c>
      <c r="D4772" s="358">
        <v>1</v>
      </c>
      <c r="E4772" s="358" t="s">
        <v>8</v>
      </c>
    </row>
    <row r="4773" spans="1:5" ht="15" customHeight="1">
      <c r="A4773" s="361">
        <v>45762</v>
      </c>
      <c r="B4773" s="358">
        <v>4</v>
      </c>
      <c r="C4773" s="358" t="s">
        <v>437</v>
      </c>
      <c r="D4773" s="358">
        <v>2</v>
      </c>
      <c r="E4773" s="358" t="s">
        <v>18</v>
      </c>
    </row>
    <row r="4774" spans="1:5" ht="15" customHeight="1">
      <c r="A4774" s="361">
        <v>45762</v>
      </c>
      <c r="B4774" s="358">
        <v>4</v>
      </c>
      <c r="C4774" s="358" t="s">
        <v>417</v>
      </c>
      <c r="D4774" s="358">
        <v>3</v>
      </c>
      <c r="E4774" s="358" t="s">
        <v>18</v>
      </c>
    </row>
    <row r="4775" spans="1:5" ht="15" customHeight="1">
      <c r="A4775" s="361">
        <v>45762</v>
      </c>
      <c r="B4775" s="358">
        <v>4</v>
      </c>
      <c r="C4775" s="358" t="s">
        <v>432</v>
      </c>
      <c r="D4775" s="358">
        <v>3</v>
      </c>
      <c r="E4775" s="358" t="s">
        <v>18</v>
      </c>
    </row>
    <row r="4776" spans="1:5" ht="15" customHeight="1">
      <c r="A4776" s="361">
        <v>45762</v>
      </c>
      <c r="B4776" s="358">
        <v>4</v>
      </c>
      <c r="C4776" s="358" t="s">
        <v>416</v>
      </c>
      <c r="D4776" s="358">
        <v>2</v>
      </c>
      <c r="E4776" s="358" t="s">
        <v>18</v>
      </c>
    </row>
    <row r="4777" spans="1:5" ht="15" customHeight="1">
      <c r="A4777" s="361">
        <v>45762</v>
      </c>
      <c r="B4777" s="358">
        <v>4</v>
      </c>
      <c r="C4777" s="358" t="s">
        <v>15</v>
      </c>
      <c r="D4777" s="358">
        <v>3</v>
      </c>
      <c r="E4777" s="358" t="s">
        <v>16</v>
      </c>
    </row>
    <row r="4778" spans="1:5" ht="15" customHeight="1">
      <c r="A4778" s="361">
        <v>45762</v>
      </c>
      <c r="B4778" s="358">
        <v>4</v>
      </c>
      <c r="C4778" s="358" t="s">
        <v>399</v>
      </c>
      <c r="D4778" s="358">
        <v>2</v>
      </c>
      <c r="E4778" s="358" t="s">
        <v>18</v>
      </c>
    </row>
    <row r="4779" spans="1:5" ht="15" customHeight="1">
      <c r="A4779" s="361">
        <v>45762</v>
      </c>
      <c r="B4779" s="358">
        <v>4</v>
      </c>
      <c r="C4779" s="358" t="s">
        <v>413</v>
      </c>
      <c r="D4779" s="358">
        <v>1</v>
      </c>
      <c r="E4779" s="358" t="s">
        <v>18</v>
      </c>
    </row>
    <row r="4780" spans="1:5" ht="15" customHeight="1">
      <c r="A4780" s="361">
        <v>45763</v>
      </c>
      <c r="B4780" s="358">
        <v>4</v>
      </c>
      <c r="C4780" s="358" t="s">
        <v>13</v>
      </c>
      <c r="D4780" s="358">
        <v>2</v>
      </c>
    </row>
    <row r="4781" spans="1:5" ht="15" customHeight="1">
      <c r="A4781" s="361">
        <v>45763</v>
      </c>
      <c r="B4781" s="358">
        <v>4</v>
      </c>
      <c r="C4781" s="358" t="s">
        <v>429</v>
      </c>
      <c r="D4781" s="358">
        <v>1</v>
      </c>
      <c r="E4781" s="358" t="s">
        <v>8</v>
      </c>
    </row>
    <row r="4782" spans="1:5" ht="15" customHeight="1">
      <c r="A4782" s="361">
        <v>45763</v>
      </c>
      <c r="B4782" s="358">
        <v>4</v>
      </c>
      <c r="C4782" s="358" t="s">
        <v>271</v>
      </c>
      <c r="D4782" s="358">
        <v>2</v>
      </c>
      <c r="E4782" s="358" t="s">
        <v>23</v>
      </c>
    </row>
    <row r="4783" spans="1:5" ht="15" customHeight="1">
      <c r="A4783" s="361">
        <v>45763</v>
      </c>
      <c r="B4783" s="358">
        <v>4</v>
      </c>
      <c r="C4783" s="358" t="s">
        <v>439</v>
      </c>
      <c r="D4783" s="358">
        <v>1</v>
      </c>
      <c r="E4783" s="358" t="s">
        <v>23</v>
      </c>
    </row>
    <row r="4784" spans="1:5" ht="15" customHeight="1">
      <c r="A4784" s="361">
        <v>45763</v>
      </c>
      <c r="B4784" s="358">
        <v>4</v>
      </c>
      <c r="C4784" s="358" t="s">
        <v>300</v>
      </c>
      <c r="D4784" s="358">
        <v>2</v>
      </c>
      <c r="E4784" s="358" t="s">
        <v>23</v>
      </c>
    </row>
    <row r="4785" spans="1:5" ht="15" customHeight="1">
      <c r="A4785" s="361">
        <v>45763</v>
      </c>
      <c r="B4785" s="358">
        <v>4</v>
      </c>
      <c r="C4785" s="358" t="s">
        <v>191</v>
      </c>
      <c r="D4785" s="358">
        <v>1</v>
      </c>
      <c r="E4785" s="358" t="s">
        <v>23</v>
      </c>
    </row>
    <row r="4786" spans="1:5" ht="15" customHeight="1">
      <c r="A4786" s="361">
        <v>45763</v>
      </c>
      <c r="B4786" s="358">
        <v>4</v>
      </c>
      <c r="C4786" s="358" t="s">
        <v>309</v>
      </c>
      <c r="D4786" s="358">
        <v>1</v>
      </c>
      <c r="E4786" s="358" t="s">
        <v>23</v>
      </c>
    </row>
    <row r="4787" spans="1:5" ht="15" customHeight="1">
      <c r="A4787" s="361">
        <v>45763</v>
      </c>
      <c r="B4787" s="358">
        <v>4</v>
      </c>
      <c r="C4787" s="358" t="s">
        <v>296</v>
      </c>
      <c r="D4787" s="358">
        <v>1</v>
      </c>
      <c r="E4787" s="358" t="s">
        <v>23</v>
      </c>
    </row>
    <row r="4788" spans="1:5" ht="15" customHeight="1">
      <c r="A4788" s="361">
        <v>45763</v>
      </c>
      <c r="B4788" s="358">
        <v>4</v>
      </c>
      <c r="C4788" s="358" t="s">
        <v>211</v>
      </c>
      <c r="D4788" s="358">
        <v>1</v>
      </c>
      <c r="E4788" s="358" t="s">
        <v>23</v>
      </c>
    </row>
    <row r="4789" spans="1:5" ht="15" customHeight="1">
      <c r="A4789" s="361">
        <v>45763</v>
      </c>
      <c r="B4789" s="358">
        <v>4</v>
      </c>
      <c r="C4789" s="358" t="s">
        <v>432</v>
      </c>
      <c r="D4789" s="358">
        <v>2</v>
      </c>
      <c r="E4789" s="358" t="s">
        <v>18</v>
      </c>
    </row>
    <row r="4790" spans="1:5" ht="15" customHeight="1">
      <c r="A4790" s="361">
        <v>45763</v>
      </c>
      <c r="B4790" s="358">
        <v>4</v>
      </c>
      <c r="C4790" s="358" t="s">
        <v>44</v>
      </c>
      <c r="D4790" s="358">
        <v>2</v>
      </c>
      <c r="E4790" s="358" t="s">
        <v>16</v>
      </c>
    </row>
    <row r="4791" spans="1:5" ht="15" customHeight="1">
      <c r="A4791" s="361">
        <v>45763</v>
      </c>
      <c r="B4791" s="358">
        <v>4</v>
      </c>
      <c r="C4791" s="358" t="s">
        <v>20</v>
      </c>
      <c r="D4791" s="358">
        <v>1</v>
      </c>
      <c r="E4791" s="358" t="s">
        <v>16</v>
      </c>
    </row>
    <row r="4792" spans="1:5" ht="15" customHeight="1">
      <c r="A4792" s="361">
        <v>45763</v>
      </c>
      <c r="B4792" s="358">
        <v>4</v>
      </c>
      <c r="C4792" s="358" t="s">
        <v>416</v>
      </c>
      <c r="D4792" s="358">
        <v>1</v>
      </c>
      <c r="E4792" s="358" t="s">
        <v>18</v>
      </c>
    </row>
    <row r="4793" spans="1:5" ht="15" customHeight="1">
      <c r="A4793" s="361">
        <v>45763</v>
      </c>
      <c r="B4793" s="358">
        <v>4</v>
      </c>
      <c r="C4793" s="358" t="s">
        <v>399</v>
      </c>
      <c r="D4793" s="358">
        <v>2</v>
      </c>
      <c r="E4793" s="358" t="s">
        <v>18</v>
      </c>
    </row>
    <row r="4794" spans="1:5" ht="15" customHeight="1">
      <c r="A4794" s="361">
        <v>45768</v>
      </c>
      <c r="B4794" s="358">
        <v>4</v>
      </c>
      <c r="C4794" s="358" t="s">
        <v>13</v>
      </c>
      <c r="D4794" s="358">
        <v>2</v>
      </c>
    </row>
    <row r="4795" spans="1:5" ht="15" customHeight="1">
      <c r="A4795" s="361">
        <v>45768</v>
      </c>
      <c r="B4795" s="358">
        <v>4</v>
      </c>
      <c r="C4795" s="358" t="s">
        <v>13</v>
      </c>
      <c r="D4795" s="358">
        <v>2</v>
      </c>
    </row>
    <row r="4796" spans="1:5" ht="15" customHeight="1">
      <c r="A4796" s="361">
        <v>45768</v>
      </c>
      <c r="B4796" s="358">
        <v>4</v>
      </c>
      <c r="C4796" s="358" t="s">
        <v>438</v>
      </c>
      <c r="D4796" s="358">
        <v>1</v>
      </c>
      <c r="E4796" s="358" t="s">
        <v>18</v>
      </c>
    </row>
    <row r="4797" spans="1:5" ht="15" customHeight="1">
      <c r="A4797" s="361">
        <v>45768</v>
      </c>
      <c r="B4797" s="358">
        <v>4</v>
      </c>
      <c r="C4797" s="358" t="s">
        <v>437</v>
      </c>
      <c r="D4797" s="358">
        <v>4</v>
      </c>
      <c r="E4797" s="358" t="s">
        <v>18</v>
      </c>
    </row>
    <row r="4798" spans="1:5" ht="15" customHeight="1">
      <c r="A4798" s="361">
        <v>45768</v>
      </c>
      <c r="B4798" s="358">
        <v>4</v>
      </c>
      <c r="C4798" s="358" t="s">
        <v>417</v>
      </c>
      <c r="D4798" s="358">
        <v>5</v>
      </c>
      <c r="E4798" s="358" t="s">
        <v>18</v>
      </c>
    </row>
    <row r="4799" spans="1:5" ht="15" customHeight="1">
      <c r="A4799" s="361">
        <v>45768</v>
      </c>
      <c r="B4799" s="358">
        <v>4</v>
      </c>
      <c r="C4799" s="358" t="s">
        <v>442</v>
      </c>
      <c r="D4799" s="358">
        <v>2</v>
      </c>
      <c r="E4799" s="358" t="s">
        <v>18</v>
      </c>
    </row>
    <row r="4800" spans="1:5" ht="15" customHeight="1">
      <c r="A4800" s="361">
        <v>45768</v>
      </c>
      <c r="B4800" s="358">
        <v>4</v>
      </c>
      <c r="C4800" s="358" t="s">
        <v>440</v>
      </c>
      <c r="D4800" s="358">
        <v>3</v>
      </c>
      <c r="E4800" s="358" t="s">
        <v>18</v>
      </c>
    </row>
    <row r="4801" spans="1:5" ht="15" customHeight="1">
      <c r="A4801" s="361">
        <v>45768</v>
      </c>
      <c r="B4801" s="358">
        <v>4</v>
      </c>
      <c r="C4801" s="358" t="s">
        <v>399</v>
      </c>
      <c r="D4801" s="358">
        <v>1</v>
      </c>
      <c r="E4801" s="358" t="s">
        <v>18</v>
      </c>
    </row>
    <row r="4802" spans="1:5" ht="15" customHeight="1">
      <c r="A4802" s="361">
        <v>45768</v>
      </c>
      <c r="B4802" s="358">
        <v>4</v>
      </c>
      <c r="C4802" s="358" t="s">
        <v>436</v>
      </c>
      <c r="D4802" s="358">
        <v>1</v>
      </c>
      <c r="E4802" s="358" t="s">
        <v>8</v>
      </c>
    </row>
    <row r="4803" spans="1:5" ht="15" customHeight="1">
      <c r="A4803" s="361">
        <v>45769</v>
      </c>
      <c r="B4803" s="358">
        <v>4</v>
      </c>
      <c r="C4803" s="358" t="s">
        <v>13</v>
      </c>
      <c r="D4803" s="358">
        <v>2</v>
      </c>
    </row>
    <row r="4804" spans="1:5" ht="15" customHeight="1">
      <c r="A4804" s="361">
        <v>45769</v>
      </c>
      <c r="B4804" s="358">
        <v>4</v>
      </c>
      <c r="C4804" s="358" t="s">
        <v>326</v>
      </c>
      <c r="D4804" s="358">
        <v>2</v>
      </c>
      <c r="E4804" s="358" t="s">
        <v>16</v>
      </c>
    </row>
    <row r="4805" spans="1:5" ht="15" customHeight="1">
      <c r="A4805" s="361">
        <v>45769</v>
      </c>
      <c r="B4805" s="358">
        <v>4</v>
      </c>
      <c r="C4805" s="358" t="s">
        <v>376</v>
      </c>
      <c r="D4805" s="358">
        <v>1</v>
      </c>
      <c r="E4805" s="358" t="s">
        <v>18</v>
      </c>
    </row>
    <row r="4806" spans="1:5" ht="15" customHeight="1">
      <c r="A4806" s="361">
        <v>45769</v>
      </c>
      <c r="B4806" s="358">
        <v>4</v>
      </c>
      <c r="C4806" s="358" t="s">
        <v>298</v>
      </c>
      <c r="D4806" s="358">
        <v>2</v>
      </c>
      <c r="E4806" s="358" t="s">
        <v>16</v>
      </c>
    </row>
    <row r="4807" spans="1:5" ht="15" customHeight="1">
      <c r="A4807" s="361">
        <v>45769</v>
      </c>
      <c r="B4807" s="358">
        <v>4</v>
      </c>
      <c r="C4807" s="358" t="s">
        <v>198</v>
      </c>
      <c r="D4807" s="358">
        <v>1</v>
      </c>
      <c r="E4807" s="358" t="s">
        <v>16</v>
      </c>
    </row>
    <row r="4808" spans="1:5" ht="15" customHeight="1">
      <c r="A4808" s="361">
        <v>45769</v>
      </c>
      <c r="B4808" s="358">
        <v>4</v>
      </c>
      <c r="C4808" s="358" t="s">
        <v>441</v>
      </c>
      <c r="D4808" s="358">
        <v>1</v>
      </c>
      <c r="E4808" s="358" t="s">
        <v>18</v>
      </c>
    </row>
    <row r="4809" spans="1:5" ht="15" customHeight="1">
      <c r="A4809" s="361">
        <v>45769</v>
      </c>
      <c r="B4809" s="358">
        <v>4</v>
      </c>
      <c r="C4809" s="358" t="s">
        <v>443</v>
      </c>
      <c r="D4809" s="358">
        <v>1</v>
      </c>
      <c r="E4809" s="358" t="s">
        <v>18</v>
      </c>
    </row>
    <row r="4810" spans="1:5" ht="15" customHeight="1">
      <c r="A4810" s="361">
        <v>45769</v>
      </c>
      <c r="B4810" s="358">
        <v>4</v>
      </c>
      <c r="C4810" s="358" t="s">
        <v>416</v>
      </c>
      <c r="D4810" s="358">
        <v>9</v>
      </c>
      <c r="E4810" s="358" t="s">
        <v>18</v>
      </c>
    </row>
    <row r="4811" spans="1:5" ht="15" customHeight="1">
      <c r="A4811" s="361">
        <v>45770</v>
      </c>
      <c r="B4811" s="358">
        <v>4</v>
      </c>
      <c r="C4811" s="358" t="s">
        <v>399</v>
      </c>
      <c r="D4811" s="358">
        <v>1</v>
      </c>
      <c r="E4811" s="358" t="s">
        <v>18</v>
      </c>
    </row>
    <row r="4812" spans="1:5" ht="15" customHeight="1">
      <c r="A4812" s="361">
        <v>45770</v>
      </c>
      <c r="B4812" s="358">
        <v>4</v>
      </c>
      <c r="C4812" s="358" t="s">
        <v>442</v>
      </c>
      <c r="D4812" s="358">
        <v>1</v>
      </c>
      <c r="E4812" s="358" t="s">
        <v>18</v>
      </c>
    </row>
    <row r="4813" spans="1:5" ht="15" customHeight="1">
      <c r="A4813" s="361">
        <v>45770</v>
      </c>
      <c r="B4813" s="358">
        <v>4</v>
      </c>
      <c r="C4813" s="358" t="s">
        <v>440</v>
      </c>
      <c r="D4813" s="358">
        <v>4</v>
      </c>
      <c r="E4813" s="358" t="s">
        <v>18</v>
      </c>
    </row>
    <row r="4814" spans="1:5" ht="15" customHeight="1">
      <c r="A4814" s="361">
        <v>45770</v>
      </c>
      <c r="B4814" s="358">
        <v>4</v>
      </c>
      <c r="C4814" s="358" t="s">
        <v>437</v>
      </c>
      <c r="D4814" s="358">
        <v>1</v>
      </c>
      <c r="E4814" s="358" t="s">
        <v>18</v>
      </c>
    </row>
    <row r="4815" spans="1:5" ht="15" customHeight="1">
      <c r="A4815" s="361">
        <v>45770</v>
      </c>
      <c r="B4815" s="358">
        <v>4</v>
      </c>
      <c r="C4815" s="358" t="s">
        <v>15</v>
      </c>
      <c r="D4815" s="358">
        <v>3</v>
      </c>
      <c r="E4815" s="358" t="s">
        <v>16</v>
      </c>
    </row>
    <row r="4816" spans="1:5" ht="15" customHeight="1">
      <c r="A4816" s="361">
        <v>45770</v>
      </c>
      <c r="B4816" s="358">
        <v>4</v>
      </c>
      <c r="C4816" s="358" t="s">
        <v>28</v>
      </c>
      <c r="D4816" s="358">
        <v>1</v>
      </c>
      <c r="E4816" s="358" t="s">
        <v>16</v>
      </c>
    </row>
    <row r="4817" spans="1:5" ht="15" customHeight="1">
      <c r="A4817" s="361">
        <v>45770</v>
      </c>
      <c r="B4817" s="358">
        <v>4</v>
      </c>
      <c r="C4817" s="358" t="s">
        <v>443</v>
      </c>
      <c r="D4817" s="358">
        <v>1</v>
      </c>
      <c r="E4817" s="358" t="s">
        <v>18</v>
      </c>
    </row>
    <row r="4818" spans="1:5" ht="15" customHeight="1">
      <c r="A4818" s="361">
        <v>45770</v>
      </c>
      <c r="B4818" s="358">
        <v>4</v>
      </c>
      <c r="C4818" s="358" t="s">
        <v>416</v>
      </c>
      <c r="D4818" s="358">
        <v>6</v>
      </c>
      <c r="E4818" s="358" t="s">
        <v>18</v>
      </c>
    </row>
    <row r="4819" spans="1:5" ht="15" customHeight="1">
      <c r="A4819" s="361">
        <v>45770</v>
      </c>
      <c r="B4819" s="358">
        <v>4</v>
      </c>
      <c r="C4819" s="358" t="s">
        <v>436</v>
      </c>
      <c r="D4819" s="358">
        <v>1</v>
      </c>
      <c r="E4819" s="358" t="s">
        <v>8</v>
      </c>
    </row>
    <row r="4820" spans="1:5" ht="15" customHeight="1">
      <c r="A4820" s="361">
        <v>45771</v>
      </c>
      <c r="B4820" s="358">
        <v>4</v>
      </c>
      <c r="C4820" s="358" t="s">
        <v>324</v>
      </c>
      <c r="D4820" s="358">
        <v>1</v>
      </c>
      <c r="E4820" s="358" t="s">
        <v>8</v>
      </c>
    </row>
    <row r="4821" spans="1:5" ht="15" customHeight="1">
      <c r="A4821" s="361">
        <v>45771</v>
      </c>
      <c r="B4821" s="358">
        <v>4</v>
      </c>
      <c r="C4821" s="358" t="s">
        <v>436</v>
      </c>
      <c r="D4821" s="358">
        <v>1</v>
      </c>
      <c r="E4821" s="358" t="s">
        <v>8</v>
      </c>
    </row>
    <row r="4822" spans="1:5" ht="15" customHeight="1">
      <c r="A4822" s="361">
        <v>45771</v>
      </c>
      <c r="B4822" s="358">
        <v>4</v>
      </c>
      <c r="C4822" s="358" t="s">
        <v>416</v>
      </c>
      <c r="D4822" s="358">
        <v>5</v>
      </c>
      <c r="E4822" s="358" t="s">
        <v>18</v>
      </c>
    </row>
    <row r="4823" spans="1:5" ht="15" customHeight="1">
      <c r="A4823" s="361">
        <v>45771</v>
      </c>
      <c r="B4823" s="358">
        <v>4</v>
      </c>
      <c r="C4823" s="358" t="s">
        <v>399</v>
      </c>
      <c r="D4823" s="358">
        <v>1</v>
      </c>
      <c r="E4823" s="358" t="s">
        <v>18</v>
      </c>
    </row>
    <row r="4824" spans="1:5" ht="15" customHeight="1">
      <c r="A4824" s="361">
        <v>45771</v>
      </c>
      <c r="B4824" s="358">
        <v>4</v>
      </c>
      <c r="C4824" s="358" t="s">
        <v>442</v>
      </c>
      <c r="D4824" s="358">
        <v>1</v>
      </c>
      <c r="E4824" s="358" t="s">
        <v>18</v>
      </c>
    </row>
    <row r="4825" spans="1:5" ht="15" customHeight="1">
      <c r="A4825" s="361">
        <v>45771</v>
      </c>
      <c r="B4825" s="358">
        <v>4</v>
      </c>
      <c r="C4825" s="358" t="s">
        <v>440</v>
      </c>
      <c r="D4825" s="358">
        <v>3</v>
      </c>
      <c r="E4825" s="358" t="s">
        <v>18</v>
      </c>
    </row>
    <row r="4826" spans="1:5" ht="15" customHeight="1">
      <c r="A4826" s="361">
        <v>45771</v>
      </c>
      <c r="B4826" s="358">
        <v>4</v>
      </c>
      <c r="C4826" s="358" t="s">
        <v>437</v>
      </c>
      <c r="D4826" s="358">
        <v>1</v>
      </c>
      <c r="E4826" s="358" t="s">
        <v>18</v>
      </c>
    </row>
    <row r="4827" spans="1:5" ht="15" customHeight="1">
      <c r="A4827" s="361">
        <v>45771</v>
      </c>
      <c r="B4827" s="358">
        <v>4</v>
      </c>
      <c r="C4827" s="358" t="s">
        <v>417</v>
      </c>
      <c r="D4827" s="358">
        <v>5</v>
      </c>
      <c r="E4827" s="358" t="s">
        <v>18</v>
      </c>
    </row>
    <row r="4828" spans="1:5" ht="15" customHeight="1">
      <c r="A4828" s="361">
        <v>45771</v>
      </c>
      <c r="B4828" s="358">
        <v>4</v>
      </c>
      <c r="C4828" s="358" t="s">
        <v>436</v>
      </c>
      <c r="D4828" s="358">
        <v>1</v>
      </c>
      <c r="E4828" s="358" t="s">
        <v>8</v>
      </c>
    </row>
    <row r="4829" spans="1:5" ht="15" customHeight="1">
      <c r="A4829" s="361">
        <v>45772</v>
      </c>
      <c r="B4829" s="358">
        <v>4</v>
      </c>
      <c r="C4829" s="358" t="s">
        <v>429</v>
      </c>
      <c r="D4829" s="358">
        <v>1</v>
      </c>
      <c r="E4829" s="358" t="s">
        <v>8</v>
      </c>
    </row>
    <row r="4830" spans="1:5" ht="15" customHeight="1">
      <c r="A4830" s="361">
        <v>45772</v>
      </c>
      <c r="B4830" s="358">
        <v>4</v>
      </c>
      <c r="C4830" s="358" t="s">
        <v>436</v>
      </c>
      <c r="D4830" s="358">
        <v>1</v>
      </c>
      <c r="E4830" s="358" t="s">
        <v>8</v>
      </c>
    </row>
    <row r="4831" spans="1:5" ht="15" customHeight="1">
      <c r="A4831" s="361">
        <v>45772</v>
      </c>
      <c r="B4831" s="358">
        <v>4</v>
      </c>
      <c r="C4831" s="358" t="s">
        <v>417</v>
      </c>
      <c r="D4831" s="358">
        <v>5</v>
      </c>
      <c r="E4831" s="358" t="s">
        <v>18</v>
      </c>
    </row>
    <row r="4832" spans="1:5" ht="15" customHeight="1">
      <c r="A4832" s="361">
        <v>45772</v>
      </c>
      <c r="B4832" s="358">
        <v>4</v>
      </c>
      <c r="C4832" s="358" t="s">
        <v>416</v>
      </c>
      <c r="D4832" s="358">
        <v>1</v>
      </c>
      <c r="E4832" s="358" t="s">
        <v>18</v>
      </c>
    </row>
    <row r="4833" spans="1:5" ht="15" customHeight="1">
      <c r="A4833" s="361">
        <v>45772</v>
      </c>
      <c r="B4833" s="358">
        <v>4</v>
      </c>
      <c r="C4833" s="358" t="s">
        <v>441</v>
      </c>
      <c r="D4833" s="358">
        <v>1</v>
      </c>
      <c r="E4833" s="358" t="s">
        <v>18</v>
      </c>
    </row>
    <row r="4834" spans="1:5" ht="15" customHeight="1">
      <c r="A4834" s="361">
        <v>45772</v>
      </c>
      <c r="B4834" s="358">
        <v>4</v>
      </c>
      <c r="C4834" s="358" t="s">
        <v>394</v>
      </c>
      <c r="D4834" s="358">
        <v>5</v>
      </c>
      <c r="E4834" s="358" t="s">
        <v>18</v>
      </c>
    </row>
    <row r="4835" spans="1:5" ht="15" customHeight="1">
      <c r="A4835" s="361">
        <v>45772</v>
      </c>
      <c r="B4835" s="358">
        <v>4</v>
      </c>
      <c r="C4835" s="358" t="s">
        <v>15</v>
      </c>
      <c r="D4835" s="358">
        <v>1</v>
      </c>
      <c r="E4835" s="358" t="s">
        <v>16</v>
      </c>
    </row>
    <row r="4836" spans="1:5" ht="15" customHeight="1">
      <c r="A4836" s="361">
        <v>45772</v>
      </c>
      <c r="B4836" s="358">
        <v>4</v>
      </c>
      <c r="C4836" s="358" t="s">
        <v>330</v>
      </c>
      <c r="D4836" s="358">
        <v>1</v>
      </c>
      <c r="E4836" s="358" t="s">
        <v>16</v>
      </c>
    </row>
    <row r="4837" spans="1:5" ht="15" customHeight="1">
      <c r="A4837" s="361">
        <v>45772</v>
      </c>
      <c r="B4837" s="358">
        <v>4</v>
      </c>
      <c r="C4837" s="358" t="s">
        <v>333</v>
      </c>
      <c r="D4837" s="358">
        <v>1</v>
      </c>
      <c r="E4837" s="358" t="s">
        <v>16</v>
      </c>
    </row>
    <row r="4838" spans="1:5" ht="15" customHeight="1">
      <c r="A4838" s="361">
        <v>45772</v>
      </c>
      <c r="B4838" s="358">
        <v>4</v>
      </c>
      <c r="C4838" s="358" t="s">
        <v>77</v>
      </c>
      <c r="D4838" s="358">
        <v>1</v>
      </c>
      <c r="E4838" s="358" t="s">
        <v>16</v>
      </c>
    </row>
    <row r="4839" spans="1:5" ht="15" customHeight="1">
      <c r="A4839" s="361">
        <v>45772</v>
      </c>
      <c r="B4839" s="358">
        <v>4</v>
      </c>
      <c r="C4839" s="358" t="s">
        <v>81</v>
      </c>
      <c r="D4839" s="358">
        <v>1</v>
      </c>
      <c r="E4839" s="358" t="s">
        <v>16</v>
      </c>
    </row>
    <row r="4840" spans="1:5" ht="15" customHeight="1">
      <c r="A4840" s="361">
        <v>45775</v>
      </c>
      <c r="B4840" s="358">
        <v>4</v>
      </c>
      <c r="C4840" s="358" t="s">
        <v>440</v>
      </c>
      <c r="D4840" s="358">
        <v>1</v>
      </c>
      <c r="E4840" s="358" t="s">
        <v>18</v>
      </c>
    </row>
    <row r="4841" spans="1:5" ht="15" customHeight="1">
      <c r="A4841" s="361">
        <v>45775</v>
      </c>
      <c r="B4841" s="358">
        <v>4</v>
      </c>
      <c r="C4841" s="358" t="s">
        <v>416</v>
      </c>
      <c r="D4841" s="358">
        <v>2</v>
      </c>
      <c r="E4841" s="358" t="s">
        <v>18</v>
      </c>
    </row>
    <row r="4842" spans="1:5" ht="15" customHeight="1">
      <c r="A4842" s="361">
        <v>45775</v>
      </c>
      <c r="B4842" s="358">
        <v>4</v>
      </c>
      <c r="C4842" s="358" t="s">
        <v>417</v>
      </c>
      <c r="D4842" s="358">
        <v>2</v>
      </c>
      <c r="E4842" s="358" t="s">
        <v>18</v>
      </c>
    </row>
    <row r="4843" spans="1:5" ht="15" customHeight="1">
      <c r="A4843" s="361">
        <v>45775</v>
      </c>
      <c r="B4843" s="358">
        <v>4</v>
      </c>
      <c r="C4843" s="358" t="s">
        <v>379</v>
      </c>
      <c r="D4843" s="358">
        <v>5</v>
      </c>
      <c r="E4843" s="358" t="s">
        <v>18</v>
      </c>
    </row>
    <row r="4844" spans="1:5" ht="15" customHeight="1">
      <c r="A4844" s="361">
        <v>45775</v>
      </c>
      <c r="B4844" s="358">
        <v>4</v>
      </c>
      <c r="C4844" s="358" t="s">
        <v>190</v>
      </c>
      <c r="D4844" s="358">
        <v>1</v>
      </c>
      <c r="E4844" s="358" t="s">
        <v>16</v>
      </c>
    </row>
    <row r="4845" spans="1:5" ht="15" customHeight="1">
      <c r="A4845" s="361">
        <v>45775</v>
      </c>
      <c r="B4845" s="358">
        <v>4</v>
      </c>
      <c r="C4845" s="358" t="s">
        <v>352</v>
      </c>
      <c r="D4845" s="358">
        <v>1</v>
      </c>
      <c r="E4845" s="358" t="s">
        <v>16</v>
      </c>
    </row>
    <row r="4846" spans="1:5" ht="15" customHeight="1">
      <c r="A4846" s="361">
        <v>45775</v>
      </c>
      <c r="B4846" s="358">
        <v>4</v>
      </c>
      <c r="C4846" s="358" t="s">
        <v>332</v>
      </c>
      <c r="D4846" s="358">
        <v>1</v>
      </c>
      <c r="E4846" s="358" t="s">
        <v>16</v>
      </c>
    </row>
    <row r="4847" spans="1:5" ht="15" customHeight="1">
      <c r="A4847" s="361">
        <v>45775</v>
      </c>
      <c r="B4847" s="358">
        <v>4</v>
      </c>
      <c r="C4847" s="358" t="s">
        <v>28</v>
      </c>
      <c r="D4847" s="358">
        <v>1</v>
      </c>
      <c r="E4847" s="358" t="s">
        <v>16</v>
      </c>
    </row>
    <row r="4848" spans="1:5" ht="15" customHeight="1">
      <c r="A4848" s="361">
        <v>45776</v>
      </c>
      <c r="B4848" s="358">
        <v>4</v>
      </c>
      <c r="C4848" s="358" t="s">
        <v>379</v>
      </c>
      <c r="D4848" s="358">
        <v>5</v>
      </c>
      <c r="E4848" s="358" t="s">
        <v>18</v>
      </c>
    </row>
    <row r="4849" spans="1:5" ht="15" customHeight="1">
      <c r="A4849" s="361">
        <v>45776</v>
      </c>
      <c r="B4849" s="358">
        <v>4</v>
      </c>
      <c r="C4849" s="358" t="s">
        <v>281</v>
      </c>
      <c r="D4849" s="358">
        <v>1</v>
      </c>
      <c r="E4849" s="358" t="s">
        <v>16</v>
      </c>
    </row>
    <row r="4850" spans="1:5" ht="15" customHeight="1">
      <c r="A4850" s="361">
        <v>45776</v>
      </c>
      <c r="B4850" s="358">
        <v>4</v>
      </c>
      <c r="C4850" s="358" t="s">
        <v>98</v>
      </c>
      <c r="D4850" s="358">
        <v>1</v>
      </c>
      <c r="E4850" s="358" t="s">
        <v>16</v>
      </c>
    </row>
    <row r="4851" spans="1:5" ht="15" customHeight="1">
      <c r="A4851" s="361">
        <v>45776</v>
      </c>
      <c r="B4851" s="358">
        <v>4</v>
      </c>
      <c r="C4851" s="358" t="s">
        <v>161</v>
      </c>
      <c r="D4851" s="358">
        <v>1</v>
      </c>
      <c r="E4851" s="358" t="s">
        <v>16</v>
      </c>
    </row>
    <row r="4852" spans="1:5" ht="15" customHeight="1">
      <c r="A4852" s="361">
        <v>45776</v>
      </c>
      <c r="B4852" s="358">
        <v>4</v>
      </c>
      <c r="C4852" s="358" t="s">
        <v>198</v>
      </c>
      <c r="D4852" s="358">
        <v>1</v>
      </c>
      <c r="E4852" s="358" t="s">
        <v>16</v>
      </c>
    </row>
    <row r="4853" spans="1:5" ht="15" customHeight="1">
      <c r="A4853" s="361">
        <v>45776</v>
      </c>
      <c r="B4853" s="358">
        <v>4</v>
      </c>
      <c r="C4853" s="358" t="s">
        <v>115</v>
      </c>
      <c r="D4853" s="358">
        <v>1</v>
      </c>
      <c r="E4853" s="358" t="s">
        <v>16</v>
      </c>
    </row>
    <row r="4854" spans="1:5" ht="15" customHeight="1">
      <c r="A4854" s="361">
        <v>45776</v>
      </c>
      <c r="B4854" s="358">
        <v>4</v>
      </c>
      <c r="C4854" s="358" t="s">
        <v>373</v>
      </c>
      <c r="D4854" s="358">
        <v>1</v>
      </c>
      <c r="E4854" s="358" t="s">
        <v>16</v>
      </c>
    </row>
    <row r="4855" spans="1:5" ht="15" customHeight="1">
      <c r="A4855" s="361">
        <v>45776</v>
      </c>
      <c r="B4855" s="358">
        <v>4</v>
      </c>
      <c r="C4855" s="358" t="s">
        <v>110</v>
      </c>
      <c r="D4855" s="358">
        <v>1</v>
      </c>
      <c r="E4855" s="358" t="s">
        <v>16</v>
      </c>
    </row>
    <row r="4856" spans="1:5" ht="15" customHeight="1">
      <c r="A4856" s="361">
        <v>45776</v>
      </c>
      <c r="B4856" s="358">
        <v>4</v>
      </c>
      <c r="C4856" s="358" t="s">
        <v>366</v>
      </c>
      <c r="D4856" s="358">
        <v>1</v>
      </c>
      <c r="E4856" s="358" t="s">
        <v>16</v>
      </c>
    </row>
    <row r="4857" spans="1:5" ht="15" customHeight="1">
      <c r="A4857" s="361">
        <v>45776</v>
      </c>
      <c r="B4857" s="358">
        <v>4</v>
      </c>
      <c r="C4857" s="358" t="s">
        <v>38</v>
      </c>
      <c r="D4857" s="358">
        <v>1</v>
      </c>
      <c r="E4857" s="358" t="s">
        <v>16</v>
      </c>
    </row>
    <row r="4858" spans="1:5" ht="15" customHeight="1">
      <c r="A4858" s="361">
        <v>45777</v>
      </c>
      <c r="B4858" s="358">
        <v>4</v>
      </c>
      <c r="C4858" s="358" t="s">
        <v>379</v>
      </c>
      <c r="D4858" s="358">
        <v>7</v>
      </c>
      <c r="E4858" s="358" t="s">
        <v>18</v>
      </c>
    </row>
    <row r="4859" spans="1:5" ht="15" customHeight="1">
      <c r="A4859" s="361">
        <v>45777</v>
      </c>
      <c r="B4859" s="358">
        <v>4</v>
      </c>
      <c r="C4859" s="358" t="s">
        <v>15</v>
      </c>
      <c r="D4859" s="358">
        <v>6</v>
      </c>
      <c r="E4859" s="358" t="s">
        <v>16</v>
      </c>
    </row>
    <row r="4860" spans="1:5" ht="15" customHeight="1">
      <c r="A4860" s="361">
        <v>45777</v>
      </c>
      <c r="B4860" s="358">
        <v>4</v>
      </c>
      <c r="C4860" s="358" t="s">
        <v>225</v>
      </c>
      <c r="D4860" s="358">
        <v>1</v>
      </c>
      <c r="E4860" s="358" t="s">
        <v>16</v>
      </c>
    </row>
    <row r="4861" spans="1:5" ht="15" customHeight="1">
      <c r="A4861" s="361">
        <v>45779</v>
      </c>
      <c r="B4861" s="358">
        <v>5</v>
      </c>
      <c r="C4861" s="358" t="s">
        <v>13</v>
      </c>
      <c r="D4861" s="358">
        <v>1</v>
      </c>
    </row>
    <row r="4862" spans="1:5" ht="15" customHeight="1">
      <c r="A4862" s="361">
        <v>45779</v>
      </c>
      <c r="B4862" s="358">
        <v>5</v>
      </c>
      <c r="C4862" s="358" t="s">
        <v>379</v>
      </c>
      <c r="D4862" s="358">
        <v>4</v>
      </c>
      <c r="E4862" s="358" t="s">
        <v>18</v>
      </c>
    </row>
    <row r="4863" spans="1:5" ht="15" customHeight="1">
      <c r="A4863" s="361">
        <v>45779</v>
      </c>
      <c r="B4863" s="358">
        <v>5</v>
      </c>
      <c r="C4863" s="358" t="s">
        <v>113</v>
      </c>
      <c r="D4863" s="358">
        <v>1</v>
      </c>
      <c r="E4863" s="358" t="s">
        <v>16</v>
      </c>
    </row>
    <row r="4864" spans="1:5" ht="15" customHeight="1">
      <c r="A4864" s="361">
        <v>45779</v>
      </c>
      <c r="B4864" s="358">
        <v>5</v>
      </c>
      <c r="C4864" s="358" t="s">
        <v>40</v>
      </c>
      <c r="D4864" s="358">
        <v>1</v>
      </c>
      <c r="E4864" s="358" t="s">
        <v>16</v>
      </c>
    </row>
    <row r="4865" spans="1:5" ht="15" customHeight="1">
      <c r="A4865" s="361">
        <v>45779</v>
      </c>
      <c r="B4865" s="358">
        <v>5</v>
      </c>
      <c r="C4865" s="358" t="s">
        <v>15</v>
      </c>
      <c r="D4865" s="358">
        <v>1</v>
      </c>
      <c r="E4865" s="358" t="s">
        <v>16</v>
      </c>
    </row>
    <row r="4866" spans="1:5" ht="15" customHeight="1">
      <c r="A4866" s="361">
        <v>45779</v>
      </c>
      <c r="B4866" s="358">
        <v>5</v>
      </c>
      <c r="C4866" s="358" t="s">
        <v>416</v>
      </c>
      <c r="D4866" s="358">
        <v>3</v>
      </c>
      <c r="E4866" s="358" t="s">
        <v>18</v>
      </c>
    </row>
    <row r="4867" spans="1:5" ht="15" customHeight="1">
      <c r="A4867" s="361">
        <v>45779</v>
      </c>
      <c r="B4867" s="358">
        <v>5</v>
      </c>
      <c r="C4867" s="358" t="s">
        <v>417</v>
      </c>
      <c r="D4867" s="358">
        <v>3</v>
      </c>
      <c r="E4867" s="358" t="s">
        <v>18</v>
      </c>
    </row>
    <row r="4868" spans="1:5" ht="15" customHeight="1">
      <c r="A4868" s="361">
        <v>45782</v>
      </c>
      <c r="B4868" s="358">
        <v>5</v>
      </c>
      <c r="C4868" s="358" t="s">
        <v>379</v>
      </c>
      <c r="D4868" s="358">
        <v>6</v>
      </c>
      <c r="E4868" s="358" t="s">
        <v>18</v>
      </c>
    </row>
    <row r="4869" spans="1:5" ht="15" customHeight="1">
      <c r="A4869" s="361">
        <v>45782</v>
      </c>
      <c r="B4869" s="358">
        <v>5</v>
      </c>
      <c r="C4869" s="358" t="s">
        <v>418</v>
      </c>
      <c r="D4869" s="358">
        <v>4</v>
      </c>
      <c r="E4869" s="358" t="s">
        <v>18</v>
      </c>
    </row>
    <row r="4870" spans="1:5" ht="15" customHeight="1">
      <c r="A4870" s="361">
        <v>45782</v>
      </c>
      <c r="B4870" s="358">
        <v>5</v>
      </c>
      <c r="C4870" s="358" t="s">
        <v>420</v>
      </c>
      <c r="D4870" s="358">
        <v>2</v>
      </c>
      <c r="E4870" s="358" t="s">
        <v>18</v>
      </c>
    </row>
    <row r="4871" spans="1:5" ht="15" customHeight="1">
      <c r="A4871" s="361">
        <v>45783</v>
      </c>
      <c r="B4871" s="358">
        <v>5</v>
      </c>
      <c r="C4871" s="358" t="s">
        <v>379</v>
      </c>
      <c r="D4871" s="358">
        <v>6</v>
      </c>
      <c r="E4871" s="358" t="s">
        <v>18</v>
      </c>
    </row>
    <row r="4872" spans="1:5" ht="15" customHeight="1">
      <c r="A4872" s="361">
        <v>45783</v>
      </c>
      <c r="B4872" s="358">
        <v>5</v>
      </c>
      <c r="C4872" s="358" t="s">
        <v>418</v>
      </c>
      <c r="D4872" s="358">
        <v>4</v>
      </c>
      <c r="E4872" s="358" t="s">
        <v>18</v>
      </c>
    </row>
    <row r="4873" spans="1:5" ht="15" customHeight="1">
      <c r="A4873" s="361">
        <v>45783</v>
      </c>
      <c r="B4873" s="358">
        <v>5</v>
      </c>
      <c r="C4873" s="358" t="s">
        <v>421</v>
      </c>
      <c r="D4873" s="358">
        <v>1</v>
      </c>
      <c r="E4873" s="358" t="s">
        <v>18</v>
      </c>
    </row>
    <row r="4874" spans="1:5" ht="15" customHeight="1">
      <c r="A4874" s="361">
        <v>45783</v>
      </c>
      <c r="B4874" s="358">
        <v>5</v>
      </c>
      <c r="C4874" s="358" t="s">
        <v>28</v>
      </c>
      <c r="D4874" s="358">
        <v>1</v>
      </c>
      <c r="E4874" s="358" t="s">
        <v>16</v>
      </c>
    </row>
    <row r="4875" spans="1:5" ht="15" customHeight="1">
      <c r="A4875" s="361">
        <v>45784</v>
      </c>
      <c r="B4875" s="358">
        <v>5</v>
      </c>
      <c r="C4875" s="358" t="s">
        <v>379</v>
      </c>
      <c r="D4875" s="358">
        <v>6</v>
      </c>
      <c r="E4875" s="358" t="s">
        <v>18</v>
      </c>
    </row>
    <row r="4876" spans="1:5" ht="15" customHeight="1">
      <c r="A4876" s="361">
        <v>45784</v>
      </c>
      <c r="B4876" s="358">
        <v>5</v>
      </c>
      <c r="C4876" s="358" t="s">
        <v>419</v>
      </c>
      <c r="D4876" s="358">
        <v>3</v>
      </c>
      <c r="E4876" s="358" t="s">
        <v>18</v>
      </c>
    </row>
    <row r="4877" spans="1:5" ht="15" customHeight="1">
      <c r="A4877" s="361">
        <v>45784</v>
      </c>
      <c r="B4877" s="358">
        <v>5</v>
      </c>
      <c r="C4877" s="358" t="s">
        <v>110</v>
      </c>
      <c r="D4877" s="358">
        <v>1</v>
      </c>
      <c r="E4877" s="358" t="s">
        <v>16</v>
      </c>
    </row>
    <row r="4878" spans="1:5" ht="15" customHeight="1">
      <c r="A4878" s="361">
        <v>45784</v>
      </c>
      <c r="B4878" s="358">
        <v>5</v>
      </c>
      <c r="C4878" s="358" t="s">
        <v>20</v>
      </c>
      <c r="D4878" s="358">
        <v>2</v>
      </c>
      <c r="E4878" s="358" t="s">
        <v>16</v>
      </c>
    </row>
    <row r="4879" spans="1:5" ht="15" customHeight="1">
      <c r="A4879" s="361">
        <v>45784</v>
      </c>
      <c r="B4879" s="358">
        <v>5</v>
      </c>
      <c r="C4879" s="358" t="s">
        <v>38</v>
      </c>
      <c r="D4879" s="358">
        <v>1</v>
      </c>
      <c r="E4879" s="358" t="s">
        <v>16</v>
      </c>
    </row>
    <row r="4880" spans="1:5" ht="15" customHeight="1">
      <c r="A4880" s="361">
        <v>45784</v>
      </c>
      <c r="B4880" s="358">
        <v>5</v>
      </c>
      <c r="C4880" s="358" t="s">
        <v>40</v>
      </c>
      <c r="D4880" s="358">
        <v>1</v>
      </c>
      <c r="E4880" s="358" t="s">
        <v>16</v>
      </c>
    </row>
    <row r="4881" spans="1:5" ht="15" customHeight="1">
      <c r="A4881" s="361">
        <v>45784</v>
      </c>
      <c r="B4881" s="358">
        <v>5</v>
      </c>
      <c r="C4881" s="358" t="s">
        <v>28</v>
      </c>
      <c r="D4881" s="358">
        <v>2</v>
      </c>
      <c r="E4881" s="358" t="s">
        <v>16</v>
      </c>
    </row>
    <row r="4882" spans="1:5" ht="15" customHeight="1">
      <c r="A4882" s="361">
        <v>45785</v>
      </c>
      <c r="B4882" s="358">
        <v>5</v>
      </c>
      <c r="C4882" s="358" t="s">
        <v>324</v>
      </c>
      <c r="D4882" s="358">
        <v>1</v>
      </c>
      <c r="E4882" s="358" t="s">
        <v>8</v>
      </c>
    </row>
    <row r="4883" spans="1:5" ht="15" customHeight="1">
      <c r="A4883" s="361">
        <v>45785</v>
      </c>
      <c r="B4883" s="358">
        <v>5</v>
      </c>
      <c r="C4883" s="358" t="s">
        <v>379</v>
      </c>
      <c r="D4883" s="358">
        <v>3</v>
      </c>
      <c r="E4883" s="358" t="s">
        <v>18</v>
      </c>
    </row>
    <row r="4884" spans="1:5" ht="15" customHeight="1">
      <c r="A4884" s="361">
        <v>45785</v>
      </c>
      <c r="B4884" s="358">
        <v>5</v>
      </c>
      <c r="C4884" s="358" t="s">
        <v>419</v>
      </c>
      <c r="D4884" s="358">
        <v>4</v>
      </c>
      <c r="E4884" s="358" t="s">
        <v>18</v>
      </c>
    </row>
    <row r="4885" spans="1:5" ht="15" customHeight="1">
      <c r="A4885" s="361">
        <v>45785</v>
      </c>
      <c r="B4885" s="358">
        <v>5</v>
      </c>
      <c r="C4885" s="358" t="s">
        <v>48</v>
      </c>
      <c r="D4885" s="358">
        <v>2</v>
      </c>
      <c r="E4885" s="358" t="s">
        <v>16</v>
      </c>
    </row>
    <row r="4886" spans="1:5" ht="15" customHeight="1">
      <c r="A4886" s="361">
        <v>45785</v>
      </c>
      <c r="B4886" s="358">
        <v>5</v>
      </c>
      <c r="C4886" s="358" t="s">
        <v>330</v>
      </c>
      <c r="D4886" s="358">
        <v>1</v>
      </c>
      <c r="E4886" s="358" t="s">
        <v>16</v>
      </c>
    </row>
    <row r="4887" spans="1:5" ht="15" customHeight="1">
      <c r="A4887" s="361">
        <v>45785</v>
      </c>
      <c r="B4887" s="358">
        <v>5</v>
      </c>
      <c r="C4887" s="358" t="s">
        <v>97</v>
      </c>
      <c r="D4887" s="358">
        <v>1</v>
      </c>
      <c r="E4887" s="358" t="s">
        <v>16</v>
      </c>
    </row>
    <row r="4888" spans="1:5" ht="15" customHeight="1">
      <c r="A4888" s="361">
        <v>45785</v>
      </c>
      <c r="B4888" s="358">
        <v>5</v>
      </c>
      <c r="C4888" s="358" t="s">
        <v>268</v>
      </c>
      <c r="D4888" s="358">
        <v>1</v>
      </c>
      <c r="E4888" s="358" t="s">
        <v>16</v>
      </c>
    </row>
    <row r="4889" spans="1:5" ht="15" customHeight="1">
      <c r="A4889" s="361">
        <v>45785</v>
      </c>
      <c r="B4889" s="358">
        <v>5</v>
      </c>
      <c r="C4889" s="358" t="s">
        <v>153</v>
      </c>
      <c r="D4889" s="358">
        <v>1</v>
      </c>
      <c r="E4889" s="358" t="s">
        <v>16</v>
      </c>
    </row>
    <row r="4890" spans="1:5" ht="15" customHeight="1">
      <c r="A4890" s="361">
        <v>45785</v>
      </c>
      <c r="B4890" s="358">
        <v>5</v>
      </c>
      <c r="C4890" s="358" t="s">
        <v>340</v>
      </c>
      <c r="D4890" s="358">
        <v>1</v>
      </c>
      <c r="E4890" s="358" t="s">
        <v>16</v>
      </c>
    </row>
    <row r="4891" spans="1:5" ht="15" customHeight="1">
      <c r="A4891" s="361">
        <v>45785</v>
      </c>
      <c r="B4891" s="358">
        <v>5</v>
      </c>
      <c r="C4891" s="358" t="s">
        <v>421</v>
      </c>
      <c r="D4891" s="358">
        <v>1</v>
      </c>
      <c r="E4891" s="358" t="s">
        <v>18</v>
      </c>
    </row>
    <row r="4892" spans="1:5" ht="15" customHeight="1">
      <c r="A4892" s="361">
        <v>45786</v>
      </c>
      <c r="B4892" s="358">
        <v>5</v>
      </c>
      <c r="C4892" s="358" t="s">
        <v>379</v>
      </c>
      <c r="D4892" s="358">
        <v>4</v>
      </c>
      <c r="E4892" s="358" t="s">
        <v>18</v>
      </c>
    </row>
    <row r="4893" spans="1:5" ht="15" customHeight="1">
      <c r="A4893" s="361">
        <v>45786</v>
      </c>
      <c r="B4893" s="358">
        <v>5</v>
      </c>
      <c r="C4893" s="358" t="s">
        <v>419</v>
      </c>
      <c r="D4893" s="358">
        <v>3</v>
      </c>
      <c r="E4893" s="358" t="s">
        <v>18</v>
      </c>
    </row>
    <row r="4894" spans="1:5" ht="15" customHeight="1">
      <c r="A4894" s="361">
        <v>45786</v>
      </c>
      <c r="B4894" s="358">
        <v>5</v>
      </c>
      <c r="C4894" s="358" t="s">
        <v>333</v>
      </c>
      <c r="D4894" s="358">
        <v>3</v>
      </c>
      <c r="E4894" s="358" t="s">
        <v>16</v>
      </c>
    </row>
    <row r="4895" spans="1:5" ht="15" customHeight="1">
      <c r="A4895" s="361">
        <v>45786</v>
      </c>
      <c r="B4895" s="358">
        <v>5</v>
      </c>
      <c r="C4895" s="358" t="s">
        <v>158</v>
      </c>
      <c r="D4895" s="358">
        <v>1</v>
      </c>
      <c r="E4895" s="358" t="s">
        <v>16</v>
      </c>
    </row>
    <row r="4896" spans="1:5" ht="15" customHeight="1">
      <c r="A4896" s="361">
        <v>45786</v>
      </c>
      <c r="B4896" s="358">
        <v>5</v>
      </c>
      <c r="C4896" s="358" t="s">
        <v>177</v>
      </c>
      <c r="D4896" s="358">
        <v>1</v>
      </c>
      <c r="E4896" s="358" t="s">
        <v>16</v>
      </c>
    </row>
    <row r="4897" spans="1:5" ht="15" customHeight="1">
      <c r="A4897" s="361">
        <v>45786</v>
      </c>
      <c r="B4897" s="358">
        <v>5</v>
      </c>
      <c r="C4897" s="358" t="s">
        <v>123</v>
      </c>
      <c r="D4897" s="358">
        <v>1</v>
      </c>
      <c r="E4897" s="358" t="s">
        <v>16</v>
      </c>
    </row>
    <row r="4898" spans="1:5" ht="15" customHeight="1">
      <c r="A4898" s="361">
        <v>45786</v>
      </c>
      <c r="B4898" s="358">
        <v>5</v>
      </c>
      <c r="C4898" s="358" t="s">
        <v>25</v>
      </c>
      <c r="D4898" s="358">
        <v>1</v>
      </c>
      <c r="E4898" s="358" t="s">
        <v>16</v>
      </c>
    </row>
    <row r="4899" spans="1:5" ht="15" customHeight="1">
      <c r="A4899" s="361">
        <v>45786</v>
      </c>
      <c r="B4899" s="358">
        <v>5</v>
      </c>
      <c r="C4899" s="358" t="s">
        <v>44</v>
      </c>
      <c r="D4899" s="358">
        <v>1</v>
      </c>
      <c r="E4899" s="358" t="s">
        <v>16</v>
      </c>
    </row>
    <row r="4900" spans="1:5" ht="15" customHeight="1">
      <c r="A4900" s="361">
        <v>45786</v>
      </c>
      <c r="B4900" s="358">
        <v>5</v>
      </c>
      <c r="C4900" s="358" t="s">
        <v>110</v>
      </c>
      <c r="D4900" s="358">
        <v>1</v>
      </c>
      <c r="E4900" s="358" t="s">
        <v>16</v>
      </c>
    </row>
    <row r="4901" spans="1:5" ht="15" customHeight="1">
      <c r="A4901" s="361">
        <v>45789</v>
      </c>
      <c r="B4901" s="358">
        <v>5</v>
      </c>
      <c r="C4901" s="358" t="s">
        <v>379</v>
      </c>
      <c r="D4901" s="358">
        <v>6</v>
      </c>
      <c r="E4901" s="358" t="s">
        <v>18</v>
      </c>
    </row>
    <row r="4902" spans="1:5" ht="15" customHeight="1">
      <c r="A4902" s="361">
        <v>45789</v>
      </c>
      <c r="B4902" s="358">
        <v>5</v>
      </c>
      <c r="C4902" s="358" t="s">
        <v>419</v>
      </c>
      <c r="D4902" s="358">
        <v>6</v>
      </c>
      <c r="E4902" s="358" t="s">
        <v>18</v>
      </c>
    </row>
    <row r="4903" spans="1:5" ht="15" customHeight="1">
      <c r="A4903" s="361">
        <v>45789</v>
      </c>
      <c r="B4903" s="358">
        <v>5</v>
      </c>
      <c r="C4903" s="358" t="s">
        <v>394</v>
      </c>
      <c r="D4903" s="358">
        <v>2</v>
      </c>
      <c r="E4903" s="358" t="s">
        <v>18</v>
      </c>
    </row>
    <row r="4904" spans="1:5" ht="15" customHeight="1">
      <c r="A4904" s="361">
        <v>45789</v>
      </c>
      <c r="B4904" s="358">
        <v>5</v>
      </c>
      <c r="C4904" s="358" t="s">
        <v>40</v>
      </c>
      <c r="D4904" s="358">
        <v>1</v>
      </c>
      <c r="E4904" s="358" t="s">
        <v>16</v>
      </c>
    </row>
    <row r="4905" spans="1:5" ht="15" customHeight="1">
      <c r="A4905" s="361">
        <v>45789</v>
      </c>
      <c r="B4905" s="358">
        <v>5</v>
      </c>
      <c r="C4905" s="358" t="s">
        <v>217</v>
      </c>
      <c r="D4905" s="358">
        <v>1</v>
      </c>
      <c r="E4905" s="358" t="s">
        <v>16</v>
      </c>
    </row>
    <row r="4906" spans="1:5" ht="15" customHeight="1">
      <c r="A4906" s="361">
        <v>45790</v>
      </c>
      <c r="B4906" s="358">
        <v>5</v>
      </c>
      <c r="C4906" s="358" t="s">
        <v>277</v>
      </c>
      <c r="D4906" s="358">
        <v>3</v>
      </c>
      <c r="E4906" s="358" t="s">
        <v>16</v>
      </c>
    </row>
    <row r="4907" spans="1:5" ht="15" customHeight="1">
      <c r="A4907" s="361">
        <v>45790</v>
      </c>
      <c r="B4907" s="358">
        <v>5</v>
      </c>
      <c r="C4907" s="358" t="s">
        <v>422</v>
      </c>
      <c r="D4907" s="358">
        <v>1</v>
      </c>
      <c r="E4907" s="358" t="s">
        <v>18</v>
      </c>
    </row>
    <row r="4908" spans="1:5" ht="15" customHeight="1">
      <c r="A4908" s="361">
        <v>45790</v>
      </c>
      <c r="B4908" s="358">
        <v>5</v>
      </c>
      <c r="C4908" s="358" t="s">
        <v>319</v>
      </c>
      <c r="D4908" s="358">
        <v>5</v>
      </c>
      <c r="E4908" s="358" t="s">
        <v>16</v>
      </c>
    </row>
    <row r="4909" spans="1:5" ht="15" customHeight="1">
      <c r="A4909" s="361">
        <v>45790</v>
      </c>
      <c r="B4909" s="358">
        <v>5</v>
      </c>
      <c r="C4909" s="358" t="s">
        <v>328</v>
      </c>
      <c r="D4909" s="358">
        <v>2</v>
      </c>
      <c r="E4909" s="358" t="s">
        <v>16</v>
      </c>
    </row>
    <row r="4910" spans="1:5" ht="15" customHeight="1">
      <c r="A4910" s="361">
        <v>45790</v>
      </c>
      <c r="B4910" s="358">
        <v>5</v>
      </c>
      <c r="C4910" s="358" t="s">
        <v>301</v>
      </c>
      <c r="D4910" s="358">
        <v>1</v>
      </c>
      <c r="E4910" s="358" t="s">
        <v>16</v>
      </c>
    </row>
    <row r="4911" spans="1:5" ht="15" customHeight="1">
      <c r="A4911" s="361">
        <v>45790</v>
      </c>
      <c r="B4911" s="358">
        <v>5</v>
      </c>
      <c r="C4911" s="358" t="s">
        <v>423</v>
      </c>
      <c r="D4911" s="358">
        <v>1</v>
      </c>
      <c r="E4911" s="358" t="s">
        <v>18</v>
      </c>
    </row>
    <row r="4912" spans="1:5" ht="15" customHeight="1">
      <c r="A4912" s="361">
        <v>45790</v>
      </c>
      <c r="B4912" s="358">
        <v>5</v>
      </c>
      <c r="C4912" s="358" t="s">
        <v>217</v>
      </c>
      <c r="D4912" s="358">
        <v>2</v>
      </c>
      <c r="E4912" s="358" t="s">
        <v>23</v>
      </c>
    </row>
    <row r="4913" spans="1:5" ht="15" customHeight="1">
      <c r="A4913" s="361">
        <v>45790</v>
      </c>
      <c r="B4913" s="358">
        <v>5</v>
      </c>
      <c r="C4913" s="358" t="s">
        <v>419</v>
      </c>
      <c r="D4913" s="358">
        <v>1</v>
      </c>
      <c r="E4913" s="358" t="s">
        <v>18</v>
      </c>
    </row>
    <row r="4914" spans="1:5" ht="15" customHeight="1">
      <c r="A4914" s="361">
        <v>45791</v>
      </c>
      <c r="B4914" s="358">
        <v>5</v>
      </c>
      <c r="C4914" s="358" t="s">
        <v>277</v>
      </c>
      <c r="D4914" s="358">
        <v>3</v>
      </c>
      <c r="E4914" s="358" t="s">
        <v>23</v>
      </c>
    </row>
    <row r="4915" spans="1:5" ht="15" customHeight="1">
      <c r="A4915" s="361">
        <v>45791</v>
      </c>
      <c r="B4915" s="358">
        <v>5</v>
      </c>
      <c r="C4915" s="358" t="s">
        <v>422</v>
      </c>
      <c r="D4915" s="358">
        <v>3</v>
      </c>
      <c r="E4915" s="358" t="s">
        <v>18</v>
      </c>
    </row>
    <row r="4916" spans="1:5" ht="15" customHeight="1">
      <c r="A4916" s="361">
        <v>45791</v>
      </c>
      <c r="B4916" s="358">
        <v>5</v>
      </c>
      <c r="C4916" s="358" t="s">
        <v>42</v>
      </c>
      <c r="D4916" s="358">
        <v>2</v>
      </c>
      <c r="E4916" s="358" t="s">
        <v>16</v>
      </c>
    </row>
    <row r="4917" spans="1:5" ht="15" customHeight="1">
      <c r="A4917" s="361">
        <v>45791</v>
      </c>
      <c r="B4917" s="358">
        <v>5</v>
      </c>
      <c r="C4917" s="358" t="s">
        <v>394</v>
      </c>
      <c r="D4917" s="358">
        <v>2</v>
      </c>
      <c r="E4917" s="358" t="s">
        <v>18</v>
      </c>
    </row>
    <row r="4918" spans="1:5" ht="15" customHeight="1">
      <c r="A4918" s="361">
        <v>45791</v>
      </c>
      <c r="B4918" s="358">
        <v>5</v>
      </c>
      <c r="C4918" s="358" t="s">
        <v>295</v>
      </c>
      <c r="D4918" s="358">
        <v>2</v>
      </c>
      <c r="E4918" s="358" t="s">
        <v>16</v>
      </c>
    </row>
    <row r="4919" spans="1:5" ht="15" customHeight="1">
      <c r="A4919" s="361">
        <v>45791</v>
      </c>
      <c r="B4919" s="358">
        <v>5</v>
      </c>
      <c r="C4919" s="358" t="s">
        <v>226</v>
      </c>
      <c r="D4919" s="358">
        <v>1</v>
      </c>
      <c r="E4919" s="358" t="s">
        <v>16</v>
      </c>
    </row>
    <row r="4920" spans="1:5" ht="15" customHeight="1">
      <c r="A4920" s="361">
        <v>45791</v>
      </c>
      <c r="B4920" s="358">
        <v>5</v>
      </c>
      <c r="C4920" s="358" t="s">
        <v>15</v>
      </c>
      <c r="D4920" s="358">
        <v>1</v>
      </c>
      <c r="E4920" s="358" t="s">
        <v>16</v>
      </c>
    </row>
    <row r="4921" spans="1:5" ht="15" customHeight="1">
      <c r="A4921" s="361">
        <v>45791</v>
      </c>
      <c r="B4921" s="358">
        <v>5</v>
      </c>
      <c r="C4921" s="358" t="s">
        <v>397</v>
      </c>
      <c r="D4921" s="358">
        <v>1</v>
      </c>
      <c r="E4921" s="358" t="s">
        <v>18</v>
      </c>
    </row>
    <row r="4922" spans="1:5" ht="15" customHeight="1">
      <c r="A4922" s="361">
        <v>45791</v>
      </c>
      <c r="B4922" s="358">
        <v>5</v>
      </c>
      <c r="C4922" s="358" t="s">
        <v>217</v>
      </c>
      <c r="D4922" s="358">
        <v>1</v>
      </c>
      <c r="E4922" s="358" t="s">
        <v>23</v>
      </c>
    </row>
    <row r="4923" spans="1:5" ht="15" customHeight="1">
      <c r="A4923" s="361">
        <v>45792</v>
      </c>
      <c r="B4923" s="358">
        <v>5</v>
      </c>
      <c r="C4923" s="358" t="s">
        <v>324</v>
      </c>
      <c r="D4923" s="358">
        <v>1</v>
      </c>
      <c r="E4923" s="358" t="s">
        <v>8</v>
      </c>
    </row>
    <row r="4924" spans="1:5" ht="15" customHeight="1">
      <c r="A4924" s="361">
        <v>45792</v>
      </c>
      <c r="B4924" s="358">
        <v>5</v>
      </c>
      <c r="C4924" s="358" t="s">
        <v>277</v>
      </c>
      <c r="D4924" s="358">
        <v>3</v>
      </c>
      <c r="E4924" s="358" t="s">
        <v>23</v>
      </c>
    </row>
    <row r="4925" spans="1:5" ht="15" customHeight="1">
      <c r="A4925" s="361">
        <v>45792</v>
      </c>
      <c r="B4925" s="358">
        <v>5</v>
      </c>
      <c r="C4925" s="358" t="s">
        <v>422</v>
      </c>
      <c r="D4925" s="358">
        <v>4</v>
      </c>
      <c r="E4925" s="358" t="s">
        <v>18</v>
      </c>
    </row>
    <row r="4926" spans="1:5" ht="15" customHeight="1">
      <c r="A4926" s="361">
        <v>45792</v>
      </c>
      <c r="B4926" s="358">
        <v>5</v>
      </c>
      <c r="C4926" s="358" t="s">
        <v>379</v>
      </c>
      <c r="D4926" s="358">
        <v>3</v>
      </c>
      <c r="E4926" s="358" t="s">
        <v>18</v>
      </c>
    </row>
    <row r="4927" spans="1:5" ht="15" customHeight="1">
      <c r="A4927" s="361">
        <v>45792</v>
      </c>
      <c r="B4927" s="358">
        <v>5</v>
      </c>
      <c r="C4927" s="358" t="s">
        <v>241</v>
      </c>
      <c r="D4927" s="358">
        <v>1</v>
      </c>
      <c r="E4927" s="358" t="s">
        <v>23</v>
      </c>
    </row>
    <row r="4928" spans="1:5" ht="15" customHeight="1">
      <c r="A4928" s="361">
        <v>45792</v>
      </c>
      <c r="B4928" s="358">
        <v>5</v>
      </c>
      <c r="C4928" s="358" t="s">
        <v>270</v>
      </c>
      <c r="D4928" s="358">
        <v>1</v>
      </c>
      <c r="E4928" s="358" t="s">
        <v>23</v>
      </c>
    </row>
    <row r="4929" spans="1:5" ht="15" customHeight="1">
      <c r="A4929" s="361">
        <v>45792</v>
      </c>
      <c r="B4929" s="358">
        <v>5</v>
      </c>
      <c r="C4929" s="358" t="s">
        <v>15</v>
      </c>
      <c r="D4929" s="358">
        <v>2</v>
      </c>
      <c r="E4929" s="358" t="s">
        <v>16</v>
      </c>
    </row>
    <row r="4930" spans="1:5" ht="15" customHeight="1">
      <c r="A4930" s="361">
        <v>45792</v>
      </c>
      <c r="B4930" s="358">
        <v>5</v>
      </c>
      <c r="C4930" s="358" t="s">
        <v>108</v>
      </c>
      <c r="D4930" s="358">
        <v>1</v>
      </c>
      <c r="E4930" s="358" t="s">
        <v>16</v>
      </c>
    </row>
    <row r="4931" spans="1:5" ht="15" customHeight="1">
      <c r="A4931" s="361">
        <v>45793</v>
      </c>
      <c r="B4931" s="358">
        <v>5</v>
      </c>
      <c r="C4931" s="358" t="s">
        <v>379</v>
      </c>
      <c r="D4931" s="358">
        <v>4</v>
      </c>
      <c r="E4931" s="358" t="s">
        <v>18</v>
      </c>
    </row>
    <row r="4932" spans="1:5" ht="15" customHeight="1">
      <c r="A4932" s="361">
        <v>45793</v>
      </c>
      <c r="B4932" s="358">
        <v>5</v>
      </c>
      <c r="C4932" s="358" t="s">
        <v>422</v>
      </c>
      <c r="D4932" s="358">
        <v>3</v>
      </c>
      <c r="E4932" s="358" t="s">
        <v>18</v>
      </c>
    </row>
    <row r="4933" spans="1:5" ht="15" customHeight="1">
      <c r="A4933" s="361">
        <v>45793</v>
      </c>
      <c r="B4933" s="358">
        <v>5</v>
      </c>
      <c r="C4933" s="358" t="s">
        <v>149</v>
      </c>
      <c r="D4933" s="358">
        <v>1</v>
      </c>
      <c r="E4933" s="358" t="s">
        <v>16</v>
      </c>
    </row>
    <row r="4934" spans="1:5" ht="15" customHeight="1">
      <c r="A4934" s="361">
        <v>45793</v>
      </c>
      <c r="B4934" s="358">
        <v>5</v>
      </c>
      <c r="C4934" s="358" t="s">
        <v>15</v>
      </c>
      <c r="D4934" s="358">
        <v>2</v>
      </c>
      <c r="E4934" s="358" t="s">
        <v>16</v>
      </c>
    </row>
    <row r="4935" spans="1:5" ht="15" customHeight="1">
      <c r="A4935" s="361">
        <v>45793</v>
      </c>
      <c r="B4935" s="358">
        <v>5</v>
      </c>
      <c r="C4935" s="358" t="s">
        <v>110</v>
      </c>
      <c r="D4935" s="358">
        <v>1</v>
      </c>
      <c r="E4935" s="358" t="s">
        <v>16</v>
      </c>
    </row>
    <row r="4936" spans="1:5" ht="15" customHeight="1">
      <c r="A4936" s="361">
        <v>45793</v>
      </c>
      <c r="B4936" s="358">
        <v>5</v>
      </c>
      <c r="C4936" s="358" t="s">
        <v>20</v>
      </c>
      <c r="D4936" s="358">
        <v>1</v>
      </c>
      <c r="E4936" s="358" t="s">
        <v>16</v>
      </c>
    </row>
    <row r="4937" spans="1:5" ht="15" customHeight="1">
      <c r="A4937" s="361">
        <v>45793</v>
      </c>
      <c r="B4937" s="358">
        <v>5</v>
      </c>
      <c r="C4937" s="358" t="s">
        <v>44</v>
      </c>
      <c r="D4937" s="358">
        <v>2</v>
      </c>
      <c r="E4937" s="358" t="s">
        <v>16</v>
      </c>
    </row>
    <row r="4938" spans="1:5" ht="15" customHeight="1">
      <c r="A4938" s="361">
        <v>45793</v>
      </c>
      <c r="B4938" s="358">
        <v>5</v>
      </c>
      <c r="C4938" s="358" t="s">
        <v>85</v>
      </c>
      <c r="D4938" s="358">
        <v>1</v>
      </c>
      <c r="E4938" s="358" t="s">
        <v>16</v>
      </c>
    </row>
    <row r="4939" spans="1:5" ht="15" customHeight="1">
      <c r="A4939" s="361">
        <v>45793</v>
      </c>
      <c r="B4939" s="358">
        <v>5</v>
      </c>
      <c r="C4939" s="358" t="s">
        <v>265</v>
      </c>
      <c r="D4939" s="358">
        <v>1</v>
      </c>
      <c r="E4939" s="358" t="s">
        <v>16</v>
      </c>
    </row>
    <row r="4940" spans="1:5" ht="15" customHeight="1">
      <c r="A4940" s="361">
        <v>45796</v>
      </c>
      <c r="B4940" s="358">
        <v>5</v>
      </c>
      <c r="C4940" s="358" t="s">
        <v>13</v>
      </c>
      <c r="D4940" s="358">
        <v>1</v>
      </c>
    </row>
    <row r="4941" spans="1:5" ht="15" customHeight="1">
      <c r="A4941" s="361">
        <v>45796</v>
      </c>
      <c r="B4941" s="358">
        <v>5</v>
      </c>
      <c r="C4941" s="358" t="s">
        <v>422</v>
      </c>
      <c r="D4941" s="358">
        <v>3</v>
      </c>
      <c r="E4941" s="358" t="s">
        <v>18</v>
      </c>
    </row>
    <row r="4942" spans="1:5" ht="15" customHeight="1">
      <c r="A4942" s="361">
        <v>45796</v>
      </c>
      <c r="B4942" s="358">
        <v>5</v>
      </c>
      <c r="C4942" s="358" t="s">
        <v>400</v>
      </c>
      <c r="D4942" s="358">
        <v>2</v>
      </c>
      <c r="E4942" s="358" t="s">
        <v>18</v>
      </c>
    </row>
    <row r="4943" spans="1:5" ht="15" customHeight="1">
      <c r="A4943" s="361">
        <v>45796</v>
      </c>
      <c r="B4943" s="358">
        <v>5</v>
      </c>
      <c r="C4943" s="358" t="s">
        <v>380</v>
      </c>
      <c r="D4943" s="358">
        <v>2</v>
      </c>
      <c r="E4943" s="358" t="s">
        <v>18</v>
      </c>
    </row>
    <row r="4944" spans="1:5" ht="15" customHeight="1">
      <c r="A4944" s="361">
        <v>45796</v>
      </c>
      <c r="B4944" s="358">
        <v>5</v>
      </c>
      <c r="C4944" s="358" t="s">
        <v>217</v>
      </c>
      <c r="D4944" s="358">
        <v>1</v>
      </c>
      <c r="E4944" s="358" t="s">
        <v>23</v>
      </c>
    </row>
    <row r="4945" spans="1:5" ht="15" customHeight="1">
      <c r="A4945" s="361">
        <v>45796</v>
      </c>
      <c r="B4945" s="358">
        <v>5</v>
      </c>
      <c r="C4945" s="358" t="s">
        <v>424</v>
      </c>
      <c r="D4945" s="358">
        <v>2</v>
      </c>
      <c r="E4945" s="358" t="s">
        <v>23</v>
      </c>
    </row>
    <row r="4946" spans="1:5" ht="15" customHeight="1">
      <c r="A4946" s="361">
        <v>45796</v>
      </c>
      <c r="B4946" s="358">
        <v>5</v>
      </c>
      <c r="C4946" s="358" t="s">
        <v>79</v>
      </c>
      <c r="D4946" s="358">
        <v>1</v>
      </c>
      <c r="E4946" s="358" t="s">
        <v>16</v>
      </c>
    </row>
    <row r="4947" spans="1:5" ht="15" customHeight="1">
      <c r="A4947" s="361">
        <v>45796</v>
      </c>
      <c r="B4947" s="358">
        <v>5</v>
      </c>
      <c r="C4947" s="358" t="s">
        <v>291</v>
      </c>
      <c r="D4947" s="358">
        <v>2</v>
      </c>
      <c r="E4947" s="358" t="s">
        <v>16</v>
      </c>
    </row>
    <row r="4948" spans="1:5" ht="15" customHeight="1">
      <c r="A4948" s="361">
        <v>45796</v>
      </c>
      <c r="B4948" s="358">
        <v>5</v>
      </c>
      <c r="C4948" s="358" t="s">
        <v>412</v>
      </c>
      <c r="D4948" s="358">
        <v>1</v>
      </c>
      <c r="E4948" s="358" t="s">
        <v>16</v>
      </c>
    </row>
    <row r="4949" spans="1:5" ht="15" customHeight="1">
      <c r="A4949" s="361">
        <v>45796</v>
      </c>
      <c r="B4949" s="358">
        <v>5</v>
      </c>
      <c r="C4949" s="358" t="s">
        <v>190</v>
      </c>
      <c r="D4949" s="358">
        <v>1</v>
      </c>
      <c r="E4949" s="358" t="s">
        <v>16</v>
      </c>
    </row>
    <row r="4950" spans="1:5" ht="15" customHeight="1">
      <c r="A4950" s="361">
        <v>45797</v>
      </c>
      <c r="B4950" s="358">
        <v>5</v>
      </c>
      <c r="C4950" s="358" t="s">
        <v>13</v>
      </c>
      <c r="D4950" s="358">
        <v>1</v>
      </c>
    </row>
    <row r="4951" spans="1:5" ht="15" customHeight="1">
      <c r="A4951" s="361">
        <v>45797</v>
      </c>
      <c r="B4951" s="358">
        <v>5</v>
      </c>
      <c r="C4951" s="358" t="s">
        <v>277</v>
      </c>
      <c r="D4951" s="358">
        <v>3</v>
      </c>
      <c r="E4951" s="358" t="s">
        <v>23</v>
      </c>
    </row>
    <row r="4952" spans="1:5" ht="15" customHeight="1">
      <c r="A4952" s="361">
        <v>45797</v>
      </c>
      <c r="B4952" s="358">
        <v>5</v>
      </c>
      <c r="C4952" s="358" t="s">
        <v>42</v>
      </c>
      <c r="D4952" s="358">
        <v>2</v>
      </c>
      <c r="E4952" s="358" t="s">
        <v>16</v>
      </c>
    </row>
    <row r="4953" spans="1:5" ht="15" customHeight="1">
      <c r="A4953" s="361">
        <v>45797</v>
      </c>
      <c r="B4953" s="358">
        <v>5</v>
      </c>
      <c r="C4953" s="358" t="s">
        <v>402</v>
      </c>
      <c r="D4953" s="358">
        <v>2</v>
      </c>
      <c r="E4953" s="358" t="s">
        <v>18</v>
      </c>
    </row>
    <row r="4954" spans="1:5" ht="15" customHeight="1">
      <c r="A4954" s="361">
        <v>45797</v>
      </c>
      <c r="B4954" s="358">
        <v>5</v>
      </c>
      <c r="C4954" s="358" t="s">
        <v>380</v>
      </c>
      <c r="D4954" s="358">
        <v>3</v>
      </c>
      <c r="E4954" s="358" t="s">
        <v>18</v>
      </c>
    </row>
    <row r="4955" spans="1:5" ht="15" customHeight="1">
      <c r="A4955" s="361">
        <v>45797</v>
      </c>
      <c r="B4955" s="358">
        <v>5</v>
      </c>
      <c r="C4955" s="358" t="s">
        <v>98</v>
      </c>
      <c r="D4955" s="358">
        <v>2</v>
      </c>
      <c r="E4955" s="358" t="s">
        <v>16</v>
      </c>
    </row>
    <row r="4956" spans="1:5" ht="15" customHeight="1">
      <c r="A4956" s="361">
        <v>45797</v>
      </c>
      <c r="B4956" s="358">
        <v>5</v>
      </c>
      <c r="C4956" s="358" t="s">
        <v>373</v>
      </c>
      <c r="D4956" s="358">
        <v>1</v>
      </c>
      <c r="E4956" s="358" t="s">
        <v>16</v>
      </c>
    </row>
    <row r="4957" spans="1:5" ht="15" customHeight="1">
      <c r="A4957" s="361">
        <v>45797</v>
      </c>
      <c r="B4957" s="358">
        <v>5</v>
      </c>
      <c r="C4957" s="358" t="s">
        <v>275</v>
      </c>
      <c r="D4957" s="358">
        <v>1</v>
      </c>
      <c r="E4957" s="358" t="s">
        <v>16</v>
      </c>
    </row>
    <row r="4958" spans="1:5" ht="15" customHeight="1">
      <c r="A4958" s="361">
        <v>45797</v>
      </c>
      <c r="B4958" s="358">
        <v>5</v>
      </c>
      <c r="C4958" s="358" t="s">
        <v>79</v>
      </c>
      <c r="D4958" s="358">
        <v>1</v>
      </c>
      <c r="E4958" s="358" t="s">
        <v>16</v>
      </c>
    </row>
    <row r="4959" spans="1:5" ht="15" customHeight="1">
      <c r="A4959" s="361">
        <v>45798</v>
      </c>
      <c r="B4959" s="358">
        <v>5</v>
      </c>
      <c r="C4959" s="358" t="s">
        <v>13</v>
      </c>
      <c r="D4959" s="358">
        <v>1</v>
      </c>
    </row>
    <row r="4960" spans="1:5" ht="15" customHeight="1">
      <c r="A4960" s="361">
        <v>45798</v>
      </c>
      <c r="B4960" s="358">
        <v>5</v>
      </c>
      <c r="C4960" s="358" t="s">
        <v>277</v>
      </c>
      <c r="D4960" s="358">
        <v>3</v>
      </c>
      <c r="E4960" s="358" t="s">
        <v>23</v>
      </c>
    </row>
    <row r="4961" spans="1:5" ht="15" customHeight="1">
      <c r="A4961" s="361">
        <v>45798</v>
      </c>
      <c r="B4961" s="358">
        <v>5</v>
      </c>
      <c r="C4961" s="358" t="s">
        <v>402</v>
      </c>
      <c r="D4961" s="358">
        <v>3</v>
      </c>
      <c r="E4961" s="358" t="s">
        <v>18</v>
      </c>
    </row>
    <row r="4962" spans="1:5" ht="15" customHeight="1">
      <c r="A4962" s="361">
        <v>45798</v>
      </c>
      <c r="B4962" s="358">
        <v>5</v>
      </c>
      <c r="C4962" s="358" t="s">
        <v>380</v>
      </c>
      <c r="D4962" s="358">
        <v>2</v>
      </c>
      <c r="E4962" s="358" t="s">
        <v>18</v>
      </c>
    </row>
    <row r="4963" spans="1:5" ht="15" customHeight="1">
      <c r="A4963" s="361">
        <v>45798</v>
      </c>
      <c r="B4963" s="358">
        <v>5</v>
      </c>
      <c r="C4963" s="358" t="s">
        <v>110</v>
      </c>
      <c r="D4963" s="358">
        <v>1</v>
      </c>
      <c r="E4963" s="358" t="s">
        <v>16</v>
      </c>
    </row>
    <row r="4964" spans="1:5" ht="15" customHeight="1">
      <c r="A4964" s="361">
        <v>45798</v>
      </c>
      <c r="B4964" s="358">
        <v>5</v>
      </c>
      <c r="C4964" s="358" t="s">
        <v>386</v>
      </c>
      <c r="D4964" s="358">
        <v>1</v>
      </c>
      <c r="E4964" s="358" t="s">
        <v>16</v>
      </c>
    </row>
    <row r="4965" spans="1:5" ht="15" customHeight="1">
      <c r="A4965" s="361">
        <v>45798</v>
      </c>
      <c r="B4965" s="358">
        <v>5</v>
      </c>
      <c r="C4965" s="358" t="s">
        <v>352</v>
      </c>
      <c r="D4965" s="358">
        <v>1</v>
      </c>
      <c r="E4965" s="358" t="s">
        <v>16</v>
      </c>
    </row>
    <row r="4966" spans="1:5" ht="15" customHeight="1">
      <c r="A4966" s="361">
        <v>45798</v>
      </c>
      <c r="B4966" s="358">
        <v>5</v>
      </c>
      <c r="C4966" s="358" t="s">
        <v>298</v>
      </c>
      <c r="D4966" s="358">
        <v>1</v>
      </c>
      <c r="E4966" s="358" t="s">
        <v>16</v>
      </c>
    </row>
    <row r="4967" spans="1:5" ht="15" customHeight="1">
      <c r="A4967" s="361">
        <v>45798</v>
      </c>
      <c r="B4967" s="358">
        <v>5</v>
      </c>
      <c r="C4967" s="358" t="s">
        <v>161</v>
      </c>
      <c r="D4967" s="358">
        <v>1</v>
      </c>
      <c r="E4967" s="358" t="s">
        <v>16</v>
      </c>
    </row>
    <row r="4968" spans="1:5" ht="15" customHeight="1">
      <c r="A4968" s="361">
        <v>45798</v>
      </c>
      <c r="B4968" s="358">
        <v>5</v>
      </c>
      <c r="C4968" s="358" t="s">
        <v>198</v>
      </c>
      <c r="D4968" s="358">
        <v>1</v>
      </c>
      <c r="E4968" s="358" t="s">
        <v>16</v>
      </c>
    </row>
    <row r="4969" spans="1:5" ht="15" customHeight="1">
      <c r="A4969" s="361">
        <v>45798</v>
      </c>
      <c r="B4969" s="358">
        <v>5</v>
      </c>
      <c r="C4969" s="358" t="s">
        <v>106</v>
      </c>
      <c r="D4969" s="358">
        <v>1</v>
      </c>
      <c r="E4969" s="358" t="s">
        <v>16</v>
      </c>
    </row>
    <row r="4970" spans="1:5" ht="15" customHeight="1">
      <c r="A4970" s="361">
        <v>45799</v>
      </c>
      <c r="B4970" s="358">
        <v>5</v>
      </c>
      <c r="C4970" s="358" t="s">
        <v>13</v>
      </c>
      <c r="D4970" s="358">
        <v>2</v>
      </c>
    </row>
    <row r="4971" spans="1:5" ht="15" customHeight="1">
      <c r="A4971" s="361">
        <v>45799</v>
      </c>
      <c r="B4971" s="358">
        <v>5</v>
      </c>
      <c r="C4971" s="358" t="s">
        <v>324</v>
      </c>
      <c r="D4971" s="358">
        <v>1</v>
      </c>
      <c r="E4971" s="358" t="s">
        <v>8</v>
      </c>
    </row>
    <row r="4972" spans="1:5" ht="15" customHeight="1">
      <c r="A4972" s="361">
        <v>45799</v>
      </c>
      <c r="B4972" s="358">
        <v>5</v>
      </c>
      <c r="C4972" s="358" t="s">
        <v>277</v>
      </c>
      <c r="D4972" s="358">
        <v>3</v>
      </c>
      <c r="E4972" s="358" t="s">
        <v>23</v>
      </c>
    </row>
    <row r="4973" spans="1:5" ht="15" customHeight="1">
      <c r="A4973" s="361">
        <v>45799</v>
      </c>
      <c r="B4973" s="358">
        <v>5</v>
      </c>
      <c r="C4973" s="358" t="s">
        <v>42</v>
      </c>
      <c r="D4973" s="358">
        <v>1</v>
      </c>
      <c r="E4973" s="358" t="s">
        <v>16</v>
      </c>
    </row>
    <row r="4974" spans="1:5" ht="15" customHeight="1">
      <c r="A4974" s="361">
        <v>45799</v>
      </c>
      <c r="B4974" s="358">
        <v>5</v>
      </c>
      <c r="C4974" s="358" t="s">
        <v>402</v>
      </c>
      <c r="D4974" s="358">
        <v>1</v>
      </c>
      <c r="E4974" s="358" t="s">
        <v>18</v>
      </c>
    </row>
    <row r="4975" spans="1:5" ht="15" customHeight="1">
      <c r="A4975" s="361">
        <v>45799</v>
      </c>
      <c r="B4975" s="358">
        <v>5</v>
      </c>
      <c r="C4975" s="358" t="s">
        <v>380</v>
      </c>
      <c r="D4975" s="358">
        <v>3</v>
      </c>
      <c r="E4975" s="358" t="s">
        <v>18</v>
      </c>
    </row>
    <row r="4976" spans="1:5" ht="15" customHeight="1">
      <c r="A4976" s="361">
        <v>45799</v>
      </c>
      <c r="B4976" s="358">
        <v>5</v>
      </c>
      <c r="C4976" s="358" t="s">
        <v>115</v>
      </c>
      <c r="D4976" s="358">
        <v>1</v>
      </c>
      <c r="E4976" s="358" t="s">
        <v>16</v>
      </c>
    </row>
    <row r="4977" spans="1:5" ht="15" customHeight="1">
      <c r="A4977" s="361">
        <v>45799</v>
      </c>
      <c r="B4977" s="358">
        <v>5</v>
      </c>
      <c r="C4977" s="358" t="s">
        <v>326</v>
      </c>
      <c r="D4977" s="358">
        <v>4</v>
      </c>
      <c r="E4977" s="358" t="s">
        <v>16</v>
      </c>
    </row>
    <row r="4978" spans="1:5" ht="15" customHeight="1">
      <c r="A4978" s="361">
        <v>45800</v>
      </c>
      <c r="B4978" s="358">
        <v>5</v>
      </c>
      <c r="C4978" s="358" t="s">
        <v>13</v>
      </c>
      <c r="D4978" s="358">
        <v>2</v>
      </c>
    </row>
    <row r="4979" spans="1:5" ht="15" customHeight="1">
      <c r="A4979" s="361">
        <v>45800</v>
      </c>
      <c r="B4979" s="358">
        <v>5</v>
      </c>
      <c r="C4979" s="358" t="s">
        <v>402</v>
      </c>
      <c r="D4979" s="358">
        <v>2</v>
      </c>
      <c r="E4979" s="358" t="s">
        <v>18</v>
      </c>
    </row>
    <row r="4980" spans="1:5" ht="15" customHeight="1">
      <c r="A4980" s="361">
        <v>45800</v>
      </c>
      <c r="B4980" s="358">
        <v>5</v>
      </c>
      <c r="C4980" s="358" t="s">
        <v>380</v>
      </c>
      <c r="D4980" s="358">
        <v>3</v>
      </c>
      <c r="E4980" s="358" t="s">
        <v>18</v>
      </c>
    </row>
    <row r="4981" spans="1:5" ht="15" customHeight="1">
      <c r="A4981" s="361">
        <v>45800</v>
      </c>
      <c r="B4981" s="358">
        <v>5</v>
      </c>
      <c r="C4981" s="358" t="s">
        <v>366</v>
      </c>
      <c r="D4981" s="358">
        <v>1</v>
      </c>
      <c r="E4981" s="358" t="s">
        <v>16</v>
      </c>
    </row>
    <row r="4982" spans="1:5" ht="15" customHeight="1">
      <c r="A4982" s="361">
        <v>45800</v>
      </c>
      <c r="B4982" s="358">
        <v>5</v>
      </c>
      <c r="C4982" s="358" t="s">
        <v>26</v>
      </c>
      <c r="D4982" s="358">
        <v>1</v>
      </c>
      <c r="E4982" s="358" t="s">
        <v>16</v>
      </c>
    </row>
    <row r="4983" spans="1:5" ht="15" customHeight="1">
      <c r="A4983" s="361">
        <v>45800</v>
      </c>
      <c r="B4983" s="358">
        <v>5</v>
      </c>
      <c r="C4983" s="358" t="s">
        <v>332</v>
      </c>
      <c r="D4983" s="358">
        <v>1</v>
      </c>
      <c r="E4983" s="358" t="s">
        <v>16</v>
      </c>
    </row>
    <row r="4984" spans="1:5" ht="15" customHeight="1">
      <c r="A4984" s="361">
        <v>45800</v>
      </c>
      <c r="B4984" s="358">
        <v>5</v>
      </c>
      <c r="C4984" s="358" t="s">
        <v>326</v>
      </c>
      <c r="D4984" s="358">
        <v>6</v>
      </c>
      <c r="E4984" s="358" t="s">
        <v>16</v>
      </c>
    </row>
    <row r="4985" spans="1:5" ht="15" customHeight="1">
      <c r="A4985" s="361">
        <v>45803</v>
      </c>
      <c r="B4985" s="358">
        <v>5</v>
      </c>
      <c r="C4985" s="358" t="s">
        <v>13</v>
      </c>
      <c r="D4985" s="358">
        <v>1</v>
      </c>
    </row>
    <row r="4986" spans="1:5" ht="15" customHeight="1">
      <c r="A4986" s="361">
        <v>45803</v>
      </c>
      <c r="B4986" s="358">
        <v>5</v>
      </c>
      <c r="C4986" s="358" t="s">
        <v>425</v>
      </c>
      <c r="D4986" s="358">
        <v>3</v>
      </c>
      <c r="E4986" s="358" t="s">
        <v>18</v>
      </c>
    </row>
    <row r="4987" spans="1:5" ht="15" customHeight="1">
      <c r="A4987" s="361">
        <v>45803</v>
      </c>
      <c r="B4987" s="358">
        <v>5</v>
      </c>
      <c r="C4987" s="358" t="s">
        <v>402</v>
      </c>
      <c r="D4987" s="358">
        <v>7</v>
      </c>
      <c r="E4987" s="358" t="s">
        <v>18</v>
      </c>
    </row>
    <row r="4988" spans="1:5" ht="15" customHeight="1">
      <c r="A4988" s="361">
        <v>45803</v>
      </c>
      <c r="B4988" s="358">
        <v>5</v>
      </c>
      <c r="C4988" s="358" t="s">
        <v>426</v>
      </c>
      <c r="D4988" s="358">
        <v>4</v>
      </c>
      <c r="E4988" s="358" t="s">
        <v>18</v>
      </c>
    </row>
    <row r="4989" spans="1:5" ht="15" customHeight="1">
      <c r="A4989" s="361">
        <v>45803</v>
      </c>
      <c r="B4989" s="358">
        <v>5</v>
      </c>
      <c r="C4989" s="358" t="s">
        <v>380</v>
      </c>
      <c r="D4989" s="358">
        <v>3</v>
      </c>
      <c r="E4989" s="358" t="s">
        <v>18</v>
      </c>
    </row>
    <row r="4990" spans="1:5" ht="15" customHeight="1">
      <c r="A4990" s="361">
        <v>45803</v>
      </c>
      <c r="B4990" s="358">
        <v>5</v>
      </c>
      <c r="C4990" s="358" t="s">
        <v>428</v>
      </c>
      <c r="D4990" s="358">
        <v>2</v>
      </c>
      <c r="E4990" s="358" t="s">
        <v>18</v>
      </c>
    </row>
    <row r="4991" spans="1:5" ht="15" customHeight="1">
      <c r="A4991" s="361">
        <v>45804</v>
      </c>
      <c r="B4991" s="358">
        <v>5</v>
      </c>
      <c r="C4991" s="358" t="s">
        <v>13</v>
      </c>
      <c r="D4991" s="358">
        <v>2</v>
      </c>
    </row>
    <row r="4992" spans="1:5" ht="15" customHeight="1">
      <c r="A4992" s="361">
        <v>45804</v>
      </c>
      <c r="B4992" s="358">
        <v>5</v>
      </c>
      <c r="C4992" s="358" t="s">
        <v>277</v>
      </c>
      <c r="D4992" s="358">
        <v>3</v>
      </c>
      <c r="E4992" s="358" t="s">
        <v>23</v>
      </c>
    </row>
    <row r="4993" spans="1:5" ht="15" customHeight="1">
      <c r="A4993" s="361">
        <v>45804</v>
      </c>
      <c r="B4993" s="358">
        <v>5</v>
      </c>
      <c r="C4993" s="358" t="s">
        <v>402</v>
      </c>
      <c r="D4993" s="358">
        <v>10</v>
      </c>
      <c r="E4993" s="358" t="s">
        <v>18</v>
      </c>
    </row>
    <row r="4994" spans="1:5" ht="15" customHeight="1">
      <c r="A4994" s="361">
        <v>45804</v>
      </c>
      <c r="B4994" s="358">
        <v>5</v>
      </c>
      <c r="C4994" s="358" t="s">
        <v>426</v>
      </c>
      <c r="D4994" s="358">
        <v>1</v>
      </c>
      <c r="E4994" s="358" t="s">
        <v>18</v>
      </c>
    </row>
    <row r="4995" spans="1:5" ht="15" customHeight="1">
      <c r="A4995" s="361">
        <v>45804</v>
      </c>
      <c r="B4995" s="358">
        <v>5</v>
      </c>
      <c r="C4995" s="358" t="s">
        <v>380</v>
      </c>
      <c r="D4995" s="358">
        <v>1</v>
      </c>
      <c r="E4995" s="358" t="s">
        <v>18</v>
      </c>
    </row>
    <row r="4996" spans="1:5" ht="15" customHeight="1">
      <c r="A4996" s="361">
        <v>45804</v>
      </c>
      <c r="B4996" s="358">
        <v>5</v>
      </c>
      <c r="C4996" s="358" t="s">
        <v>42</v>
      </c>
      <c r="D4996" s="358">
        <v>2</v>
      </c>
      <c r="E4996" s="358" t="s">
        <v>16</v>
      </c>
    </row>
    <row r="4997" spans="1:5" ht="15" customHeight="1">
      <c r="A4997" s="361">
        <v>45804</v>
      </c>
      <c r="B4997" s="358">
        <v>5</v>
      </c>
      <c r="C4997" s="358" t="s">
        <v>428</v>
      </c>
      <c r="D4997" s="358">
        <v>1</v>
      </c>
      <c r="E4997" s="358" t="s">
        <v>18</v>
      </c>
    </row>
    <row r="4998" spans="1:5" ht="15" customHeight="1">
      <c r="A4998" s="361">
        <v>45805</v>
      </c>
      <c r="B4998" s="358">
        <v>5</v>
      </c>
      <c r="C4998" s="358" t="s">
        <v>13</v>
      </c>
      <c r="D4998" s="358">
        <v>1</v>
      </c>
    </row>
    <row r="4999" spans="1:5" ht="15" customHeight="1">
      <c r="A4999" s="361">
        <v>45805</v>
      </c>
      <c r="B4999" s="358">
        <v>5</v>
      </c>
      <c r="C4999" s="358" t="s">
        <v>277</v>
      </c>
      <c r="D4999" s="358">
        <v>3</v>
      </c>
      <c r="E4999" s="358" t="s">
        <v>23</v>
      </c>
    </row>
    <row r="5000" spans="1:5" ht="15" customHeight="1">
      <c r="A5000" s="361">
        <v>45805</v>
      </c>
      <c r="B5000" s="358">
        <v>5</v>
      </c>
      <c r="C5000" s="358" t="s">
        <v>402</v>
      </c>
      <c r="D5000" s="358">
        <v>7</v>
      </c>
      <c r="E5000" s="358" t="s">
        <v>18</v>
      </c>
    </row>
    <row r="5001" spans="1:5" ht="15" customHeight="1">
      <c r="A5001" s="361">
        <v>45805</v>
      </c>
      <c r="B5001" s="358">
        <v>5</v>
      </c>
      <c r="C5001" s="358" t="s">
        <v>380</v>
      </c>
      <c r="D5001" s="358">
        <v>5</v>
      </c>
      <c r="E5001" s="358" t="s">
        <v>18</v>
      </c>
    </row>
    <row r="5002" spans="1:5" ht="15" customHeight="1">
      <c r="A5002" s="361">
        <v>45805</v>
      </c>
      <c r="B5002" s="358">
        <v>5</v>
      </c>
      <c r="C5002" s="358" t="s">
        <v>319</v>
      </c>
      <c r="D5002" s="358">
        <v>2</v>
      </c>
      <c r="E5002" s="358" t="s">
        <v>16</v>
      </c>
    </row>
    <row r="5003" spans="1:5" ht="15" customHeight="1">
      <c r="A5003" s="361">
        <v>45805</v>
      </c>
      <c r="B5003" s="358">
        <v>5</v>
      </c>
      <c r="C5003" s="358" t="s">
        <v>281</v>
      </c>
      <c r="D5003" s="358">
        <v>1</v>
      </c>
      <c r="E5003" s="358" t="s">
        <v>16</v>
      </c>
    </row>
    <row r="5004" spans="1:5" ht="15" customHeight="1">
      <c r="A5004" s="361">
        <v>45805</v>
      </c>
      <c r="B5004" s="358">
        <v>5</v>
      </c>
      <c r="C5004" s="358" t="s">
        <v>28</v>
      </c>
      <c r="D5004" s="358">
        <v>1</v>
      </c>
      <c r="E5004" s="358" t="s">
        <v>16</v>
      </c>
    </row>
    <row r="5005" spans="1:5" ht="15" customHeight="1">
      <c r="A5005" s="361">
        <v>45806</v>
      </c>
      <c r="B5005" s="358">
        <v>5</v>
      </c>
      <c r="C5005" s="358" t="s">
        <v>13</v>
      </c>
      <c r="D5005" s="358">
        <v>2</v>
      </c>
    </row>
    <row r="5006" spans="1:5" ht="15" customHeight="1">
      <c r="A5006" s="361">
        <v>45806</v>
      </c>
      <c r="B5006" s="358">
        <v>5</v>
      </c>
      <c r="C5006" s="358" t="s">
        <v>324</v>
      </c>
      <c r="D5006" s="358">
        <v>1</v>
      </c>
      <c r="E5006" s="358" t="s">
        <v>8</v>
      </c>
    </row>
    <row r="5007" spans="1:5" ht="15" customHeight="1">
      <c r="A5007" s="361">
        <v>45806</v>
      </c>
      <c r="B5007" s="358">
        <v>5</v>
      </c>
      <c r="C5007" s="358" t="s">
        <v>402</v>
      </c>
      <c r="D5007" s="358">
        <v>8</v>
      </c>
      <c r="E5007" s="358" t="s">
        <v>18</v>
      </c>
    </row>
    <row r="5008" spans="1:5" ht="15" customHeight="1">
      <c r="A5008" s="361">
        <v>45806</v>
      </c>
      <c r="B5008" s="358">
        <v>5</v>
      </c>
      <c r="C5008" s="358" t="s">
        <v>380</v>
      </c>
      <c r="D5008" s="358">
        <v>5</v>
      </c>
      <c r="E5008" s="358" t="s">
        <v>18</v>
      </c>
    </row>
    <row r="5009" spans="1:5" ht="15" customHeight="1">
      <c r="A5009" s="361">
        <v>45806</v>
      </c>
      <c r="B5009" s="358">
        <v>5</v>
      </c>
      <c r="C5009" s="358" t="s">
        <v>427</v>
      </c>
      <c r="D5009" s="358">
        <v>1</v>
      </c>
      <c r="E5009" s="358" t="s">
        <v>18</v>
      </c>
    </row>
    <row r="5010" spans="1:5" ht="15" customHeight="1">
      <c r="A5010" s="361">
        <v>45806</v>
      </c>
      <c r="B5010" s="358">
        <v>5</v>
      </c>
      <c r="C5010" s="358" t="s">
        <v>15</v>
      </c>
      <c r="D5010" s="358">
        <v>2</v>
      </c>
      <c r="E5010" s="358" t="s">
        <v>16</v>
      </c>
    </row>
    <row r="5011" spans="1:5" ht="15" customHeight="1">
      <c r="A5011" s="361">
        <v>45806</v>
      </c>
      <c r="B5011" s="358">
        <v>5</v>
      </c>
      <c r="C5011" s="358" t="s">
        <v>42</v>
      </c>
      <c r="D5011" s="358">
        <v>1</v>
      </c>
      <c r="E5011" s="358" t="s">
        <v>16</v>
      </c>
    </row>
    <row r="5012" spans="1:5" ht="15" customHeight="1">
      <c r="A5012" s="361">
        <v>45807</v>
      </c>
      <c r="B5012" s="358">
        <v>5</v>
      </c>
      <c r="C5012" s="358" t="s">
        <v>13</v>
      </c>
      <c r="D5012" s="358">
        <v>2</v>
      </c>
    </row>
    <row r="5013" spans="1:5" ht="15" customHeight="1">
      <c r="A5013" s="361">
        <v>45807</v>
      </c>
      <c r="B5013" s="358">
        <v>5</v>
      </c>
      <c r="C5013" s="358" t="s">
        <v>380</v>
      </c>
      <c r="D5013" s="358">
        <v>5</v>
      </c>
      <c r="E5013" s="358" t="s">
        <v>18</v>
      </c>
    </row>
    <row r="5014" spans="1:5" ht="15" customHeight="1">
      <c r="A5014" s="361">
        <v>45807</v>
      </c>
      <c r="B5014" s="358">
        <v>5</v>
      </c>
      <c r="C5014" s="358" t="s">
        <v>402</v>
      </c>
      <c r="D5014" s="358">
        <v>5</v>
      </c>
      <c r="E5014" s="358" t="s">
        <v>18</v>
      </c>
    </row>
    <row r="5015" spans="1:5" ht="15" customHeight="1">
      <c r="A5015" s="361">
        <v>45807</v>
      </c>
      <c r="B5015" s="358">
        <v>5</v>
      </c>
      <c r="C5015" s="358" t="s">
        <v>38</v>
      </c>
      <c r="D5015" s="358">
        <v>1</v>
      </c>
      <c r="E5015" s="358" t="s">
        <v>16</v>
      </c>
    </row>
    <row r="5016" spans="1:5" ht="15" customHeight="1">
      <c r="A5016" s="361">
        <v>45807</v>
      </c>
      <c r="B5016" s="358">
        <v>5</v>
      </c>
      <c r="C5016" s="358" t="s">
        <v>29</v>
      </c>
      <c r="D5016" s="358">
        <v>1</v>
      </c>
      <c r="E5016" s="358" t="s">
        <v>16</v>
      </c>
    </row>
    <row r="5017" spans="1:5" ht="15" customHeight="1">
      <c r="A5017" s="361">
        <v>45807</v>
      </c>
      <c r="B5017" s="358">
        <v>5</v>
      </c>
      <c r="C5017" s="358" t="s">
        <v>110</v>
      </c>
      <c r="D5017" s="358">
        <v>1</v>
      </c>
      <c r="E5017" s="358" t="s">
        <v>16</v>
      </c>
    </row>
    <row r="5018" spans="1:5" ht="15" customHeight="1">
      <c r="A5018" s="361">
        <v>45807</v>
      </c>
      <c r="B5018" s="358">
        <v>5</v>
      </c>
      <c r="C5018" s="358" t="s">
        <v>44</v>
      </c>
      <c r="D5018" s="358">
        <v>1</v>
      </c>
      <c r="E5018" s="358" t="s">
        <v>16</v>
      </c>
    </row>
    <row r="5019" spans="1:5" ht="15" customHeight="1">
      <c r="A5019" s="361">
        <v>45807</v>
      </c>
      <c r="B5019" s="358">
        <v>5</v>
      </c>
      <c r="C5019" s="358" t="s">
        <v>15</v>
      </c>
      <c r="D5019" s="358">
        <v>4</v>
      </c>
      <c r="E5019" s="358" t="s">
        <v>16</v>
      </c>
    </row>
    <row r="5020" spans="1:5" ht="15" customHeight="1">
      <c r="A5020" s="361">
        <v>45811</v>
      </c>
      <c r="B5020" s="358">
        <v>6</v>
      </c>
      <c r="C5020" s="358" t="s">
        <v>13</v>
      </c>
      <c r="D5020" s="358">
        <v>1</v>
      </c>
    </row>
    <row r="5021" spans="1:5" ht="15" customHeight="1">
      <c r="A5021" s="361">
        <v>45811</v>
      </c>
      <c r="B5021" s="358">
        <v>6</v>
      </c>
      <c r="C5021" s="358" t="s">
        <v>400</v>
      </c>
      <c r="D5021" s="358">
        <v>3</v>
      </c>
      <c r="E5021" s="358" t="s">
        <v>18</v>
      </c>
    </row>
    <row r="5022" spans="1:5" ht="15" customHeight="1">
      <c r="A5022" s="361">
        <v>45811</v>
      </c>
      <c r="B5022" s="358">
        <v>6</v>
      </c>
      <c r="C5022" s="358" t="s">
        <v>380</v>
      </c>
      <c r="D5022" s="358">
        <v>8</v>
      </c>
      <c r="E5022" s="358" t="s">
        <v>18</v>
      </c>
    </row>
    <row r="5023" spans="1:5" ht="15" customHeight="1">
      <c r="A5023" s="361">
        <v>45811</v>
      </c>
      <c r="B5023" s="358">
        <v>6</v>
      </c>
      <c r="C5023" s="358" t="s">
        <v>379</v>
      </c>
      <c r="D5023" s="358">
        <v>4</v>
      </c>
      <c r="E5023" s="358" t="s">
        <v>18</v>
      </c>
    </row>
    <row r="5024" spans="1:5" ht="15" customHeight="1">
      <c r="A5024" s="361">
        <v>45811</v>
      </c>
      <c r="B5024" s="358">
        <v>6</v>
      </c>
      <c r="C5024" s="358" t="s">
        <v>42</v>
      </c>
      <c r="D5024" s="358">
        <v>1</v>
      </c>
      <c r="E5024" s="358" t="s">
        <v>16</v>
      </c>
    </row>
    <row r="5025" spans="1:5" ht="15" customHeight="1">
      <c r="A5025" s="361">
        <v>45811</v>
      </c>
      <c r="B5025" s="358">
        <v>6</v>
      </c>
      <c r="C5025" s="358" t="s">
        <v>85</v>
      </c>
      <c r="D5025" s="358">
        <v>1</v>
      </c>
      <c r="E5025" s="358" t="s">
        <v>16</v>
      </c>
    </row>
    <row r="5026" spans="1:5" ht="15" customHeight="1">
      <c r="A5026" s="361">
        <v>45811</v>
      </c>
      <c r="B5026" s="358">
        <v>6</v>
      </c>
      <c r="C5026" s="358" t="s">
        <v>40</v>
      </c>
      <c r="D5026" s="358">
        <v>1</v>
      </c>
      <c r="E5026" s="358" t="s">
        <v>16</v>
      </c>
    </row>
    <row r="5027" spans="1:5" ht="15" customHeight="1">
      <c r="A5027" s="361">
        <v>45811</v>
      </c>
      <c r="B5027" s="358">
        <v>6</v>
      </c>
      <c r="C5027" s="358" t="s">
        <v>402</v>
      </c>
      <c r="D5027" s="358">
        <v>1</v>
      </c>
      <c r="E5027" s="358" t="s">
        <v>18</v>
      </c>
    </row>
    <row r="5028" spans="1:5" ht="15" customHeight="1">
      <c r="A5028" s="361">
        <v>45812</v>
      </c>
      <c r="B5028" s="358">
        <v>6</v>
      </c>
      <c r="C5028" s="358" t="s">
        <v>13</v>
      </c>
      <c r="D5028" s="358">
        <v>1</v>
      </c>
    </row>
    <row r="5029" spans="1:5" ht="15" customHeight="1">
      <c r="A5029" s="361">
        <v>45812</v>
      </c>
      <c r="B5029" s="358">
        <v>6</v>
      </c>
      <c r="C5029" s="358" t="s">
        <v>75</v>
      </c>
      <c r="D5029" s="358">
        <v>1</v>
      </c>
      <c r="E5029" s="358" t="s">
        <v>18</v>
      </c>
    </row>
    <row r="5030" spans="1:5" ht="15" customHeight="1">
      <c r="A5030" s="361">
        <v>45812</v>
      </c>
      <c r="B5030" s="358">
        <v>6</v>
      </c>
      <c r="C5030" s="358" t="s">
        <v>400</v>
      </c>
      <c r="D5030" s="358">
        <v>3</v>
      </c>
      <c r="E5030" s="358" t="s">
        <v>18</v>
      </c>
    </row>
    <row r="5031" spans="1:5" ht="15" customHeight="1">
      <c r="A5031" s="361">
        <v>45812</v>
      </c>
      <c r="B5031" s="358">
        <v>6</v>
      </c>
      <c r="C5031" s="358" t="s">
        <v>380</v>
      </c>
      <c r="D5031" s="358">
        <v>6</v>
      </c>
      <c r="E5031" s="358" t="s">
        <v>18</v>
      </c>
    </row>
    <row r="5032" spans="1:5" ht="15" customHeight="1">
      <c r="A5032" s="361">
        <v>45812</v>
      </c>
      <c r="B5032" s="358">
        <v>6</v>
      </c>
      <c r="C5032" s="358" t="s">
        <v>379</v>
      </c>
      <c r="D5032" s="358">
        <v>4</v>
      </c>
      <c r="E5032" s="358" t="s">
        <v>18</v>
      </c>
    </row>
    <row r="5033" spans="1:5" ht="15" customHeight="1">
      <c r="A5033" s="361">
        <v>45812</v>
      </c>
      <c r="B5033" s="358">
        <v>6</v>
      </c>
      <c r="C5033" s="358" t="s">
        <v>28</v>
      </c>
      <c r="D5033" s="358">
        <v>1</v>
      </c>
      <c r="E5033" s="358" t="s">
        <v>16</v>
      </c>
    </row>
    <row r="5034" spans="1:5" ht="15" customHeight="1">
      <c r="A5034" s="361">
        <v>45812</v>
      </c>
      <c r="B5034" s="358">
        <v>6</v>
      </c>
      <c r="C5034" s="358" t="s">
        <v>44</v>
      </c>
      <c r="D5034" s="358">
        <v>1</v>
      </c>
      <c r="E5034" s="358" t="s">
        <v>16</v>
      </c>
    </row>
    <row r="5035" spans="1:5" ht="15" customHeight="1">
      <c r="A5035" s="361">
        <v>45812</v>
      </c>
      <c r="B5035" s="358">
        <v>6</v>
      </c>
      <c r="C5035" s="358" t="s">
        <v>20</v>
      </c>
      <c r="D5035" s="358">
        <v>1</v>
      </c>
      <c r="E5035" s="358" t="s">
        <v>16</v>
      </c>
    </row>
    <row r="5036" spans="1:5" ht="15" customHeight="1">
      <c r="A5036" s="361">
        <v>45812</v>
      </c>
      <c r="B5036" s="358">
        <v>6</v>
      </c>
      <c r="C5036" s="358" t="s">
        <v>402</v>
      </c>
      <c r="D5036" s="358">
        <v>2</v>
      </c>
      <c r="E5036" s="358" t="s">
        <v>18</v>
      </c>
    </row>
    <row r="5037" spans="1:5" ht="15" customHeight="1">
      <c r="A5037" s="361">
        <v>45813</v>
      </c>
      <c r="B5037" s="358">
        <v>6</v>
      </c>
      <c r="C5037" s="358" t="s">
        <v>324</v>
      </c>
      <c r="D5037" s="358">
        <v>1</v>
      </c>
      <c r="E5037" s="358" t="s">
        <v>8</v>
      </c>
    </row>
    <row r="5038" spans="1:5" ht="15" customHeight="1">
      <c r="A5038" s="361">
        <v>45813</v>
      </c>
      <c r="B5038" s="358">
        <v>6</v>
      </c>
      <c r="C5038" s="358" t="s">
        <v>13</v>
      </c>
      <c r="D5038" s="358">
        <v>1</v>
      </c>
    </row>
    <row r="5039" spans="1:5" ht="15" customHeight="1">
      <c r="A5039" s="361">
        <v>45813</v>
      </c>
      <c r="B5039" s="358">
        <v>6</v>
      </c>
      <c r="C5039" s="358" t="s">
        <v>380</v>
      </c>
      <c r="D5039" s="358">
        <v>8</v>
      </c>
      <c r="E5039" s="358" t="s">
        <v>18</v>
      </c>
    </row>
    <row r="5040" spans="1:5" ht="15" customHeight="1">
      <c r="A5040" s="361">
        <v>45813</v>
      </c>
      <c r="B5040" s="358">
        <v>6</v>
      </c>
      <c r="C5040" s="358" t="s">
        <v>379</v>
      </c>
      <c r="D5040" s="358">
        <v>4</v>
      </c>
      <c r="E5040" s="358" t="s">
        <v>18</v>
      </c>
    </row>
    <row r="5041" spans="1:5" ht="15" customHeight="1">
      <c r="A5041" s="361">
        <v>45813</v>
      </c>
      <c r="B5041" s="358">
        <v>6</v>
      </c>
      <c r="C5041" s="358" t="s">
        <v>401</v>
      </c>
      <c r="D5041" s="358">
        <v>1</v>
      </c>
      <c r="E5041" s="358" t="s">
        <v>16</v>
      </c>
    </row>
    <row r="5042" spans="1:5" ht="15" customHeight="1">
      <c r="A5042" s="361">
        <v>45813</v>
      </c>
      <c r="B5042" s="358">
        <v>6</v>
      </c>
      <c r="C5042" s="358" t="s">
        <v>56</v>
      </c>
      <c r="D5042" s="358">
        <v>1</v>
      </c>
      <c r="E5042" s="358" t="s">
        <v>16</v>
      </c>
    </row>
    <row r="5043" spans="1:5" ht="15" customHeight="1">
      <c r="A5043" s="361">
        <v>45813</v>
      </c>
      <c r="B5043" s="358">
        <v>6</v>
      </c>
      <c r="C5043" s="358" t="s">
        <v>66</v>
      </c>
      <c r="D5043" s="358">
        <v>1</v>
      </c>
      <c r="E5043" s="358" t="s">
        <v>16</v>
      </c>
    </row>
    <row r="5044" spans="1:5" ht="15" customHeight="1">
      <c r="A5044" s="361">
        <v>45813</v>
      </c>
      <c r="B5044" s="358">
        <v>6</v>
      </c>
      <c r="C5044" s="358" t="s">
        <v>273</v>
      </c>
      <c r="D5044" s="358">
        <v>1</v>
      </c>
      <c r="E5044" s="358" t="s">
        <v>16</v>
      </c>
    </row>
    <row r="5045" spans="1:5" ht="15" customHeight="1">
      <c r="A5045" s="361">
        <v>45813</v>
      </c>
      <c r="B5045" s="358">
        <v>6</v>
      </c>
      <c r="C5045" s="358" t="s">
        <v>403</v>
      </c>
      <c r="D5045" s="358">
        <v>1</v>
      </c>
      <c r="E5045" s="358" t="s">
        <v>18</v>
      </c>
    </row>
    <row r="5046" spans="1:5" ht="15" customHeight="1">
      <c r="A5046" s="361">
        <v>45813</v>
      </c>
      <c r="B5046" s="358">
        <v>6</v>
      </c>
      <c r="C5046" s="358" t="s">
        <v>400</v>
      </c>
      <c r="D5046" s="358">
        <v>1</v>
      </c>
      <c r="E5046" s="358" t="s">
        <v>18</v>
      </c>
    </row>
    <row r="5047" spans="1:5" ht="15" customHeight="1">
      <c r="A5047" s="361">
        <v>45814</v>
      </c>
      <c r="B5047" s="358">
        <v>6</v>
      </c>
      <c r="C5047" s="358" t="s">
        <v>13</v>
      </c>
      <c r="D5047" s="358">
        <v>1</v>
      </c>
    </row>
    <row r="5048" spans="1:5" ht="15" customHeight="1">
      <c r="A5048" s="361">
        <v>45814</v>
      </c>
      <c r="B5048" s="358">
        <v>6</v>
      </c>
      <c r="C5048" s="358" t="s">
        <v>380</v>
      </c>
      <c r="D5048" s="358">
        <v>8</v>
      </c>
      <c r="E5048" s="358" t="s">
        <v>18</v>
      </c>
    </row>
    <row r="5049" spans="1:5" ht="15" customHeight="1">
      <c r="A5049" s="361">
        <v>45814</v>
      </c>
      <c r="B5049" s="358">
        <v>6</v>
      </c>
      <c r="C5049" s="358" t="s">
        <v>379</v>
      </c>
      <c r="D5049" s="358">
        <v>4</v>
      </c>
      <c r="E5049" s="358" t="s">
        <v>18</v>
      </c>
    </row>
    <row r="5050" spans="1:5" ht="15" customHeight="1">
      <c r="A5050" s="361">
        <v>45814</v>
      </c>
      <c r="B5050" s="358">
        <v>6</v>
      </c>
      <c r="C5050" s="358" t="s">
        <v>42</v>
      </c>
      <c r="D5050" s="358">
        <v>3</v>
      </c>
      <c r="E5050" s="358" t="s">
        <v>16</v>
      </c>
    </row>
    <row r="5051" spans="1:5" ht="15" customHeight="1">
      <c r="A5051" s="361">
        <v>45814</v>
      </c>
      <c r="B5051" s="358">
        <v>6</v>
      </c>
      <c r="C5051" s="358" t="s">
        <v>15</v>
      </c>
      <c r="D5051" s="358">
        <v>3</v>
      </c>
      <c r="E5051" s="358" t="s">
        <v>16</v>
      </c>
    </row>
    <row r="5052" spans="1:5" ht="15" customHeight="1">
      <c r="A5052" s="361">
        <v>45814</v>
      </c>
      <c r="B5052" s="358">
        <v>6</v>
      </c>
      <c r="C5052" s="358" t="s">
        <v>24</v>
      </c>
      <c r="D5052" s="358">
        <v>1</v>
      </c>
      <c r="E5052" s="358" t="s">
        <v>16</v>
      </c>
    </row>
    <row r="5053" spans="1:5" ht="15" customHeight="1">
      <c r="A5053" s="361">
        <v>45817</v>
      </c>
      <c r="B5053" s="358">
        <v>6</v>
      </c>
      <c r="C5053" s="358" t="s">
        <v>13</v>
      </c>
      <c r="D5053" s="358">
        <v>3</v>
      </c>
    </row>
    <row r="5054" spans="1:5" ht="15" customHeight="1">
      <c r="A5054" s="361">
        <v>45817</v>
      </c>
      <c r="B5054" s="358">
        <v>6</v>
      </c>
      <c r="C5054" s="358" t="s">
        <v>380</v>
      </c>
      <c r="D5054" s="358">
        <v>4</v>
      </c>
      <c r="E5054" s="358" t="s">
        <v>18</v>
      </c>
    </row>
    <row r="5055" spans="1:5" ht="15" customHeight="1">
      <c r="A5055" s="361">
        <v>45817</v>
      </c>
      <c r="B5055" s="358">
        <v>6</v>
      </c>
      <c r="C5055" s="358" t="s">
        <v>379</v>
      </c>
      <c r="D5055" s="358">
        <v>2</v>
      </c>
      <c r="E5055" s="358" t="s">
        <v>18</v>
      </c>
    </row>
    <row r="5056" spans="1:5" ht="15" customHeight="1">
      <c r="A5056" s="361">
        <v>45817</v>
      </c>
      <c r="B5056" s="358">
        <v>6</v>
      </c>
      <c r="C5056" s="358" t="s">
        <v>400</v>
      </c>
      <c r="D5056" s="358">
        <v>1</v>
      </c>
      <c r="E5056" s="358" t="s">
        <v>18</v>
      </c>
    </row>
    <row r="5057" spans="1:5" ht="15" customHeight="1">
      <c r="A5057" s="361">
        <v>45817</v>
      </c>
      <c r="B5057" s="358">
        <v>6</v>
      </c>
      <c r="C5057" s="358" t="s">
        <v>404</v>
      </c>
      <c r="D5057" s="358">
        <v>2</v>
      </c>
      <c r="E5057" s="358" t="s">
        <v>18</v>
      </c>
    </row>
    <row r="5058" spans="1:5" ht="15" customHeight="1">
      <c r="A5058" s="361">
        <v>45817</v>
      </c>
      <c r="B5058" s="358">
        <v>6</v>
      </c>
      <c r="C5058" s="358" t="s">
        <v>406</v>
      </c>
      <c r="D5058" s="358">
        <v>4</v>
      </c>
      <c r="E5058" s="358" t="s">
        <v>18</v>
      </c>
    </row>
    <row r="5059" spans="1:5" ht="15" customHeight="1">
      <c r="A5059" s="361">
        <v>45817</v>
      </c>
      <c r="B5059" s="358">
        <v>6</v>
      </c>
      <c r="C5059" s="358" t="s">
        <v>405</v>
      </c>
      <c r="D5059" s="358">
        <v>1</v>
      </c>
      <c r="E5059" s="358" t="s">
        <v>18</v>
      </c>
    </row>
    <row r="5060" spans="1:5" ht="15" customHeight="1">
      <c r="A5060" s="361">
        <v>45817</v>
      </c>
      <c r="B5060" s="358">
        <v>6</v>
      </c>
      <c r="C5060" s="358" t="s">
        <v>85</v>
      </c>
      <c r="D5060" s="358">
        <v>1</v>
      </c>
      <c r="E5060" s="358" t="s">
        <v>16</v>
      </c>
    </row>
    <row r="5061" spans="1:5" ht="15" customHeight="1">
      <c r="A5061" s="361">
        <v>45817</v>
      </c>
      <c r="B5061" s="358">
        <v>6</v>
      </c>
      <c r="C5061" s="358" t="s">
        <v>42</v>
      </c>
      <c r="D5061" s="358">
        <v>2</v>
      </c>
      <c r="E5061" s="358" t="s">
        <v>16</v>
      </c>
    </row>
    <row r="5062" spans="1:5" ht="15" customHeight="1">
      <c r="A5062" s="361">
        <v>45818</v>
      </c>
      <c r="B5062" s="358">
        <v>6</v>
      </c>
      <c r="C5062" s="358" t="s">
        <v>13</v>
      </c>
      <c r="D5062" s="358">
        <v>2</v>
      </c>
    </row>
    <row r="5063" spans="1:5" ht="15" customHeight="1">
      <c r="A5063" s="361">
        <v>45818</v>
      </c>
      <c r="B5063" s="358">
        <v>6</v>
      </c>
      <c r="C5063" s="358" t="s">
        <v>403</v>
      </c>
      <c r="D5063" s="358">
        <v>2</v>
      </c>
      <c r="E5063" s="358" t="s">
        <v>16</v>
      </c>
    </row>
    <row r="5064" spans="1:5" ht="15" customHeight="1">
      <c r="A5064" s="361">
        <v>45818</v>
      </c>
      <c r="B5064" s="358">
        <v>6</v>
      </c>
      <c r="C5064" s="358" t="s">
        <v>75</v>
      </c>
      <c r="D5064" s="358">
        <v>1</v>
      </c>
      <c r="E5064" s="358" t="s">
        <v>16</v>
      </c>
    </row>
    <row r="5065" spans="1:5" ht="15" customHeight="1">
      <c r="A5065" s="361">
        <v>45818</v>
      </c>
      <c r="B5065" s="358">
        <v>6</v>
      </c>
      <c r="C5065" s="358" t="s">
        <v>380</v>
      </c>
      <c r="D5065" s="358">
        <v>6</v>
      </c>
      <c r="E5065" s="358" t="s">
        <v>18</v>
      </c>
    </row>
    <row r="5066" spans="1:5" ht="15" customHeight="1">
      <c r="A5066" s="361">
        <v>45818</v>
      </c>
      <c r="B5066" s="358">
        <v>6</v>
      </c>
      <c r="C5066" s="358" t="s">
        <v>379</v>
      </c>
      <c r="D5066" s="358">
        <v>4</v>
      </c>
      <c r="E5066" s="358" t="s">
        <v>18</v>
      </c>
    </row>
    <row r="5067" spans="1:5" ht="15" customHeight="1">
      <c r="A5067" s="361">
        <v>45818</v>
      </c>
      <c r="B5067" s="358">
        <v>6</v>
      </c>
      <c r="C5067" s="358" t="s">
        <v>60</v>
      </c>
      <c r="D5067" s="358">
        <v>2</v>
      </c>
      <c r="E5067" s="358" t="s">
        <v>16</v>
      </c>
    </row>
    <row r="5068" spans="1:5" ht="15" customHeight="1">
      <c r="A5068" s="361">
        <v>45818</v>
      </c>
      <c r="B5068" s="358">
        <v>6</v>
      </c>
      <c r="C5068" s="358" t="s">
        <v>127</v>
      </c>
      <c r="D5068" s="358">
        <v>1</v>
      </c>
      <c r="E5068" s="358" t="s">
        <v>16</v>
      </c>
    </row>
    <row r="5069" spans="1:5" ht="15" customHeight="1">
      <c r="A5069" s="361">
        <v>45818</v>
      </c>
      <c r="B5069" s="358">
        <v>6</v>
      </c>
      <c r="C5069" s="358" t="s">
        <v>63</v>
      </c>
      <c r="D5069" s="358">
        <v>1</v>
      </c>
      <c r="E5069" s="358" t="s">
        <v>16</v>
      </c>
    </row>
    <row r="5070" spans="1:5" ht="15" customHeight="1">
      <c r="A5070" s="361">
        <v>45818</v>
      </c>
      <c r="B5070" s="358">
        <v>6</v>
      </c>
      <c r="C5070" s="358" t="s">
        <v>205</v>
      </c>
      <c r="D5070" s="358">
        <v>1</v>
      </c>
      <c r="E5070" s="358" t="s">
        <v>16</v>
      </c>
    </row>
    <row r="5071" spans="1:5" ht="15" customHeight="1">
      <c r="A5071" s="361">
        <v>45819</v>
      </c>
      <c r="B5071" s="358">
        <v>6</v>
      </c>
      <c r="C5071" s="358" t="s">
        <v>13</v>
      </c>
      <c r="D5071" s="358">
        <v>2</v>
      </c>
    </row>
    <row r="5072" spans="1:5" ht="15" customHeight="1">
      <c r="A5072" s="361">
        <v>45818</v>
      </c>
      <c r="B5072" s="358">
        <v>6</v>
      </c>
      <c r="C5072" s="358" t="s">
        <v>380</v>
      </c>
      <c r="D5072" s="358">
        <v>3</v>
      </c>
      <c r="E5072" s="358" t="s">
        <v>18</v>
      </c>
    </row>
    <row r="5073" spans="1:5" ht="15" customHeight="1">
      <c r="A5073" s="361">
        <v>45818</v>
      </c>
      <c r="B5073" s="358">
        <v>6</v>
      </c>
      <c r="C5073" s="358" t="s">
        <v>379</v>
      </c>
      <c r="D5073" s="358">
        <v>1</v>
      </c>
      <c r="E5073" s="358" t="s">
        <v>18</v>
      </c>
    </row>
    <row r="5074" spans="1:5" ht="15" customHeight="1">
      <c r="A5074" s="361">
        <v>45819</v>
      </c>
      <c r="B5074" s="358">
        <v>6</v>
      </c>
      <c r="C5074" s="358" t="s">
        <v>404</v>
      </c>
      <c r="D5074" s="358">
        <v>1</v>
      </c>
      <c r="E5074" s="358" t="s">
        <v>18</v>
      </c>
    </row>
    <row r="5075" spans="1:5" ht="15" customHeight="1">
      <c r="A5075" s="361">
        <v>45819</v>
      </c>
      <c r="B5075" s="358">
        <v>6</v>
      </c>
      <c r="C5075" s="358" t="s">
        <v>405</v>
      </c>
      <c r="D5075" s="358">
        <v>1</v>
      </c>
      <c r="E5075" s="358" t="s">
        <v>18</v>
      </c>
    </row>
    <row r="5076" spans="1:5" ht="15" customHeight="1">
      <c r="A5076" s="361">
        <v>45819</v>
      </c>
      <c r="B5076" s="358">
        <v>6</v>
      </c>
      <c r="C5076" s="358" t="s">
        <v>60</v>
      </c>
      <c r="D5076" s="358">
        <v>3</v>
      </c>
      <c r="E5076" s="358" t="s">
        <v>16</v>
      </c>
    </row>
    <row r="5077" spans="1:5" ht="15" customHeight="1">
      <c r="A5077" s="361">
        <v>45819</v>
      </c>
      <c r="B5077" s="358">
        <v>6</v>
      </c>
      <c r="C5077" s="358" t="s">
        <v>127</v>
      </c>
      <c r="D5077" s="358">
        <v>1</v>
      </c>
      <c r="E5077" s="358" t="s">
        <v>16</v>
      </c>
    </row>
    <row r="5078" spans="1:5" ht="15" customHeight="1">
      <c r="A5078" s="361">
        <v>45819</v>
      </c>
      <c r="B5078" s="358">
        <v>6</v>
      </c>
      <c r="C5078" s="358" t="s">
        <v>157</v>
      </c>
      <c r="D5078" s="358">
        <v>1</v>
      </c>
      <c r="E5078" s="358" t="s">
        <v>16</v>
      </c>
    </row>
    <row r="5079" spans="1:5" ht="15" customHeight="1">
      <c r="A5079" s="361">
        <v>45819</v>
      </c>
      <c r="B5079" s="358">
        <v>6</v>
      </c>
      <c r="C5079" s="358" t="s">
        <v>388</v>
      </c>
      <c r="D5079" s="358">
        <v>3</v>
      </c>
      <c r="E5079" s="358" t="s">
        <v>18</v>
      </c>
    </row>
    <row r="5080" spans="1:5" ht="15" customHeight="1">
      <c r="A5080" s="361">
        <v>45819</v>
      </c>
      <c r="B5080" s="358">
        <v>6</v>
      </c>
      <c r="C5080" s="358" t="s">
        <v>407</v>
      </c>
      <c r="D5080" s="358">
        <v>2</v>
      </c>
      <c r="E5080" s="358" t="s">
        <v>18</v>
      </c>
    </row>
    <row r="5081" spans="1:5" ht="15" customHeight="1">
      <c r="A5081" s="361">
        <v>45819</v>
      </c>
      <c r="B5081" s="358">
        <v>6</v>
      </c>
      <c r="C5081" s="358" t="s">
        <v>408</v>
      </c>
      <c r="D5081" s="358">
        <v>2</v>
      </c>
      <c r="E5081" s="358" t="s">
        <v>18</v>
      </c>
    </row>
    <row r="5082" spans="1:5" ht="15" customHeight="1">
      <c r="A5082" s="361">
        <v>45820</v>
      </c>
      <c r="B5082" s="358">
        <v>6</v>
      </c>
      <c r="C5082" s="358" t="s">
        <v>13</v>
      </c>
      <c r="D5082" s="358">
        <v>1</v>
      </c>
    </row>
    <row r="5083" spans="1:5" ht="15" customHeight="1">
      <c r="A5083" s="361">
        <v>45819</v>
      </c>
      <c r="B5083" s="358">
        <v>6</v>
      </c>
      <c r="C5083" s="358" t="s">
        <v>324</v>
      </c>
      <c r="D5083" s="358">
        <v>1</v>
      </c>
      <c r="E5083" s="358" t="s">
        <v>8</v>
      </c>
    </row>
    <row r="5084" spans="1:5" ht="15" customHeight="1">
      <c r="A5084" s="361">
        <v>45819</v>
      </c>
      <c r="B5084" s="358">
        <v>6</v>
      </c>
      <c r="C5084" s="358" t="s">
        <v>380</v>
      </c>
      <c r="D5084" s="358">
        <v>3</v>
      </c>
      <c r="E5084" s="358" t="s">
        <v>18</v>
      </c>
    </row>
    <row r="5085" spans="1:5" ht="15" customHeight="1">
      <c r="A5085" s="361">
        <v>45820</v>
      </c>
      <c r="B5085" s="358">
        <v>6</v>
      </c>
      <c r="C5085" s="358" t="s">
        <v>379</v>
      </c>
      <c r="D5085" s="358">
        <v>3</v>
      </c>
      <c r="E5085" s="358" t="s">
        <v>18</v>
      </c>
    </row>
    <row r="5086" spans="1:5" ht="15" customHeight="1">
      <c r="A5086" s="361">
        <v>45820</v>
      </c>
      <c r="B5086" s="358">
        <v>6</v>
      </c>
      <c r="C5086" s="358" t="s">
        <v>405</v>
      </c>
      <c r="D5086" s="358">
        <v>1</v>
      </c>
      <c r="E5086" s="358" t="s">
        <v>18</v>
      </c>
    </row>
    <row r="5087" spans="1:5" ht="15" customHeight="1">
      <c r="A5087" s="361">
        <v>45820</v>
      </c>
      <c r="B5087" s="358">
        <v>6</v>
      </c>
      <c r="C5087" s="358" t="s">
        <v>60</v>
      </c>
      <c r="D5087" s="358">
        <v>2</v>
      </c>
      <c r="E5087" s="358" t="s">
        <v>16</v>
      </c>
    </row>
    <row r="5088" spans="1:5" ht="15" customHeight="1">
      <c r="A5088" s="361">
        <v>45820</v>
      </c>
      <c r="B5088" s="358">
        <v>6</v>
      </c>
      <c r="C5088" s="358" t="s">
        <v>15</v>
      </c>
      <c r="D5088" s="358">
        <v>5</v>
      </c>
      <c r="E5088" s="358" t="s">
        <v>16</v>
      </c>
    </row>
    <row r="5089" spans="1:5" ht="15" customHeight="1">
      <c r="A5089" s="361">
        <v>45820</v>
      </c>
      <c r="B5089" s="358">
        <v>6</v>
      </c>
      <c r="C5089" s="358" t="s">
        <v>388</v>
      </c>
      <c r="D5089" s="358">
        <v>2</v>
      </c>
      <c r="E5089" s="358" t="s">
        <v>18</v>
      </c>
    </row>
    <row r="5090" spans="1:5" ht="15" customHeight="1">
      <c r="A5090" s="361">
        <v>45820</v>
      </c>
      <c r="B5090" s="358">
        <v>6</v>
      </c>
      <c r="C5090" s="358" t="s">
        <v>407</v>
      </c>
      <c r="D5090" s="358">
        <v>1</v>
      </c>
      <c r="E5090" s="358" t="s">
        <v>18</v>
      </c>
    </row>
    <row r="5091" spans="1:5" ht="15" customHeight="1">
      <c r="A5091" s="361">
        <v>45820</v>
      </c>
      <c r="B5091" s="358">
        <v>6</v>
      </c>
      <c r="C5091" s="358" t="s">
        <v>408</v>
      </c>
      <c r="D5091" s="358">
        <v>1</v>
      </c>
      <c r="E5091" s="358" t="s">
        <v>18</v>
      </c>
    </row>
    <row r="5092" spans="1:5" ht="15" customHeight="1">
      <c r="A5092" s="361">
        <v>45821</v>
      </c>
      <c r="B5092" s="358">
        <v>6</v>
      </c>
      <c r="C5092" s="358" t="s">
        <v>13</v>
      </c>
      <c r="D5092" s="358">
        <v>1</v>
      </c>
    </row>
    <row r="5093" spans="1:5" ht="15" customHeight="1">
      <c r="A5093" s="361">
        <v>45821</v>
      </c>
      <c r="B5093" s="358">
        <v>6</v>
      </c>
      <c r="C5093" s="358" t="s">
        <v>380</v>
      </c>
      <c r="D5093" s="358">
        <v>5</v>
      </c>
      <c r="E5093" s="358" t="s">
        <v>18</v>
      </c>
    </row>
    <row r="5094" spans="1:5" ht="15" customHeight="1">
      <c r="A5094" s="361">
        <v>45821</v>
      </c>
      <c r="B5094" s="358">
        <v>6</v>
      </c>
      <c r="C5094" s="358" t="s">
        <v>379</v>
      </c>
      <c r="D5094" s="358">
        <v>3</v>
      </c>
      <c r="E5094" s="358" t="s">
        <v>18</v>
      </c>
    </row>
    <row r="5095" spans="1:5" ht="15" customHeight="1">
      <c r="A5095" s="361">
        <v>45821</v>
      </c>
      <c r="B5095" s="358">
        <v>6</v>
      </c>
      <c r="C5095" s="358" t="s">
        <v>405</v>
      </c>
      <c r="D5095" s="358">
        <v>2</v>
      </c>
      <c r="E5095" s="358" t="s">
        <v>18</v>
      </c>
    </row>
    <row r="5096" spans="1:5" ht="15" customHeight="1">
      <c r="A5096" s="361">
        <v>45821</v>
      </c>
      <c r="B5096" s="358">
        <v>6</v>
      </c>
      <c r="C5096" s="358" t="s">
        <v>60</v>
      </c>
      <c r="D5096" s="358">
        <v>2</v>
      </c>
      <c r="E5096" s="358" t="s">
        <v>16</v>
      </c>
    </row>
    <row r="5097" spans="1:5" ht="15" customHeight="1">
      <c r="A5097" s="361">
        <v>45821</v>
      </c>
      <c r="B5097" s="358">
        <v>6</v>
      </c>
      <c r="C5097" s="358" t="s">
        <v>127</v>
      </c>
      <c r="D5097" s="358">
        <v>1</v>
      </c>
      <c r="E5097" s="358" t="s">
        <v>16</v>
      </c>
    </row>
    <row r="5098" spans="1:5" ht="15" customHeight="1">
      <c r="A5098" s="361">
        <v>45821</v>
      </c>
      <c r="B5098" s="358">
        <v>6</v>
      </c>
      <c r="C5098" s="358" t="s">
        <v>20</v>
      </c>
      <c r="D5098" s="358">
        <v>2</v>
      </c>
      <c r="E5098" s="358" t="s">
        <v>16</v>
      </c>
    </row>
    <row r="5099" spans="1:5" ht="15" customHeight="1">
      <c r="A5099" s="361">
        <v>45821</v>
      </c>
      <c r="B5099" s="358">
        <v>6</v>
      </c>
      <c r="C5099" s="358" t="s">
        <v>268</v>
      </c>
      <c r="D5099" s="358">
        <v>2</v>
      </c>
      <c r="E5099" s="358" t="s">
        <v>16</v>
      </c>
    </row>
    <row r="5100" spans="1:5" ht="15" customHeight="1">
      <c r="A5100" s="361">
        <v>45821</v>
      </c>
      <c r="B5100" s="358">
        <v>6</v>
      </c>
      <c r="C5100" s="358" t="s">
        <v>388</v>
      </c>
      <c r="D5100" s="358">
        <v>1</v>
      </c>
      <c r="E5100" s="358" t="s">
        <v>18</v>
      </c>
    </row>
    <row r="5101" spans="1:5" ht="15" customHeight="1">
      <c r="A5101" s="361">
        <v>45821</v>
      </c>
      <c r="B5101" s="358">
        <v>6</v>
      </c>
      <c r="C5101" s="358" t="s">
        <v>407</v>
      </c>
      <c r="D5101" s="358">
        <v>1</v>
      </c>
      <c r="E5101" s="358" t="s">
        <v>18</v>
      </c>
    </row>
    <row r="5102" spans="1:5" ht="15" customHeight="1">
      <c r="A5102" s="361">
        <v>45824</v>
      </c>
      <c r="B5102" s="358">
        <v>6</v>
      </c>
      <c r="C5102" s="358" t="s">
        <v>380</v>
      </c>
      <c r="D5102" s="358">
        <v>5</v>
      </c>
      <c r="E5102" s="358" t="s">
        <v>18</v>
      </c>
    </row>
    <row r="5103" spans="1:5" ht="15" customHeight="1">
      <c r="A5103" s="361">
        <v>45824</v>
      </c>
      <c r="B5103" s="358">
        <v>6</v>
      </c>
      <c r="C5103" s="358" t="s">
        <v>379</v>
      </c>
      <c r="D5103" s="358">
        <v>5</v>
      </c>
      <c r="E5103" s="358" t="s">
        <v>18</v>
      </c>
    </row>
    <row r="5104" spans="1:5" ht="15" customHeight="1">
      <c r="A5104" s="361">
        <v>45824</v>
      </c>
      <c r="B5104" s="358">
        <v>6</v>
      </c>
      <c r="C5104" s="358" t="s">
        <v>384</v>
      </c>
      <c r="D5104" s="358">
        <v>9</v>
      </c>
      <c r="E5104" s="358" t="s">
        <v>18</v>
      </c>
    </row>
    <row r="5105" spans="1:5" ht="15" customHeight="1">
      <c r="A5105" s="361">
        <v>45824</v>
      </c>
      <c r="B5105" s="358">
        <v>6</v>
      </c>
      <c r="C5105" s="358" t="s">
        <v>38</v>
      </c>
      <c r="D5105" s="358">
        <v>1</v>
      </c>
      <c r="E5105" s="358" t="s">
        <v>16</v>
      </c>
    </row>
    <row r="5106" spans="1:5" ht="15" customHeight="1">
      <c r="A5106" s="361">
        <v>45825</v>
      </c>
      <c r="B5106" s="358">
        <v>6</v>
      </c>
      <c r="C5106" s="358" t="s">
        <v>75</v>
      </c>
      <c r="D5106" s="358">
        <v>1</v>
      </c>
      <c r="E5106" s="358" t="s">
        <v>18</v>
      </c>
    </row>
    <row r="5107" spans="1:5" ht="15" customHeight="1">
      <c r="A5107" s="361">
        <v>45825</v>
      </c>
      <c r="B5107" s="358">
        <v>6</v>
      </c>
      <c r="C5107" s="358" t="s">
        <v>380</v>
      </c>
      <c r="D5107" s="358">
        <v>10</v>
      </c>
      <c r="E5107" s="358" t="s">
        <v>18</v>
      </c>
    </row>
    <row r="5108" spans="1:5" ht="15" customHeight="1">
      <c r="A5108" s="361">
        <v>45825</v>
      </c>
      <c r="B5108" s="358">
        <v>6</v>
      </c>
      <c r="C5108" s="358" t="s">
        <v>379</v>
      </c>
      <c r="D5108" s="358">
        <v>5</v>
      </c>
      <c r="E5108" s="358" t="s">
        <v>18</v>
      </c>
    </row>
    <row r="5109" spans="1:5" ht="15" customHeight="1">
      <c r="A5109" s="361">
        <v>45825</v>
      </c>
      <c r="B5109" s="358">
        <v>6</v>
      </c>
      <c r="C5109" s="358" t="s">
        <v>405</v>
      </c>
      <c r="D5109" s="358">
        <v>2</v>
      </c>
      <c r="E5109" s="358" t="s">
        <v>18</v>
      </c>
    </row>
    <row r="5110" spans="1:5" ht="15" customHeight="1">
      <c r="A5110" s="361">
        <v>45825</v>
      </c>
      <c r="B5110" s="358">
        <v>6</v>
      </c>
      <c r="C5110" s="358" t="s">
        <v>388</v>
      </c>
      <c r="D5110" s="358">
        <v>2</v>
      </c>
      <c r="E5110" s="358" t="s">
        <v>18</v>
      </c>
    </row>
    <row r="5111" spans="1:5" ht="15" customHeight="1">
      <c r="A5111" s="361">
        <v>45826</v>
      </c>
      <c r="B5111" s="358">
        <v>6</v>
      </c>
      <c r="C5111" s="358" t="s">
        <v>380</v>
      </c>
      <c r="D5111" s="358">
        <v>10</v>
      </c>
      <c r="E5111" s="358" t="s">
        <v>18</v>
      </c>
    </row>
    <row r="5112" spans="1:5" ht="15" customHeight="1">
      <c r="A5112" s="361">
        <v>45826</v>
      </c>
      <c r="B5112" s="358">
        <v>6</v>
      </c>
      <c r="C5112" s="358" t="s">
        <v>379</v>
      </c>
      <c r="D5112" s="358">
        <v>5</v>
      </c>
      <c r="E5112" s="358" t="s">
        <v>18</v>
      </c>
    </row>
    <row r="5113" spans="1:5" ht="15" customHeight="1">
      <c r="A5113" s="361">
        <v>45826</v>
      </c>
      <c r="B5113" s="358">
        <v>6</v>
      </c>
      <c r="C5113" s="358" t="s">
        <v>409</v>
      </c>
      <c r="D5113" s="358">
        <v>3</v>
      </c>
      <c r="E5113" s="358" t="s">
        <v>18</v>
      </c>
    </row>
    <row r="5114" spans="1:5" ht="15" customHeight="1">
      <c r="A5114" s="361">
        <v>45826</v>
      </c>
      <c r="B5114" s="358">
        <v>6</v>
      </c>
      <c r="C5114" s="358" t="s">
        <v>329</v>
      </c>
      <c r="D5114" s="358">
        <v>1</v>
      </c>
      <c r="E5114" s="358" t="s">
        <v>16</v>
      </c>
    </row>
    <row r="5115" spans="1:5" ht="15" customHeight="1">
      <c r="A5115" s="361">
        <v>45826</v>
      </c>
      <c r="B5115" s="358">
        <v>6</v>
      </c>
      <c r="C5115" s="358" t="s">
        <v>410</v>
      </c>
      <c r="D5115" s="358">
        <v>1</v>
      </c>
      <c r="E5115" s="358" t="s">
        <v>18</v>
      </c>
    </row>
    <row r="5116" spans="1:5" ht="15" customHeight="1">
      <c r="A5116" s="361">
        <v>45827</v>
      </c>
      <c r="B5116" s="358">
        <v>6</v>
      </c>
      <c r="C5116" s="358" t="s">
        <v>324</v>
      </c>
      <c r="D5116" s="358">
        <v>1</v>
      </c>
      <c r="E5116" s="358" t="s">
        <v>8</v>
      </c>
    </row>
    <row r="5117" spans="1:5" ht="15" customHeight="1">
      <c r="A5117" s="361">
        <v>45827</v>
      </c>
      <c r="B5117" s="358">
        <v>6</v>
      </c>
      <c r="C5117" s="358" t="s">
        <v>75</v>
      </c>
      <c r="D5117" s="358">
        <v>1</v>
      </c>
      <c r="E5117" s="358" t="s">
        <v>18</v>
      </c>
    </row>
    <row r="5118" spans="1:5" ht="15" customHeight="1">
      <c r="A5118" s="361">
        <v>45827</v>
      </c>
      <c r="B5118" s="358">
        <v>6</v>
      </c>
      <c r="C5118" s="358" t="s">
        <v>380</v>
      </c>
      <c r="D5118" s="358">
        <v>10</v>
      </c>
      <c r="E5118" s="358" t="s">
        <v>18</v>
      </c>
    </row>
    <row r="5119" spans="1:5" ht="15" customHeight="1">
      <c r="A5119" s="361">
        <v>45827</v>
      </c>
      <c r="B5119" s="358">
        <v>6</v>
      </c>
      <c r="C5119" s="358" t="s">
        <v>379</v>
      </c>
      <c r="D5119" s="358">
        <v>5</v>
      </c>
      <c r="E5119" s="358" t="s">
        <v>18</v>
      </c>
    </row>
    <row r="5120" spans="1:5" ht="15" customHeight="1">
      <c r="A5120" s="361">
        <v>45827</v>
      </c>
      <c r="B5120" s="358">
        <v>6</v>
      </c>
      <c r="C5120" s="358" t="s">
        <v>388</v>
      </c>
      <c r="D5120" s="358">
        <v>3</v>
      </c>
      <c r="E5120" s="358" t="s">
        <v>18</v>
      </c>
    </row>
    <row r="5121" spans="1:5" ht="15" customHeight="1">
      <c r="A5121" s="361">
        <v>45828</v>
      </c>
      <c r="B5121" s="358">
        <v>6</v>
      </c>
      <c r="C5121" s="358" t="s">
        <v>379</v>
      </c>
      <c r="D5121" s="358">
        <v>5</v>
      </c>
      <c r="E5121" s="358" t="s">
        <v>18</v>
      </c>
    </row>
    <row r="5122" spans="1:5" ht="15" customHeight="1">
      <c r="A5122" s="361">
        <v>45828</v>
      </c>
      <c r="B5122" s="358">
        <v>6</v>
      </c>
      <c r="C5122" s="358" t="s">
        <v>190</v>
      </c>
      <c r="D5122" s="358">
        <v>2</v>
      </c>
      <c r="E5122" s="358" t="s">
        <v>16</v>
      </c>
    </row>
    <row r="5123" spans="1:5" ht="15" customHeight="1">
      <c r="A5123" s="361">
        <v>45828</v>
      </c>
      <c r="B5123" s="358">
        <v>6</v>
      </c>
      <c r="C5123" s="358" t="s">
        <v>407</v>
      </c>
      <c r="D5123" s="358">
        <v>1</v>
      </c>
      <c r="E5123" s="358" t="s">
        <v>18</v>
      </c>
    </row>
    <row r="5124" spans="1:5" ht="15" customHeight="1">
      <c r="A5124" s="361">
        <v>45828</v>
      </c>
      <c r="B5124" s="358">
        <v>6</v>
      </c>
      <c r="C5124" s="358" t="s">
        <v>408</v>
      </c>
      <c r="D5124" s="358">
        <v>2</v>
      </c>
      <c r="E5124" s="358" t="s">
        <v>18</v>
      </c>
    </row>
    <row r="5125" spans="1:5" ht="15" customHeight="1">
      <c r="A5125" s="361">
        <v>45828</v>
      </c>
      <c r="B5125" s="358">
        <v>6</v>
      </c>
      <c r="C5125" s="358" t="s">
        <v>40</v>
      </c>
      <c r="D5125" s="358">
        <v>2</v>
      </c>
      <c r="E5125" s="358" t="s">
        <v>16</v>
      </c>
    </row>
    <row r="5126" spans="1:5" ht="15" customHeight="1">
      <c r="A5126" s="361">
        <v>45828</v>
      </c>
      <c r="B5126" s="358">
        <v>6</v>
      </c>
      <c r="C5126" s="358" t="s">
        <v>28</v>
      </c>
      <c r="D5126" s="358">
        <v>2</v>
      </c>
      <c r="E5126" s="358" t="s">
        <v>16</v>
      </c>
    </row>
    <row r="5127" spans="1:5" ht="15" customHeight="1">
      <c r="A5127" s="361">
        <v>45828</v>
      </c>
      <c r="B5127" s="358">
        <v>6</v>
      </c>
      <c r="C5127" s="358" t="s">
        <v>15</v>
      </c>
      <c r="D5127" s="358">
        <v>1</v>
      </c>
      <c r="E5127" s="358" t="s">
        <v>16</v>
      </c>
    </row>
    <row r="5128" spans="1:5" ht="15" customHeight="1">
      <c r="A5128" s="361">
        <v>45828</v>
      </c>
      <c r="B5128" s="358">
        <v>6</v>
      </c>
      <c r="C5128" s="358" t="s">
        <v>20</v>
      </c>
      <c r="D5128" s="358">
        <v>3</v>
      </c>
      <c r="E5128" s="358" t="s">
        <v>16</v>
      </c>
    </row>
    <row r="5129" spans="1:5" ht="15" customHeight="1">
      <c r="A5129" s="361">
        <v>45828</v>
      </c>
      <c r="B5129" s="358">
        <v>6</v>
      </c>
      <c r="C5129" s="358" t="s">
        <v>117</v>
      </c>
      <c r="D5129" s="358">
        <v>2</v>
      </c>
      <c r="E5129" s="358" t="s">
        <v>16</v>
      </c>
    </row>
    <row r="5130" spans="1:5" ht="15" customHeight="1">
      <c r="A5130" s="361">
        <v>45832</v>
      </c>
      <c r="B5130" s="358">
        <v>6</v>
      </c>
      <c r="C5130" s="358" t="s">
        <v>13</v>
      </c>
      <c r="D5130" s="358">
        <v>2</v>
      </c>
    </row>
    <row r="5131" spans="1:5" ht="15" customHeight="1">
      <c r="A5131" s="361">
        <v>45832</v>
      </c>
      <c r="B5131" s="358">
        <v>6</v>
      </c>
      <c r="C5131" s="358" t="s">
        <v>380</v>
      </c>
      <c r="D5131" s="358">
        <v>4</v>
      </c>
      <c r="E5131" s="358" t="s">
        <v>18</v>
      </c>
    </row>
    <row r="5132" spans="1:5" ht="15" customHeight="1">
      <c r="A5132" s="361">
        <v>45832</v>
      </c>
      <c r="B5132" s="358">
        <v>6</v>
      </c>
      <c r="C5132" s="358" t="s">
        <v>405</v>
      </c>
      <c r="D5132" s="358">
        <v>1</v>
      </c>
      <c r="E5132" s="358" t="s">
        <v>18</v>
      </c>
    </row>
    <row r="5133" spans="1:5" ht="15" customHeight="1">
      <c r="A5133" s="361">
        <v>45832</v>
      </c>
      <c r="B5133" s="358">
        <v>6</v>
      </c>
      <c r="C5133" s="358" t="s">
        <v>411</v>
      </c>
      <c r="D5133" s="358">
        <v>8</v>
      </c>
      <c r="E5133" s="358" t="s">
        <v>18</v>
      </c>
    </row>
    <row r="5134" spans="1:5" ht="15" customHeight="1">
      <c r="A5134" s="361">
        <v>45832</v>
      </c>
      <c r="B5134" s="358">
        <v>6</v>
      </c>
      <c r="C5134" s="358" t="s">
        <v>388</v>
      </c>
      <c r="D5134" s="358">
        <v>2</v>
      </c>
      <c r="E5134" s="358" t="s">
        <v>18</v>
      </c>
    </row>
    <row r="5135" spans="1:5" ht="15" customHeight="1">
      <c r="A5135" s="361">
        <v>45832</v>
      </c>
      <c r="B5135" s="358">
        <v>6</v>
      </c>
      <c r="C5135" s="358" t="s">
        <v>407</v>
      </c>
      <c r="D5135" s="358">
        <v>1</v>
      </c>
      <c r="E5135" s="358" t="s">
        <v>18</v>
      </c>
    </row>
    <row r="5136" spans="1:5" ht="15" customHeight="1">
      <c r="A5136" s="361">
        <v>45832</v>
      </c>
      <c r="B5136" s="358">
        <v>6</v>
      </c>
      <c r="C5136" s="358" t="s">
        <v>409</v>
      </c>
      <c r="D5136" s="358">
        <v>1</v>
      </c>
      <c r="E5136" s="358" t="s">
        <v>18</v>
      </c>
    </row>
    <row r="5137" spans="1:5" ht="15" customHeight="1">
      <c r="A5137" s="361">
        <v>45832</v>
      </c>
      <c r="B5137" s="358">
        <v>6</v>
      </c>
      <c r="C5137" s="358" t="s">
        <v>414</v>
      </c>
      <c r="D5137" s="358">
        <v>1</v>
      </c>
      <c r="E5137" s="358" t="s">
        <v>18</v>
      </c>
    </row>
    <row r="5138" spans="1:5" ht="15" customHeight="1">
      <c r="A5138" s="361">
        <v>45833</v>
      </c>
      <c r="B5138" s="358">
        <v>6</v>
      </c>
      <c r="C5138" s="358" t="s">
        <v>13</v>
      </c>
      <c r="D5138" s="358">
        <v>2</v>
      </c>
    </row>
    <row r="5139" spans="1:5" ht="15" customHeight="1">
      <c r="A5139" s="361">
        <v>45833</v>
      </c>
      <c r="B5139" s="358">
        <v>6</v>
      </c>
      <c r="C5139" s="358" t="s">
        <v>379</v>
      </c>
      <c r="D5139" s="358">
        <v>2</v>
      </c>
      <c r="E5139" s="358" t="s">
        <v>18</v>
      </c>
    </row>
    <row r="5140" spans="1:5" ht="15" customHeight="1">
      <c r="A5140" s="361">
        <v>45833</v>
      </c>
      <c r="B5140" s="358">
        <v>6</v>
      </c>
      <c r="C5140" s="358" t="s">
        <v>75</v>
      </c>
      <c r="D5140" s="358">
        <v>1</v>
      </c>
      <c r="E5140" s="358" t="s">
        <v>18</v>
      </c>
    </row>
    <row r="5141" spans="1:5" ht="15" customHeight="1">
      <c r="A5141" s="361">
        <v>45833</v>
      </c>
      <c r="B5141" s="358">
        <v>6</v>
      </c>
      <c r="C5141" s="358" t="s">
        <v>411</v>
      </c>
      <c r="D5141" s="358">
        <v>7</v>
      </c>
      <c r="E5141" s="358" t="s">
        <v>18</v>
      </c>
    </row>
    <row r="5142" spans="1:5" ht="15" customHeight="1">
      <c r="A5142" s="361">
        <v>45833</v>
      </c>
      <c r="B5142" s="358">
        <v>6</v>
      </c>
      <c r="C5142" s="358" t="s">
        <v>380</v>
      </c>
      <c r="D5142" s="358">
        <v>1</v>
      </c>
      <c r="E5142" s="358" t="s">
        <v>18</v>
      </c>
    </row>
    <row r="5143" spans="1:5" ht="15" customHeight="1">
      <c r="A5143" s="361">
        <v>45833</v>
      </c>
      <c r="B5143" s="358">
        <v>6</v>
      </c>
      <c r="C5143" s="358" t="s">
        <v>405</v>
      </c>
      <c r="D5143" s="358">
        <v>2</v>
      </c>
      <c r="E5143" s="358" t="s">
        <v>18</v>
      </c>
    </row>
    <row r="5144" spans="1:5" ht="15" customHeight="1">
      <c r="A5144" s="361">
        <v>45833</v>
      </c>
      <c r="B5144" s="358">
        <v>6</v>
      </c>
      <c r="C5144" s="358" t="s">
        <v>388</v>
      </c>
      <c r="D5144" s="358">
        <v>2</v>
      </c>
      <c r="E5144" s="358" t="s">
        <v>18</v>
      </c>
    </row>
    <row r="5145" spans="1:5" ht="15" customHeight="1">
      <c r="A5145" s="361">
        <v>45833</v>
      </c>
      <c r="B5145" s="358">
        <v>6</v>
      </c>
      <c r="C5145" s="358" t="s">
        <v>407</v>
      </c>
      <c r="D5145" s="358">
        <v>1</v>
      </c>
      <c r="E5145" s="358" t="s">
        <v>18</v>
      </c>
    </row>
    <row r="5146" spans="1:5" ht="15" customHeight="1">
      <c r="A5146" s="361">
        <v>45833</v>
      </c>
      <c r="B5146" s="358">
        <v>6</v>
      </c>
      <c r="C5146" s="358" t="s">
        <v>408</v>
      </c>
      <c r="D5146" s="358">
        <v>1</v>
      </c>
      <c r="E5146" s="358" t="s">
        <v>18</v>
      </c>
    </row>
    <row r="5147" spans="1:5" ht="15" customHeight="1">
      <c r="A5147" s="361">
        <v>45833</v>
      </c>
      <c r="B5147" s="358">
        <v>6</v>
      </c>
      <c r="C5147" s="358" t="s">
        <v>117</v>
      </c>
      <c r="D5147" s="358">
        <v>1</v>
      </c>
      <c r="E5147" s="358" t="s">
        <v>16</v>
      </c>
    </row>
    <row r="5148" spans="1:5" ht="15" customHeight="1">
      <c r="A5148" s="361">
        <v>45834</v>
      </c>
      <c r="B5148" s="358">
        <v>6</v>
      </c>
      <c r="C5148" s="358" t="s">
        <v>13</v>
      </c>
      <c r="D5148" s="358">
        <v>2</v>
      </c>
    </row>
    <row r="5149" spans="1:5" ht="15" customHeight="1">
      <c r="A5149" s="361">
        <v>45834</v>
      </c>
      <c r="B5149" s="358">
        <v>6</v>
      </c>
      <c r="C5149" s="358" t="s">
        <v>379</v>
      </c>
      <c r="D5149" s="358">
        <v>1</v>
      </c>
      <c r="E5149" s="358" t="s">
        <v>18</v>
      </c>
    </row>
    <row r="5150" spans="1:5" ht="15" customHeight="1">
      <c r="A5150" s="361">
        <v>45834</v>
      </c>
      <c r="B5150" s="358">
        <v>6</v>
      </c>
      <c r="C5150" s="358" t="s">
        <v>380</v>
      </c>
      <c r="D5150" s="358">
        <v>1</v>
      </c>
      <c r="E5150" s="358" t="s">
        <v>18</v>
      </c>
    </row>
    <row r="5151" spans="1:5" ht="15" customHeight="1">
      <c r="A5151" s="361">
        <v>45834</v>
      </c>
      <c r="B5151" s="358">
        <v>6</v>
      </c>
      <c r="C5151" s="358" t="s">
        <v>388</v>
      </c>
      <c r="D5151" s="358">
        <v>1</v>
      </c>
      <c r="E5151" s="358" t="s">
        <v>18</v>
      </c>
    </row>
    <row r="5152" spans="1:5" ht="15" customHeight="1">
      <c r="A5152" s="361">
        <v>45834</v>
      </c>
      <c r="B5152" s="358">
        <v>6</v>
      </c>
      <c r="C5152" s="358" t="s">
        <v>411</v>
      </c>
      <c r="D5152" s="358">
        <v>1</v>
      </c>
      <c r="E5152" s="358" t="s">
        <v>18</v>
      </c>
    </row>
    <row r="5153" spans="1:5" ht="15" customHeight="1">
      <c r="A5153" s="361">
        <v>45834</v>
      </c>
      <c r="B5153" s="358">
        <v>6</v>
      </c>
      <c r="C5153" s="358" t="s">
        <v>127</v>
      </c>
      <c r="D5153" s="358">
        <v>1</v>
      </c>
      <c r="E5153" s="358" t="s">
        <v>16</v>
      </c>
    </row>
    <row r="5154" spans="1:5" ht="15" customHeight="1">
      <c r="A5154" s="361">
        <v>45834</v>
      </c>
      <c r="B5154" s="358">
        <v>6</v>
      </c>
      <c r="C5154" s="358" t="s">
        <v>60</v>
      </c>
      <c r="D5154" s="358">
        <v>1</v>
      </c>
      <c r="E5154" s="358" t="s">
        <v>16</v>
      </c>
    </row>
    <row r="5155" spans="1:5" ht="15" customHeight="1">
      <c r="A5155" s="361">
        <v>45834</v>
      </c>
      <c r="B5155" s="358">
        <v>6</v>
      </c>
      <c r="C5155" s="358" t="s">
        <v>15</v>
      </c>
      <c r="D5155" s="358">
        <v>6</v>
      </c>
      <c r="E5155" s="358" t="s">
        <v>16</v>
      </c>
    </row>
    <row r="5156" spans="1:5" ht="15" customHeight="1">
      <c r="A5156" s="361">
        <v>45834</v>
      </c>
      <c r="B5156" s="358">
        <v>6</v>
      </c>
      <c r="C5156" s="358" t="s">
        <v>28</v>
      </c>
      <c r="D5156" s="358">
        <v>1</v>
      </c>
      <c r="E5156" s="358" t="s">
        <v>16</v>
      </c>
    </row>
    <row r="5157" spans="1:5" ht="15" customHeight="1">
      <c r="A5157" s="361">
        <v>45834</v>
      </c>
      <c r="B5157" s="358">
        <v>6</v>
      </c>
      <c r="C5157" s="358" t="s">
        <v>42</v>
      </c>
      <c r="D5157" s="358">
        <v>1</v>
      </c>
      <c r="E5157" s="358" t="s">
        <v>16</v>
      </c>
    </row>
    <row r="5158" spans="1:5" ht="15" customHeight="1">
      <c r="A5158" s="361">
        <v>45834</v>
      </c>
      <c r="B5158" s="358">
        <v>6</v>
      </c>
      <c r="C5158" s="358" t="s">
        <v>268</v>
      </c>
      <c r="D5158" s="358">
        <v>2</v>
      </c>
      <c r="E5158" s="358" t="s">
        <v>16</v>
      </c>
    </row>
    <row r="5159" spans="1:5" ht="15" customHeight="1">
      <c r="A5159" s="361">
        <v>45834</v>
      </c>
      <c r="B5159" s="358">
        <v>6</v>
      </c>
      <c r="C5159" s="358" t="s">
        <v>149</v>
      </c>
      <c r="D5159" s="358">
        <v>1</v>
      </c>
      <c r="E5159" s="358" t="s">
        <v>16</v>
      </c>
    </row>
    <row r="5160" spans="1:5" ht="15" customHeight="1">
      <c r="A5160" s="361">
        <v>45834</v>
      </c>
      <c r="B5160" s="358">
        <v>6</v>
      </c>
      <c r="C5160" s="358" t="s">
        <v>20</v>
      </c>
      <c r="D5160" s="358">
        <v>1</v>
      </c>
      <c r="E5160" s="358" t="s">
        <v>16</v>
      </c>
    </row>
    <row r="5161" spans="1:5" ht="15" customHeight="1">
      <c r="A5161" s="361">
        <v>45835</v>
      </c>
      <c r="B5161" s="358">
        <v>6</v>
      </c>
      <c r="C5161" s="358" t="s">
        <v>13</v>
      </c>
      <c r="D5161" s="358">
        <v>1</v>
      </c>
    </row>
    <row r="5162" spans="1:5" ht="15" customHeight="1">
      <c r="A5162" s="361">
        <v>45835</v>
      </c>
      <c r="B5162" s="358">
        <v>6</v>
      </c>
      <c r="C5162" s="358" t="s">
        <v>379</v>
      </c>
      <c r="D5162" s="358">
        <v>2</v>
      </c>
      <c r="E5162" s="358" t="s">
        <v>18</v>
      </c>
    </row>
    <row r="5163" spans="1:5" ht="15" customHeight="1">
      <c r="A5163" s="361">
        <v>45835</v>
      </c>
      <c r="B5163" s="358">
        <v>6</v>
      </c>
      <c r="C5163" s="358" t="s">
        <v>380</v>
      </c>
      <c r="D5163" s="358">
        <v>1</v>
      </c>
      <c r="E5163" s="358" t="s">
        <v>18</v>
      </c>
    </row>
    <row r="5164" spans="1:5" ht="15" customHeight="1">
      <c r="A5164" s="361">
        <v>45835</v>
      </c>
      <c r="B5164" s="358">
        <v>6</v>
      </c>
      <c r="C5164" s="358" t="s">
        <v>291</v>
      </c>
      <c r="D5164" s="358">
        <v>2</v>
      </c>
      <c r="E5164" s="358" t="s">
        <v>16</v>
      </c>
    </row>
    <row r="5165" spans="1:5" ht="15" customHeight="1">
      <c r="A5165" s="361">
        <v>45835</v>
      </c>
      <c r="B5165" s="358">
        <v>6</v>
      </c>
      <c r="C5165" s="358" t="s">
        <v>412</v>
      </c>
      <c r="D5165" s="358">
        <v>1</v>
      </c>
      <c r="E5165" s="358" t="s">
        <v>16</v>
      </c>
    </row>
    <row r="5166" spans="1:5" ht="15" customHeight="1">
      <c r="A5166" s="361">
        <v>45835</v>
      </c>
      <c r="B5166" s="358">
        <v>6</v>
      </c>
      <c r="C5166" s="358" t="s">
        <v>333</v>
      </c>
      <c r="D5166" s="358">
        <v>2</v>
      </c>
      <c r="E5166" s="358" t="s">
        <v>16</v>
      </c>
    </row>
    <row r="5167" spans="1:5" ht="15" customHeight="1">
      <c r="A5167" s="361">
        <v>45835</v>
      </c>
      <c r="B5167" s="358">
        <v>6</v>
      </c>
      <c r="C5167" s="358" t="s">
        <v>413</v>
      </c>
      <c r="D5167" s="358">
        <v>1</v>
      </c>
      <c r="E5167" s="358" t="s">
        <v>16</v>
      </c>
    </row>
    <row r="5168" spans="1:5" ht="15" customHeight="1">
      <c r="A5168" s="361">
        <v>45835</v>
      </c>
      <c r="B5168" s="358">
        <v>6</v>
      </c>
      <c r="C5168" s="358" t="s">
        <v>198</v>
      </c>
      <c r="D5168" s="358">
        <v>1</v>
      </c>
      <c r="E5168" s="358" t="s">
        <v>16</v>
      </c>
    </row>
    <row r="5169" spans="1:5" ht="15" customHeight="1">
      <c r="A5169" s="361">
        <v>45835</v>
      </c>
      <c r="B5169" s="358">
        <v>6</v>
      </c>
      <c r="C5169" s="358" t="s">
        <v>415</v>
      </c>
      <c r="D5169" s="358">
        <v>2</v>
      </c>
      <c r="E5169" s="358" t="s">
        <v>18</v>
      </c>
    </row>
    <row r="5170" spans="1:5" ht="15" customHeight="1">
      <c r="A5170" s="361">
        <v>45835</v>
      </c>
      <c r="B5170" s="358">
        <v>6</v>
      </c>
      <c r="C5170" s="358" t="s">
        <v>115</v>
      </c>
      <c r="D5170" s="358">
        <v>1</v>
      </c>
      <c r="E5170" s="358" t="s">
        <v>16</v>
      </c>
    </row>
    <row r="5171" spans="1:5" ht="15" customHeight="1">
      <c r="A5171" s="361">
        <v>45835</v>
      </c>
      <c r="B5171" s="358">
        <v>6</v>
      </c>
      <c r="C5171" s="358" t="s">
        <v>110</v>
      </c>
      <c r="D5171" s="358">
        <v>2</v>
      </c>
      <c r="E5171" s="358" t="s">
        <v>16</v>
      </c>
    </row>
    <row r="5172" spans="1:5" ht="15" customHeight="1">
      <c r="A5172" s="361">
        <v>45835</v>
      </c>
      <c r="B5172" s="358">
        <v>6</v>
      </c>
      <c r="C5172" s="358" t="s">
        <v>20</v>
      </c>
      <c r="D5172" s="358">
        <v>3</v>
      </c>
      <c r="E5172" s="358" t="s">
        <v>16</v>
      </c>
    </row>
    <row r="5173" spans="1:5" ht="15" customHeight="1">
      <c r="A5173" s="361">
        <v>45835</v>
      </c>
      <c r="B5173" s="358">
        <v>6</v>
      </c>
      <c r="C5173" s="358" t="s">
        <v>127</v>
      </c>
      <c r="D5173" s="358">
        <v>1</v>
      </c>
      <c r="E5173" s="358" t="s">
        <v>16</v>
      </c>
    </row>
    <row r="5174" spans="1:5" ht="15" customHeight="1">
      <c r="A5174" s="361">
        <v>45839</v>
      </c>
      <c r="B5174" s="358">
        <v>7</v>
      </c>
      <c r="C5174" s="358" t="s">
        <v>379</v>
      </c>
      <c r="D5174" s="358">
        <v>2</v>
      </c>
      <c r="E5174" s="358" t="s">
        <v>18</v>
      </c>
    </row>
    <row r="5175" spans="1:5" ht="15" customHeight="1">
      <c r="A5175" s="361">
        <v>45839</v>
      </c>
      <c r="B5175" s="358">
        <v>7</v>
      </c>
      <c r="C5175" s="358" t="s">
        <v>380</v>
      </c>
      <c r="D5175" s="358">
        <v>2</v>
      </c>
      <c r="E5175" s="358" t="s">
        <v>18</v>
      </c>
    </row>
    <row r="5176" spans="1:5" ht="15" customHeight="1">
      <c r="A5176" s="361">
        <v>45839</v>
      </c>
      <c r="B5176" s="358">
        <v>7</v>
      </c>
      <c r="C5176" s="358" t="s">
        <v>381</v>
      </c>
      <c r="D5176" s="358">
        <v>5</v>
      </c>
      <c r="E5176" s="358" t="s">
        <v>18</v>
      </c>
    </row>
    <row r="5177" spans="1:5" ht="15" customHeight="1">
      <c r="A5177" s="361">
        <v>45839</v>
      </c>
      <c r="B5177" s="358">
        <v>7</v>
      </c>
      <c r="C5177" s="358" t="s">
        <v>382</v>
      </c>
      <c r="D5177" s="358">
        <v>1</v>
      </c>
      <c r="E5177" s="358" t="s">
        <v>18</v>
      </c>
    </row>
    <row r="5178" spans="1:5" ht="15" customHeight="1">
      <c r="A5178" s="361">
        <v>45839</v>
      </c>
      <c r="B5178" s="358">
        <v>7</v>
      </c>
      <c r="C5178" s="358" t="s">
        <v>383</v>
      </c>
      <c r="D5178" s="358">
        <v>1</v>
      </c>
      <c r="E5178" s="358" t="s">
        <v>18</v>
      </c>
    </row>
    <row r="5179" spans="1:5" ht="15" customHeight="1">
      <c r="A5179" s="361">
        <v>45839</v>
      </c>
      <c r="B5179" s="358">
        <v>7</v>
      </c>
      <c r="C5179" s="358" t="s">
        <v>384</v>
      </c>
      <c r="D5179" s="358">
        <v>2</v>
      </c>
      <c r="E5179" s="358" t="s">
        <v>18</v>
      </c>
    </row>
    <row r="5180" spans="1:5" ht="15" customHeight="1">
      <c r="A5180" s="361">
        <v>45839</v>
      </c>
      <c r="B5180" s="358">
        <v>7</v>
      </c>
      <c r="C5180" s="358" t="s">
        <v>385</v>
      </c>
      <c r="D5180" s="358">
        <v>2</v>
      </c>
      <c r="E5180" s="358" t="s">
        <v>18</v>
      </c>
    </row>
    <row r="5181" spans="1:5" ht="15" customHeight="1">
      <c r="A5181" s="361">
        <v>45839</v>
      </c>
      <c r="B5181" s="358">
        <v>7</v>
      </c>
      <c r="C5181" s="358" t="s">
        <v>373</v>
      </c>
      <c r="D5181" s="358">
        <v>1</v>
      </c>
      <c r="E5181" s="358" t="s">
        <v>16</v>
      </c>
    </row>
    <row r="5182" spans="1:5" ht="15" customHeight="1">
      <c r="A5182" s="361">
        <v>45839</v>
      </c>
      <c r="B5182" s="358">
        <v>7</v>
      </c>
      <c r="C5182" s="358" t="s">
        <v>40</v>
      </c>
      <c r="D5182" s="358">
        <v>1</v>
      </c>
      <c r="E5182" s="358" t="s">
        <v>16</v>
      </c>
    </row>
    <row r="5183" spans="1:5" ht="15" customHeight="1">
      <c r="A5183" s="361">
        <v>45839</v>
      </c>
      <c r="B5183" s="358">
        <v>7</v>
      </c>
      <c r="C5183" s="358" t="s">
        <v>386</v>
      </c>
      <c r="D5183" s="358">
        <v>1</v>
      </c>
      <c r="E5183" s="358" t="s">
        <v>16</v>
      </c>
    </row>
    <row r="5184" spans="1:5" ht="15" customHeight="1">
      <c r="A5184" s="361">
        <v>45839</v>
      </c>
      <c r="B5184" s="358">
        <v>7</v>
      </c>
      <c r="C5184" s="358" t="s">
        <v>387</v>
      </c>
      <c r="D5184" s="358">
        <v>1</v>
      </c>
      <c r="E5184" s="358" t="s">
        <v>18</v>
      </c>
    </row>
    <row r="5185" spans="1:5" ht="15" customHeight="1">
      <c r="A5185" s="361">
        <v>45839</v>
      </c>
      <c r="B5185" s="358">
        <v>7</v>
      </c>
      <c r="C5185" s="358" t="s">
        <v>388</v>
      </c>
      <c r="D5185" s="358">
        <v>1</v>
      </c>
      <c r="E5185" s="358" t="s">
        <v>18</v>
      </c>
    </row>
    <row r="5186" spans="1:5" ht="15" customHeight="1">
      <c r="A5186" s="361">
        <v>45840</v>
      </c>
      <c r="B5186" s="358">
        <v>7</v>
      </c>
      <c r="C5186" s="358" t="s">
        <v>75</v>
      </c>
      <c r="D5186" s="358">
        <v>1</v>
      </c>
      <c r="E5186" s="358" t="s">
        <v>18</v>
      </c>
    </row>
    <row r="5187" spans="1:5" ht="15" customHeight="1">
      <c r="A5187" s="361">
        <v>45840</v>
      </c>
      <c r="B5187" s="358">
        <v>7</v>
      </c>
      <c r="C5187" s="358" t="s">
        <v>379</v>
      </c>
      <c r="D5187" s="358">
        <v>2</v>
      </c>
      <c r="E5187" s="358" t="s">
        <v>18</v>
      </c>
    </row>
    <row r="5188" spans="1:5" ht="15" customHeight="1">
      <c r="A5188" s="361">
        <v>45840</v>
      </c>
      <c r="B5188" s="358">
        <v>7</v>
      </c>
      <c r="C5188" s="358" t="s">
        <v>380</v>
      </c>
      <c r="D5188" s="358">
        <v>2</v>
      </c>
      <c r="E5188" s="358" t="s">
        <v>18</v>
      </c>
    </row>
    <row r="5189" spans="1:5" ht="15" customHeight="1">
      <c r="A5189" s="361">
        <v>45840</v>
      </c>
      <c r="B5189" s="358">
        <v>7</v>
      </c>
      <c r="C5189" s="358" t="s">
        <v>381</v>
      </c>
      <c r="D5189" s="358">
        <v>6</v>
      </c>
      <c r="E5189" s="358" t="s">
        <v>18</v>
      </c>
    </row>
    <row r="5190" spans="1:5" ht="15" customHeight="1">
      <c r="A5190" s="361">
        <v>45840</v>
      </c>
      <c r="B5190" s="358">
        <v>7</v>
      </c>
      <c r="C5190" s="358" t="s">
        <v>382</v>
      </c>
      <c r="D5190" s="358">
        <v>1</v>
      </c>
      <c r="E5190" s="358" t="s">
        <v>18</v>
      </c>
    </row>
    <row r="5191" spans="1:5" ht="15" customHeight="1">
      <c r="A5191" s="361">
        <v>45840</v>
      </c>
      <c r="B5191" s="358">
        <v>7</v>
      </c>
      <c r="C5191" s="358" t="s">
        <v>383</v>
      </c>
      <c r="D5191" s="358">
        <v>1</v>
      </c>
      <c r="E5191" s="358" t="s">
        <v>18</v>
      </c>
    </row>
    <row r="5192" spans="1:5" ht="15" customHeight="1">
      <c r="A5192" s="361">
        <v>45840</v>
      </c>
      <c r="B5192" s="358">
        <v>7</v>
      </c>
      <c r="C5192" s="358" t="s">
        <v>42</v>
      </c>
      <c r="D5192" s="358">
        <v>1</v>
      </c>
      <c r="E5192" s="358" t="s">
        <v>16</v>
      </c>
    </row>
    <row r="5193" spans="1:5" ht="15" customHeight="1">
      <c r="A5193" s="361">
        <v>45840</v>
      </c>
      <c r="B5193" s="358">
        <v>7</v>
      </c>
      <c r="C5193" s="358" t="s">
        <v>15</v>
      </c>
      <c r="D5193" s="358">
        <v>4</v>
      </c>
      <c r="E5193" s="358" t="s">
        <v>16</v>
      </c>
    </row>
    <row r="5194" spans="1:5" ht="15" customHeight="1">
      <c r="A5194" s="361">
        <v>45840</v>
      </c>
      <c r="B5194" s="358">
        <v>7</v>
      </c>
      <c r="C5194" s="358" t="s">
        <v>79</v>
      </c>
      <c r="D5194" s="358">
        <v>1</v>
      </c>
      <c r="E5194" s="358" t="s">
        <v>23</v>
      </c>
    </row>
    <row r="5195" spans="1:5" ht="15" customHeight="1">
      <c r="A5195" s="361">
        <v>45841</v>
      </c>
      <c r="B5195" s="358">
        <v>7</v>
      </c>
      <c r="C5195" s="358" t="s">
        <v>379</v>
      </c>
      <c r="D5195" s="358">
        <v>3</v>
      </c>
      <c r="E5195" s="358" t="s">
        <v>18</v>
      </c>
    </row>
    <row r="5196" spans="1:5" ht="15" customHeight="1">
      <c r="A5196" s="361">
        <v>45841</v>
      </c>
      <c r="B5196" s="358">
        <v>7</v>
      </c>
      <c r="C5196" s="358" t="s">
        <v>380</v>
      </c>
      <c r="D5196" s="358">
        <v>4</v>
      </c>
      <c r="E5196" s="358" t="s">
        <v>18</v>
      </c>
    </row>
    <row r="5197" spans="1:5" ht="15" customHeight="1">
      <c r="A5197" s="361">
        <v>45841</v>
      </c>
      <c r="B5197" s="358">
        <v>7</v>
      </c>
      <c r="C5197" s="358" t="s">
        <v>381</v>
      </c>
      <c r="D5197" s="358">
        <v>6</v>
      </c>
      <c r="E5197" s="358" t="s">
        <v>18</v>
      </c>
    </row>
    <row r="5198" spans="1:5" ht="15" customHeight="1">
      <c r="A5198" s="361">
        <v>45841</v>
      </c>
      <c r="B5198" s="358">
        <v>7</v>
      </c>
      <c r="C5198" s="358" t="s">
        <v>382</v>
      </c>
      <c r="D5198" s="358">
        <v>1</v>
      </c>
      <c r="E5198" s="358" t="s">
        <v>18</v>
      </c>
    </row>
    <row r="5199" spans="1:5" ht="15" customHeight="1">
      <c r="A5199" s="361">
        <v>45841</v>
      </c>
      <c r="B5199" s="358">
        <v>7</v>
      </c>
      <c r="C5199" s="358" t="s">
        <v>38</v>
      </c>
      <c r="D5199" s="358">
        <v>2</v>
      </c>
      <c r="E5199" s="358" t="s">
        <v>16</v>
      </c>
    </row>
    <row r="5200" spans="1:5" ht="15" customHeight="1">
      <c r="A5200" s="361">
        <v>45841</v>
      </c>
      <c r="B5200" s="358">
        <v>7</v>
      </c>
      <c r="C5200" s="358" t="s">
        <v>22</v>
      </c>
      <c r="D5200" s="358">
        <v>1</v>
      </c>
      <c r="E5200" s="358" t="s">
        <v>16</v>
      </c>
    </row>
    <row r="5201" spans="1:5" ht="15" customHeight="1">
      <c r="A5201" s="361">
        <v>45841</v>
      </c>
      <c r="B5201" s="358">
        <v>7</v>
      </c>
      <c r="C5201" s="358" t="s">
        <v>385</v>
      </c>
      <c r="D5201" s="358">
        <v>1</v>
      </c>
      <c r="E5201" s="358" t="s">
        <v>18</v>
      </c>
    </row>
    <row r="5202" spans="1:5" ht="15" customHeight="1">
      <c r="A5202" s="361">
        <v>45842</v>
      </c>
      <c r="B5202" s="358">
        <v>7</v>
      </c>
      <c r="C5202" s="358" t="s">
        <v>379</v>
      </c>
      <c r="D5202" s="358">
        <v>3</v>
      </c>
      <c r="E5202" s="358" t="s">
        <v>18</v>
      </c>
    </row>
    <row r="5203" spans="1:5" ht="15" customHeight="1">
      <c r="A5203" s="361">
        <v>45842</v>
      </c>
      <c r="B5203" s="358">
        <v>7</v>
      </c>
      <c r="C5203" s="358" t="s">
        <v>380</v>
      </c>
      <c r="D5203" s="358">
        <v>5</v>
      </c>
      <c r="E5203" s="358" t="s">
        <v>18</v>
      </c>
    </row>
    <row r="5204" spans="1:5" ht="15" customHeight="1">
      <c r="A5204" s="361">
        <v>45842</v>
      </c>
      <c r="B5204" s="358">
        <v>7</v>
      </c>
      <c r="C5204" s="358" t="s">
        <v>381</v>
      </c>
      <c r="D5204" s="358">
        <v>6</v>
      </c>
      <c r="E5204" s="358" t="s">
        <v>18</v>
      </c>
    </row>
    <row r="5205" spans="1:5" ht="15" customHeight="1">
      <c r="A5205" s="361">
        <v>45842</v>
      </c>
      <c r="B5205" s="358">
        <v>7</v>
      </c>
      <c r="C5205" s="358" t="s">
        <v>382</v>
      </c>
      <c r="D5205" s="358">
        <v>1</v>
      </c>
      <c r="E5205" s="358" t="s">
        <v>18</v>
      </c>
    </row>
    <row r="5206" spans="1:5" ht="15" customHeight="1">
      <c r="A5206" s="361">
        <v>45842</v>
      </c>
      <c r="B5206" s="358">
        <v>7</v>
      </c>
      <c r="C5206" s="358" t="s">
        <v>383</v>
      </c>
      <c r="D5206" s="358">
        <v>1</v>
      </c>
      <c r="E5206" s="358" t="s">
        <v>18</v>
      </c>
    </row>
    <row r="5207" spans="1:5" ht="15" customHeight="1">
      <c r="A5207" s="361">
        <v>45842</v>
      </c>
      <c r="B5207" s="358">
        <v>7</v>
      </c>
      <c r="C5207" s="358" t="s">
        <v>385</v>
      </c>
      <c r="D5207" s="358">
        <v>2</v>
      </c>
      <c r="E5207" s="358" t="s">
        <v>18</v>
      </c>
    </row>
    <row r="5208" spans="1:5" ht="15" customHeight="1">
      <c r="A5208" s="361">
        <v>45842</v>
      </c>
      <c r="B5208" s="358">
        <v>7</v>
      </c>
      <c r="C5208" s="358" t="s">
        <v>79</v>
      </c>
      <c r="D5208" s="358">
        <v>1</v>
      </c>
      <c r="E5208" s="358" t="s">
        <v>23</v>
      </c>
    </row>
    <row r="5209" spans="1:5" ht="15" customHeight="1">
      <c r="A5209" s="361">
        <v>45845</v>
      </c>
      <c r="B5209" s="358">
        <v>7</v>
      </c>
      <c r="C5209" s="358" t="s">
        <v>380</v>
      </c>
      <c r="D5209" s="358">
        <v>4</v>
      </c>
      <c r="E5209" s="358" t="s">
        <v>18</v>
      </c>
    </row>
    <row r="5210" spans="1:5" ht="15" customHeight="1">
      <c r="A5210" s="361">
        <v>45845</v>
      </c>
      <c r="B5210" s="358">
        <v>7</v>
      </c>
      <c r="C5210" s="358" t="s">
        <v>379</v>
      </c>
      <c r="D5210" s="358">
        <v>4</v>
      </c>
      <c r="E5210" s="358" t="s">
        <v>18</v>
      </c>
    </row>
    <row r="5211" spans="1:5" ht="15" customHeight="1">
      <c r="A5211" s="361">
        <v>45845</v>
      </c>
      <c r="B5211" s="358">
        <v>7</v>
      </c>
      <c r="C5211" s="358" t="s">
        <v>383</v>
      </c>
      <c r="D5211" s="358">
        <v>2</v>
      </c>
      <c r="E5211" s="358" t="s">
        <v>18</v>
      </c>
    </row>
    <row r="5212" spans="1:5" ht="15" customHeight="1">
      <c r="A5212" s="361">
        <v>45845</v>
      </c>
      <c r="B5212" s="358">
        <v>7</v>
      </c>
      <c r="C5212" s="358" t="s">
        <v>382</v>
      </c>
      <c r="D5212" s="358">
        <v>1</v>
      </c>
      <c r="E5212" s="358" t="s">
        <v>18</v>
      </c>
    </row>
    <row r="5213" spans="1:5" ht="15" customHeight="1">
      <c r="A5213" s="361">
        <v>45845</v>
      </c>
      <c r="B5213" s="358">
        <v>7</v>
      </c>
      <c r="C5213" s="358" t="s">
        <v>389</v>
      </c>
      <c r="D5213" s="358">
        <v>1</v>
      </c>
      <c r="E5213" s="358" t="s">
        <v>18</v>
      </c>
    </row>
    <row r="5214" spans="1:5" ht="15" customHeight="1">
      <c r="A5214" s="361">
        <v>45845</v>
      </c>
      <c r="B5214" s="358">
        <v>7</v>
      </c>
      <c r="C5214" s="358" t="s">
        <v>390</v>
      </c>
      <c r="D5214" s="358">
        <v>1</v>
      </c>
      <c r="E5214" s="358" t="s">
        <v>18</v>
      </c>
    </row>
    <row r="5215" spans="1:5" ht="15" customHeight="1">
      <c r="A5215" s="361">
        <v>45845</v>
      </c>
      <c r="B5215" s="358">
        <v>7</v>
      </c>
      <c r="C5215" s="358" t="s">
        <v>291</v>
      </c>
      <c r="D5215" s="358">
        <v>1</v>
      </c>
      <c r="E5215" s="358" t="s">
        <v>16</v>
      </c>
    </row>
    <row r="5216" spans="1:5" ht="15" customHeight="1">
      <c r="A5216" s="361">
        <v>45845</v>
      </c>
      <c r="B5216" s="358">
        <v>7</v>
      </c>
      <c r="C5216" s="358" t="s">
        <v>48</v>
      </c>
      <c r="D5216" s="358">
        <v>2</v>
      </c>
      <c r="E5216" s="358" t="s">
        <v>16</v>
      </c>
    </row>
    <row r="5217" spans="1:5" ht="15" customHeight="1">
      <c r="A5217" s="361">
        <v>45845</v>
      </c>
      <c r="B5217" s="358">
        <v>7</v>
      </c>
      <c r="C5217" s="358" t="s">
        <v>28</v>
      </c>
      <c r="D5217" s="358">
        <v>1</v>
      </c>
      <c r="E5217" s="358" t="s">
        <v>16</v>
      </c>
    </row>
    <row r="5218" spans="1:5" ht="15" customHeight="1">
      <c r="A5218" s="361">
        <v>45845</v>
      </c>
      <c r="B5218" s="358">
        <v>7</v>
      </c>
      <c r="C5218" s="358" t="s">
        <v>15</v>
      </c>
      <c r="D5218" s="358">
        <v>2</v>
      </c>
      <c r="E5218" s="358" t="s">
        <v>16</v>
      </c>
    </row>
    <row r="5219" spans="1:5" ht="15" customHeight="1">
      <c r="A5219" s="361">
        <v>45845</v>
      </c>
      <c r="B5219" s="358">
        <v>7</v>
      </c>
      <c r="C5219" s="358" t="s">
        <v>343</v>
      </c>
      <c r="D5219" s="358">
        <v>1</v>
      </c>
      <c r="E5219" s="358" t="s">
        <v>16</v>
      </c>
    </row>
    <row r="5220" spans="1:5" ht="15" customHeight="1">
      <c r="A5220" s="361">
        <v>45846</v>
      </c>
      <c r="B5220" s="358">
        <v>7</v>
      </c>
      <c r="C5220" s="358" t="s">
        <v>380</v>
      </c>
      <c r="D5220" s="358">
        <v>4</v>
      </c>
      <c r="E5220" s="358" t="s">
        <v>18</v>
      </c>
    </row>
    <row r="5221" spans="1:5" ht="15" customHeight="1">
      <c r="A5221" s="361">
        <v>45846</v>
      </c>
      <c r="B5221" s="358">
        <v>7</v>
      </c>
      <c r="C5221" s="358" t="s">
        <v>379</v>
      </c>
      <c r="D5221" s="358">
        <v>4</v>
      </c>
      <c r="E5221" s="358" t="s">
        <v>18</v>
      </c>
    </row>
    <row r="5222" spans="1:5" ht="15" customHeight="1">
      <c r="A5222" s="361">
        <v>45846</v>
      </c>
      <c r="B5222" s="358">
        <v>7</v>
      </c>
      <c r="C5222" s="358" t="s">
        <v>383</v>
      </c>
      <c r="D5222" s="358">
        <v>2</v>
      </c>
      <c r="E5222" s="358" t="s">
        <v>18</v>
      </c>
    </row>
    <row r="5223" spans="1:5" ht="15" customHeight="1">
      <c r="A5223" s="361">
        <v>45846</v>
      </c>
      <c r="B5223" s="358">
        <v>7</v>
      </c>
      <c r="C5223" s="358" t="s">
        <v>382</v>
      </c>
      <c r="D5223" s="358">
        <v>1</v>
      </c>
      <c r="E5223" s="358" t="s">
        <v>18</v>
      </c>
    </row>
    <row r="5224" spans="1:5" ht="15" customHeight="1">
      <c r="A5224" s="361">
        <v>45846</v>
      </c>
      <c r="B5224" s="358">
        <v>7</v>
      </c>
      <c r="C5224" s="358" t="s">
        <v>315</v>
      </c>
      <c r="D5224" s="358">
        <v>1</v>
      </c>
      <c r="E5224" s="358" t="s">
        <v>18</v>
      </c>
    </row>
    <row r="5225" spans="1:5" ht="15" customHeight="1">
      <c r="A5225" s="361">
        <v>45846</v>
      </c>
      <c r="B5225" s="358">
        <v>7</v>
      </c>
      <c r="C5225" s="358" t="s">
        <v>389</v>
      </c>
      <c r="D5225" s="358">
        <v>1</v>
      </c>
      <c r="E5225" s="358" t="s">
        <v>18</v>
      </c>
    </row>
    <row r="5226" spans="1:5" ht="15" customHeight="1">
      <c r="A5226" s="361">
        <v>45846</v>
      </c>
      <c r="B5226" s="358">
        <v>7</v>
      </c>
      <c r="C5226" s="358" t="s">
        <v>390</v>
      </c>
      <c r="D5226" s="358">
        <v>1</v>
      </c>
      <c r="E5226" s="358" t="s">
        <v>18</v>
      </c>
    </row>
    <row r="5227" spans="1:5" ht="15" customHeight="1">
      <c r="A5227" s="361">
        <v>45846</v>
      </c>
      <c r="B5227" s="358">
        <v>7</v>
      </c>
      <c r="C5227" s="358" t="s">
        <v>148</v>
      </c>
      <c r="D5227" s="358">
        <v>1</v>
      </c>
      <c r="E5227" s="358" t="s">
        <v>16</v>
      </c>
    </row>
    <row r="5228" spans="1:5" ht="15" customHeight="1">
      <c r="A5228" s="361">
        <v>45846</v>
      </c>
      <c r="B5228" s="358">
        <v>7</v>
      </c>
      <c r="C5228" s="358" t="s">
        <v>366</v>
      </c>
      <c r="D5228" s="358">
        <v>1</v>
      </c>
      <c r="E5228" s="358" t="s">
        <v>16</v>
      </c>
    </row>
    <row r="5229" spans="1:5" ht="15" customHeight="1">
      <c r="A5229" s="361">
        <v>45846</v>
      </c>
      <c r="B5229" s="358">
        <v>7</v>
      </c>
      <c r="C5229" s="358" t="s">
        <v>15</v>
      </c>
      <c r="D5229" s="358">
        <v>2</v>
      </c>
      <c r="E5229" s="358" t="s">
        <v>16</v>
      </c>
    </row>
    <row r="5230" spans="1:5" ht="15" customHeight="1">
      <c r="A5230" s="361">
        <v>45846</v>
      </c>
      <c r="B5230" s="358">
        <v>7</v>
      </c>
      <c r="C5230" s="358" t="s">
        <v>393</v>
      </c>
      <c r="D5230" s="358">
        <v>1</v>
      </c>
      <c r="E5230" s="358" t="s">
        <v>16</v>
      </c>
    </row>
    <row r="5231" spans="1:5" ht="15" customHeight="1">
      <c r="A5231" s="361">
        <v>45846</v>
      </c>
      <c r="B5231" s="358">
        <v>7</v>
      </c>
      <c r="C5231" s="358" t="s">
        <v>25</v>
      </c>
      <c r="D5231" s="358">
        <v>1</v>
      </c>
      <c r="E5231" s="358" t="s">
        <v>16</v>
      </c>
    </row>
    <row r="5232" spans="1:5" ht="15" customHeight="1">
      <c r="A5232" s="361">
        <v>45847</v>
      </c>
      <c r="B5232" s="358">
        <v>7</v>
      </c>
      <c r="C5232" s="358" t="s">
        <v>75</v>
      </c>
      <c r="D5232" s="358">
        <v>1</v>
      </c>
      <c r="E5232" s="358" t="s">
        <v>18</v>
      </c>
    </row>
    <row r="5233" spans="1:5" ht="15" customHeight="1">
      <c r="A5233" s="361">
        <v>45847</v>
      </c>
      <c r="B5233" s="358">
        <v>7</v>
      </c>
      <c r="C5233" s="358" t="s">
        <v>380</v>
      </c>
      <c r="D5233" s="358">
        <v>4</v>
      </c>
      <c r="E5233" s="358" t="s">
        <v>18</v>
      </c>
    </row>
    <row r="5234" spans="1:5" ht="15" customHeight="1">
      <c r="A5234" s="361">
        <v>45847</v>
      </c>
      <c r="B5234" s="358">
        <v>7</v>
      </c>
      <c r="C5234" s="358" t="s">
        <v>379</v>
      </c>
      <c r="D5234" s="358">
        <v>4</v>
      </c>
      <c r="E5234" s="358" t="s">
        <v>18</v>
      </c>
    </row>
    <row r="5235" spans="1:5" ht="15" customHeight="1">
      <c r="A5235" s="361">
        <v>45847</v>
      </c>
      <c r="B5235" s="358">
        <v>7</v>
      </c>
      <c r="C5235" s="358" t="s">
        <v>383</v>
      </c>
      <c r="D5235" s="358">
        <v>2</v>
      </c>
      <c r="E5235" s="358" t="s">
        <v>18</v>
      </c>
    </row>
    <row r="5236" spans="1:5" ht="15" customHeight="1">
      <c r="A5236" s="361">
        <v>45847</v>
      </c>
      <c r="B5236" s="358">
        <v>7</v>
      </c>
      <c r="C5236" s="358" t="s">
        <v>389</v>
      </c>
      <c r="D5236" s="358">
        <v>1</v>
      </c>
      <c r="E5236" s="358" t="s">
        <v>18</v>
      </c>
    </row>
    <row r="5237" spans="1:5" ht="15" customHeight="1">
      <c r="A5237" s="361">
        <v>45847</v>
      </c>
      <c r="B5237" s="358">
        <v>7</v>
      </c>
      <c r="C5237" s="358" t="s">
        <v>391</v>
      </c>
      <c r="D5237" s="358">
        <v>1</v>
      </c>
      <c r="E5237" s="358" t="s">
        <v>18</v>
      </c>
    </row>
    <row r="5238" spans="1:5" ht="15" customHeight="1">
      <c r="A5238" s="361">
        <v>45847</v>
      </c>
      <c r="B5238" s="358">
        <v>7</v>
      </c>
      <c r="C5238" s="358" t="s">
        <v>392</v>
      </c>
      <c r="D5238" s="358">
        <v>1</v>
      </c>
      <c r="E5238" s="358" t="s">
        <v>18</v>
      </c>
    </row>
    <row r="5239" spans="1:5" ht="15" customHeight="1">
      <c r="A5239" s="361">
        <v>45847</v>
      </c>
      <c r="B5239" s="358">
        <v>7</v>
      </c>
      <c r="C5239" s="358" t="s">
        <v>113</v>
      </c>
      <c r="D5239" s="358">
        <v>2</v>
      </c>
      <c r="E5239" s="358" t="s">
        <v>16</v>
      </c>
    </row>
    <row r="5240" spans="1:5" ht="15" customHeight="1">
      <c r="A5240" s="361">
        <v>45847</v>
      </c>
      <c r="B5240" s="358">
        <v>7</v>
      </c>
      <c r="C5240" s="358" t="s">
        <v>114</v>
      </c>
      <c r="D5240" s="358">
        <v>1</v>
      </c>
      <c r="E5240" s="358" t="s">
        <v>16</v>
      </c>
    </row>
    <row r="5241" spans="1:5" ht="15" customHeight="1">
      <c r="A5241" s="361">
        <v>45847</v>
      </c>
      <c r="B5241" s="358">
        <v>7</v>
      </c>
      <c r="C5241" s="358" t="s">
        <v>93</v>
      </c>
      <c r="D5241" s="358">
        <v>1</v>
      </c>
      <c r="E5241" s="358" t="s">
        <v>16</v>
      </c>
    </row>
    <row r="5242" spans="1:5" ht="15" customHeight="1">
      <c r="A5242" s="361">
        <v>45847</v>
      </c>
      <c r="B5242" s="358">
        <v>7</v>
      </c>
      <c r="C5242" s="358" t="s">
        <v>146</v>
      </c>
      <c r="D5242" s="358">
        <v>1</v>
      </c>
      <c r="E5242" s="358" t="s">
        <v>16</v>
      </c>
    </row>
    <row r="5243" spans="1:5" ht="15" customHeight="1">
      <c r="A5243" s="361">
        <v>45847</v>
      </c>
      <c r="B5243" s="358">
        <v>7</v>
      </c>
      <c r="C5243" s="358" t="s">
        <v>5</v>
      </c>
      <c r="D5243" s="358">
        <v>1</v>
      </c>
      <c r="E5243" s="358" t="s">
        <v>16</v>
      </c>
    </row>
    <row r="5244" spans="1:5" ht="15" customHeight="1">
      <c r="A5244" s="361">
        <v>45848</v>
      </c>
      <c r="B5244" s="358">
        <v>7</v>
      </c>
      <c r="C5244" s="358" t="s">
        <v>324</v>
      </c>
      <c r="D5244" s="358">
        <v>1</v>
      </c>
      <c r="E5244" s="358" t="s">
        <v>8</v>
      </c>
    </row>
    <row r="5245" spans="1:5" ht="15" customHeight="1">
      <c r="A5245" s="361">
        <v>45848</v>
      </c>
      <c r="B5245" s="358">
        <v>7</v>
      </c>
      <c r="C5245" s="358" t="s">
        <v>380</v>
      </c>
      <c r="D5245" s="358">
        <v>4</v>
      </c>
      <c r="E5245" s="358" t="s">
        <v>18</v>
      </c>
    </row>
    <row r="5246" spans="1:5" ht="15" customHeight="1">
      <c r="A5246" s="361">
        <v>45848</v>
      </c>
      <c r="B5246" s="358">
        <v>7</v>
      </c>
      <c r="C5246" s="358" t="s">
        <v>379</v>
      </c>
      <c r="D5246" s="358">
        <v>4</v>
      </c>
      <c r="E5246" s="358" t="s">
        <v>18</v>
      </c>
    </row>
    <row r="5247" spans="1:5" ht="15" customHeight="1">
      <c r="A5247" s="361">
        <v>45848</v>
      </c>
      <c r="B5247" s="358">
        <v>7</v>
      </c>
      <c r="C5247" s="358" t="s">
        <v>383</v>
      </c>
      <c r="D5247" s="358">
        <v>3</v>
      </c>
      <c r="E5247" s="358" t="s">
        <v>18</v>
      </c>
    </row>
    <row r="5248" spans="1:5" ht="15" customHeight="1">
      <c r="A5248" s="361">
        <v>45848</v>
      </c>
      <c r="B5248" s="358">
        <v>7</v>
      </c>
      <c r="C5248" s="358" t="s">
        <v>389</v>
      </c>
      <c r="D5248" s="358">
        <v>1</v>
      </c>
      <c r="E5248" s="358" t="s">
        <v>18</v>
      </c>
    </row>
    <row r="5249" spans="1:5" ht="15" customHeight="1">
      <c r="A5249" s="361">
        <v>45848</v>
      </c>
      <c r="B5249" s="358">
        <v>7</v>
      </c>
      <c r="C5249" s="358" t="s">
        <v>391</v>
      </c>
      <c r="D5249" s="358">
        <v>1</v>
      </c>
      <c r="E5249" s="358" t="s">
        <v>18</v>
      </c>
    </row>
    <row r="5250" spans="1:5" ht="15" customHeight="1">
      <c r="A5250" s="361">
        <v>45848</v>
      </c>
      <c r="B5250" s="358">
        <v>7</v>
      </c>
      <c r="C5250" s="358" t="s">
        <v>392</v>
      </c>
      <c r="D5250" s="358">
        <v>1</v>
      </c>
      <c r="E5250" s="358" t="s">
        <v>18</v>
      </c>
    </row>
    <row r="5251" spans="1:5" ht="15" customHeight="1">
      <c r="A5251" s="361">
        <v>45848</v>
      </c>
      <c r="B5251" s="358">
        <v>7</v>
      </c>
      <c r="C5251" s="358" t="s">
        <v>27</v>
      </c>
      <c r="D5251" s="358">
        <v>1</v>
      </c>
      <c r="E5251" s="358" t="s">
        <v>16</v>
      </c>
    </row>
    <row r="5252" spans="1:5" ht="15" customHeight="1">
      <c r="A5252" s="361">
        <v>45848</v>
      </c>
      <c r="B5252" s="358">
        <v>7</v>
      </c>
      <c r="C5252" s="358" t="s">
        <v>177</v>
      </c>
      <c r="D5252" s="358">
        <v>1</v>
      </c>
      <c r="E5252" s="358" t="s">
        <v>16</v>
      </c>
    </row>
    <row r="5253" spans="1:5" ht="15" customHeight="1">
      <c r="A5253" s="361">
        <v>45848</v>
      </c>
      <c r="B5253" s="358">
        <v>7</v>
      </c>
      <c r="C5253" s="358" t="s">
        <v>119</v>
      </c>
      <c r="D5253" s="358">
        <v>1</v>
      </c>
      <c r="E5253" s="358" t="s">
        <v>16</v>
      </c>
    </row>
    <row r="5254" spans="1:5" ht="15" customHeight="1">
      <c r="A5254" s="361">
        <v>45848</v>
      </c>
      <c r="B5254" s="358">
        <v>7</v>
      </c>
      <c r="C5254" s="358" t="s">
        <v>125</v>
      </c>
      <c r="D5254" s="358">
        <v>1</v>
      </c>
      <c r="E5254" s="358" t="s">
        <v>16</v>
      </c>
    </row>
    <row r="5255" spans="1:5" ht="15" customHeight="1">
      <c r="A5255" s="361">
        <v>45848</v>
      </c>
      <c r="B5255" s="358">
        <v>7</v>
      </c>
      <c r="C5255" s="358" t="s">
        <v>61</v>
      </c>
      <c r="D5255" s="358">
        <v>1</v>
      </c>
      <c r="E5255" s="358" t="s">
        <v>16</v>
      </c>
    </row>
    <row r="5256" spans="1:5" ht="15" customHeight="1">
      <c r="A5256" s="361">
        <v>45849</v>
      </c>
      <c r="B5256" s="358">
        <v>7</v>
      </c>
      <c r="C5256" s="358" t="s">
        <v>380</v>
      </c>
      <c r="D5256" s="358">
        <v>3</v>
      </c>
      <c r="E5256" s="358" t="s">
        <v>18</v>
      </c>
    </row>
    <row r="5257" spans="1:5" ht="15" customHeight="1">
      <c r="A5257" s="361">
        <v>45849</v>
      </c>
      <c r="B5257" s="358">
        <v>7</v>
      </c>
      <c r="C5257" s="358" t="s">
        <v>379</v>
      </c>
      <c r="D5257" s="358">
        <v>3</v>
      </c>
      <c r="E5257" s="358" t="s">
        <v>18</v>
      </c>
    </row>
    <row r="5258" spans="1:5" ht="15" customHeight="1">
      <c r="A5258" s="361">
        <v>45849</v>
      </c>
      <c r="B5258" s="358">
        <v>7</v>
      </c>
      <c r="C5258" s="358" t="s">
        <v>383</v>
      </c>
      <c r="D5258" s="358">
        <v>3</v>
      </c>
      <c r="E5258" s="358" t="s">
        <v>18</v>
      </c>
    </row>
    <row r="5259" spans="1:5" ht="15" customHeight="1">
      <c r="A5259" s="361">
        <v>45849</v>
      </c>
      <c r="B5259" s="358">
        <v>7</v>
      </c>
      <c r="C5259" s="358" t="s">
        <v>389</v>
      </c>
      <c r="D5259" s="358">
        <v>1</v>
      </c>
      <c r="E5259" s="358" t="s">
        <v>18</v>
      </c>
    </row>
    <row r="5260" spans="1:5" ht="15" customHeight="1">
      <c r="A5260" s="361">
        <v>45849</v>
      </c>
      <c r="B5260" s="358">
        <v>7</v>
      </c>
      <c r="C5260" s="358" t="s">
        <v>391</v>
      </c>
      <c r="D5260" s="358">
        <v>1</v>
      </c>
      <c r="E5260" s="358" t="s">
        <v>18</v>
      </c>
    </row>
    <row r="5261" spans="1:5" ht="15" customHeight="1">
      <c r="A5261" s="361">
        <v>45849</v>
      </c>
      <c r="B5261" s="358">
        <v>7</v>
      </c>
      <c r="C5261" s="358" t="s">
        <v>392</v>
      </c>
      <c r="D5261" s="358">
        <v>1</v>
      </c>
      <c r="E5261" s="358" t="s">
        <v>18</v>
      </c>
    </row>
    <row r="5262" spans="1:5" ht="15" customHeight="1">
      <c r="A5262" s="361">
        <v>45849</v>
      </c>
      <c r="B5262" s="358">
        <v>7</v>
      </c>
      <c r="C5262" s="358" t="s">
        <v>395</v>
      </c>
      <c r="D5262" s="358">
        <v>1</v>
      </c>
      <c r="E5262" s="358" t="s">
        <v>18</v>
      </c>
    </row>
    <row r="5263" spans="1:5" ht="15" customHeight="1">
      <c r="A5263" s="361">
        <v>45849</v>
      </c>
      <c r="B5263" s="358">
        <v>7</v>
      </c>
      <c r="C5263" s="358" t="s">
        <v>19</v>
      </c>
      <c r="D5263" s="358">
        <v>1</v>
      </c>
      <c r="E5263" s="358" t="s">
        <v>16</v>
      </c>
    </row>
    <row r="5264" spans="1:5" ht="15" customHeight="1">
      <c r="A5264" s="361">
        <v>45849</v>
      </c>
      <c r="B5264" s="358">
        <v>7</v>
      </c>
      <c r="C5264" s="358" t="s">
        <v>79</v>
      </c>
      <c r="D5264" s="358">
        <v>1</v>
      </c>
      <c r="E5264" s="358" t="s">
        <v>23</v>
      </c>
    </row>
    <row r="5265" spans="1:5" ht="15" customHeight="1">
      <c r="A5265" s="361">
        <v>45849</v>
      </c>
      <c r="B5265" s="358">
        <v>7</v>
      </c>
      <c r="C5265" s="358" t="s">
        <v>15</v>
      </c>
      <c r="D5265" s="358">
        <v>5</v>
      </c>
      <c r="E5265" s="358" t="s">
        <v>16</v>
      </c>
    </row>
    <row r="5266" spans="1:5" ht="15" customHeight="1">
      <c r="A5266" s="361">
        <v>45852</v>
      </c>
      <c r="B5266" s="358">
        <v>7</v>
      </c>
      <c r="C5266" s="358" t="s">
        <v>383</v>
      </c>
      <c r="D5266" s="358">
        <v>4</v>
      </c>
      <c r="E5266" s="358" t="s">
        <v>18</v>
      </c>
    </row>
    <row r="5267" spans="1:5" ht="15" customHeight="1">
      <c r="A5267" s="361">
        <v>45852</v>
      </c>
      <c r="B5267" s="358">
        <v>7</v>
      </c>
      <c r="C5267" s="358" t="s">
        <v>389</v>
      </c>
      <c r="D5267" s="358">
        <v>1</v>
      </c>
      <c r="E5267" s="358" t="s">
        <v>18</v>
      </c>
    </row>
    <row r="5268" spans="1:5" ht="15" customHeight="1">
      <c r="A5268" s="361">
        <v>45852</v>
      </c>
      <c r="B5268" s="358">
        <v>7</v>
      </c>
      <c r="C5268" s="358" t="s">
        <v>319</v>
      </c>
      <c r="D5268" s="358">
        <v>2</v>
      </c>
      <c r="E5268" s="358" t="s">
        <v>23</v>
      </c>
    </row>
    <row r="5269" spans="1:5" ht="15" customHeight="1">
      <c r="A5269" s="361">
        <v>45852</v>
      </c>
      <c r="B5269" s="358">
        <v>7</v>
      </c>
      <c r="C5269" s="358" t="s">
        <v>380</v>
      </c>
      <c r="D5269" s="358">
        <v>2</v>
      </c>
      <c r="E5269" s="358" t="s">
        <v>18</v>
      </c>
    </row>
    <row r="5270" spans="1:5" ht="15" customHeight="1">
      <c r="A5270" s="361">
        <v>45852</v>
      </c>
      <c r="B5270" s="358">
        <v>7</v>
      </c>
      <c r="C5270" s="358" t="s">
        <v>379</v>
      </c>
      <c r="D5270" s="358">
        <v>2</v>
      </c>
      <c r="E5270" s="358" t="s">
        <v>18</v>
      </c>
    </row>
    <row r="5271" spans="1:5" ht="15" customHeight="1">
      <c r="A5271" s="361">
        <v>45852</v>
      </c>
      <c r="B5271" s="358">
        <v>7</v>
      </c>
      <c r="C5271" s="358" t="s">
        <v>394</v>
      </c>
      <c r="D5271" s="358">
        <v>1</v>
      </c>
      <c r="E5271" s="358" t="s">
        <v>18</v>
      </c>
    </row>
    <row r="5272" spans="1:5" ht="15" customHeight="1">
      <c r="A5272" s="361">
        <v>45852</v>
      </c>
      <c r="B5272" s="358">
        <v>7</v>
      </c>
      <c r="C5272" s="358" t="s">
        <v>397</v>
      </c>
      <c r="D5272" s="358">
        <v>2</v>
      </c>
      <c r="E5272" s="358" t="s">
        <v>18</v>
      </c>
    </row>
    <row r="5273" spans="1:5" ht="15" customHeight="1">
      <c r="A5273" s="361">
        <v>45852</v>
      </c>
      <c r="B5273" s="358">
        <v>7</v>
      </c>
      <c r="C5273" s="358" t="s">
        <v>398</v>
      </c>
      <c r="D5273" s="358">
        <v>2</v>
      </c>
      <c r="E5273" s="358" t="s">
        <v>18</v>
      </c>
    </row>
    <row r="5274" spans="1:5" ht="15" customHeight="1">
      <c r="A5274" s="361">
        <v>45852</v>
      </c>
      <c r="B5274" s="358">
        <v>7</v>
      </c>
      <c r="C5274" s="358" t="s">
        <v>391</v>
      </c>
      <c r="D5274" s="358">
        <v>1</v>
      </c>
      <c r="E5274" s="358" t="s">
        <v>18</v>
      </c>
    </row>
    <row r="5275" spans="1:5" ht="15" customHeight="1">
      <c r="A5275" s="361">
        <v>45852</v>
      </c>
      <c r="B5275" s="358">
        <v>7</v>
      </c>
      <c r="C5275" s="358" t="s">
        <v>385</v>
      </c>
      <c r="D5275" s="358">
        <v>1</v>
      </c>
      <c r="E5275" s="358" t="s">
        <v>18</v>
      </c>
    </row>
    <row r="5276" spans="1:5" ht="15" customHeight="1">
      <c r="A5276" s="361">
        <v>45852</v>
      </c>
      <c r="B5276" s="358">
        <v>7</v>
      </c>
      <c r="C5276" s="358" t="s">
        <v>35</v>
      </c>
      <c r="D5276" s="358">
        <v>1</v>
      </c>
      <c r="E5276" s="358" t="s">
        <v>16</v>
      </c>
    </row>
    <row r="5277" spans="1:5" ht="15" customHeight="1">
      <c r="A5277" s="361">
        <v>45852</v>
      </c>
      <c r="B5277" s="358">
        <v>7</v>
      </c>
      <c r="C5277" s="358" t="s">
        <v>399</v>
      </c>
      <c r="D5277" s="358">
        <v>1</v>
      </c>
      <c r="E5277" s="358" t="s">
        <v>16</v>
      </c>
    </row>
    <row r="5278" spans="1:5" ht="15" customHeight="1">
      <c r="A5278" s="361">
        <v>45853</v>
      </c>
      <c r="B5278" s="358">
        <v>7</v>
      </c>
      <c r="C5278" s="358" t="s">
        <v>383</v>
      </c>
      <c r="D5278" s="358">
        <v>4</v>
      </c>
      <c r="E5278" s="358" t="s">
        <v>18</v>
      </c>
    </row>
    <row r="5279" spans="1:5" ht="15" customHeight="1">
      <c r="A5279" s="361">
        <v>45853</v>
      </c>
      <c r="B5279" s="358">
        <v>7</v>
      </c>
      <c r="C5279" s="358" t="s">
        <v>319</v>
      </c>
      <c r="D5279" s="358">
        <v>2</v>
      </c>
      <c r="E5279" s="358" t="s">
        <v>23</v>
      </c>
    </row>
    <row r="5280" spans="1:5" ht="15" customHeight="1">
      <c r="A5280" s="361">
        <v>45853</v>
      </c>
      <c r="B5280" s="358">
        <v>7</v>
      </c>
      <c r="C5280" s="358" t="s">
        <v>79</v>
      </c>
      <c r="D5280" s="358">
        <v>1</v>
      </c>
      <c r="E5280" s="358" t="s">
        <v>23</v>
      </c>
    </row>
    <row r="5281" spans="1:5" ht="15" customHeight="1">
      <c r="A5281" s="361">
        <v>45853</v>
      </c>
      <c r="B5281" s="358">
        <v>7</v>
      </c>
      <c r="C5281" s="358" t="s">
        <v>380</v>
      </c>
      <c r="D5281" s="358">
        <v>2</v>
      </c>
      <c r="E5281" s="358" t="s">
        <v>18</v>
      </c>
    </row>
    <row r="5282" spans="1:5" ht="15" customHeight="1">
      <c r="A5282" s="361">
        <v>45853</v>
      </c>
      <c r="B5282" s="358">
        <v>7</v>
      </c>
      <c r="C5282" s="358" t="s">
        <v>379</v>
      </c>
      <c r="D5282" s="358">
        <v>2</v>
      </c>
      <c r="E5282" s="358" t="s">
        <v>18</v>
      </c>
    </row>
    <row r="5283" spans="1:5" ht="15" customHeight="1">
      <c r="A5283" s="361">
        <v>45853</v>
      </c>
      <c r="B5283" s="358">
        <v>7</v>
      </c>
      <c r="C5283" s="358" t="s">
        <v>394</v>
      </c>
      <c r="D5283" s="358">
        <v>1</v>
      </c>
      <c r="E5283" s="358" t="s">
        <v>18</v>
      </c>
    </row>
    <row r="5284" spans="1:5" ht="15" customHeight="1">
      <c r="A5284" s="361">
        <v>45853</v>
      </c>
      <c r="B5284" s="358">
        <v>7</v>
      </c>
      <c r="C5284" s="358" t="s">
        <v>391</v>
      </c>
      <c r="D5284" s="358">
        <v>1</v>
      </c>
      <c r="E5284" s="358" t="s">
        <v>18</v>
      </c>
    </row>
    <row r="5285" spans="1:5" ht="15" customHeight="1">
      <c r="A5285" s="361">
        <v>45853</v>
      </c>
      <c r="B5285" s="358">
        <v>7</v>
      </c>
      <c r="C5285" s="358" t="s">
        <v>397</v>
      </c>
      <c r="D5285" s="358">
        <v>2</v>
      </c>
      <c r="E5285" s="358" t="s">
        <v>18</v>
      </c>
    </row>
    <row r="5286" spans="1:5" ht="15" customHeight="1">
      <c r="A5286" s="361">
        <v>45853</v>
      </c>
      <c r="B5286" s="358">
        <v>7</v>
      </c>
      <c r="C5286" s="358" t="s">
        <v>398</v>
      </c>
      <c r="D5286" s="358">
        <v>2</v>
      </c>
      <c r="E5286" s="358" t="s">
        <v>18</v>
      </c>
    </row>
    <row r="5287" spans="1:5" ht="15" customHeight="1">
      <c r="A5287" s="361">
        <v>45853</v>
      </c>
      <c r="B5287" s="358">
        <v>7</v>
      </c>
      <c r="C5287" s="358" t="s">
        <v>84</v>
      </c>
      <c r="D5287" s="358">
        <v>1</v>
      </c>
      <c r="E5287" s="358" t="s">
        <v>16</v>
      </c>
    </row>
    <row r="5288" spans="1:5" ht="15" customHeight="1">
      <c r="A5288" s="361">
        <v>45853</v>
      </c>
      <c r="B5288" s="358">
        <v>7</v>
      </c>
      <c r="C5288" s="358" t="s">
        <v>330</v>
      </c>
      <c r="D5288" s="358">
        <v>1</v>
      </c>
      <c r="E5288" s="358" t="s">
        <v>16</v>
      </c>
    </row>
    <row r="5289" spans="1:5" ht="15" customHeight="1">
      <c r="A5289" s="361">
        <v>45853</v>
      </c>
      <c r="B5289" s="358">
        <v>7</v>
      </c>
      <c r="C5289" s="358" t="s">
        <v>19</v>
      </c>
      <c r="D5289" s="358">
        <v>1</v>
      </c>
      <c r="E5289" s="358" t="s">
        <v>16</v>
      </c>
    </row>
    <row r="5290" spans="1:5" ht="15" customHeight="1">
      <c r="A5290" s="361">
        <v>45854</v>
      </c>
      <c r="B5290" s="358">
        <v>7</v>
      </c>
      <c r="C5290" s="358" t="s">
        <v>75</v>
      </c>
      <c r="D5290" s="358">
        <v>1</v>
      </c>
      <c r="E5290" s="358" t="s">
        <v>18</v>
      </c>
    </row>
    <row r="5291" spans="1:5" ht="15" customHeight="1">
      <c r="A5291" s="361">
        <v>45854</v>
      </c>
      <c r="B5291" s="358">
        <v>7</v>
      </c>
      <c r="C5291" s="358" t="s">
        <v>383</v>
      </c>
      <c r="D5291" s="358">
        <v>4</v>
      </c>
      <c r="E5291" s="358" t="s">
        <v>18</v>
      </c>
    </row>
    <row r="5292" spans="1:5" ht="15" customHeight="1">
      <c r="A5292" s="361">
        <v>45854</v>
      </c>
      <c r="B5292" s="358">
        <v>7</v>
      </c>
      <c r="C5292" s="358" t="s">
        <v>340</v>
      </c>
      <c r="D5292" s="358">
        <v>1</v>
      </c>
      <c r="E5292" s="358" t="s">
        <v>23</v>
      </c>
    </row>
    <row r="5293" spans="1:5" ht="15" customHeight="1">
      <c r="A5293" s="361">
        <v>45854</v>
      </c>
      <c r="B5293" s="358">
        <v>7</v>
      </c>
      <c r="C5293" s="358" t="s">
        <v>291</v>
      </c>
      <c r="D5293" s="358">
        <v>2</v>
      </c>
      <c r="E5293" s="358" t="s">
        <v>23</v>
      </c>
    </row>
    <row r="5294" spans="1:5" ht="15" customHeight="1">
      <c r="A5294" s="361">
        <v>45854</v>
      </c>
      <c r="B5294" s="358">
        <v>7</v>
      </c>
      <c r="C5294" s="358" t="s">
        <v>82</v>
      </c>
      <c r="D5294" s="358">
        <v>1</v>
      </c>
      <c r="E5294" s="358" t="s">
        <v>23</v>
      </c>
    </row>
    <row r="5295" spans="1:5" ht="15" customHeight="1">
      <c r="A5295" s="361">
        <v>45854</v>
      </c>
      <c r="B5295" s="358">
        <v>7</v>
      </c>
      <c r="C5295" s="358" t="s">
        <v>396</v>
      </c>
      <c r="D5295" s="358">
        <v>1</v>
      </c>
      <c r="E5295" s="358" t="s">
        <v>18</v>
      </c>
    </row>
    <row r="5296" spans="1:5" ht="15" customHeight="1">
      <c r="A5296" s="361">
        <v>45854</v>
      </c>
      <c r="B5296" s="358">
        <v>7</v>
      </c>
      <c r="C5296" s="358" t="s">
        <v>394</v>
      </c>
      <c r="D5296" s="358">
        <v>2</v>
      </c>
      <c r="E5296" s="358" t="s">
        <v>18</v>
      </c>
    </row>
    <row r="5297" spans="1:5" ht="15" customHeight="1">
      <c r="A5297" s="361">
        <v>45854</v>
      </c>
      <c r="B5297" s="358">
        <v>7</v>
      </c>
      <c r="C5297" s="358" t="s">
        <v>397</v>
      </c>
      <c r="D5297" s="358">
        <v>2</v>
      </c>
      <c r="E5297" s="358" t="s">
        <v>18</v>
      </c>
    </row>
    <row r="5298" spans="1:5" ht="15" customHeight="1">
      <c r="A5298" s="361">
        <v>45854</v>
      </c>
      <c r="B5298" s="358">
        <v>7</v>
      </c>
      <c r="C5298" s="358" t="s">
        <v>398</v>
      </c>
      <c r="D5298" s="358">
        <v>2</v>
      </c>
      <c r="E5298" s="358" t="s">
        <v>18</v>
      </c>
    </row>
    <row r="5299" spans="1:5" ht="15" customHeight="1">
      <c r="A5299" s="361">
        <v>45854</v>
      </c>
      <c r="B5299" s="358">
        <v>7</v>
      </c>
      <c r="C5299" s="358" t="s">
        <v>352</v>
      </c>
      <c r="D5299" s="358">
        <v>1</v>
      </c>
      <c r="E5299" s="358" t="s">
        <v>16</v>
      </c>
    </row>
    <row r="5300" spans="1:5" ht="15" customHeight="1">
      <c r="A5300" s="361">
        <v>45854</v>
      </c>
      <c r="B5300" s="358">
        <v>7</v>
      </c>
      <c r="C5300" s="358" t="s">
        <v>333</v>
      </c>
      <c r="D5300" s="358">
        <v>1</v>
      </c>
      <c r="E5300" s="358" t="s">
        <v>16</v>
      </c>
    </row>
    <row r="5301" spans="1:5" ht="15" customHeight="1">
      <c r="A5301" s="361">
        <v>45854</v>
      </c>
      <c r="B5301" s="358">
        <v>7</v>
      </c>
      <c r="C5301" s="358" t="s">
        <v>86</v>
      </c>
      <c r="D5301" s="358">
        <v>1</v>
      </c>
      <c r="E5301" s="358" t="s">
        <v>16</v>
      </c>
    </row>
    <row r="5302" spans="1:5" ht="15" customHeight="1">
      <c r="A5302" s="361">
        <v>45854</v>
      </c>
      <c r="B5302" s="358">
        <v>7</v>
      </c>
      <c r="C5302" s="358" t="s">
        <v>120</v>
      </c>
      <c r="D5302" s="358">
        <v>1</v>
      </c>
      <c r="E5302" s="358" t="s">
        <v>16</v>
      </c>
    </row>
    <row r="5303" spans="1:5" ht="15" customHeight="1">
      <c r="A5303" s="361">
        <v>45855</v>
      </c>
      <c r="B5303" s="358">
        <v>7</v>
      </c>
      <c r="C5303" s="358" t="s">
        <v>324</v>
      </c>
      <c r="D5303" s="358">
        <v>1</v>
      </c>
      <c r="E5303" s="358" t="s">
        <v>8</v>
      </c>
    </row>
    <row r="5304" spans="1:5" ht="15" customHeight="1">
      <c r="A5304" s="361">
        <v>45855</v>
      </c>
      <c r="B5304" s="358">
        <v>7</v>
      </c>
      <c r="C5304" s="358" t="s">
        <v>340</v>
      </c>
      <c r="D5304" s="358">
        <v>1</v>
      </c>
      <c r="E5304" s="358" t="s">
        <v>23</v>
      </c>
    </row>
    <row r="5305" spans="1:5" ht="15" customHeight="1">
      <c r="A5305" s="361">
        <v>45855</v>
      </c>
      <c r="B5305" s="358">
        <v>7</v>
      </c>
      <c r="C5305" s="358" t="s">
        <v>291</v>
      </c>
      <c r="D5305" s="358">
        <v>2</v>
      </c>
      <c r="E5305" s="358" t="s">
        <v>23</v>
      </c>
    </row>
    <row r="5306" spans="1:5" ht="15" customHeight="1">
      <c r="A5306" s="361">
        <v>45855</v>
      </c>
      <c r="B5306" s="358">
        <v>7</v>
      </c>
      <c r="C5306" s="358" t="s">
        <v>383</v>
      </c>
      <c r="D5306" s="358">
        <v>4</v>
      </c>
      <c r="E5306" s="358" t="s">
        <v>18</v>
      </c>
    </row>
    <row r="5307" spans="1:5" ht="15" customHeight="1">
      <c r="A5307" s="361">
        <v>45855</v>
      </c>
      <c r="B5307" s="358">
        <v>7</v>
      </c>
      <c r="C5307" s="358" t="s">
        <v>395</v>
      </c>
      <c r="D5307" s="358">
        <v>1</v>
      </c>
      <c r="E5307" s="358" t="s">
        <v>18</v>
      </c>
    </row>
    <row r="5308" spans="1:5" ht="15" customHeight="1">
      <c r="A5308" s="361">
        <v>45855</v>
      </c>
      <c r="B5308" s="358">
        <v>7</v>
      </c>
      <c r="C5308" s="358" t="s">
        <v>396</v>
      </c>
      <c r="D5308" s="358">
        <v>1</v>
      </c>
      <c r="E5308" s="358" t="s">
        <v>18</v>
      </c>
    </row>
    <row r="5309" spans="1:5" ht="15" customHeight="1">
      <c r="A5309" s="361">
        <v>45855</v>
      </c>
      <c r="B5309" s="358">
        <v>7</v>
      </c>
      <c r="C5309" s="358" t="s">
        <v>394</v>
      </c>
      <c r="D5309" s="358">
        <v>2</v>
      </c>
      <c r="E5309" s="358" t="s">
        <v>18</v>
      </c>
    </row>
    <row r="5310" spans="1:5" ht="15" customHeight="1">
      <c r="A5310" s="361">
        <v>45855</v>
      </c>
      <c r="B5310" s="358">
        <v>7</v>
      </c>
      <c r="C5310" s="358" t="s">
        <v>397</v>
      </c>
      <c r="D5310" s="358">
        <v>2</v>
      </c>
      <c r="E5310" s="358" t="s">
        <v>18</v>
      </c>
    </row>
    <row r="5311" spans="1:5" ht="15" customHeight="1">
      <c r="A5311" s="361">
        <v>45855</v>
      </c>
      <c r="B5311" s="358">
        <v>7</v>
      </c>
      <c r="C5311" s="358" t="s">
        <v>398</v>
      </c>
      <c r="D5311" s="358">
        <v>2</v>
      </c>
      <c r="E5311" s="358" t="s">
        <v>18</v>
      </c>
    </row>
    <row r="5312" spans="1:5" ht="15" customHeight="1">
      <c r="A5312" s="361">
        <v>45855</v>
      </c>
      <c r="B5312" s="358">
        <v>7</v>
      </c>
      <c r="C5312" s="358" t="s">
        <v>15</v>
      </c>
      <c r="D5312" s="358">
        <v>4</v>
      </c>
      <c r="E5312" s="358" t="s">
        <v>16</v>
      </c>
    </row>
    <row r="5313" spans="1:5" ht="15" customHeight="1">
      <c r="A5313" s="361">
        <v>45856</v>
      </c>
      <c r="B5313" s="358">
        <v>7</v>
      </c>
      <c r="C5313" s="358" t="s">
        <v>395</v>
      </c>
      <c r="D5313" s="358">
        <v>1</v>
      </c>
      <c r="E5313" s="358" t="s">
        <v>18</v>
      </c>
    </row>
    <row r="5314" spans="1:5" ht="15" customHeight="1">
      <c r="A5314" s="361">
        <v>45856</v>
      </c>
      <c r="B5314" s="358">
        <v>7</v>
      </c>
      <c r="C5314" s="358" t="s">
        <v>396</v>
      </c>
      <c r="D5314" s="358">
        <v>1</v>
      </c>
      <c r="E5314" s="358" t="s">
        <v>18</v>
      </c>
    </row>
    <row r="5315" spans="1:5" ht="15" customHeight="1">
      <c r="A5315" s="361">
        <v>45856</v>
      </c>
      <c r="B5315" s="358">
        <v>7</v>
      </c>
      <c r="C5315" s="358" t="s">
        <v>394</v>
      </c>
      <c r="D5315" s="358">
        <v>2</v>
      </c>
      <c r="E5315" s="358" t="s">
        <v>18</v>
      </c>
    </row>
    <row r="5316" spans="1:5" ht="15" customHeight="1">
      <c r="A5316" s="361">
        <v>45856</v>
      </c>
      <c r="B5316" s="358">
        <v>7</v>
      </c>
      <c r="C5316" s="358" t="s">
        <v>397</v>
      </c>
      <c r="D5316" s="358">
        <v>2</v>
      </c>
      <c r="E5316" s="358" t="s">
        <v>18</v>
      </c>
    </row>
    <row r="5317" spans="1:5" ht="15" customHeight="1">
      <c r="A5317" s="361">
        <v>45856</v>
      </c>
      <c r="B5317" s="358">
        <v>7</v>
      </c>
      <c r="C5317" s="358" t="s">
        <v>398</v>
      </c>
      <c r="D5317" s="358">
        <v>2</v>
      </c>
      <c r="E5317" s="358" t="s">
        <v>18</v>
      </c>
    </row>
    <row r="5318" spans="1:5" ht="15" customHeight="1">
      <c r="A5318" s="361">
        <v>45856</v>
      </c>
      <c r="B5318" s="358">
        <v>7</v>
      </c>
      <c r="C5318" s="358" t="s">
        <v>385</v>
      </c>
      <c r="D5318" s="358">
        <v>1</v>
      </c>
      <c r="E5318" s="358" t="s">
        <v>18</v>
      </c>
    </row>
    <row r="5319" spans="1:5" ht="15" customHeight="1">
      <c r="A5319" s="361">
        <v>45856</v>
      </c>
      <c r="B5319" s="358">
        <v>7</v>
      </c>
      <c r="C5319" s="358" t="s">
        <v>48</v>
      </c>
      <c r="D5319" s="358">
        <v>1</v>
      </c>
      <c r="E5319" s="358" t="s">
        <v>23</v>
      </c>
    </row>
    <row r="5320" spans="1:5" ht="15" customHeight="1">
      <c r="A5320" s="361">
        <v>45856</v>
      </c>
      <c r="B5320" s="358">
        <v>7</v>
      </c>
      <c r="C5320" s="358" t="s">
        <v>167</v>
      </c>
      <c r="D5320" s="358">
        <v>1</v>
      </c>
      <c r="E5320" s="358" t="s">
        <v>23</v>
      </c>
    </row>
    <row r="5321" spans="1:5" ht="15" customHeight="1">
      <c r="A5321" s="361">
        <v>45856</v>
      </c>
      <c r="B5321" s="358">
        <v>7</v>
      </c>
      <c r="C5321" s="358" t="s">
        <v>116</v>
      </c>
      <c r="D5321" s="358">
        <v>1</v>
      </c>
      <c r="E5321" s="358" t="s">
        <v>23</v>
      </c>
    </row>
    <row r="5322" spans="1:5" ht="15" customHeight="1">
      <c r="A5322" s="361">
        <v>45856</v>
      </c>
      <c r="B5322" s="358">
        <v>7</v>
      </c>
      <c r="C5322" s="358" t="s">
        <v>66</v>
      </c>
      <c r="D5322" s="358">
        <v>1</v>
      </c>
      <c r="E5322" s="358" t="s">
        <v>16</v>
      </c>
    </row>
    <row r="5323" spans="1:5" ht="15" customHeight="1">
      <c r="A5323" s="361">
        <v>45856</v>
      </c>
      <c r="B5323" s="358">
        <v>7</v>
      </c>
      <c r="C5323" s="358" t="s">
        <v>15</v>
      </c>
      <c r="D5323" s="358">
        <v>2</v>
      </c>
      <c r="E5323" s="358" t="s">
        <v>16</v>
      </c>
    </row>
    <row r="5324" spans="1:5" ht="15" customHeight="1">
      <c r="A5324" s="361">
        <v>45856</v>
      </c>
      <c r="B5324" s="358">
        <v>7</v>
      </c>
      <c r="C5324" s="358" t="s">
        <v>355</v>
      </c>
      <c r="D5324" s="358">
        <v>1</v>
      </c>
      <c r="E5324" s="358" t="s">
        <v>16</v>
      </c>
    </row>
    <row r="5325" spans="1:5" ht="15" customHeight="1">
      <c r="A5325" s="361">
        <v>45856</v>
      </c>
      <c r="B5325" s="358">
        <v>7</v>
      </c>
      <c r="C5325" s="358" t="s">
        <v>361</v>
      </c>
      <c r="D5325" s="358">
        <v>1</v>
      </c>
      <c r="E5325" s="358" t="s">
        <v>16</v>
      </c>
    </row>
    <row r="5326" spans="1:5" ht="15" customHeight="1">
      <c r="A5326" s="361">
        <v>45856</v>
      </c>
      <c r="B5326" s="358">
        <v>7</v>
      </c>
      <c r="C5326" s="358" t="s">
        <v>15</v>
      </c>
      <c r="D5326" s="358">
        <v>3</v>
      </c>
      <c r="E5326" s="358" t="s">
        <v>16</v>
      </c>
    </row>
  </sheetData>
  <autoFilter ref="A1:N5209" xr:uid="{DBF4D40C-35A4-43CE-B48B-045B99C5B99C}"/>
  <sortState xmlns:xlrd2="http://schemas.microsoft.com/office/spreadsheetml/2017/richdata2" ref="I2:I1048509">
    <sortCondition ref="I2:I1048509"/>
  </sortState>
  <conditionalFormatting sqref="I31:I33">
    <cfRule type="duplicateValues" dxfId="20" priority="5306"/>
  </conditionalFormatting>
  <conditionalFormatting sqref="J9">
    <cfRule type="duplicateValues" dxfId="19" priority="6"/>
  </conditionalFormatting>
  <conditionalFormatting sqref="J10">
    <cfRule type="duplicateValues" dxfId="18" priority="5"/>
  </conditionalFormatting>
  <conditionalFormatting sqref="J11">
    <cfRule type="duplicateValues" dxfId="17" priority="4"/>
  </conditionalFormatting>
  <conditionalFormatting sqref="J12">
    <cfRule type="duplicateValues" dxfId="16" priority="26"/>
    <cfRule type="duplicateValues" dxfId="15" priority="13639"/>
  </conditionalFormatting>
  <conditionalFormatting sqref="J13">
    <cfRule type="duplicateValues" dxfId="14" priority="33"/>
    <cfRule type="duplicateValues" dxfId="13" priority="34"/>
    <cfRule type="duplicateValues" dxfId="12" priority="36"/>
  </conditionalFormatting>
  <conditionalFormatting sqref="J14 J12">
    <cfRule type="duplicateValues" dxfId="11" priority="13645"/>
  </conditionalFormatting>
  <conditionalFormatting sqref="J14">
    <cfRule type="duplicateValues" dxfId="10" priority="32"/>
  </conditionalFormatting>
  <conditionalFormatting sqref="J14:J15 J12">
    <cfRule type="duplicateValues" dxfId="9" priority="38"/>
  </conditionalFormatting>
  <conditionalFormatting sqref="J16">
    <cfRule type="duplicateValues" dxfId="8" priority="76"/>
    <cfRule type="duplicateValues" dxfId="7" priority="77"/>
  </conditionalFormatting>
  <conditionalFormatting sqref="J17">
    <cfRule type="duplicateValues" dxfId="6" priority="75"/>
  </conditionalFormatting>
  <conditionalFormatting sqref="K3">
    <cfRule type="duplicateValues" dxfId="5" priority="74"/>
  </conditionalFormatting>
  <conditionalFormatting sqref="K3:K4">
    <cfRule type="duplicateValues" dxfId="4" priority="37"/>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EC6B4CCE-68E1-4BB4-A45B-5B0A2A09F5F4}">
          <x14:formula1>
            <xm:f>Lists!$A:$A</xm:f>
          </x14:formula1>
          <xm:sqref>C5312</xm:sqref>
        </x14:dataValidation>
        <x14:dataValidation type="list" allowBlank="1" showInputMessage="1" showErrorMessage="1" xr:uid="{8FF99471-380A-488C-A111-CB363A0AA04B}">
          <x14:formula1>
            <xm:f>Lists!$C$2:$C$8</xm:f>
          </x14:formula1>
          <xm:sqref>E5312</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AF66A-C444-4275-95F6-D1BFF0E3D546}">
  <dimension ref="A1:G528"/>
  <sheetViews>
    <sheetView workbookViewId="0">
      <pane ySplit="1" topLeftCell="A453" activePane="bottomLeft" state="frozen"/>
      <selection pane="bottomLeft" activeCell="G463" sqref="G463"/>
    </sheetView>
  </sheetViews>
  <sheetFormatPr defaultColWidth="8.81640625" defaultRowHeight="14.5"/>
  <cols>
    <col min="1" max="1" width="37.1796875" bestFit="1" customWidth="1"/>
    <col min="2" max="2" width="4.26953125" customWidth="1"/>
    <col min="3" max="3" width="19.453125" customWidth="1"/>
    <col min="4" max="4" width="4.26953125" customWidth="1"/>
    <col min="5" max="5" width="11.453125" customWidth="1"/>
    <col min="6" max="6" width="4.26953125" customWidth="1"/>
    <col min="7" max="7" width="17.26953125" bestFit="1" customWidth="1"/>
  </cols>
  <sheetData>
    <row r="1" spans="1:7" ht="15.5">
      <c r="A1" s="357" t="s">
        <v>180</v>
      </c>
      <c r="C1" s="357" t="s">
        <v>4</v>
      </c>
      <c r="E1" s="357" t="s">
        <v>181</v>
      </c>
      <c r="G1" s="357" t="s">
        <v>2</v>
      </c>
    </row>
    <row r="2" spans="1:7">
      <c r="A2" s="359" t="s">
        <v>95</v>
      </c>
      <c r="C2" s="359" t="s">
        <v>18</v>
      </c>
      <c r="D2" s="359"/>
      <c r="E2" s="359" t="s">
        <v>187</v>
      </c>
      <c r="F2" s="359"/>
      <c r="G2" s="359" t="s">
        <v>6</v>
      </c>
    </row>
    <row r="3" spans="1:7">
      <c r="A3" s="359" t="s">
        <v>498</v>
      </c>
      <c r="C3" s="359" t="s">
        <v>23</v>
      </c>
      <c r="D3" s="359"/>
      <c r="E3" s="359" t="s">
        <v>182</v>
      </c>
      <c r="F3" s="359"/>
      <c r="G3" s="359" t="s">
        <v>55</v>
      </c>
    </row>
    <row r="4" spans="1:7">
      <c r="A4" s="359" t="s">
        <v>499</v>
      </c>
      <c r="C4" s="359" t="s">
        <v>16</v>
      </c>
      <c r="D4" s="359"/>
      <c r="E4" s="359" t="s">
        <v>185</v>
      </c>
      <c r="F4" s="359"/>
      <c r="G4" s="359" t="s">
        <v>53</v>
      </c>
    </row>
    <row r="5" spans="1:7">
      <c r="A5" s="359" t="s">
        <v>500</v>
      </c>
      <c r="C5" s="359" t="s">
        <v>11</v>
      </c>
      <c r="D5" s="359"/>
      <c r="E5" s="359"/>
      <c r="F5" s="359"/>
      <c r="G5" s="359" t="s">
        <v>50</v>
      </c>
    </row>
    <row r="6" spans="1:7">
      <c r="A6" s="359" t="s">
        <v>214</v>
      </c>
      <c r="C6" s="359" t="s">
        <v>8</v>
      </c>
      <c r="D6" s="359"/>
      <c r="E6" s="359"/>
      <c r="F6" s="359"/>
      <c r="G6" s="359" t="s">
        <v>272</v>
      </c>
    </row>
    <row r="7" spans="1:7">
      <c r="A7" s="359" t="s">
        <v>501</v>
      </c>
    </row>
    <row r="8" spans="1:7">
      <c r="A8" s="359" t="s">
        <v>209</v>
      </c>
    </row>
    <row r="9" spans="1:7">
      <c r="A9" s="359" t="s">
        <v>502</v>
      </c>
    </row>
    <row r="10" spans="1:7">
      <c r="A10" s="359" t="s">
        <v>503</v>
      </c>
    </row>
    <row r="11" spans="1:7">
      <c r="A11" s="359" t="s">
        <v>231</v>
      </c>
    </row>
    <row r="12" spans="1:7">
      <c r="A12" s="359" t="s">
        <v>87</v>
      </c>
    </row>
    <row r="13" spans="1:7">
      <c r="A13" s="359" t="s">
        <v>277</v>
      </c>
    </row>
    <row r="14" spans="1:7">
      <c r="A14" s="359" t="s">
        <v>75</v>
      </c>
    </row>
    <row r="15" spans="1:7">
      <c r="A15" s="359" t="s">
        <v>369</v>
      </c>
    </row>
    <row r="16" spans="1:7">
      <c r="A16" s="359" t="s">
        <v>105</v>
      </c>
    </row>
    <row r="17" spans="1:1">
      <c r="A17" s="359" t="s">
        <v>378</v>
      </c>
    </row>
    <row r="18" spans="1:1">
      <c r="A18" s="359" t="s">
        <v>354</v>
      </c>
    </row>
    <row r="19" spans="1:1">
      <c r="A19" s="359" t="s">
        <v>347</v>
      </c>
    </row>
    <row r="20" spans="1:1">
      <c r="A20" s="359" t="s">
        <v>240</v>
      </c>
    </row>
    <row r="21" spans="1:1">
      <c r="A21" s="359" t="s">
        <v>102</v>
      </c>
    </row>
    <row r="22" spans="1:1">
      <c r="A22" s="359" t="s">
        <v>504</v>
      </c>
    </row>
    <row r="23" spans="1:1">
      <c r="A23" s="359" t="s">
        <v>24</v>
      </c>
    </row>
    <row r="24" spans="1:1">
      <c r="A24" s="359" t="s">
        <v>40</v>
      </c>
    </row>
    <row r="25" spans="1:1">
      <c r="A25" s="359" t="s">
        <v>49</v>
      </c>
    </row>
    <row r="26" spans="1:1">
      <c r="A26" s="359" t="s">
        <v>226</v>
      </c>
    </row>
    <row r="27" spans="1:1">
      <c r="A27" s="359" t="s">
        <v>61</v>
      </c>
    </row>
    <row r="28" spans="1:1">
      <c r="A28" s="359" t="s">
        <v>93</v>
      </c>
    </row>
    <row r="29" spans="1:1">
      <c r="A29" s="359" t="s">
        <v>22</v>
      </c>
    </row>
    <row r="30" spans="1:1">
      <c r="A30" s="359" t="s">
        <v>207</v>
      </c>
    </row>
    <row r="31" spans="1:1">
      <c r="A31" s="359" t="s">
        <v>343</v>
      </c>
    </row>
    <row r="32" spans="1:1">
      <c r="A32" s="359" t="s">
        <v>505</v>
      </c>
    </row>
    <row r="33" spans="1:1">
      <c r="A33" s="359" t="s">
        <v>238</v>
      </c>
    </row>
    <row r="34" spans="1:1">
      <c r="A34" s="359" t="s">
        <v>324</v>
      </c>
    </row>
    <row r="35" spans="1:1">
      <c r="A35" s="359" t="s">
        <v>186</v>
      </c>
    </row>
    <row r="36" spans="1:1">
      <c r="A36" s="359" t="s">
        <v>265</v>
      </c>
    </row>
    <row r="37" spans="1:1">
      <c r="A37" s="359" t="s">
        <v>506</v>
      </c>
    </row>
    <row r="38" spans="1:1">
      <c r="A38" s="359" t="s">
        <v>507</v>
      </c>
    </row>
    <row r="39" spans="1:1">
      <c r="A39" s="359" t="s">
        <v>127</v>
      </c>
    </row>
    <row r="40" spans="1:1">
      <c r="A40" s="359" t="s">
        <v>109</v>
      </c>
    </row>
    <row r="41" spans="1:1">
      <c r="A41" s="359" t="s">
        <v>508</v>
      </c>
    </row>
    <row r="42" spans="1:1">
      <c r="A42" s="359" t="s">
        <v>370</v>
      </c>
    </row>
    <row r="43" spans="1:1">
      <c r="A43" s="359" t="s">
        <v>435</v>
      </c>
    </row>
    <row r="44" spans="1:1">
      <c r="A44" s="359" t="s">
        <v>51</v>
      </c>
    </row>
    <row r="45" spans="1:1">
      <c r="A45" s="359" t="s">
        <v>509</v>
      </c>
    </row>
    <row r="46" spans="1:1">
      <c r="A46" s="359" t="s">
        <v>114</v>
      </c>
    </row>
    <row r="47" spans="1:1">
      <c r="A47" s="359" t="s">
        <v>510</v>
      </c>
    </row>
    <row r="48" spans="1:1">
      <c r="A48" s="359" t="s">
        <v>43</v>
      </c>
    </row>
    <row r="49" spans="1:1">
      <c r="A49" s="359" t="s">
        <v>374</v>
      </c>
    </row>
    <row r="50" spans="1:1">
      <c r="A50" s="359" t="s">
        <v>290</v>
      </c>
    </row>
    <row r="51" spans="1:1">
      <c r="A51" s="359" t="s">
        <v>278</v>
      </c>
    </row>
    <row r="52" spans="1:1">
      <c r="A52" s="359" t="s">
        <v>367</v>
      </c>
    </row>
    <row r="53" spans="1:1">
      <c r="A53" s="359" t="s">
        <v>134</v>
      </c>
    </row>
    <row r="54" spans="1:1">
      <c r="A54" s="359" t="s">
        <v>229</v>
      </c>
    </row>
    <row r="55" spans="1:1">
      <c r="A55" s="359" t="s">
        <v>12</v>
      </c>
    </row>
    <row r="56" spans="1:1">
      <c r="A56" s="359" t="s">
        <v>248</v>
      </c>
    </row>
    <row r="57" spans="1:1">
      <c r="A57" s="359" t="s">
        <v>41</v>
      </c>
    </row>
    <row r="58" spans="1:1">
      <c r="A58" s="359" t="s">
        <v>511</v>
      </c>
    </row>
    <row r="59" spans="1:1">
      <c r="A59" s="359" t="s">
        <v>171</v>
      </c>
    </row>
    <row r="60" spans="1:1">
      <c r="A60" s="359" t="s">
        <v>9</v>
      </c>
    </row>
    <row r="61" spans="1:1">
      <c r="A61" s="359" t="s">
        <v>512</v>
      </c>
    </row>
    <row r="62" spans="1:1">
      <c r="A62" s="359" t="s">
        <v>74</v>
      </c>
    </row>
    <row r="63" spans="1:1">
      <c r="A63" s="359" t="s">
        <v>167</v>
      </c>
    </row>
    <row r="64" spans="1:1">
      <c r="A64" s="359" t="s">
        <v>321</v>
      </c>
    </row>
    <row r="65" spans="1:1">
      <c r="A65" s="359" t="s">
        <v>366</v>
      </c>
    </row>
    <row r="66" spans="1:1">
      <c r="A66" s="359" t="s">
        <v>513</v>
      </c>
    </row>
    <row r="67" spans="1:1">
      <c r="A67" s="359" t="s">
        <v>514</v>
      </c>
    </row>
    <row r="68" spans="1:1">
      <c r="A68" s="359" t="s">
        <v>56</v>
      </c>
    </row>
    <row r="69" spans="1:1">
      <c r="A69" s="359" t="s">
        <v>515</v>
      </c>
    </row>
    <row r="70" spans="1:1">
      <c r="A70" s="359" t="s">
        <v>208</v>
      </c>
    </row>
    <row r="71" spans="1:1">
      <c r="A71" s="359" t="s">
        <v>33</v>
      </c>
    </row>
    <row r="72" spans="1:1">
      <c r="A72" s="359" t="s">
        <v>66</v>
      </c>
    </row>
    <row r="73" spans="1:1">
      <c r="A73" s="359" t="s">
        <v>356</v>
      </c>
    </row>
    <row r="74" spans="1:1">
      <c r="A74" s="359" t="s">
        <v>39</v>
      </c>
    </row>
    <row r="75" spans="1:1">
      <c r="A75" s="359" t="s">
        <v>244</v>
      </c>
    </row>
    <row r="76" spans="1:1">
      <c r="A76" s="359" t="s">
        <v>169</v>
      </c>
    </row>
    <row r="77" spans="1:1">
      <c r="A77" s="359" t="s">
        <v>257</v>
      </c>
    </row>
    <row r="78" spans="1:1">
      <c r="A78" s="359" t="s">
        <v>284</v>
      </c>
    </row>
    <row r="79" spans="1:1">
      <c r="A79" s="359" t="s">
        <v>516</v>
      </c>
    </row>
    <row r="80" spans="1:1">
      <c r="A80" s="359" t="s">
        <v>266</v>
      </c>
    </row>
    <row r="81" spans="1:1">
      <c r="A81" s="359" t="s">
        <v>517</v>
      </c>
    </row>
    <row r="82" spans="1:1">
      <c r="A82" s="359" t="s">
        <v>201</v>
      </c>
    </row>
    <row r="83" spans="1:1">
      <c r="A83" s="359" t="s">
        <v>136</v>
      </c>
    </row>
    <row r="84" spans="1:1">
      <c r="A84" s="359" t="s">
        <v>294</v>
      </c>
    </row>
    <row r="85" spans="1:1">
      <c r="A85" s="359" t="s">
        <v>364</v>
      </c>
    </row>
    <row r="86" spans="1:1">
      <c r="A86" s="359" t="s">
        <v>205</v>
      </c>
    </row>
    <row r="87" spans="1:1">
      <c r="A87" s="359" t="s">
        <v>315</v>
      </c>
    </row>
    <row r="88" spans="1:1">
      <c r="A88" s="359" t="s">
        <v>247</v>
      </c>
    </row>
    <row r="89" spans="1:1">
      <c r="A89" s="359" t="s">
        <v>233</v>
      </c>
    </row>
    <row r="90" spans="1:1">
      <c r="A90" s="359" t="s">
        <v>261</v>
      </c>
    </row>
    <row r="91" spans="1:1">
      <c r="A91" s="359" t="s">
        <v>45</v>
      </c>
    </row>
    <row r="92" spans="1:1">
      <c r="A92" s="359" t="s">
        <v>316</v>
      </c>
    </row>
    <row r="93" spans="1:1">
      <c r="A93" s="359" t="s">
        <v>59</v>
      </c>
    </row>
    <row r="94" spans="1:1">
      <c r="A94" s="359" t="s">
        <v>204</v>
      </c>
    </row>
    <row r="95" spans="1:1">
      <c r="A95" s="359" t="s">
        <v>36</v>
      </c>
    </row>
    <row r="96" spans="1:1">
      <c r="A96" s="359" t="s">
        <v>148</v>
      </c>
    </row>
    <row r="97" spans="1:1">
      <c r="A97" s="359" t="s">
        <v>172</v>
      </c>
    </row>
    <row r="98" spans="1:1">
      <c r="A98" s="359" t="s">
        <v>206</v>
      </c>
    </row>
    <row r="99" spans="1:1">
      <c r="A99" s="359" t="s">
        <v>137</v>
      </c>
    </row>
    <row r="100" spans="1:1">
      <c r="A100" s="359" t="s">
        <v>175</v>
      </c>
    </row>
    <row r="101" spans="1:1">
      <c r="A101" s="359" t="s">
        <v>173</v>
      </c>
    </row>
    <row r="102" spans="1:1">
      <c r="A102" s="359" t="s">
        <v>304</v>
      </c>
    </row>
    <row r="103" spans="1:1">
      <c r="A103" s="359" t="s">
        <v>307</v>
      </c>
    </row>
    <row r="104" spans="1:1">
      <c r="A104" s="359" t="s">
        <v>518</v>
      </c>
    </row>
    <row r="105" spans="1:1">
      <c r="A105" s="359" t="s">
        <v>237</v>
      </c>
    </row>
    <row r="106" spans="1:1">
      <c r="A106" s="359" t="s">
        <v>519</v>
      </c>
    </row>
    <row r="107" spans="1:1">
      <c r="A107" s="359" t="s">
        <v>520</v>
      </c>
    </row>
    <row r="108" spans="1:1">
      <c r="A108" s="359" t="s">
        <v>521</v>
      </c>
    </row>
    <row r="109" spans="1:1">
      <c r="A109" s="359" t="s">
        <v>191</v>
      </c>
    </row>
    <row r="110" spans="1:1">
      <c r="A110" s="359" t="s">
        <v>192</v>
      </c>
    </row>
    <row r="111" spans="1:1">
      <c r="A111" s="359" t="s">
        <v>78</v>
      </c>
    </row>
    <row r="112" spans="1:1">
      <c r="A112" s="359" t="s">
        <v>202</v>
      </c>
    </row>
    <row r="113" spans="1:1">
      <c r="A113" s="359" t="s">
        <v>68</v>
      </c>
    </row>
    <row r="114" spans="1:1">
      <c r="A114" s="359" t="s">
        <v>194</v>
      </c>
    </row>
    <row r="115" spans="1:1">
      <c r="A115" s="359" t="s">
        <v>217</v>
      </c>
    </row>
    <row r="116" spans="1:1">
      <c r="A116" s="359" t="s">
        <v>440</v>
      </c>
    </row>
    <row r="117" spans="1:1">
      <c r="A117" s="359" t="s">
        <v>164</v>
      </c>
    </row>
    <row r="118" spans="1:1">
      <c r="A118" s="359" t="s">
        <v>83</v>
      </c>
    </row>
    <row r="119" spans="1:1">
      <c r="A119" s="359" t="s">
        <v>232</v>
      </c>
    </row>
    <row r="120" spans="1:1">
      <c r="A120" s="359" t="s">
        <v>522</v>
      </c>
    </row>
    <row r="121" spans="1:1">
      <c r="A121" s="359" t="s">
        <v>348</v>
      </c>
    </row>
    <row r="122" spans="1:1">
      <c r="A122" s="359" t="s">
        <v>203</v>
      </c>
    </row>
    <row r="123" spans="1:1">
      <c r="A123" s="359" t="s">
        <v>523</v>
      </c>
    </row>
    <row r="124" spans="1:1">
      <c r="A124" s="359" t="s">
        <v>212</v>
      </c>
    </row>
    <row r="125" spans="1:1">
      <c r="A125" s="359" t="s">
        <v>269</v>
      </c>
    </row>
    <row r="126" spans="1:1">
      <c r="A126" s="359" t="s">
        <v>198</v>
      </c>
    </row>
    <row r="127" spans="1:1">
      <c r="A127" s="359" t="s">
        <v>524</v>
      </c>
    </row>
    <row r="128" spans="1:1">
      <c r="A128" s="359" t="s">
        <v>119</v>
      </c>
    </row>
    <row r="129" spans="1:1">
      <c r="A129" s="359" t="s">
        <v>97</v>
      </c>
    </row>
    <row r="130" spans="1:1">
      <c r="A130" s="359" t="s">
        <v>89</v>
      </c>
    </row>
    <row r="131" spans="1:1">
      <c r="A131" s="359" t="s">
        <v>190</v>
      </c>
    </row>
    <row r="132" spans="1:1">
      <c r="A132" s="359" t="s">
        <v>29</v>
      </c>
    </row>
    <row r="133" spans="1:1">
      <c r="A133" s="359" t="s">
        <v>110</v>
      </c>
    </row>
    <row r="134" spans="1:1">
      <c r="A134" s="359" t="s">
        <v>28</v>
      </c>
    </row>
    <row r="135" spans="1:1">
      <c r="A135" s="359" t="s">
        <v>19</v>
      </c>
    </row>
    <row r="136" spans="1:1">
      <c r="A136" s="359" t="s">
        <v>20</v>
      </c>
    </row>
    <row r="137" spans="1:1">
      <c r="A137" s="359" t="s">
        <v>37</v>
      </c>
    </row>
    <row r="138" spans="1:1">
      <c r="A138" s="359" t="s">
        <v>63</v>
      </c>
    </row>
    <row r="139" spans="1:1">
      <c r="A139" s="359" t="s">
        <v>146</v>
      </c>
    </row>
    <row r="140" spans="1:1">
      <c r="A140" s="359" t="s">
        <v>60</v>
      </c>
    </row>
    <row r="141" spans="1:1">
      <c r="A141" s="359" t="s">
        <v>106</v>
      </c>
    </row>
    <row r="142" spans="1:1">
      <c r="A142" s="359" t="s">
        <v>255</v>
      </c>
    </row>
    <row r="143" spans="1:1">
      <c r="A143" s="359" t="s">
        <v>373</v>
      </c>
    </row>
    <row r="144" spans="1:1">
      <c r="A144" s="359" t="s">
        <v>189</v>
      </c>
    </row>
    <row r="145" spans="1:1">
      <c r="A145" s="359" t="s">
        <v>253</v>
      </c>
    </row>
    <row r="146" spans="1:1">
      <c r="A146" s="359" t="s">
        <v>256</v>
      </c>
    </row>
    <row r="147" spans="1:1">
      <c r="A147" s="359" t="s">
        <v>108</v>
      </c>
    </row>
    <row r="148" spans="1:1">
      <c r="A148" s="359" t="s">
        <v>314</v>
      </c>
    </row>
    <row r="149" spans="1:1">
      <c r="A149" s="359" t="s">
        <v>116</v>
      </c>
    </row>
    <row r="150" spans="1:1">
      <c r="A150" s="359" t="s">
        <v>161</v>
      </c>
    </row>
    <row r="151" spans="1:1">
      <c r="A151" s="359" t="s">
        <v>273</v>
      </c>
    </row>
    <row r="152" spans="1:1">
      <c r="A152" s="359" t="s">
        <v>377</v>
      </c>
    </row>
    <row r="153" spans="1:1">
      <c r="A153" s="359" t="s">
        <v>101</v>
      </c>
    </row>
    <row r="154" spans="1:1">
      <c r="A154" s="359" t="s">
        <v>124</v>
      </c>
    </row>
    <row r="155" spans="1:1">
      <c r="A155" s="359" t="s">
        <v>297</v>
      </c>
    </row>
    <row r="156" spans="1:1">
      <c r="A156" s="359" t="s">
        <v>92</v>
      </c>
    </row>
    <row r="157" spans="1:1">
      <c r="A157" s="359" t="s">
        <v>17</v>
      </c>
    </row>
    <row r="158" spans="1:1">
      <c r="A158" s="359" t="s">
        <v>170</v>
      </c>
    </row>
    <row r="159" spans="1:1">
      <c r="A159" s="359" t="s">
        <v>21</v>
      </c>
    </row>
    <row r="160" spans="1:1">
      <c r="A160" s="359" t="s">
        <v>346</v>
      </c>
    </row>
    <row r="161" spans="1:1">
      <c r="A161" s="359" t="s">
        <v>31</v>
      </c>
    </row>
    <row r="162" spans="1:1">
      <c r="A162" s="359" t="s">
        <v>234</v>
      </c>
    </row>
    <row r="163" spans="1:1">
      <c r="A163" s="359" t="s">
        <v>178</v>
      </c>
    </row>
    <row r="164" spans="1:1">
      <c r="A164" s="359" t="s">
        <v>141</v>
      </c>
    </row>
    <row r="165" spans="1:1">
      <c r="A165" s="359" t="s">
        <v>525</v>
      </c>
    </row>
    <row r="166" spans="1:1">
      <c r="A166" s="359" t="s">
        <v>151</v>
      </c>
    </row>
    <row r="167" spans="1:1">
      <c r="A167" s="359" t="s">
        <v>174</v>
      </c>
    </row>
    <row r="168" spans="1:1">
      <c r="A168" s="359" t="s">
        <v>120</v>
      </c>
    </row>
    <row r="169" spans="1:1">
      <c r="A169" s="359" t="s">
        <v>526</v>
      </c>
    </row>
    <row r="170" spans="1:1">
      <c r="A170" s="359" t="s">
        <v>275</v>
      </c>
    </row>
    <row r="171" spans="1:1">
      <c r="A171" s="359" t="s">
        <v>319</v>
      </c>
    </row>
    <row r="172" spans="1:1">
      <c r="A172" s="359" t="s">
        <v>14</v>
      </c>
    </row>
    <row r="173" spans="1:1">
      <c r="A173" s="359" t="s">
        <v>368</v>
      </c>
    </row>
    <row r="174" spans="1:1">
      <c r="A174" s="359" t="s">
        <v>342</v>
      </c>
    </row>
    <row r="175" spans="1:1">
      <c r="A175" s="359" t="s">
        <v>103</v>
      </c>
    </row>
    <row r="176" spans="1:1">
      <c r="A176" s="359" t="s">
        <v>250</v>
      </c>
    </row>
    <row r="177" spans="1:1">
      <c r="A177" s="359" t="s">
        <v>84</v>
      </c>
    </row>
    <row r="178" spans="1:1">
      <c r="A178" s="359" t="s">
        <v>139</v>
      </c>
    </row>
    <row r="179" spans="1:1">
      <c r="A179" s="359" t="s">
        <v>64</v>
      </c>
    </row>
    <row r="180" spans="1:1">
      <c r="A180" s="359" t="s">
        <v>79</v>
      </c>
    </row>
    <row r="181" spans="1:1">
      <c r="A181" s="359" t="s">
        <v>85</v>
      </c>
    </row>
    <row r="182" spans="1:1">
      <c r="A182" s="359" t="s">
        <v>372</v>
      </c>
    </row>
    <row r="183" spans="1:1">
      <c r="A183" s="359" t="s">
        <v>152</v>
      </c>
    </row>
    <row r="184" spans="1:1">
      <c r="A184" s="359" t="s">
        <v>527</v>
      </c>
    </row>
    <row r="185" spans="1:1">
      <c r="A185" s="359" t="s">
        <v>295</v>
      </c>
    </row>
    <row r="186" spans="1:1">
      <c r="A186" s="359" t="s">
        <v>345</v>
      </c>
    </row>
    <row r="187" spans="1:1">
      <c r="A187" s="359" t="s">
        <v>330</v>
      </c>
    </row>
    <row r="188" spans="1:1">
      <c r="A188" s="359" t="s">
        <v>236</v>
      </c>
    </row>
    <row r="189" spans="1:1">
      <c r="A189" s="359" t="s">
        <v>35</v>
      </c>
    </row>
    <row r="190" spans="1:1">
      <c r="A190" s="359" t="s">
        <v>82</v>
      </c>
    </row>
    <row r="191" spans="1:1">
      <c r="A191" s="359" t="s">
        <v>243</v>
      </c>
    </row>
    <row r="192" spans="1:1">
      <c r="A192" s="359" t="s">
        <v>34</v>
      </c>
    </row>
    <row r="193" spans="1:1">
      <c r="A193" s="359" t="s">
        <v>221</v>
      </c>
    </row>
    <row r="194" spans="1:1">
      <c r="A194" s="359" t="s">
        <v>352</v>
      </c>
    </row>
    <row r="195" spans="1:1">
      <c r="A195" s="359" t="s">
        <v>42</v>
      </c>
    </row>
    <row r="196" spans="1:1">
      <c r="A196" s="359" t="s">
        <v>340</v>
      </c>
    </row>
    <row r="197" spans="1:1">
      <c r="A197" s="359" t="s">
        <v>259</v>
      </c>
    </row>
    <row r="198" spans="1:1">
      <c r="A198" s="359" t="s">
        <v>333</v>
      </c>
    </row>
    <row r="199" spans="1:1">
      <c r="A199" s="359" t="s">
        <v>282</v>
      </c>
    </row>
    <row r="200" spans="1:1">
      <c r="A200" s="359" t="s">
        <v>528</v>
      </c>
    </row>
    <row r="201" spans="1:1">
      <c r="A201" s="359" t="s">
        <v>176</v>
      </c>
    </row>
    <row r="202" spans="1:1">
      <c r="A202" s="359" t="s">
        <v>5</v>
      </c>
    </row>
    <row r="203" spans="1:1">
      <c r="A203" s="359" t="s">
        <v>264</v>
      </c>
    </row>
    <row r="204" spans="1:1">
      <c r="A204" s="359" t="s">
        <v>98</v>
      </c>
    </row>
    <row r="205" spans="1:1">
      <c r="A205" s="359" t="s">
        <v>122</v>
      </c>
    </row>
    <row r="206" spans="1:1">
      <c r="A206" s="359" t="s">
        <v>143</v>
      </c>
    </row>
    <row r="207" spans="1:1">
      <c r="A207" s="359" t="s">
        <v>149</v>
      </c>
    </row>
    <row r="208" spans="1:1">
      <c r="A208" s="359" t="s">
        <v>322</v>
      </c>
    </row>
    <row r="209" spans="1:1">
      <c r="A209" s="359" t="s">
        <v>245</v>
      </c>
    </row>
    <row r="210" spans="1:1">
      <c r="A210" s="359" t="s">
        <v>62</v>
      </c>
    </row>
    <row r="211" spans="1:1">
      <c r="A211" s="359" t="s">
        <v>188</v>
      </c>
    </row>
    <row r="212" spans="1:1">
      <c r="A212" s="359" t="s">
        <v>529</v>
      </c>
    </row>
    <row r="213" spans="1:1">
      <c r="A213" s="359" t="s">
        <v>317</v>
      </c>
    </row>
    <row r="214" spans="1:1">
      <c r="A214" s="359" t="s">
        <v>363</v>
      </c>
    </row>
    <row r="215" spans="1:1">
      <c r="A215" s="359" t="s">
        <v>177</v>
      </c>
    </row>
    <row r="216" spans="1:1">
      <c r="A216" s="359" t="s">
        <v>338</v>
      </c>
    </row>
    <row r="217" spans="1:1">
      <c r="A217" s="359" t="s">
        <v>258</v>
      </c>
    </row>
    <row r="218" spans="1:1">
      <c r="A218" s="359" t="s">
        <v>86</v>
      </c>
    </row>
    <row r="219" spans="1:1">
      <c r="A219" s="359" t="s">
        <v>195</v>
      </c>
    </row>
    <row r="220" spans="1:1">
      <c r="A220" s="359" t="s">
        <v>121</v>
      </c>
    </row>
    <row r="221" spans="1:1">
      <c r="A221" s="359" t="s">
        <v>211</v>
      </c>
    </row>
    <row r="222" spans="1:1">
      <c r="A222" s="359" t="s">
        <v>262</v>
      </c>
    </row>
    <row r="223" spans="1:1">
      <c r="A223" s="359" t="s">
        <v>530</v>
      </c>
    </row>
    <row r="224" spans="1:1">
      <c r="A224" s="359" t="s">
        <v>57</v>
      </c>
    </row>
    <row r="225" spans="1:1">
      <c r="A225" s="359" t="s">
        <v>166</v>
      </c>
    </row>
    <row r="226" spans="1:1">
      <c r="A226" s="359" t="s">
        <v>260</v>
      </c>
    </row>
    <row r="227" spans="1:1">
      <c r="A227" s="359" t="s">
        <v>27</v>
      </c>
    </row>
    <row r="228" spans="1:1">
      <c r="A228" s="359" t="s">
        <v>287</v>
      </c>
    </row>
    <row r="229" spans="1:1">
      <c r="A229" s="359" t="s">
        <v>349</v>
      </c>
    </row>
    <row r="230" spans="1:1">
      <c r="A230" s="359" t="s">
        <v>271</v>
      </c>
    </row>
    <row r="231" spans="1:1">
      <c r="A231" s="359" t="s">
        <v>335</v>
      </c>
    </row>
    <row r="232" spans="1:1">
      <c r="A232" s="359" t="s">
        <v>310</v>
      </c>
    </row>
    <row r="233" spans="1:1">
      <c r="A233" s="359" t="s">
        <v>357</v>
      </c>
    </row>
    <row r="234" spans="1:1">
      <c r="A234" s="359" t="s">
        <v>320</v>
      </c>
    </row>
    <row r="235" spans="1:1">
      <c r="A235" s="359" t="s">
        <v>13</v>
      </c>
    </row>
    <row r="236" spans="1:1">
      <c r="A236" s="359" t="s">
        <v>7</v>
      </c>
    </row>
    <row r="237" spans="1:1">
      <c r="A237" s="359" t="s">
        <v>344</v>
      </c>
    </row>
    <row r="238" spans="1:1">
      <c r="A238" s="359" t="s">
        <v>323</v>
      </c>
    </row>
    <row r="239" spans="1:1">
      <c r="A239" s="359" t="s">
        <v>15</v>
      </c>
    </row>
    <row r="240" spans="1:1">
      <c r="A240" s="359" t="s">
        <v>44</v>
      </c>
    </row>
    <row r="241" spans="1:1">
      <c r="A241" s="359" t="s">
        <v>104</v>
      </c>
    </row>
    <row r="242" spans="1:1">
      <c r="A242" s="359" t="s">
        <v>353</v>
      </c>
    </row>
    <row r="243" spans="1:1">
      <c r="A243" s="359" t="s">
        <v>292</v>
      </c>
    </row>
    <row r="244" spans="1:1">
      <c r="A244" s="359" t="s">
        <v>88</v>
      </c>
    </row>
    <row r="245" spans="1:1">
      <c r="A245" s="359" t="s">
        <v>196</v>
      </c>
    </row>
    <row r="246" spans="1:1">
      <c r="A246" s="359" t="s">
        <v>160</v>
      </c>
    </row>
    <row r="247" spans="1:1">
      <c r="A247" s="359" t="s">
        <v>145</v>
      </c>
    </row>
    <row r="248" spans="1:1">
      <c r="A248" s="359" t="s">
        <v>331</v>
      </c>
    </row>
    <row r="249" spans="1:1">
      <c r="A249" s="359" t="s">
        <v>165</v>
      </c>
    </row>
    <row r="250" spans="1:1">
      <c r="A250" s="359" t="s">
        <v>144</v>
      </c>
    </row>
    <row r="251" spans="1:1">
      <c r="A251" s="359" t="s">
        <v>80</v>
      </c>
    </row>
    <row r="252" spans="1:1">
      <c r="A252" s="359" t="s">
        <v>279</v>
      </c>
    </row>
    <row r="253" spans="1:1">
      <c r="A253" s="359" t="s">
        <v>251</v>
      </c>
    </row>
    <row r="254" spans="1:1">
      <c r="A254" s="359" t="s">
        <v>303</v>
      </c>
    </row>
    <row r="255" spans="1:1">
      <c r="A255" s="359" t="s">
        <v>291</v>
      </c>
    </row>
    <row r="256" spans="1:1">
      <c r="A256" s="359" t="s">
        <v>531</v>
      </c>
    </row>
    <row r="257" spans="1:1">
      <c r="A257" s="359" t="s">
        <v>118</v>
      </c>
    </row>
    <row r="258" spans="1:1">
      <c r="A258" s="359" t="s">
        <v>94</v>
      </c>
    </row>
    <row r="259" spans="1:1">
      <c r="A259" s="359" t="s">
        <v>308</v>
      </c>
    </row>
    <row r="260" spans="1:1">
      <c r="A260" s="359" t="s">
        <v>355</v>
      </c>
    </row>
    <row r="261" spans="1:1">
      <c r="A261" s="359" t="s">
        <v>306</v>
      </c>
    </row>
    <row r="262" spans="1:1">
      <c r="A262" s="359" t="s">
        <v>155</v>
      </c>
    </row>
    <row r="263" spans="1:1">
      <c r="A263" s="359" t="s">
        <v>254</v>
      </c>
    </row>
    <row r="264" spans="1:1">
      <c r="A264" s="359" t="s">
        <v>532</v>
      </c>
    </row>
    <row r="265" spans="1:1">
      <c r="A265" s="359" t="s">
        <v>162</v>
      </c>
    </row>
    <row r="266" spans="1:1">
      <c r="A266" s="359" t="s">
        <v>329</v>
      </c>
    </row>
    <row r="267" spans="1:1">
      <c r="A267" s="359" t="s">
        <v>302</v>
      </c>
    </row>
    <row r="268" spans="1:1">
      <c r="A268" s="359" t="s">
        <v>313</v>
      </c>
    </row>
    <row r="269" spans="1:1">
      <c r="A269" s="359" t="s">
        <v>96</v>
      </c>
    </row>
    <row r="270" spans="1:1">
      <c r="A270" s="359" t="s">
        <v>252</v>
      </c>
    </row>
    <row r="271" spans="1:1">
      <c r="A271" s="359" t="s">
        <v>358</v>
      </c>
    </row>
    <row r="272" spans="1:1">
      <c r="A272" s="359" t="s">
        <v>299</v>
      </c>
    </row>
    <row r="273" spans="1:1">
      <c r="A273" s="359" t="s">
        <v>533</v>
      </c>
    </row>
    <row r="274" spans="1:1">
      <c r="A274" s="359" t="s">
        <v>305</v>
      </c>
    </row>
    <row r="275" spans="1:1">
      <c r="A275" s="359" t="s">
        <v>439</v>
      </c>
    </row>
    <row r="276" spans="1:1">
      <c r="A276" s="359" t="s">
        <v>312</v>
      </c>
    </row>
    <row r="277" spans="1:1">
      <c r="A277" s="359" t="s">
        <v>270</v>
      </c>
    </row>
    <row r="278" spans="1:1">
      <c r="A278" s="359" t="s">
        <v>91</v>
      </c>
    </row>
    <row r="279" spans="1:1">
      <c r="A279" s="359" t="s">
        <v>115</v>
      </c>
    </row>
    <row r="280" spans="1:1">
      <c r="A280" s="359" t="s">
        <v>32</v>
      </c>
    </row>
    <row r="281" spans="1:1">
      <c r="A281" s="359" t="s">
        <v>296</v>
      </c>
    </row>
    <row r="282" spans="1:1">
      <c r="A282" s="359" t="s">
        <v>276</v>
      </c>
    </row>
    <row r="283" spans="1:1">
      <c r="A283" s="359" t="s">
        <v>99</v>
      </c>
    </row>
    <row r="284" spans="1:1">
      <c r="A284" s="359" t="s">
        <v>283</v>
      </c>
    </row>
    <row r="285" spans="1:1">
      <c r="A285" s="359" t="s">
        <v>334</v>
      </c>
    </row>
    <row r="286" spans="1:1">
      <c r="A286" s="359" t="s">
        <v>54</v>
      </c>
    </row>
    <row r="287" spans="1:1">
      <c r="A287" s="359" t="s">
        <v>73</v>
      </c>
    </row>
    <row r="288" spans="1:1">
      <c r="A288" s="359" t="s">
        <v>300</v>
      </c>
    </row>
    <row r="289" spans="1:1">
      <c r="A289" s="359" t="s">
        <v>274</v>
      </c>
    </row>
    <row r="290" spans="1:1">
      <c r="A290" s="359" t="s">
        <v>362</v>
      </c>
    </row>
    <row r="291" spans="1:1">
      <c r="A291" s="359" t="s">
        <v>249</v>
      </c>
    </row>
    <row r="292" spans="1:1">
      <c r="A292" s="359" t="s">
        <v>263</v>
      </c>
    </row>
    <row r="293" spans="1:1">
      <c r="A293" s="359" t="s">
        <v>327</v>
      </c>
    </row>
    <row r="294" spans="1:1">
      <c r="A294" s="359" t="s">
        <v>318</v>
      </c>
    </row>
    <row r="295" spans="1:1">
      <c r="A295" s="359" t="s">
        <v>81</v>
      </c>
    </row>
    <row r="296" spans="1:1">
      <c r="A296" s="359" t="s">
        <v>154</v>
      </c>
    </row>
    <row r="297" spans="1:1">
      <c r="A297" s="359" t="s">
        <v>351</v>
      </c>
    </row>
    <row r="298" spans="1:1">
      <c r="A298" s="359" t="s">
        <v>150</v>
      </c>
    </row>
    <row r="299" spans="1:1">
      <c r="A299" s="359" t="s">
        <v>58</v>
      </c>
    </row>
    <row r="300" spans="1:1">
      <c r="A300" s="359" t="s">
        <v>10</v>
      </c>
    </row>
    <row r="301" spans="1:1">
      <c r="A301" s="359" t="s">
        <v>268</v>
      </c>
    </row>
    <row r="302" spans="1:1">
      <c r="A302" s="359" t="s">
        <v>117</v>
      </c>
    </row>
    <row r="303" spans="1:1">
      <c r="A303" s="359" t="s">
        <v>157</v>
      </c>
    </row>
    <row r="304" spans="1:1">
      <c r="A304" s="359" t="s">
        <v>239</v>
      </c>
    </row>
    <row r="305" spans="1:1">
      <c r="A305" s="359" t="s">
        <v>158</v>
      </c>
    </row>
    <row r="306" spans="1:1">
      <c r="A306" s="359" t="s">
        <v>301</v>
      </c>
    </row>
    <row r="307" spans="1:1">
      <c r="A307" s="359" t="s">
        <v>112</v>
      </c>
    </row>
    <row r="308" spans="1:1">
      <c r="A308" s="359" t="s">
        <v>293</v>
      </c>
    </row>
    <row r="309" spans="1:1">
      <c r="A309" s="359" t="s">
        <v>153</v>
      </c>
    </row>
    <row r="310" spans="1:1">
      <c r="A310" s="359" t="s">
        <v>47</v>
      </c>
    </row>
    <row r="311" spans="1:1">
      <c r="A311" s="359" t="s">
        <v>200</v>
      </c>
    </row>
    <row r="312" spans="1:1">
      <c r="A312" s="359" t="s">
        <v>328</v>
      </c>
    </row>
    <row r="313" spans="1:1">
      <c r="A313" s="359" t="s">
        <v>375</v>
      </c>
    </row>
    <row r="314" spans="1:1">
      <c r="A314" s="359" t="s">
        <v>337</v>
      </c>
    </row>
    <row r="315" spans="1:1">
      <c r="A315" s="359" t="s">
        <v>224</v>
      </c>
    </row>
    <row r="316" spans="1:1">
      <c r="A316" s="359" t="s">
        <v>227</v>
      </c>
    </row>
    <row r="317" spans="1:1">
      <c r="A317" s="359" t="s">
        <v>223</v>
      </c>
    </row>
    <row r="318" spans="1:1">
      <c r="A318" s="359" t="s">
        <v>242</v>
      </c>
    </row>
    <row r="319" spans="1:1">
      <c r="A319" s="359" t="s">
        <v>361</v>
      </c>
    </row>
    <row r="320" spans="1:1">
      <c r="A320" s="359" t="s">
        <v>339</v>
      </c>
    </row>
    <row r="321" spans="1:1">
      <c r="A321" s="359" t="s">
        <v>100</v>
      </c>
    </row>
    <row r="322" spans="1:1">
      <c r="A322" s="359" t="s">
        <v>534</v>
      </c>
    </row>
    <row r="323" spans="1:1">
      <c r="A323" s="359" t="s">
        <v>230</v>
      </c>
    </row>
    <row r="324" spans="1:1">
      <c r="A324" s="359" t="s">
        <v>135</v>
      </c>
    </row>
    <row r="325" spans="1:1">
      <c r="A325" s="359" t="s">
        <v>225</v>
      </c>
    </row>
    <row r="326" spans="1:1">
      <c r="A326" s="359" t="s">
        <v>213</v>
      </c>
    </row>
    <row r="327" spans="1:1">
      <c r="A327" s="359" t="s">
        <v>52</v>
      </c>
    </row>
    <row r="328" spans="1:1">
      <c r="A328" s="359" t="s">
        <v>241</v>
      </c>
    </row>
    <row r="329" spans="1:1">
      <c r="A329" s="359" t="s">
        <v>90</v>
      </c>
    </row>
    <row r="330" spans="1:1">
      <c r="A330" s="359" t="s">
        <v>48</v>
      </c>
    </row>
    <row r="331" spans="1:1">
      <c r="A331" s="359" t="s">
        <v>38</v>
      </c>
    </row>
    <row r="332" spans="1:1">
      <c r="A332" s="359" t="s">
        <v>336</v>
      </c>
    </row>
    <row r="333" spans="1:1">
      <c r="A333" s="359" t="s">
        <v>311</v>
      </c>
    </row>
    <row r="334" spans="1:1">
      <c r="A334" s="359" t="s">
        <v>535</v>
      </c>
    </row>
    <row r="335" spans="1:1">
      <c r="A335" s="359" t="s">
        <v>536</v>
      </c>
    </row>
    <row r="336" spans="1:1">
      <c r="A336" s="359" t="s">
        <v>537</v>
      </c>
    </row>
    <row r="337" spans="1:1">
      <c r="A337" s="359" t="s">
        <v>309</v>
      </c>
    </row>
    <row r="338" spans="1:1">
      <c r="A338" s="359" t="s">
        <v>332</v>
      </c>
    </row>
    <row r="339" spans="1:1">
      <c r="A339" s="359" t="s">
        <v>168</v>
      </c>
    </row>
    <row r="340" spans="1:1">
      <c r="A340" s="359" t="s">
        <v>125</v>
      </c>
    </row>
    <row r="341" spans="1:1">
      <c r="A341" s="359" t="s">
        <v>111</v>
      </c>
    </row>
    <row r="342" spans="1:1">
      <c r="A342" s="359" t="s">
        <v>298</v>
      </c>
    </row>
    <row r="343" spans="1:1">
      <c r="A343" s="359" t="s">
        <v>215</v>
      </c>
    </row>
    <row r="344" spans="1:1">
      <c r="A344" s="359" t="s">
        <v>288</v>
      </c>
    </row>
    <row r="345" spans="1:1">
      <c r="A345" s="359" t="s">
        <v>140</v>
      </c>
    </row>
    <row r="346" spans="1:1">
      <c r="A346" s="359" t="s">
        <v>246</v>
      </c>
    </row>
    <row r="347" spans="1:1">
      <c r="A347" s="359" t="s">
        <v>156</v>
      </c>
    </row>
    <row r="348" spans="1:1">
      <c r="A348" s="359" t="s">
        <v>46</v>
      </c>
    </row>
    <row r="349" spans="1:1">
      <c r="A349" s="359" t="s">
        <v>285</v>
      </c>
    </row>
    <row r="350" spans="1:1">
      <c r="A350" s="359" t="s">
        <v>281</v>
      </c>
    </row>
    <row r="351" spans="1:1">
      <c r="A351" s="359" t="s">
        <v>30</v>
      </c>
    </row>
    <row r="352" spans="1:1">
      <c r="A352" s="359" t="s">
        <v>113</v>
      </c>
    </row>
    <row r="353" spans="1:1">
      <c r="A353" s="359" t="s">
        <v>159</v>
      </c>
    </row>
    <row r="354" spans="1:1">
      <c r="A354" s="359" t="s">
        <v>341</v>
      </c>
    </row>
    <row r="355" spans="1:1">
      <c r="A355" s="359" t="s">
        <v>107</v>
      </c>
    </row>
    <row r="356" spans="1:1">
      <c r="A356" s="359" t="s">
        <v>25</v>
      </c>
    </row>
    <row r="357" spans="1:1">
      <c r="A357" s="359" t="s">
        <v>365</v>
      </c>
    </row>
    <row r="358" spans="1:1">
      <c r="A358" s="359" t="s">
        <v>123</v>
      </c>
    </row>
    <row r="359" spans="1:1">
      <c r="A359" s="359" t="s">
        <v>163</v>
      </c>
    </row>
    <row r="360" spans="1:1">
      <c r="A360" s="359" t="s">
        <v>538</v>
      </c>
    </row>
    <row r="361" spans="1:1">
      <c r="A361" s="359" t="s">
        <v>280</v>
      </c>
    </row>
    <row r="362" spans="1:1">
      <c r="A362" s="359" t="s">
        <v>138</v>
      </c>
    </row>
    <row r="363" spans="1:1">
      <c r="A363" s="359" t="s">
        <v>289</v>
      </c>
    </row>
    <row r="364" spans="1:1">
      <c r="A364" s="359" t="s">
        <v>77</v>
      </c>
    </row>
    <row r="365" spans="1:1">
      <c r="A365" s="359" t="s">
        <v>371</v>
      </c>
    </row>
    <row r="366" spans="1:1">
      <c r="A366" s="359" t="s">
        <v>360</v>
      </c>
    </row>
    <row r="367" spans="1:1">
      <c r="A367" s="359" t="s">
        <v>350</v>
      </c>
    </row>
    <row r="368" spans="1:1">
      <c r="A368" s="359" t="s">
        <v>26</v>
      </c>
    </row>
    <row r="369" spans="1:1">
      <c r="A369" s="359" t="s">
        <v>76</v>
      </c>
    </row>
    <row r="370" spans="1:1">
      <c r="A370" s="359" t="s">
        <v>228</v>
      </c>
    </row>
    <row r="371" spans="1:1">
      <c r="A371" s="359" t="s">
        <v>216</v>
      </c>
    </row>
    <row r="372" spans="1:1">
      <c r="A372" s="359" t="s">
        <v>128</v>
      </c>
    </row>
    <row r="373" spans="1:1">
      <c r="A373" s="359" t="s">
        <v>222</v>
      </c>
    </row>
    <row r="374" spans="1:1">
      <c r="A374" s="359" t="s">
        <v>286</v>
      </c>
    </row>
    <row r="375" spans="1:1">
      <c r="A375" s="359" t="s">
        <v>130</v>
      </c>
    </row>
    <row r="376" spans="1:1">
      <c r="A376" s="359" t="s">
        <v>376</v>
      </c>
    </row>
    <row r="377" spans="1:1">
      <c r="A377" s="359" t="s">
        <v>459</v>
      </c>
    </row>
    <row r="378" spans="1:1">
      <c r="A378" s="359" t="s">
        <v>465</v>
      </c>
    </row>
    <row r="379" spans="1:1">
      <c r="A379" s="359" t="s">
        <v>460</v>
      </c>
    </row>
    <row r="380" spans="1:1">
      <c r="A380" s="359" t="s">
        <v>461</v>
      </c>
    </row>
    <row r="381" spans="1:1">
      <c r="A381" s="359" t="s">
        <v>466</v>
      </c>
    </row>
    <row r="382" spans="1:1">
      <c r="A382" s="359" t="s">
        <v>386</v>
      </c>
    </row>
    <row r="383" spans="1:1">
      <c r="A383" s="359" t="s">
        <v>462</v>
      </c>
    </row>
    <row r="384" spans="1:1">
      <c r="A384" s="359" t="s">
        <v>458</v>
      </c>
    </row>
    <row r="385" spans="1:1">
      <c r="A385" s="359" t="s">
        <v>436</v>
      </c>
    </row>
    <row r="386" spans="1:1">
      <c r="A386" s="359" t="s">
        <v>464</v>
      </c>
    </row>
    <row r="387" spans="1:1">
      <c r="A387" s="359" t="s">
        <v>451</v>
      </c>
    </row>
    <row r="388" spans="1:1">
      <c r="A388" s="359" t="s">
        <v>463</v>
      </c>
    </row>
    <row r="389" spans="1:1">
      <c r="A389" s="359" t="s">
        <v>450</v>
      </c>
    </row>
    <row r="390" spans="1:1">
      <c r="A390" s="359" t="s">
        <v>393</v>
      </c>
    </row>
    <row r="391" spans="1:1">
      <c r="A391" s="359" t="s">
        <v>539</v>
      </c>
    </row>
    <row r="392" spans="1:1">
      <c r="A392" s="359" t="s">
        <v>454</v>
      </c>
    </row>
    <row r="393" spans="1:1">
      <c r="A393" s="359" t="s">
        <v>455</v>
      </c>
    </row>
    <row r="394" spans="1:1">
      <c r="A394" s="359" t="s">
        <v>429</v>
      </c>
    </row>
    <row r="395" spans="1:1">
      <c r="A395" s="359" t="s">
        <v>452</v>
      </c>
    </row>
    <row r="396" spans="1:1">
      <c r="A396" s="359" t="s">
        <v>453</v>
      </c>
    </row>
    <row r="397" spans="1:1">
      <c r="A397" s="359" t="s">
        <v>444</v>
      </c>
    </row>
    <row r="398" spans="1:1">
      <c r="A398" s="359" t="s">
        <v>456</v>
      </c>
    </row>
    <row r="399" spans="1:1">
      <c r="A399" s="359" t="s">
        <v>457</v>
      </c>
    </row>
    <row r="400" spans="1:1">
      <c r="A400" s="359" t="s">
        <v>412</v>
      </c>
    </row>
    <row r="401" spans="1:1">
      <c r="A401" s="359" t="s">
        <v>445</v>
      </c>
    </row>
    <row r="402" spans="1:1">
      <c r="A402" s="359" t="s">
        <v>540</v>
      </c>
    </row>
    <row r="403" spans="1:1">
      <c r="A403" s="359" t="s">
        <v>446</v>
      </c>
    </row>
    <row r="404" spans="1:1">
      <c r="A404" s="359" t="s">
        <v>447</v>
      </c>
    </row>
    <row r="405" spans="1:1">
      <c r="A405" s="359" t="s">
        <v>448</v>
      </c>
    </row>
    <row r="406" spans="1:1">
      <c r="A406" s="359" t="s">
        <v>434</v>
      </c>
    </row>
    <row r="407" spans="1:1">
      <c r="A407" s="359" t="s">
        <v>430</v>
      </c>
    </row>
    <row r="408" spans="1:1">
      <c r="A408" s="359" t="s">
        <v>401</v>
      </c>
    </row>
    <row r="409" spans="1:1">
      <c r="A409" s="359" t="s">
        <v>413</v>
      </c>
    </row>
    <row r="410" spans="1:1">
      <c r="A410" s="359" t="s">
        <v>449</v>
      </c>
    </row>
    <row r="411" spans="1:1">
      <c r="A411" s="359" t="s">
        <v>431</v>
      </c>
    </row>
    <row r="412" spans="1:1">
      <c r="A412" s="359" t="s">
        <v>432</v>
      </c>
    </row>
    <row r="413" spans="1:1">
      <c r="A413" s="359" t="s">
        <v>433</v>
      </c>
    </row>
    <row r="414" spans="1:1">
      <c r="A414" s="359" t="s">
        <v>399</v>
      </c>
    </row>
    <row r="415" spans="1:1">
      <c r="A415" s="359" t="s">
        <v>424</v>
      </c>
    </row>
    <row r="416" spans="1:1">
      <c r="A416" s="359" t="s">
        <v>438</v>
      </c>
    </row>
    <row r="417" spans="1:1">
      <c r="A417" s="359" t="s">
        <v>417</v>
      </c>
    </row>
    <row r="418" spans="1:1">
      <c r="A418" s="359" t="s">
        <v>442</v>
      </c>
    </row>
    <row r="419" spans="1:1">
      <c r="A419" s="359" t="s">
        <v>437</v>
      </c>
    </row>
    <row r="420" spans="1:1">
      <c r="A420" s="359" t="s">
        <v>326</v>
      </c>
    </row>
    <row r="421" spans="1:1">
      <c r="A421" s="359" t="s">
        <v>443</v>
      </c>
    </row>
    <row r="422" spans="1:1">
      <c r="A422" s="393" t="s">
        <v>416</v>
      </c>
    </row>
    <row r="423" spans="1:1">
      <c r="A423" s="393" t="s">
        <v>379</v>
      </c>
    </row>
    <row r="424" spans="1:1">
      <c r="A424" s="359" t="s">
        <v>418</v>
      </c>
    </row>
    <row r="425" spans="1:1">
      <c r="A425" s="359" t="s">
        <v>420</v>
      </c>
    </row>
    <row r="426" spans="1:1">
      <c r="A426" s="359" t="s">
        <v>421</v>
      </c>
    </row>
    <row r="427" spans="1:1">
      <c r="A427" s="359" t="s">
        <v>419</v>
      </c>
    </row>
    <row r="428" spans="1:1">
      <c r="A428" s="359" t="s">
        <v>394</v>
      </c>
    </row>
    <row r="429" spans="1:1">
      <c r="A429" s="359" t="s">
        <v>425</v>
      </c>
    </row>
    <row r="430" spans="1:1">
      <c r="A430" s="359" t="s">
        <v>402</v>
      </c>
    </row>
    <row r="431" spans="1:1">
      <c r="A431" s="359" t="s">
        <v>426</v>
      </c>
    </row>
    <row r="432" spans="1:1">
      <c r="A432" s="359" t="s">
        <v>422</v>
      </c>
    </row>
    <row r="433" spans="1:1">
      <c r="A433" s="359" t="s">
        <v>423</v>
      </c>
    </row>
    <row r="434" spans="1:1">
      <c r="A434" s="359" t="s">
        <v>428</v>
      </c>
    </row>
    <row r="435" spans="1:1">
      <c r="A435" s="359" t="s">
        <v>403</v>
      </c>
    </row>
    <row r="436" spans="1:1">
      <c r="A436" s="359" t="s">
        <v>427</v>
      </c>
    </row>
    <row r="437" spans="1:1">
      <c r="A437" s="359" t="s">
        <v>381</v>
      </c>
    </row>
    <row r="438" spans="1:1">
      <c r="A438" s="359" t="s">
        <v>397</v>
      </c>
    </row>
    <row r="439" spans="1:1">
      <c r="A439" s="359" t="s">
        <v>400</v>
      </c>
    </row>
    <row r="440" spans="1:1">
      <c r="A440" s="359" t="s">
        <v>380</v>
      </c>
    </row>
    <row r="441" spans="1:1">
      <c r="A441" s="359" t="s">
        <v>384</v>
      </c>
    </row>
    <row r="442" spans="1:1">
      <c r="A442" s="359" t="s">
        <v>541</v>
      </c>
    </row>
    <row r="443" spans="1:1">
      <c r="A443" s="359" t="s">
        <v>404</v>
      </c>
    </row>
    <row r="444" spans="1:1">
      <c r="A444" s="359" t="s">
        <v>406</v>
      </c>
    </row>
    <row r="445" spans="1:1">
      <c r="A445" s="359" t="s">
        <v>405</v>
      </c>
    </row>
    <row r="446" spans="1:1">
      <c r="A446" s="359" t="s">
        <v>388</v>
      </c>
    </row>
    <row r="447" spans="1:1">
      <c r="A447" s="359" t="s">
        <v>407</v>
      </c>
    </row>
    <row r="448" spans="1:1">
      <c r="A448" s="359" t="s">
        <v>408</v>
      </c>
    </row>
    <row r="449" spans="1:1">
      <c r="A449" s="359" t="s">
        <v>409</v>
      </c>
    </row>
    <row r="450" spans="1:1">
      <c r="A450" s="359" t="s">
        <v>410</v>
      </c>
    </row>
    <row r="451" spans="1:1">
      <c r="A451" s="359" t="s">
        <v>385</v>
      </c>
    </row>
    <row r="452" spans="1:1">
      <c r="A452" s="359" t="s">
        <v>387</v>
      </c>
    </row>
    <row r="453" spans="1:1">
      <c r="A453" s="359" t="s">
        <v>411</v>
      </c>
    </row>
    <row r="454" spans="1:1">
      <c r="A454" s="359" t="s">
        <v>398</v>
      </c>
    </row>
    <row r="455" spans="1:1">
      <c r="A455" s="359" t="s">
        <v>382</v>
      </c>
    </row>
    <row r="456" spans="1:1">
      <c r="A456" s="359" t="s">
        <v>383</v>
      </c>
    </row>
    <row r="457" spans="1:1">
      <c r="A457" s="359" t="s">
        <v>389</v>
      </c>
    </row>
    <row r="458" spans="1:1">
      <c r="A458" s="359" t="s">
        <v>414</v>
      </c>
    </row>
    <row r="459" spans="1:1">
      <c r="A459" s="359" t="s">
        <v>415</v>
      </c>
    </row>
    <row r="460" spans="1:1">
      <c r="A460" s="359" t="s">
        <v>391</v>
      </c>
    </row>
    <row r="461" spans="1:1">
      <c r="A461" s="359" t="s">
        <v>392</v>
      </c>
    </row>
    <row r="462" spans="1:1">
      <c r="A462" s="359" t="s">
        <v>395</v>
      </c>
    </row>
    <row r="463" spans="1:1">
      <c r="A463" s="359" t="s">
        <v>396</v>
      </c>
    </row>
    <row r="464" spans="1:1">
      <c r="A464" s="359" t="s">
        <v>147</v>
      </c>
    </row>
    <row r="465" spans="1:1">
      <c r="A465" s="359" t="s">
        <v>390</v>
      </c>
    </row>
    <row r="466" spans="1:1">
      <c r="A466" s="359" t="s">
        <v>542</v>
      </c>
    </row>
    <row r="467" spans="1:1">
      <c r="A467" s="359"/>
    </row>
    <row r="468" spans="1:1">
      <c r="A468" s="359"/>
    </row>
    <row r="469" spans="1:1">
      <c r="A469" s="359"/>
    </row>
    <row r="470" spans="1:1">
      <c r="A470" s="359"/>
    </row>
    <row r="471" spans="1:1">
      <c r="A471" s="359"/>
    </row>
    <row r="472" spans="1:1">
      <c r="A472" s="359"/>
    </row>
    <row r="473" spans="1:1">
      <c r="A473" s="359"/>
    </row>
    <row r="474" spans="1:1">
      <c r="A474" s="359"/>
    </row>
    <row r="475" spans="1:1">
      <c r="A475" s="359"/>
    </row>
    <row r="476" spans="1:1">
      <c r="A476" s="359"/>
    </row>
    <row r="477" spans="1:1">
      <c r="A477" s="359"/>
    </row>
    <row r="478" spans="1:1">
      <c r="A478" s="359"/>
    </row>
    <row r="479" spans="1:1">
      <c r="A479" s="359"/>
    </row>
    <row r="480" spans="1:1">
      <c r="A480" s="359"/>
    </row>
    <row r="481" spans="1:1">
      <c r="A481" s="359"/>
    </row>
    <row r="482" spans="1:1">
      <c r="A482" s="359"/>
    </row>
    <row r="483" spans="1:1">
      <c r="A483" s="359"/>
    </row>
    <row r="484" spans="1:1">
      <c r="A484" s="359"/>
    </row>
    <row r="485" spans="1:1">
      <c r="A485" s="359"/>
    </row>
    <row r="486" spans="1:1">
      <c r="A486" s="359"/>
    </row>
    <row r="487" spans="1:1">
      <c r="A487" s="359"/>
    </row>
    <row r="488" spans="1:1">
      <c r="A488" s="359"/>
    </row>
    <row r="489" spans="1:1">
      <c r="A489" s="359"/>
    </row>
    <row r="490" spans="1:1">
      <c r="A490" s="359"/>
    </row>
    <row r="491" spans="1:1">
      <c r="A491" s="359"/>
    </row>
    <row r="492" spans="1:1">
      <c r="A492" s="359"/>
    </row>
    <row r="493" spans="1:1">
      <c r="A493" s="359"/>
    </row>
    <row r="494" spans="1:1">
      <c r="A494" s="359"/>
    </row>
    <row r="495" spans="1:1">
      <c r="A495" s="359"/>
    </row>
    <row r="496" spans="1:1">
      <c r="A496" s="359"/>
    </row>
    <row r="497" spans="1:1">
      <c r="A497" s="359"/>
    </row>
    <row r="498" spans="1:1">
      <c r="A498" s="359"/>
    </row>
    <row r="499" spans="1:1">
      <c r="A499" s="359"/>
    </row>
    <row r="500" spans="1:1">
      <c r="A500" s="359"/>
    </row>
    <row r="501" spans="1:1">
      <c r="A501" s="359"/>
    </row>
    <row r="502" spans="1:1">
      <c r="A502" s="359"/>
    </row>
    <row r="503" spans="1:1">
      <c r="A503" s="359"/>
    </row>
    <row r="504" spans="1:1">
      <c r="A504" s="359"/>
    </row>
    <row r="505" spans="1:1">
      <c r="A505" s="359"/>
    </row>
    <row r="506" spans="1:1">
      <c r="A506" s="359"/>
    </row>
    <row r="507" spans="1:1">
      <c r="A507" s="359"/>
    </row>
    <row r="508" spans="1:1">
      <c r="A508" s="359"/>
    </row>
    <row r="509" spans="1:1">
      <c r="A509" s="359"/>
    </row>
    <row r="510" spans="1:1">
      <c r="A510" s="359"/>
    </row>
    <row r="511" spans="1:1">
      <c r="A511" s="359"/>
    </row>
    <row r="512" spans="1:1">
      <c r="A512" s="359"/>
    </row>
    <row r="513" spans="1:1">
      <c r="A513" s="359"/>
    </row>
    <row r="514" spans="1:1">
      <c r="A514" s="359"/>
    </row>
    <row r="515" spans="1:1">
      <c r="A515" s="359"/>
    </row>
    <row r="516" spans="1:1">
      <c r="A516" s="359"/>
    </row>
    <row r="517" spans="1:1">
      <c r="A517" s="359"/>
    </row>
    <row r="518" spans="1:1">
      <c r="A518" s="359"/>
    </row>
    <row r="519" spans="1:1">
      <c r="A519" s="359"/>
    </row>
    <row r="520" spans="1:1">
      <c r="A520" s="359"/>
    </row>
    <row r="521" spans="1:1">
      <c r="A521" s="359"/>
    </row>
    <row r="522" spans="1:1">
      <c r="A522" s="359"/>
    </row>
    <row r="523" spans="1:1">
      <c r="A523" s="359"/>
    </row>
    <row r="524" spans="1:1">
      <c r="A524" s="359"/>
    </row>
    <row r="525" spans="1:1">
      <c r="A525" s="359"/>
    </row>
    <row r="526" spans="1:1">
      <c r="A526" s="359"/>
    </row>
    <row r="527" spans="1:1">
      <c r="A527" s="359"/>
    </row>
    <row r="528" spans="1:1">
      <c r="A528" s="359"/>
    </row>
  </sheetData>
  <conditionalFormatting sqref="A422">
    <cfRule type="duplicateValues" dxfId="3" priority="3"/>
  </conditionalFormatting>
  <conditionalFormatting sqref="A423">
    <cfRule type="duplicateValues" dxfId="2" priority="2"/>
  </conditionalFormatting>
  <conditionalFormatting sqref="A424 A2:A421 A426:A528">
    <cfRule type="duplicateValues" dxfId="1" priority="61351"/>
  </conditionalFormatting>
  <conditionalFormatting sqref="A425">
    <cfRule type="duplicateValues" dxfId="0" priority="1"/>
  </conditionalFormatting>
  <pageMargins left="0.7" right="0.7" top="0.75" bottom="0.75" header="0.3" footer="0.3"/>
  <tableParts count="4">
    <tablePart r:id="rId1"/>
    <tablePart r:id="rId2"/>
    <tablePart r:id="rId3"/>
    <tablePart r:id="rId4"/>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D107A-0DAD-46F3-BAB8-E680B3C8F5AC}">
  <dimension ref="A2:V320"/>
  <sheetViews>
    <sheetView workbookViewId="0">
      <selection activeCell="U11" sqref="U11"/>
    </sheetView>
  </sheetViews>
  <sheetFormatPr defaultColWidth="8.81640625" defaultRowHeight="14.5"/>
  <cols>
    <col min="1" max="1" width="38.81640625" bestFit="1" customWidth="1"/>
    <col min="2" max="2" width="18.453125" bestFit="1" customWidth="1"/>
    <col min="3" max="13" width="4.453125" bestFit="1" customWidth="1"/>
    <col min="14" max="14" width="11.7265625" bestFit="1" customWidth="1"/>
  </cols>
  <sheetData>
    <row r="2" spans="1:22">
      <c r="A2" s="321" t="s">
        <v>467</v>
      </c>
      <c r="B2" t="s">
        <v>543</v>
      </c>
    </row>
    <row r="4" spans="1:22">
      <c r="A4" s="321" t="s">
        <v>544</v>
      </c>
      <c r="B4" s="321" t="s">
        <v>468</v>
      </c>
    </row>
    <row r="5" spans="1:22">
      <c r="A5" s="321" t="s">
        <v>1</v>
      </c>
      <c r="B5">
        <v>1</v>
      </c>
      <c r="C5">
        <v>2</v>
      </c>
      <c r="D5">
        <v>3</v>
      </c>
      <c r="E5">
        <v>4</v>
      </c>
      <c r="F5">
        <v>5</v>
      </c>
      <c r="G5">
        <v>6</v>
      </c>
      <c r="H5">
        <v>7</v>
      </c>
      <c r="I5">
        <v>8</v>
      </c>
      <c r="J5">
        <v>9</v>
      </c>
      <c r="K5">
        <v>10</v>
      </c>
      <c r="L5">
        <v>11</v>
      </c>
      <c r="M5">
        <v>12</v>
      </c>
      <c r="N5" t="s">
        <v>545</v>
      </c>
    </row>
    <row r="6" spans="1:22">
      <c r="A6" t="s">
        <v>95</v>
      </c>
      <c r="C6">
        <v>29</v>
      </c>
      <c r="D6">
        <v>6</v>
      </c>
      <c r="J6">
        <v>2</v>
      </c>
      <c r="M6">
        <v>5</v>
      </c>
      <c r="N6">
        <v>42</v>
      </c>
    </row>
    <row r="7" spans="1:22">
      <c r="A7" t="s">
        <v>214</v>
      </c>
      <c r="M7">
        <v>1</v>
      </c>
      <c r="N7">
        <v>1</v>
      </c>
    </row>
    <row r="8" spans="1:22">
      <c r="A8" t="s">
        <v>209</v>
      </c>
      <c r="M8">
        <v>1</v>
      </c>
      <c r="N8">
        <v>1</v>
      </c>
    </row>
    <row r="9" spans="1:22">
      <c r="A9" t="s">
        <v>231</v>
      </c>
      <c r="J9">
        <v>1</v>
      </c>
      <c r="N9">
        <v>1</v>
      </c>
    </row>
    <row r="10" spans="1:22">
      <c r="A10" t="s">
        <v>87</v>
      </c>
      <c r="B10">
        <v>12</v>
      </c>
      <c r="C10">
        <v>2</v>
      </c>
      <c r="D10">
        <v>1</v>
      </c>
      <c r="E10">
        <v>1</v>
      </c>
      <c r="I10">
        <v>6</v>
      </c>
      <c r="K10">
        <v>3</v>
      </c>
      <c r="M10">
        <v>1</v>
      </c>
      <c r="N10">
        <v>26</v>
      </c>
      <c r="U10" t="s">
        <v>546</v>
      </c>
      <c r="V10">
        <v>638000</v>
      </c>
    </row>
    <row r="11" spans="1:22">
      <c r="A11" t="s">
        <v>277</v>
      </c>
      <c r="G11">
        <v>30</v>
      </c>
      <c r="H11">
        <v>13</v>
      </c>
      <c r="I11">
        <v>3</v>
      </c>
      <c r="L11">
        <v>4</v>
      </c>
      <c r="N11">
        <v>50</v>
      </c>
    </row>
    <row r="12" spans="1:22">
      <c r="A12" t="s">
        <v>75</v>
      </c>
      <c r="B12">
        <v>5</v>
      </c>
      <c r="C12">
        <v>9</v>
      </c>
      <c r="D12">
        <v>2</v>
      </c>
      <c r="E12">
        <v>8</v>
      </c>
      <c r="F12">
        <v>8</v>
      </c>
      <c r="G12">
        <v>8</v>
      </c>
      <c r="H12">
        <v>9</v>
      </c>
      <c r="I12">
        <v>4</v>
      </c>
      <c r="J12">
        <v>1</v>
      </c>
      <c r="K12">
        <v>3</v>
      </c>
      <c r="N12">
        <v>57</v>
      </c>
    </row>
    <row r="13" spans="1:22">
      <c r="A13" t="s">
        <v>369</v>
      </c>
      <c r="J13">
        <v>1</v>
      </c>
      <c r="K13">
        <v>9</v>
      </c>
      <c r="M13">
        <v>1</v>
      </c>
      <c r="N13">
        <v>11</v>
      </c>
    </row>
    <row r="14" spans="1:22">
      <c r="A14" t="s">
        <v>105</v>
      </c>
      <c r="C14">
        <v>3</v>
      </c>
      <c r="D14">
        <v>12</v>
      </c>
      <c r="M14">
        <v>1</v>
      </c>
      <c r="N14">
        <v>16</v>
      </c>
    </row>
    <row r="15" spans="1:22">
      <c r="A15" t="s">
        <v>378</v>
      </c>
      <c r="J15">
        <v>1</v>
      </c>
      <c r="N15">
        <v>1</v>
      </c>
    </row>
    <row r="16" spans="1:22">
      <c r="A16" t="s">
        <v>354</v>
      </c>
      <c r="J16">
        <v>3</v>
      </c>
      <c r="L16">
        <v>1</v>
      </c>
      <c r="N16">
        <v>4</v>
      </c>
    </row>
    <row r="17" spans="1:14">
      <c r="A17" t="s">
        <v>347</v>
      </c>
      <c r="J17">
        <v>7</v>
      </c>
      <c r="K17">
        <v>44</v>
      </c>
      <c r="L17">
        <v>7</v>
      </c>
      <c r="N17">
        <v>58</v>
      </c>
    </row>
    <row r="18" spans="1:14">
      <c r="A18" t="s">
        <v>240</v>
      </c>
      <c r="H18">
        <v>1</v>
      </c>
      <c r="M18">
        <v>1</v>
      </c>
      <c r="N18">
        <v>2</v>
      </c>
    </row>
    <row r="19" spans="1:14">
      <c r="A19" t="s">
        <v>102</v>
      </c>
      <c r="D19">
        <v>5</v>
      </c>
      <c r="N19">
        <v>5</v>
      </c>
    </row>
    <row r="20" spans="1:14">
      <c r="A20" t="s">
        <v>24</v>
      </c>
      <c r="B20">
        <v>39</v>
      </c>
      <c r="C20">
        <v>48</v>
      </c>
      <c r="D20">
        <v>26</v>
      </c>
      <c r="E20">
        <v>17</v>
      </c>
      <c r="F20">
        <v>17</v>
      </c>
      <c r="G20">
        <v>1</v>
      </c>
      <c r="H20">
        <v>7</v>
      </c>
      <c r="I20">
        <v>9</v>
      </c>
      <c r="J20">
        <v>18</v>
      </c>
      <c r="K20">
        <v>5</v>
      </c>
      <c r="L20">
        <v>1</v>
      </c>
      <c r="N20">
        <v>188</v>
      </c>
    </row>
    <row r="21" spans="1:14">
      <c r="A21" t="s">
        <v>40</v>
      </c>
      <c r="B21">
        <v>5</v>
      </c>
      <c r="C21">
        <v>5</v>
      </c>
      <c r="D21">
        <v>3</v>
      </c>
      <c r="E21">
        <v>1</v>
      </c>
      <c r="G21">
        <v>1</v>
      </c>
      <c r="H21">
        <v>2</v>
      </c>
      <c r="I21">
        <v>6</v>
      </c>
      <c r="J21">
        <v>10</v>
      </c>
      <c r="K21">
        <v>1</v>
      </c>
      <c r="L21">
        <v>2</v>
      </c>
      <c r="M21">
        <v>2</v>
      </c>
      <c r="N21">
        <v>38</v>
      </c>
    </row>
    <row r="22" spans="1:14">
      <c r="A22" t="s">
        <v>49</v>
      </c>
      <c r="E22">
        <v>19</v>
      </c>
      <c r="F22">
        <v>1</v>
      </c>
      <c r="J22">
        <v>1</v>
      </c>
      <c r="M22">
        <v>1</v>
      </c>
      <c r="N22">
        <v>22</v>
      </c>
    </row>
    <row r="23" spans="1:14">
      <c r="A23" t="s">
        <v>226</v>
      </c>
      <c r="K23">
        <v>1</v>
      </c>
      <c r="M23">
        <v>1</v>
      </c>
      <c r="N23">
        <v>2</v>
      </c>
    </row>
    <row r="24" spans="1:14">
      <c r="A24" t="s">
        <v>61</v>
      </c>
      <c r="C24">
        <v>2</v>
      </c>
      <c r="E24">
        <v>2</v>
      </c>
      <c r="F24">
        <v>1</v>
      </c>
      <c r="G24">
        <v>4</v>
      </c>
      <c r="H24">
        <v>1</v>
      </c>
      <c r="I24">
        <v>1</v>
      </c>
      <c r="K24">
        <v>1</v>
      </c>
      <c r="L24">
        <v>1</v>
      </c>
      <c r="N24">
        <v>13</v>
      </c>
    </row>
    <row r="25" spans="1:14">
      <c r="A25" t="s">
        <v>93</v>
      </c>
      <c r="B25">
        <v>31</v>
      </c>
      <c r="C25">
        <v>36</v>
      </c>
      <c r="D25">
        <v>3</v>
      </c>
      <c r="K25">
        <v>3</v>
      </c>
      <c r="M25">
        <v>4</v>
      </c>
      <c r="N25">
        <v>77</v>
      </c>
    </row>
    <row r="26" spans="1:14">
      <c r="A26" t="s">
        <v>22</v>
      </c>
      <c r="B26">
        <v>66</v>
      </c>
      <c r="C26">
        <v>45</v>
      </c>
      <c r="D26">
        <v>59</v>
      </c>
      <c r="E26">
        <v>19</v>
      </c>
      <c r="H26">
        <v>3</v>
      </c>
      <c r="I26">
        <v>3</v>
      </c>
      <c r="J26">
        <v>1</v>
      </c>
      <c r="K26">
        <v>4</v>
      </c>
      <c r="M26">
        <v>1</v>
      </c>
      <c r="N26">
        <v>201</v>
      </c>
    </row>
    <row r="27" spans="1:14">
      <c r="A27" t="s">
        <v>343</v>
      </c>
      <c r="L27">
        <v>2</v>
      </c>
      <c r="M27">
        <v>7</v>
      </c>
      <c r="N27">
        <v>9</v>
      </c>
    </row>
    <row r="28" spans="1:14">
      <c r="A28" t="s">
        <v>238</v>
      </c>
      <c r="M28">
        <v>1</v>
      </c>
      <c r="N28">
        <v>1</v>
      </c>
    </row>
    <row r="29" spans="1:14">
      <c r="A29" t="s">
        <v>324</v>
      </c>
      <c r="L29">
        <v>8</v>
      </c>
      <c r="M29">
        <v>6</v>
      </c>
      <c r="N29">
        <v>14</v>
      </c>
    </row>
    <row r="30" spans="1:14">
      <c r="A30" t="s">
        <v>265</v>
      </c>
      <c r="G30">
        <v>44</v>
      </c>
      <c r="H30">
        <v>9</v>
      </c>
      <c r="J30">
        <v>1</v>
      </c>
      <c r="M30">
        <v>1</v>
      </c>
      <c r="N30">
        <v>55</v>
      </c>
    </row>
    <row r="31" spans="1:14">
      <c r="A31" t="s">
        <v>127</v>
      </c>
      <c r="B31">
        <v>1</v>
      </c>
      <c r="C31">
        <v>7</v>
      </c>
      <c r="D31">
        <v>2</v>
      </c>
      <c r="F31">
        <v>8</v>
      </c>
      <c r="G31">
        <v>3</v>
      </c>
      <c r="I31">
        <v>3</v>
      </c>
      <c r="J31">
        <v>12</v>
      </c>
      <c r="M31">
        <v>3</v>
      </c>
      <c r="N31">
        <v>39</v>
      </c>
    </row>
    <row r="32" spans="1:14">
      <c r="A32" t="s">
        <v>109</v>
      </c>
      <c r="B32">
        <v>9</v>
      </c>
      <c r="C32">
        <v>6</v>
      </c>
      <c r="D32">
        <v>3</v>
      </c>
      <c r="H32">
        <v>1</v>
      </c>
      <c r="I32">
        <v>5</v>
      </c>
      <c r="J32">
        <v>4</v>
      </c>
      <c r="K32">
        <v>1</v>
      </c>
      <c r="L32">
        <v>1</v>
      </c>
      <c r="M32">
        <v>2</v>
      </c>
      <c r="N32">
        <v>32</v>
      </c>
    </row>
    <row r="33" spans="1:14">
      <c r="A33" t="s">
        <v>370</v>
      </c>
      <c r="J33">
        <v>4</v>
      </c>
      <c r="K33">
        <v>3</v>
      </c>
      <c r="N33">
        <v>7</v>
      </c>
    </row>
    <row r="34" spans="1:14">
      <c r="A34" t="s">
        <v>51</v>
      </c>
      <c r="E34">
        <v>11</v>
      </c>
      <c r="F34">
        <v>1</v>
      </c>
      <c r="M34">
        <v>2</v>
      </c>
      <c r="N34">
        <v>14</v>
      </c>
    </row>
    <row r="35" spans="1:14">
      <c r="A35" t="s">
        <v>114</v>
      </c>
      <c r="D35">
        <v>1</v>
      </c>
      <c r="I35">
        <v>3</v>
      </c>
      <c r="N35">
        <v>4</v>
      </c>
    </row>
    <row r="36" spans="1:14">
      <c r="A36" t="s">
        <v>43</v>
      </c>
      <c r="E36">
        <v>2</v>
      </c>
      <c r="J36">
        <v>1</v>
      </c>
      <c r="M36">
        <v>1</v>
      </c>
      <c r="N36">
        <v>4</v>
      </c>
    </row>
    <row r="37" spans="1:14">
      <c r="A37" t="s">
        <v>374</v>
      </c>
      <c r="J37">
        <v>1</v>
      </c>
      <c r="M37">
        <v>1</v>
      </c>
      <c r="N37">
        <v>2</v>
      </c>
    </row>
    <row r="38" spans="1:14">
      <c r="A38" t="s">
        <v>290</v>
      </c>
      <c r="H38">
        <v>6</v>
      </c>
      <c r="I38">
        <v>6</v>
      </c>
      <c r="K38">
        <v>4</v>
      </c>
      <c r="N38">
        <v>16</v>
      </c>
    </row>
    <row r="39" spans="1:14">
      <c r="A39" t="s">
        <v>278</v>
      </c>
      <c r="H39">
        <v>5</v>
      </c>
      <c r="N39">
        <v>5</v>
      </c>
    </row>
    <row r="40" spans="1:14">
      <c r="A40" t="s">
        <v>367</v>
      </c>
      <c r="J40">
        <v>1</v>
      </c>
      <c r="K40">
        <v>2</v>
      </c>
      <c r="N40">
        <v>3</v>
      </c>
    </row>
    <row r="41" spans="1:14">
      <c r="A41" t="s">
        <v>134</v>
      </c>
      <c r="B41">
        <v>2</v>
      </c>
      <c r="C41">
        <v>1</v>
      </c>
      <c r="N41">
        <v>3</v>
      </c>
    </row>
    <row r="42" spans="1:14">
      <c r="A42" t="s">
        <v>229</v>
      </c>
      <c r="J42">
        <v>1</v>
      </c>
      <c r="M42">
        <v>1</v>
      </c>
      <c r="N42">
        <v>2</v>
      </c>
    </row>
    <row r="43" spans="1:14">
      <c r="A43" t="s">
        <v>12</v>
      </c>
      <c r="D43">
        <v>28</v>
      </c>
      <c r="E43">
        <v>1</v>
      </c>
      <c r="M43">
        <v>1</v>
      </c>
      <c r="N43">
        <v>30</v>
      </c>
    </row>
    <row r="44" spans="1:14">
      <c r="A44" t="s">
        <v>248</v>
      </c>
      <c r="J44">
        <v>1</v>
      </c>
      <c r="N44">
        <v>1</v>
      </c>
    </row>
    <row r="45" spans="1:14">
      <c r="A45" t="s">
        <v>41</v>
      </c>
      <c r="E45">
        <v>2</v>
      </c>
      <c r="J45">
        <v>1</v>
      </c>
      <c r="N45">
        <v>3</v>
      </c>
    </row>
    <row r="46" spans="1:14">
      <c r="A46" t="s">
        <v>171</v>
      </c>
      <c r="B46">
        <v>1</v>
      </c>
      <c r="I46">
        <v>2</v>
      </c>
      <c r="M46">
        <v>1</v>
      </c>
      <c r="N46">
        <v>4</v>
      </c>
    </row>
    <row r="47" spans="1:14">
      <c r="A47" t="s">
        <v>9</v>
      </c>
      <c r="D47">
        <v>13</v>
      </c>
      <c r="E47">
        <v>1</v>
      </c>
      <c r="M47">
        <v>1</v>
      </c>
      <c r="N47">
        <v>15</v>
      </c>
    </row>
    <row r="48" spans="1:14">
      <c r="A48" t="s">
        <v>74</v>
      </c>
      <c r="E48">
        <v>1</v>
      </c>
      <c r="I48">
        <v>12</v>
      </c>
      <c r="J48">
        <v>2</v>
      </c>
      <c r="K48">
        <v>14</v>
      </c>
      <c r="M48">
        <v>1</v>
      </c>
      <c r="N48">
        <v>30</v>
      </c>
    </row>
    <row r="49" spans="1:14">
      <c r="A49" t="s">
        <v>167</v>
      </c>
      <c r="B49">
        <v>2</v>
      </c>
      <c r="K49">
        <v>2</v>
      </c>
      <c r="M49">
        <v>2</v>
      </c>
      <c r="N49">
        <v>6</v>
      </c>
    </row>
    <row r="50" spans="1:14">
      <c r="A50" t="s">
        <v>321</v>
      </c>
      <c r="I50">
        <v>3</v>
      </c>
      <c r="N50">
        <v>3</v>
      </c>
    </row>
    <row r="51" spans="1:14">
      <c r="A51" t="s">
        <v>366</v>
      </c>
      <c r="J51">
        <v>33</v>
      </c>
      <c r="K51">
        <v>48</v>
      </c>
      <c r="M51">
        <v>1</v>
      </c>
      <c r="N51">
        <v>82</v>
      </c>
    </row>
    <row r="52" spans="1:14">
      <c r="A52" t="s">
        <v>56</v>
      </c>
      <c r="E52">
        <v>4</v>
      </c>
      <c r="F52">
        <v>2</v>
      </c>
      <c r="N52">
        <v>6</v>
      </c>
    </row>
    <row r="53" spans="1:14">
      <c r="A53" t="s">
        <v>208</v>
      </c>
      <c r="M53">
        <v>1</v>
      </c>
      <c r="N53">
        <v>1</v>
      </c>
    </row>
    <row r="54" spans="1:14">
      <c r="A54" t="s">
        <v>33</v>
      </c>
      <c r="B54">
        <v>5</v>
      </c>
      <c r="D54">
        <v>2</v>
      </c>
      <c r="E54">
        <v>2</v>
      </c>
      <c r="H54">
        <v>3</v>
      </c>
      <c r="I54">
        <v>2</v>
      </c>
      <c r="J54">
        <v>3</v>
      </c>
      <c r="L54">
        <v>3</v>
      </c>
      <c r="M54">
        <v>1</v>
      </c>
      <c r="N54">
        <v>21</v>
      </c>
    </row>
    <row r="55" spans="1:14">
      <c r="A55" t="s">
        <v>66</v>
      </c>
      <c r="B55">
        <v>2</v>
      </c>
      <c r="C55">
        <v>1</v>
      </c>
      <c r="E55">
        <v>2</v>
      </c>
      <c r="G55">
        <v>1</v>
      </c>
      <c r="I55">
        <v>2</v>
      </c>
      <c r="K55">
        <v>1</v>
      </c>
      <c r="L55">
        <v>1</v>
      </c>
      <c r="N55">
        <v>10</v>
      </c>
    </row>
    <row r="56" spans="1:14">
      <c r="A56" t="s">
        <v>356</v>
      </c>
      <c r="L56">
        <v>2</v>
      </c>
      <c r="N56">
        <v>2</v>
      </c>
    </row>
    <row r="57" spans="1:14">
      <c r="A57" t="s">
        <v>39</v>
      </c>
      <c r="B57">
        <v>4</v>
      </c>
      <c r="D57">
        <v>3</v>
      </c>
      <c r="E57">
        <v>1</v>
      </c>
      <c r="H57">
        <v>7</v>
      </c>
      <c r="I57">
        <v>1</v>
      </c>
      <c r="J57">
        <v>4</v>
      </c>
      <c r="L57">
        <v>2</v>
      </c>
      <c r="M57">
        <v>3</v>
      </c>
      <c r="N57">
        <v>25</v>
      </c>
    </row>
    <row r="58" spans="1:14">
      <c r="A58" t="s">
        <v>244</v>
      </c>
      <c r="H58">
        <v>1</v>
      </c>
      <c r="N58">
        <v>1</v>
      </c>
    </row>
    <row r="59" spans="1:14">
      <c r="A59" t="s">
        <v>169</v>
      </c>
      <c r="B59">
        <v>1</v>
      </c>
      <c r="N59">
        <v>1</v>
      </c>
    </row>
    <row r="60" spans="1:14">
      <c r="A60" t="s">
        <v>257</v>
      </c>
      <c r="M60">
        <v>2</v>
      </c>
      <c r="N60">
        <v>2</v>
      </c>
    </row>
    <row r="61" spans="1:14">
      <c r="A61" t="s">
        <v>284</v>
      </c>
      <c r="H61">
        <v>1</v>
      </c>
      <c r="I61">
        <v>1</v>
      </c>
      <c r="N61">
        <v>2</v>
      </c>
    </row>
    <row r="62" spans="1:14">
      <c r="A62" t="s">
        <v>266</v>
      </c>
      <c r="F62">
        <v>10</v>
      </c>
      <c r="G62">
        <v>22</v>
      </c>
      <c r="H62">
        <v>2</v>
      </c>
      <c r="N62">
        <v>34</v>
      </c>
    </row>
    <row r="63" spans="1:14">
      <c r="A63" t="s">
        <v>201</v>
      </c>
      <c r="J63">
        <v>1</v>
      </c>
      <c r="M63">
        <v>1</v>
      </c>
      <c r="N63">
        <v>2</v>
      </c>
    </row>
    <row r="64" spans="1:14">
      <c r="A64" t="s">
        <v>136</v>
      </c>
      <c r="B64">
        <v>14</v>
      </c>
      <c r="C64">
        <v>3</v>
      </c>
      <c r="J64">
        <v>1</v>
      </c>
      <c r="M64">
        <v>1</v>
      </c>
      <c r="N64">
        <v>19</v>
      </c>
    </row>
    <row r="65" spans="1:14">
      <c r="A65" t="s">
        <v>294</v>
      </c>
      <c r="H65">
        <v>1</v>
      </c>
      <c r="L65">
        <v>1</v>
      </c>
      <c r="N65">
        <v>2</v>
      </c>
    </row>
    <row r="66" spans="1:14">
      <c r="A66" t="s">
        <v>364</v>
      </c>
      <c r="M66">
        <v>1</v>
      </c>
      <c r="N66">
        <v>1</v>
      </c>
    </row>
    <row r="67" spans="1:14">
      <c r="A67" t="s">
        <v>205</v>
      </c>
      <c r="J67">
        <v>2</v>
      </c>
      <c r="N67">
        <v>2</v>
      </c>
    </row>
    <row r="68" spans="1:14">
      <c r="A68" t="s">
        <v>315</v>
      </c>
      <c r="I68">
        <v>6</v>
      </c>
      <c r="N68">
        <v>6</v>
      </c>
    </row>
    <row r="69" spans="1:14">
      <c r="A69" t="s">
        <v>247</v>
      </c>
      <c r="H69">
        <v>1</v>
      </c>
      <c r="N69">
        <v>1</v>
      </c>
    </row>
    <row r="70" spans="1:14">
      <c r="A70" t="s">
        <v>233</v>
      </c>
      <c r="J70">
        <v>1</v>
      </c>
      <c r="N70">
        <v>1</v>
      </c>
    </row>
    <row r="71" spans="1:14">
      <c r="A71" t="s">
        <v>45</v>
      </c>
      <c r="E71">
        <v>3</v>
      </c>
      <c r="M71">
        <v>1</v>
      </c>
      <c r="N71">
        <v>4</v>
      </c>
    </row>
    <row r="72" spans="1:14">
      <c r="A72" t="s">
        <v>316</v>
      </c>
      <c r="I72">
        <v>5</v>
      </c>
      <c r="K72">
        <v>2</v>
      </c>
      <c r="N72">
        <v>7</v>
      </c>
    </row>
    <row r="73" spans="1:14">
      <c r="A73" t="s">
        <v>59</v>
      </c>
      <c r="C73">
        <v>2</v>
      </c>
      <c r="E73">
        <v>2</v>
      </c>
      <c r="N73">
        <v>4</v>
      </c>
    </row>
    <row r="74" spans="1:14">
      <c r="A74" t="s">
        <v>204</v>
      </c>
      <c r="M74">
        <v>1</v>
      </c>
      <c r="N74">
        <v>1</v>
      </c>
    </row>
    <row r="75" spans="1:14">
      <c r="A75" t="s">
        <v>36</v>
      </c>
      <c r="B75">
        <v>1</v>
      </c>
      <c r="D75">
        <v>3</v>
      </c>
      <c r="E75">
        <v>3</v>
      </c>
      <c r="H75">
        <v>1</v>
      </c>
      <c r="I75">
        <v>2</v>
      </c>
      <c r="J75">
        <v>5</v>
      </c>
      <c r="L75">
        <v>3</v>
      </c>
      <c r="M75">
        <v>4</v>
      </c>
      <c r="N75">
        <v>22</v>
      </c>
    </row>
    <row r="76" spans="1:14">
      <c r="A76" t="s">
        <v>148</v>
      </c>
      <c r="B76">
        <v>2</v>
      </c>
      <c r="C76">
        <v>1</v>
      </c>
      <c r="H76">
        <v>1</v>
      </c>
      <c r="K76">
        <v>1</v>
      </c>
      <c r="M76">
        <v>1</v>
      </c>
      <c r="N76">
        <v>6</v>
      </c>
    </row>
    <row r="77" spans="1:14">
      <c r="A77" t="s">
        <v>172</v>
      </c>
      <c r="B77">
        <v>1</v>
      </c>
      <c r="G77">
        <v>1</v>
      </c>
      <c r="M77">
        <v>1</v>
      </c>
      <c r="N77">
        <v>3</v>
      </c>
    </row>
    <row r="78" spans="1:14">
      <c r="A78" t="s">
        <v>206</v>
      </c>
      <c r="M78">
        <v>1</v>
      </c>
      <c r="N78">
        <v>1</v>
      </c>
    </row>
    <row r="79" spans="1:14">
      <c r="A79" t="s">
        <v>137</v>
      </c>
      <c r="C79">
        <v>8</v>
      </c>
      <c r="N79">
        <v>8</v>
      </c>
    </row>
    <row r="80" spans="1:14">
      <c r="A80" t="s">
        <v>175</v>
      </c>
      <c r="B80">
        <v>1</v>
      </c>
      <c r="N80">
        <v>1</v>
      </c>
    </row>
    <row r="81" spans="1:14">
      <c r="A81" t="s">
        <v>173</v>
      </c>
      <c r="B81">
        <v>1</v>
      </c>
      <c r="I81">
        <v>1</v>
      </c>
      <c r="K81">
        <v>1</v>
      </c>
      <c r="N81">
        <v>3</v>
      </c>
    </row>
    <row r="82" spans="1:14">
      <c r="A82" t="s">
        <v>304</v>
      </c>
      <c r="G82">
        <v>24</v>
      </c>
      <c r="M82">
        <v>1</v>
      </c>
      <c r="N82">
        <v>25</v>
      </c>
    </row>
    <row r="83" spans="1:14">
      <c r="A83" t="s">
        <v>307</v>
      </c>
      <c r="F83">
        <v>7</v>
      </c>
      <c r="G83">
        <v>9</v>
      </c>
      <c r="K83">
        <v>2</v>
      </c>
      <c r="N83">
        <v>18</v>
      </c>
    </row>
    <row r="84" spans="1:14">
      <c r="A84" t="s">
        <v>237</v>
      </c>
      <c r="M84">
        <v>1</v>
      </c>
      <c r="N84">
        <v>1</v>
      </c>
    </row>
    <row r="85" spans="1:14">
      <c r="A85" t="s">
        <v>191</v>
      </c>
      <c r="F85">
        <v>1</v>
      </c>
      <c r="N85">
        <v>1</v>
      </c>
    </row>
    <row r="86" spans="1:14">
      <c r="A86" t="s">
        <v>78</v>
      </c>
      <c r="E86">
        <v>3</v>
      </c>
      <c r="F86">
        <v>19</v>
      </c>
      <c r="G86">
        <v>1</v>
      </c>
      <c r="N86">
        <v>23</v>
      </c>
    </row>
    <row r="87" spans="1:14">
      <c r="A87" t="s">
        <v>68</v>
      </c>
      <c r="E87">
        <v>1</v>
      </c>
      <c r="G87">
        <v>1</v>
      </c>
      <c r="I87">
        <v>1</v>
      </c>
      <c r="N87">
        <v>3</v>
      </c>
    </row>
    <row r="88" spans="1:14">
      <c r="A88" t="s">
        <v>217</v>
      </c>
      <c r="G88">
        <v>1</v>
      </c>
      <c r="H88">
        <v>1</v>
      </c>
      <c r="K88">
        <v>1</v>
      </c>
      <c r="M88">
        <v>1</v>
      </c>
      <c r="N88">
        <v>4</v>
      </c>
    </row>
    <row r="89" spans="1:14">
      <c r="A89" t="s">
        <v>164</v>
      </c>
      <c r="B89">
        <v>3</v>
      </c>
      <c r="N89">
        <v>3</v>
      </c>
    </row>
    <row r="90" spans="1:14">
      <c r="A90" t="s">
        <v>83</v>
      </c>
      <c r="E90">
        <v>1</v>
      </c>
      <c r="M90">
        <v>1</v>
      </c>
      <c r="N90">
        <v>2</v>
      </c>
    </row>
    <row r="91" spans="1:14">
      <c r="A91" t="s">
        <v>232</v>
      </c>
      <c r="J91">
        <v>1</v>
      </c>
      <c r="N91">
        <v>1</v>
      </c>
    </row>
    <row r="92" spans="1:14">
      <c r="A92" t="s">
        <v>348</v>
      </c>
      <c r="K92">
        <v>5</v>
      </c>
      <c r="L92">
        <v>6</v>
      </c>
      <c r="N92">
        <v>11</v>
      </c>
    </row>
    <row r="93" spans="1:14">
      <c r="A93" t="s">
        <v>212</v>
      </c>
      <c r="J93">
        <v>1</v>
      </c>
      <c r="M93">
        <v>1</v>
      </c>
      <c r="N93">
        <v>2</v>
      </c>
    </row>
    <row r="94" spans="1:14">
      <c r="A94" t="s">
        <v>269</v>
      </c>
      <c r="G94">
        <v>41</v>
      </c>
      <c r="H94">
        <v>25</v>
      </c>
      <c r="I94">
        <v>1</v>
      </c>
      <c r="J94">
        <v>4</v>
      </c>
      <c r="L94">
        <v>1</v>
      </c>
      <c r="M94">
        <v>3</v>
      </c>
      <c r="N94">
        <v>75</v>
      </c>
    </row>
    <row r="95" spans="1:14">
      <c r="A95" t="s">
        <v>142</v>
      </c>
      <c r="C95">
        <v>1</v>
      </c>
      <c r="N95">
        <v>1</v>
      </c>
    </row>
    <row r="96" spans="1:14">
      <c r="A96" t="s">
        <v>198</v>
      </c>
      <c r="H96">
        <v>1</v>
      </c>
      <c r="I96">
        <v>1</v>
      </c>
      <c r="J96">
        <v>2</v>
      </c>
      <c r="K96">
        <v>1</v>
      </c>
      <c r="L96">
        <v>1</v>
      </c>
      <c r="M96">
        <v>1</v>
      </c>
      <c r="N96">
        <v>7</v>
      </c>
    </row>
    <row r="97" spans="1:14">
      <c r="A97" t="s">
        <v>119</v>
      </c>
      <c r="C97">
        <v>1</v>
      </c>
      <c r="D97">
        <v>1</v>
      </c>
      <c r="H97">
        <v>2</v>
      </c>
      <c r="I97">
        <v>2</v>
      </c>
      <c r="J97">
        <v>2</v>
      </c>
      <c r="K97">
        <v>1</v>
      </c>
      <c r="L97">
        <v>1</v>
      </c>
      <c r="N97">
        <v>10</v>
      </c>
    </row>
    <row r="98" spans="1:14">
      <c r="A98" t="s">
        <v>97</v>
      </c>
      <c r="C98">
        <v>32</v>
      </c>
      <c r="D98">
        <v>8</v>
      </c>
      <c r="I98">
        <v>3</v>
      </c>
      <c r="M98">
        <v>3</v>
      </c>
      <c r="N98">
        <v>46</v>
      </c>
    </row>
    <row r="99" spans="1:14">
      <c r="A99" t="s">
        <v>89</v>
      </c>
      <c r="E99">
        <v>2</v>
      </c>
      <c r="I99">
        <v>3</v>
      </c>
      <c r="M99">
        <v>1</v>
      </c>
      <c r="N99">
        <v>6</v>
      </c>
    </row>
    <row r="100" spans="1:14">
      <c r="A100" t="s">
        <v>190</v>
      </c>
      <c r="I100">
        <v>3</v>
      </c>
      <c r="K100">
        <v>2</v>
      </c>
      <c r="M100">
        <v>2</v>
      </c>
      <c r="N100">
        <v>7</v>
      </c>
    </row>
    <row r="101" spans="1:14">
      <c r="A101" t="s">
        <v>29</v>
      </c>
      <c r="E101">
        <v>71</v>
      </c>
      <c r="F101">
        <v>26</v>
      </c>
      <c r="G101">
        <v>2</v>
      </c>
      <c r="H101">
        <v>3</v>
      </c>
      <c r="I101">
        <v>4</v>
      </c>
      <c r="J101">
        <v>1</v>
      </c>
      <c r="L101">
        <v>1</v>
      </c>
      <c r="N101">
        <v>108</v>
      </c>
    </row>
    <row r="102" spans="1:14">
      <c r="A102" t="s">
        <v>110</v>
      </c>
      <c r="B102">
        <v>6</v>
      </c>
      <c r="C102">
        <v>2</v>
      </c>
      <c r="D102">
        <v>4</v>
      </c>
      <c r="F102">
        <v>3</v>
      </c>
      <c r="H102">
        <v>7</v>
      </c>
      <c r="I102">
        <v>4</v>
      </c>
      <c r="J102">
        <v>7</v>
      </c>
      <c r="L102">
        <v>2</v>
      </c>
      <c r="M102">
        <v>3</v>
      </c>
      <c r="N102">
        <v>38</v>
      </c>
    </row>
    <row r="103" spans="1:14">
      <c r="A103" t="s">
        <v>28</v>
      </c>
      <c r="B103">
        <v>47</v>
      </c>
      <c r="C103">
        <v>34</v>
      </c>
      <c r="D103">
        <v>15</v>
      </c>
      <c r="E103">
        <v>32</v>
      </c>
      <c r="F103">
        <v>21</v>
      </c>
      <c r="G103">
        <v>2</v>
      </c>
      <c r="H103">
        <v>8</v>
      </c>
      <c r="I103">
        <v>9</v>
      </c>
      <c r="J103">
        <v>21</v>
      </c>
      <c r="K103">
        <v>1</v>
      </c>
      <c r="L103">
        <v>2</v>
      </c>
      <c r="M103">
        <v>5</v>
      </c>
      <c r="N103">
        <v>197</v>
      </c>
    </row>
    <row r="104" spans="1:14">
      <c r="A104" t="s">
        <v>19</v>
      </c>
      <c r="B104">
        <v>3</v>
      </c>
      <c r="C104">
        <v>4</v>
      </c>
      <c r="D104">
        <v>3</v>
      </c>
      <c r="E104">
        <v>14</v>
      </c>
      <c r="I104">
        <v>2</v>
      </c>
      <c r="J104">
        <v>4</v>
      </c>
      <c r="K104">
        <v>2</v>
      </c>
      <c r="L104">
        <v>1</v>
      </c>
      <c r="N104">
        <v>33</v>
      </c>
    </row>
    <row r="105" spans="1:14">
      <c r="A105" t="s">
        <v>20</v>
      </c>
      <c r="B105">
        <v>14</v>
      </c>
      <c r="C105">
        <v>33</v>
      </c>
      <c r="D105">
        <v>22</v>
      </c>
      <c r="E105">
        <v>24</v>
      </c>
      <c r="F105">
        <v>29</v>
      </c>
      <c r="G105">
        <v>16</v>
      </c>
      <c r="H105">
        <v>15</v>
      </c>
      <c r="I105">
        <v>15</v>
      </c>
      <c r="J105">
        <v>20</v>
      </c>
      <c r="K105">
        <v>2</v>
      </c>
      <c r="L105">
        <v>2</v>
      </c>
      <c r="M105">
        <v>2</v>
      </c>
      <c r="N105">
        <v>194</v>
      </c>
    </row>
    <row r="106" spans="1:14">
      <c r="A106" t="s">
        <v>37</v>
      </c>
      <c r="C106">
        <v>1</v>
      </c>
      <c r="D106">
        <v>1</v>
      </c>
      <c r="E106">
        <v>4</v>
      </c>
      <c r="I106">
        <v>3</v>
      </c>
      <c r="N106">
        <v>9</v>
      </c>
    </row>
    <row r="107" spans="1:14">
      <c r="A107" t="s">
        <v>63</v>
      </c>
      <c r="B107">
        <v>4</v>
      </c>
      <c r="C107">
        <v>7</v>
      </c>
      <c r="D107">
        <v>2</v>
      </c>
      <c r="E107">
        <v>9</v>
      </c>
      <c r="G107">
        <v>1</v>
      </c>
      <c r="I107">
        <v>2</v>
      </c>
      <c r="J107">
        <v>9</v>
      </c>
      <c r="M107">
        <v>2</v>
      </c>
      <c r="N107">
        <v>36</v>
      </c>
    </row>
    <row r="108" spans="1:14">
      <c r="A108" t="s">
        <v>146</v>
      </c>
      <c r="B108">
        <v>1</v>
      </c>
      <c r="C108">
        <v>3</v>
      </c>
      <c r="H108">
        <v>1</v>
      </c>
      <c r="I108">
        <v>1</v>
      </c>
      <c r="K108">
        <v>2</v>
      </c>
      <c r="L108">
        <v>5</v>
      </c>
      <c r="N108">
        <v>13</v>
      </c>
    </row>
    <row r="109" spans="1:14">
      <c r="A109" t="s">
        <v>60</v>
      </c>
      <c r="B109">
        <v>25</v>
      </c>
      <c r="C109">
        <v>32</v>
      </c>
      <c r="D109">
        <v>4</v>
      </c>
      <c r="E109">
        <v>22</v>
      </c>
      <c r="F109">
        <v>5</v>
      </c>
      <c r="G109">
        <v>1</v>
      </c>
      <c r="I109">
        <v>6</v>
      </c>
      <c r="J109">
        <v>12</v>
      </c>
      <c r="M109">
        <v>5</v>
      </c>
      <c r="N109">
        <v>112</v>
      </c>
    </row>
    <row r="110" spans="1:14">
      <c r="A110" t="s">
        <v>106</v>
      </c>
      <c r="B110">
        <v>5</v>
      </c>
      <c r="D110">
        <v>2</v>
      </c>
      <c r="H110">
        <v>1</v>
      </c>
      <c r="J110">
        <v>5</v>
      </c>
      <c r="L110">
        <v>1</v>
      </c>
      <c r="M110">
        <v>2</v>
      </c>
      <c r="N110">
        <v>16</v>
      </c>
    </row>
    <row r="111" spans="1:14">
      <c r="A111" t="s">
        <v>373</v>
      </c>
      <c r="M111">
        <v>9</v>
      </c>
      <c r="N111">
        <v>9</v>
      </c>
    </row>
    <row r="112" spans="1:14">
      <c r="A112" t="s">
        <v>189</v>
      </c>
      <c r="M112">
        <v>1</v>
      </c>
      <c r="N112">
        <v>1</v>
      </c>
    </row>
    <row r="113" spans="1:14">
      <c r="A113" t="s">
        <v>256</v>
      </c>
      <c r="K113">
        <v>2</v>
      </c>
      <c r="N113">
        <v>2</v>
      </c>
    </row>
    <row r="114" spans="1:14">
      <c r="A114" t="s">
        <v>108</v>
      </c>
      <c r="B114">
        <v>4</v>
      </c>
      <c r="C114">
        <v>4</v>
      </c>
      <c r="D114">
        <v>1</v>
      </c>
      <c r="H114">
        <v>5</v>
      </c>
      <c r="I114">
        <v>4</v>
      </c>
      <c r="J114">
        <v>4</v>
      </c>
      <c r="L114">
        <v>1</v>
      </c>
      <c r="N114">
        <v>23</v>
      </c>
    </row>
    <row r="115" spans="1:14">
      <c r="A115" t="s">
        <v>314</v>
      </c>
      <c r="F115">
        <v>14</v>
      </c>
      <c r="K115">
        <v>1</v>
      </c>
      <c r="N115">
        <v>15</v>
      </c>
    </row>
    <row r="116" spans="1:14">
      <c r="A116" t="s">
        <v>116</v>
      </c>
      <c r="D116">
        <v>1</v>
      </c>
      <c r="H116">
        <v>2</v>
      </c>
      <c r="J116">
        <v>1</v>
      </c>
      <c r="K116">
        <v>1</v>
      </c>
      <c r="L116">
        <v>1</v>
      </c>
      <c r="N116">
        <v>6</v>
      </c>
    </row>
    <row r="117" spans="1:14">
      <c r="A117" t="s">
        <v>161</v>
      </c>
      <c r="B117">
        <v>8</v>
      </c>
      <c r="I117">
        <v>2</v>
      </c>
      <c r="K117">
        <v>3</v>
      </c>
      <c r="M117">
        <v>3</v>
      </c>
      <c r="N117">
        <v>16</v>
      </c>
    </row>
    <row r="118" spans="1:14">
      <c r="A118" t="s">
        <v>273</v>
      </c>
      <c r="F118">
        <v>7</v>
      </c>
      <c r="G118">
        <v>46</v>
      </c>
      <c r="H118">
        <v>29</v>
      </c>
      <c r="I118">
        <v>4</v>
      </c>
      <c r="K118">
        <v>2</v>
      </c>
      <c r="M118">
        <v>2</v>
      </c>
      <c r="N118">
        <v>90</v>
      </c>
    </row>
    <row r="119" spans="1:14">
      <c r="A119" t="s">
        <v>267</v>
      </c>
      <c r="G119">
        <v>4</v>
      </c>
      <c r="H119">
        <v>1</v>
      </c>
      <c r="N119">
        <v>5</v>
      </c>
    </row>
    <row r="120" spans="1:14">
      <c r="A120" t="s">
        <v>377</v>
      </c>
      <c r="J120">
        <v>3</v>
      </c>
      <c r="N120">
        <v>3</v>
      </c>
    </row>
    <row r="121" spans="1:14">
      <c r="A121" t="s">
        <v>101</v>
      </c>
      <c r="D121">
        <v>5</v>
      </c>
      <c r="N121">
        <v>5</v>
      </c>
    </row>
    <row r="122" spans="1:14">
      <c r="A122" t="s">
        <v>124</v>
      </c>
      <c r="B122">
        <v>2</v>
      </c>
      <c r="D122">
        <v>1</v>
      </c>
      <c r="H122">
        <v>2</v>
      </c>
      <c r="J122">
        <v>2</v>
      </c>
      <c r="M122">
        <v>1</v>
      </c>
      <c r="N122">
        <v>8</v>
      </c>
    </row>
    <row r="123" spans="1:14">
      <c r="A123" t="s">
        <v>297</v>
      </c>
      <c r="F123">
        <v>47</v>
      </c>
      <c r="G123">
        <v>1</v>
      </c>
      <c r="J123">
        <v>2</v>
      </c>
      <c r="M123">
        <v>4</v>
      </c>
      <c r="N123">
        <v>54</v>
      </c>
    </row>
    <row r="124" spans="1:14">
      <c r="A124" t="s">
        <v>92</v>
      </c>
      <c r="B124">
        <v>67</v>
      </c>
      <c r="C124">
        <v>31</v>
      </c>
      <c r="D124">
        <v>5</v>
      </c>
      <c r="I124">
        <v>1</v>
      </c>
      <c r="K124">
        <v>1</v>
      </c>
      <c r="L124">
        <v>24</v>
      </c>
      <c r="M124">
        <v>1</v>
      </c>
      <c r="N124">
        <v>130</v>
      </c>
    </row>
    <row r="125" spans="1:14">
      <c r="A125" t="s">
        <v>17</v>
      </c>
      <c r="E125">
        <v>10</v>
      </c>
      <c r="N125">
        <v>10</v>
      </c>
    </row>
    <row r="126" spans="1:14">
      <c r="A126" t="s">
        <v>170</v>
      </c>
      <c r="B126">
        <v>1</v>
      </c>
      <c r="J126">
        <v>1</v>
      </c>
      <c r="L126">
        <v>1</v>
      </c>
      <c r="N126">
        <v>3</v>
      </c>
    </row>
    <row r="127" spans="1:14">
      <c r="A127" t="s">
        <v>21</v>
      </c>
      <c r="C127">
        <v>13</v>
      </c>
      <c r="D127">
        <v>40</v>
      </c>
      <c r="E127">
        <v>9</v>
      </c>
      <c r="L127">
        <v>1</v>
      </c>
      <c r="N127">
        <v>63</v>
      </c>
    </row>
    <row r="128" spans="1:14">
      <c r="A128" t="s">
        <v>346</v>
      </c>
      <c r="K128">
        <v>9</v>
      </c>
      <c r="N128">
        <v>9</v>
      </c>
    </row>
    <row r="129" spans="1:14">
      <c r="A129" t="s">
        <v>31</v>
      </c>
      <c r="C129">
        <v>5</v>
      </c>
      <c r="D129">
        <v>5</v>
      </c>
      <c r="E129">
        <v>1</v>
      </c>
      <c r="N129">
        <v>11</v>
      </c>
    </row>
    <row r="130" spans="1:14">
      <c r="A130" t="s">
        <v>178</v>
      </c>
      <c r="B130">
        <v>1</v>
      </c>
      <c r="F130">
        <v>5</v>
      </c>
      <c r="N130">
        <v>6</v>
      </c>
    </row>
    <row r="131" spans="1:14">
      <c r="A131" t="s">
        <v>141</v>
      </c>
      <c r="C131">
        <v>5</v>
      </c>
      <c r="H131">
        <v>9</v>
      </c>
      <c r="I131">
        <v>3</v>
      </c>
      <c r="K131">
        <v>1</v>
      </c>
      <c r="M131">
        <v>1</v>
      </c>
      <c r="N131">
        <v>19</v>
      </c>
    </row>
    <row r="132" spans="1:14">
      <c r="A132" t="s">
        <v>151</v>
      </c>
      <c r="C132">
        <v>1</v>
      </c>
      <c r="N132">
        <v>1</v>
      </c>
    </row>
    <row r="133" spans="1:14">
      <c r="A133" t="s">
        <v>174</v>
      </c>
      <c r="B133">
        <v>1</v>
      </c>
      <c r="I133">
        <v>1</v>
      </c>
      <c r="K133">
        <v>1</v>
      </c>
      <c r="N133">
        <v>3</v>
      </c>
    </row>
    <row r="134" spans="1:14">
      <c r="A134" t="s">
        <v>120</v>
      </c>
      <c r="B134">
        <v>4</v>
      </c>
      <c r="C134">
        <v>2</v>
      </c>
      <c r="D134">
        <v>11</v>
      </c>
      <c r="H134">
        <v>3</v>
      </c>
      <c r="I134">
        <v>3</v>
      </c>
      <c r="K134">
        <v>1</v>
      </c>
      <c r="M134">
        <v>1</v>
      </c>
      <c r="N134">
        <v>25</v>
      </c>
    </row>
    <row r="135" spans="1:14">
      <c r="A135" t="s">
        <v>275</v>
      </c>
      <c r="G135">
        <v>12</v>
      </c>
      <c r="H135">
        <v>58</v>
      </c>
      <c r="I135">
        <v>6</v>
      </c>
      <c r="K135">
        <v>3</v>
      </c>
      <c r="M135">
        <v>2</v>
      </c>
      <c r="N135">
        <v>81</v>
      </c>
    </row>
    <row r="136" spans="1:14">
      <c r="A136" t="s">
        <v>319</v>
      </c>
      <c r="I136">
        <v>34</v>
      </c>
      <c r="J136">
        <v>56</v>
      </c>
      <c r="M136">
        <v>1</v>
      </c>
      <c r="N136">
        <v>91</v>
      </c>
    </row>
    <row r="137" spans="1:14">
      <c r="A137" t="s">
        <v>14</v>
      </c>
      <c r="D137">
        <v>50</v>
      </c>
      <c r="E137">
        <v>1</v>
      </c>
      <c r="F137">
        <v>5</v>
      </c>
      <c r="H137">
        <v>1</v>
      </c>
      <c r="I137">
        <v>1</v>
      </c>
      <c r="L137">
        <v>1</v>
      </c>
      <c r="M137">
        <v>1</v>
      </c>
      <c r="N137">
        <v>60</v>
      </c>
    </row>
    <row r="138" spans="1:14">
      <c r="A138" t="s">
        <v>368</v>
      </c>
      <c r="J138">
        <v>1</v>
      </c>
      <c r="N138">
        <v>1</v>
      </c>
    </row>
    <row r="139" spans="1:14">
      <c r="A139" t="s">
        <v>342</v>
      </c>
      <c r="K139">
        <v>19</v>
      </c>
      <c r="M139">
        <v>1</v>
      </c>
      <c r="N139">
        <v>20</v>
      </c>
    </row>
    <row r="140" spans="1:14">
      <c r="A140" t="s">
        <v>103</v>
      </c>
      <c r="B140">
        <v>1</v>
      </c>
      <c r="C140">
        <v>2</v>
      </c>
      <c r="D140">
        <v>2</v>
      </c>
      <c r="H140">
        <v>4</v>
      </c>
      <c r="I140">
        <v>5</v>
      </c>
      <c r="J140">
        <v>1</v>
      </c>
      <c r="L140">
        <v>2</v>
      </c>
      <c r="M140">
        <v>1</v>
      </c>
      <c r="N140">
        <v>18</v>
      </c>
    </row>
    <row r="141" spans="1:14">
      <c r="A141" t="s">
        <v>250</v>
      </c>
      <c r="I141">
        <v>1</v>
      </c>
      <c r="J141">
        <v>2</v>
      </c>
      <c r="M141">
        <v>1</v>
      </c>
      <c r="N141">
        <v>4</v>
      </c>
    </row>
    <row r="142" spans="1:14">
      <c r="A142" t="s">
        <v>84</v>
      </c>
      <c r="B142">
        <v>1</v>
      </c>
      <c r="C142">
        <v>2</v>
      </c>
      <c r="D142">
        <v>1</v>
      </c>
      <c r="E142">
        <v>2</v>
      </c>
      <c r="G142">
        <v>1</v>
      </c>
      <c r="I142">
        <v>1</v>
      </c>
      <c r="K142">
        <v>3</v>
      </c>
      <c r="M142">
        <v>1</v>
      </c>
      <c r="N142">
        <v>12</v>
      </c>
    </row>
    <row r="143" spans="1:14">
      <c r="A143" t="s">
        <v>139</v>
      </c>
      <c r="C143">
        <v>1</v>
      </c>
      <c r="I143">
        <v>1</v>
      </c>
      <c r="L143">
        <v>1</v>
      </c>
      <c r="N143">
        <v>3</v>
      </c>
    </row>
    <row r="144" spans="1:14">
      <c r="A144" t="s">
        <v>64</v>
      </c>
      <c r="B144">
        <v>1</v>
      </c>
      <c r="D144">
        <v>1</v>
      </c>
      <c r="E144">
        <v>2</v>
      </c>
      <c r="J144">
        <v>2</v>
      </c>
      <c r="M144">
        <v>1</v>
      </c>
      <c r="N144">
        <v>7</v>
      </c>
    </row>
    <row r="145" spans="1:14">
      <c r="A145" t="s">
        <v>79</v>
      </c>
      <c r="B145">
        <v>4</v>
      </c>
      <c r="C145">
        <v>2</v>
      </c>
      <c r="D145">
        <v>1</v>
      </c>
      <c r="E145">
        <v>4</v>
      </c>
      <c r="F145">
        <v>3</v>
      </c>
      <c r="G145">
        <v>5</v>
      </c>
      <c r="H145">
        <v>2</v>
      </c>
      <c r="I145">
        <v>10</v>
      </c>
      <c r="K145">
        <v>1</v>
      </c>
      <c r="M145">
        <v>1</v>
      </c>
      <c r="N145">
        <v>33</v>
      </c>
    </row>
    <row r="146" spans="1:14">
      <c r="A146" t="s">
        <v>85</v>
      </c>
      <c r="B146">
        <v>2</v>
      </c>
      <c r="D146">
        <v>1</v>
      </c>
      <c r="E146">
        <v>1</v>
      </c>
      <c r="H146">
        <v>3</v>
      </c>
      <c r="I146">
        <v>8</v>
      </c>
      <c r="M146">
        <v>1</v>
      </c>
      <c r="N146">
        <v>16</v>
      </c>
    </row>
    <row r="147" spans="1:14">
      <c r="A147" t="s">
        <v>372</v>
      </c>
      <c r="J147">
        <v>6</v>
      </c>
      <c r="K147">
        <v>2</v>
      </c>
      <c r="M147">
        <v>1</v>
      </c>
      <c r="N147">
        <v>9</v>
      </c>
    </row>
    <row r="148" spans="1:14">
      <c r="A148" t="s">
        <v>152</v>
      </c>
      <c r="B148">
        <v>2</v>
      </c>
      <c r="C148">
        <v>1</v>
      </c>
      <c r="H148">
        <v>1</v>
      </c>
      <c r="N148">
        <v>4</v>
      </c>
    </row>
    <row r="149" spans="1:14">
      <c r="A149" t="s">
        <v>295</v>
      </c>
      <c r="H149">
        <v>1</v>
      </c>
      <c r="I149">
        <v>1</v>
      </c>
      <c r="J149">
        <v>1</v>
      </c>
      <c r="N149">
        <v>3</v>
      </c>
    </row>
    <row r="150" spans="1:14">
      <c r="A150" t="s">
        <v>345</v>
      </c>
      <c r="J150">
        <v>3</v>
      </c>
      <c r="K150">
        <v>3</v>
      </c>
      <c r="N150">
        <v>6</v>
      </c>
    </row>
    <row r="151" spans="1:14">
      <c r="A151" t="s">
        <v>330</v>
      </c>
      <c r="M151">
        <v>60</v>
      </c>
      <c r="N151">
        <v>60</v>
      </c>
    </row>
    <row r="152" spans="1:14">
      <c r="A152" t="s">
        <v>236</v>
      </c>
      <c r="J152">
        <v>1</v>
      </c>
      <c r="N152">
        <v>1</v>
      </c>
    </row>
    <row r="153" spans="1:14">
      <c r="A153" t="s">
        <v>35</v>
      </c>
      <c r="D153">
        <v>21</v>
      </c>
      <c r="E153">
        <v>10</v>
      </c>
      <c r="G153">
        <v>1</v>
      </c>
      <c r="I153">
        <v>1</v>
      </c>
      <c r="L153">
        <v>1</v>
      </c>
      <c r="N153">
        <v>34</v>
      </c>
    </row>
    <row r="154" spans="1:14">
      <c r="A154" t="s">
        <v>82</v>
      </c>
      <c r="B154">
        <v>4</v>
      </c>
      <c r="C154">
        <v>1</v>
      </c>
      <c r="D154">
        <v>1</v>
      </c>
      <c r="E154">
        <v>1</v>
      </c>
      <c r="F154">
        <v>5</v>
      </c>
      <c r="G154">
        <v>1</v>
      </c>
      <c r="I154">
        <v>3</v>
      </c>
      <c r="K154">
        <v>2</v>
      </c>
      <c r="M154">
        <v>1</v>
      </c>
      <c r="N154">
        <v>19</v>
      </c>
    </row>
    <row r="155" spans="1:14">
      <c r="A155" t="s">
        <v>34</v>
      </c>
      <c r="E155">
        <v>5</v>
      </c>
      <c r="F155">
        <v>7</v>
      </c>
      <c r="G155">
        <v>5</v>
      </c>
      <c r="H155">
        <v>5</v>
      </c>
      <c r="I155">
        <v>4</v>
      </c>
      <c r="J155">
        <v>21</v>
      </c>
      <c r="N155">
        <v>47</v>
      </c>
    </row>
    <row r="156" spans="1:14">
      <c r="A156" t="s">
        <v>352</v>
      </c>
      <c r="J156">
        <v>6</v>
      </c>
      <c r="K156">
        <v>56</v>
      </c>
      <c r="L156">
        <v>17</v>
      </c>
      <c r="N156">
        <v>79</v>
      </c>
    </row>
    <row r="157" spans="1:14">
      <c r="A157" t="s">
        <v>42</v>
      </c>
      <c r="B157">
        <v>3</v>
      </c>
      <c r="C157">
        <v>2</v>
      </c>
      <c r="D157">
        <v>4</v>
      </c>
      <c r="E157">
        <v>5</v>
      </c>
      <c r="G157">
        <v>1</v>
      </c>
      <c r="H157">
        <v>1</v>
      </c>
      <c r="I157">
        <v>5</v>
      </c>
      <c r="J157">
        <v>7</v>
      </c>
      <c r="K157">
        <v>2</v>
      </c>
      <c r="L157">
        <v>1</v>
      </c>
      <c r="N157">
        <v>31</v>
      </c>
    </row>
    <row r="158" spans="1:14">
      <c r="A158" t="s">
        <v>340</v>
      </c>
      <c r="J158">
        <v>32</v>
      </c>
      <c r="K158">
        <v>4</v>
      </c>
      <c r="M158">
        <v>1</v>
      </c>
      <c r="N158">
        <v>37</v>
      </c>
    </row>
    <row r="159" spans="1:14">
      <c r="A159" t="s">
        <v>259</v>
      </c>
      <c r="F159">
        <v>1</v>
      </c>
      <c r="G159">
        <v>3</v>
      </c>
      <c r="H159">
        <v>2</v>
      </c>
      <c r="I159">
        <v>2</v>
      </c>
      <c r="J159">
        <v>6</v>
      </c>
      <c r="M159">
        <v>1</v>
      </c>
      <c r="N159">
        <v>15</v>
      </c>
    </row>
    <row r="160" spans="1:14">
      <c r="A160" t="s">
        <v>333</v>
      </c>
      <c r="M160">
        <v>64</v>
      </c>
      <c r="N160">
        <v>64</v>
      </c>
    </row>
    <row r="161" spans="1:14">
      <c r="A161" t="s">
        <v>282</v>
      </c>
      <c r="H161">
        <v>22</v>
      </c>
      <c r="I161">
        <v>4</v>
      </c>
      <c r="N161">
        <v>26</v>
      </c>
    </row>
    <row r="162" spans="1:14">
      <c r="A162" t="s">
        <v>176</v>
      </c>
      <c r="B162">
        <v>1</v>
      </c>
      <c r="J162">
        <v>2</v>
      </c>
      <c r="M162">
        <v>1</v>
      </c>
      <c r="N162">
        <v>4</v>
      </c>
    </row>
    <row r="163" spans="1:14">
      <c r="A163" t="s">
        <v>5</v>
      </c>
      <c r="C163">
        <v>41</v>
      </c>
      <c r="D163">
        <v>4</v>
      </c>
      <c r="E163">
        <v>6</v>
      </c>
      <c r="F163">
        <v>2</v>
      </c>
      <c r="H163">
        <v>1</v>
      </c>
      <c r="I163">
        <v>2</v>
      </c>
      <c r="K163">
        <v>1</v>
      </c>
      <c r="M163">
        <v>3</v>
      </c>
      <c r="N163">
        <v>60</v>
      </c>
    </row>
    <row r="164" spans="1:14">
      <c r="A164" t="s">
        <v>264</v>
      </c>
      <c r="I164">
        <v>1</v>
      </c>
      <c r="M164">
        <v>1</v>
      </c>
      <c r="N164">
        <v>2</v>
      </c>
    </row>
    <row r="165" spans="1:14">
      <c r="A165" t="s">
        <v>98</v>
      </c>
      <c r="B165">
        <v>3</v>
      </c>
      <c r="C165">
        <v>75</v>
      </c>
      <c r="D165">
        <v>21</v>
      </c>
      <c r="H165">
        <v>3</v>
      </c>
      <c r="I165">
        <v>1</v>
      </c>
      <c r="K165">
        <v>4</v>
      </c>
      <c r="M165">
        <v>3</v>
      </c>
      <c r="N165">
        <v>110</v>
      </c>
    </row>
    <row r="166" spans="1:14">
      <c r="A166" t="s">
        <v>122</v>
      </c>
      <c r="D166">
        <v>4</v>
      </c>
      <c r="M166">
        <v>1</v>
      </c>
      <c r="N166">
        <v>5</v>
      </c>
    </row>
    <row r="167" spans="1:14">
      <c r="A167" t="s">
        <v>143</v>
      </c>
      <c r="C167">
        <v>1</v>
      </c>
      <c r="N167">
        <v>1</v>
      </c>
    </row>
    <row r="168" spans="1:14">
      <c r="A168" t="s">
        <v>149</v>
      </c>
      <c r="B168">
        <v>3</v>
      </c>
      <c r="C168">
        <v>1</v>
      </c>
      <c r="H168">
        <v>3</v>
      </c>
      <c r="I168">
        <v>4</v>
      </c>
      <c r="J168">
        <v>4</v>
      </c>
      <c r="K168">
        <v>1</v>
      </c>
      <c r="L168">
        <v>1</v>
      </c>
      <c r="M168">
        <v>3</v>
      </c>
      <c r="N168">
        <v>20</v>
      </c>
    </row>
    <row r="169" spans="1:14">
      <c r="A169" t="s">
        <v>322</v>
      </c>
      <c r="I169">
        <v>5</v>
      </c>
      <c r="J169">
        <v>11</v>
      </c>
      <c r="K169">
        <v>1</v>
      </c>
      <c r="N169">
        <v>17</v>
      </c>
    </row>
    <row r="170" spans="1:14">
      <c r="A170" t="s">
        <v>245</v>
      </c>
      <c r="G170">
        <v>1</v>
      </c>
      <c r="M170">
        <v>1</v>
      </c>
      <c r="N170">
        <v>2</v>
      </c>
    </row>
    <row r="171" spans="1:14">
      <c r="A171" t="s">
        <v>62</v>
      </c>
      <c r="E171">
        <v>1</v>
      </c>
      <c r="I171">
        <v>1</v>
      </c>
      <c r="K171">
        <v>1</v>
      </c>
      <c r="L171">
        <v>1</v>
      </c>
      <c r="M171">
        <v>5</v>
      </c>
      <c r="N171">
        <v>9</v>
      </c>
    </row>
    <row r="172" spans="1:14">
      <c r="A172" t="s">
        <v>188</v>
      </c>
      <c r="G172">
        <v>1</v>
      </c>
      <c r="N172">
        <v>1</v>
      </c>
    </row>
    <row r="173" spans="1:14">
      <c r="A173" t="s">
        <v>317</v>
      </c>
      <c r="I173">
        <v>9</v>
      </c>
      <c r="K173">
        <v>1</v>
      </c>
      <c r="N173">
        <v>10</v>
      </c>
    </row>
    <row r="174" spans="1:14">
      <c r="A174" t="s">
        <v>363</v>
      </c>
      <c r="J174">
        <v>8</v>
      </c>
      <c r="M174">
        <v>1</v>
      </c>
      <c r="N174">
        <v>9</v>
      </c>
    </row>
    <row r="175" spans="1:14">
      <c r="A175" t="s">
        <v>177</v>
      </c>
      <c r="B175">
        <v>1</v>
      </c>
      <c r="H175">
        <v>1</v>
      </c>
      <c r="I175">
        <v>2</v>
      </c>
      <c r="K175">
        <v>1</v>
      </c>
      <c r="M175">
        <v>1</v>
      </c>
      <c r="N175">
        <v>6</v>
      </c>
    </row>
    <row r="176" spans="1:14">
      <c r="A176" t="s">
        <v>338</v>
      </c>
      <c r="J176">
        <v>1</v>
      </c>
      <c r="M176">
        <v>1</v>
      </c>
      <c r="N176">
        <v>2</v>
      </c>
    </row>
    <row r="177" spans="1:14">
      <c r="A177" t="s">
        <v>258</v>
      </c>
      <c r="M177">
        <v>1</v>
      </c>
      <c r="N177">
        <v>1</v>
      </c>
    </row>
    <row r="178" spans="1:14">
      <c r="A178" t="s">
        <v>86</v>
      </c>
      <c r="C178">
        <v>1</v>
      </c>
      <c r="E178">
        <v>1</v>
      </c>
      <c r="I178">
        <v>2</v>
      </c>
      <c r="M178">
        <v>1</v>
      </c>
      <c r="N178">
        <v>5</v>
      </c>
    </row>
    <row r="179" spans="1:14">
      <c r="A179" t="s">
        <v>121</v>
      </c>
      <c r="B179">
        <v>1</v>
      </c>
      <c r="D179">
        <v>2</v>
      </c>
      <c r="N179">
        <v>3</v>
      </c>
    </row>
    <row r="180" spans="1:14">
      <c r="A180" t="s">
        <v>57</v>
      </c>
      <c r="E180">
        <v>1</v>
      </c>
      <c r="F180">
        <v>1</v>
      </c>
      <c r="N180">
        <v>2</v>
      </c>
    </row>
    <row r="181" spans="1:14">
      <c r="A181" t="s">
        <v>166</v>
      </c>
      <c r="B181">
        <v>3</v>
      </c>
      <c r="M181">
        <v>1</v>
      </c>
      <c r="N181">
        <v>4</v>
      </c>
    </row>
    <row r="182" spans="1:14">
      <c r="A182" t="s">
        <v>260</v>
      </c>
      <c r="M182">
        <v>1</v>
      </c>
      <c r="N182">
        <v>1</v>
      </c>
    </row>
    <row r="183" spans="1:14">
      <c r="A183" t="s">
        <v>131</v>
      </c>
      <c r="B183">
        <v>3</v>
      </c>
      <c r="C183">
        <v>6</v>
      </c>
      <c r="N183">
        <v>9</v>
      </c>
    </row>
    <row r="184" spans="1:14">
      <c r="A184" t="s">
        <v>27</v>
      </c>
      <c r="D184">
        <v>8</v>
      </c>
      <c r="E184">
        <v>2</v>
      </c>
      <c r="I184">
        <v>1</v>
      </c>
      <c r="K184">
        <v>1</v>
      </c>
      <c r="M184">
        <v>1</v>
      </c>
      <c r="N184">
        <v>13</v>
      </c>
    </row>
    <row r="185" spans="1:14">
      <c r="A185" t="s">
        <v>132</v>
      </c>
      <c r="B185">
        <v>4</v>
      </c>
      <c r="C185">
        <v>9</v>
      </c>
      <c r="N185">
        <v>13</v>
      </c>
    </row>
    <row r="186" spans="1:14">
      <c r="A186" t="s">
        <v>287</v>
      </c>
      <c r="H186">
        <v>2</v>
      </c>
      <c r="I186">
        <v>1</v>
      </c>
      <c r="N186">
        <v>3</v>
      </c>
    </row>
    <row r="187" spans="1:14">
      <c r="A187" t="s">
        <v>133</v>
      </c>
      <c r="B187">
        <v>3</v>
      </c>
      <c r="C187">
        <v>8</v>
      </c>
      <c r="N187">
        <v>11</v>
      </c>
    </row>
    <row r="188" spans="1:14">
      <c r="A188" t="s">
        <v>349</v>
      </c>
      <c r="K188">
        <v>4</v>
      </c>
      <c r="L188">
        <v>4</v>
      </c>
      <c r="N188">
        <v>8</v>
      </c>
    </row>
    <row r="189" spans="1:14">
      <c r="A189" t="s">
        <v>271</v>
      </c>
      <c r="G189">
        <v>17</v>
      </c>
      <c r="H189">
        <v>14</v>
      </c>
      <c r="I189">
        <v>1</v>
      </c>
      <c r="N189">
        <v>32</v>
      </c>
    </row>
    <row r="190" spans="1:14">
      <c r="A190" t="s">
        <v>335</v>
      </c>
      <c r="J190">
        <v>2</v>
      </c>
      <c r="N190">
        <v>2</v>
      </c>
    </row>
    <row r="191" spans="1:14">
      <c r="A191" t="s">
        <v>310</v>
      </c>
      <c r="G191">
        <v>8</v>
      </c>
      <c r="M191">
        <v>1</v>
      </c>
      <c r="N191">
        <v>9</v>
      </c>
    </row>
    <row r="192" spans="1:14">
      <c r="A192" t="s">
        <v>357</v>
      </c>
      <c r="L192">
        <v>5</v>
      </c>
      <c r="N192">
        <v>5</v>
      </c>
    </row>
    <row r="193" spans="1:14">
      <c r="A193" t="s">
        <v>320</v>
      </c>
      <c r="I193">
        <v>1</v>
      </c>
      <c r="L193">
        <v>1</v>
      </c>
      <c r="N193">
        <v>2</v>
      </c>
    </row>
    <row r="194" spans="1:14">
      <c r="A194" t="s">
        <v>13</v>
      </c>
      <c r="B194">
        <v>41</v>
      </c>
      <c r="C194">
        <v>27</v>
      </c>
      <c r="D194">
        <v>47</v>
      </c>
      <c r="E194">
        <v>76</v>
      </c>
      <c r="F194">
        <v>45</v>
      </c>
      <c r="G194">
        <v>52</v>
      </c>
      <c r="H194">
        <v>63</v>
      </c>
      <c r="I194">
        <v>57</v>
      </c>
      <c r="J194">
        <v>20</v>
      </c>
      <c r="K194">
        <v>54</v>
      </c>
      <c r="L194">
        <v>25</v>
      </c>
      <c r="M194">
        <v>44</v>
      </c>
      <c r="N194">
        <v>551</v>
      </c>
    </row>
    <row r="195" spans="1:14">
      <c r="A195" t="s">
        <v>7</v>
      </c>
      <c r="B195">
        <v>26</v>
      </c>
      <c r="C195">
        <v>30</v>
      </c>
      <c r="D195">
        <v>29</v>
      </c>
      <c r="E195">
        <v>27</v>
      </c>
      <c r="F195">
        <v>38</v>
      </c>
      <c r="G195">
        <v>38</v>
      </c>
      <c r="H195">
        <v>14</v>
      </c>
      <c r="I195">
        <v>20</v>
      </c>
      <c r="J195">
        <v>15</v>
      </c>
      <c r="K195">
        <v>18</v>
      </c>
      <c r="L195">
        <v>1</v>
      </c>
      <c r="N195">
        <v>256</v>
      </c>
    </row>
    <row r="196" spans="1:14">
      <c r="A196" t="s">
        <v>344</v>
      </c>
      <c r="J196">
        <v>2</v>
      </c>
      <c r="K196">
        <v>6</v>
      </c>
      <c r="N196">
        <v>8</v>
      </c>
    </row>
    <row r="197" spans="1:14">
      <c r="A197" t="s">
        <v>15</v>
      </c>
      <c r="B197">
        <v>47</v>
      </c>
      <c r="C197">
        <v>43</v>
      </c>
      <c r="D197">
        <v>30</v>
      </c>
      <c r="E197">
        <v>32</v>
      </c>
      <c r="F197">
        <v>27</v>
      </c>
      <c r="G197">
        <v>19</v>
      </c>
      <c r="H197">
        <v>19</v>
      </c>
      <c r="I197">
        <v>22</v>
      </c>
      <c r="J197">
        <v>32</v>
      </c>
      <c r="K197">
        <v>9</v>
      </c>
      <c r="L197">
        <v>9</v>
      </c>
      <c r="M197">
        <v>16</v>
      </c>
      <c r="N197">
        <v>305</v>
      </c>
    </row>
    <row r="198" spans="1:14">
      <c r="A198" t="s">
        <v>44</v>
      </c>
      <c r="E198">
        <v>113</v>
      </c>
      <c r="F198">
        <v>68</v>
      </c>
      <c r="G198">
        <v>11</v>
      </c>
      <c r="H198">
        <v>12</v>
      </c>
      <c r="I198">
        <v>16</v>
      </c>
      <c r="J198">
        <v>14</v>
      </c>
      <c r="K198">
        <v>1</v>
      </c>
      <c r="L198">
        <v>1</v>
      </c>
      <c r="M198">
        <v>2</v>
      </c>
      <c r="N198">
        <v>238</v>
      </c>
    </row>
    <row r="199" spans="1:14">
      <c r="A199" t="s">
        <v>104</v>
      </c>
      <c r="D199">
        <v>10</v>
      </c>
      <c r="M199">
        <v>1</v>
      </c>
      <c r="N199">
        <v>11</v>
      </c>
    </row>
    <row r="200" spans="1:14">
      <c r="A200" t="s">
        <v>353</v>
      </c>
      <c r="L200">
        <v>7</v>
      </c>
      <c r="N200">
        <v>7</v>
      </c>
    </row>
    <row r="201" spans="1:14">
      <c r="A201" t="s">
        <v>292</v>
      </c>
      <c r="H201">
        <v>2</v>
      </c>
      <c r="N201">
        <v>2</v>
      </c>
    </row>
    <row r="202" spans="1:14">
      <c r="A202" t="s">
        <v>88</v>
      </c>
      <c r="E202">
        <v>9</v>
      </c>
      <c r="F202">
        <v>8</v>
      </c>
      <c r="M202">
        <v>1</v>
      </c>
      <c r="N202">
        <v>18</v>
      </c>
    </row>
    <row r="203" spans="1:14">
      <c r="A203" t="s">
        <v>196</v>
      </c>
      <c r="M203">
        <v>1</v>
      </c>
      <c r="N203">
        <v>1</v>
      </c>
    </row>
    <row r="204" spans="1:14">
      <c r="A204" t="s">
        <v>160</v>
      </c>
      <c r="B204">
        <v>13</v>
      </c>
      <c r="I204">
        <v>1</v>
      </c>
      <c r="M204">
        <v>1</v>
      </c>
      <c r="N204">
        <v>15</v>
      </c>
    </row>
    <row r="205" spans="1:14">
      <c r="A205" t="s">
        <v>145</v>
      </c>
      <c r="C205">
        <v>1</v>
      </c>
      <c r="M205">
        <v>1</v>
      </c>
      <c r="N205">
        <v>2</v>
      </c>
    </row>
    <row r="206" spans="1:14">
      <c r="A206" t="s">
        <v>331</v>
      </c>
      <c r="J206">
        <v>32</v>
      </c>
      <c r="M206">
        <v>1</v>
      </c>
      <c r="N206">
        <v>33</v>
      </c>
    </row>
    <row r="207" spans="1:14">
      <c r="A207" t="s">
        <v>165</v>
      </c>
      <c r="B207">
        <v>4</v>
      </c>
      <c r="M207">
        <v>1</v>
      </c>
      <c r="N207">
        <v>5</v>
      </c>
    </row>
    <row r="208" spans="1:14">
      <c r="A208" t="s">
        <v>144</v>
      </c>
      <c r="C208">
        <v>1</v>
      </c>
      <c r="N208">
        <v>1</v>
      </c>
    </row>
    <row r="209" spans="1:14">
      <c r="A209" t="s">
        <v>80</v>
      </c>
      <c r="B209">
        <v>8</v>
      </c>
      <c r="E209">
        <v>1</v>
      </c>
      <c r="I209">
        <v>1</v>
      </c>
      <c r="K209">
        <v>4</v>
      </c>
      <c r="N209">
        <v>14</v>
      </c>
    </row>
    <row r="210" spans="1:14">
      <c r="A210" t="s">
        <v>279</v>
      </c>
      <c r="G210">
        <v>4</v>
      </c>
      <c r="H210">
        <v>24</v>
      </c>
      <c r="I210">
        <v>2</v>
      </c>
      <c r="M210">
        <v>1</v>
      </c>
      <c r="N210">
        <v>31</v>
      </c>
    </row>
    <row r="211" spans="1:14">
      <c r="A211" t="s">
        <v>251</v>
      </c>
      <c r="K211">
        <v>4</v>
      </c>
      <c r="N211">
        <v>4</v>
      </c>
    </row>
    <row r="212" spans="1:14">
      <c r="A212" t="s">
        <v>303</v>
      </c>
      <c r="F212">
        <v>42</v>
      </c>
      <c r="G212">
        <v>3</v>
      </c>
      <c r="J212">
        <v>1</v>
      </c>
      <c r="M212">
        <v>1</v>
      </c>
      <c r="N212">
        <v>47</v>
      </c>
    </row>
    <row r="213" spans="1:14">
      <c r="A213" t="s">
        <v>291</v>
      </c>
      <c r="H213">
        <v>9</v>
      </c>
      <c r="I213">
        <v>50</v>
      </c>
      <c r="J213">
        <v>17</v>
      </c>
      <c r="K213">
        <v>2</v>
      </c>
      <c r="M213">
        <v>1</v>
      </c>
      <c r="N213">
        <v>79</v>
      </c>
    </row>
    <row r="214" spans="1:14">
      <c r="A214" t="s">
        <v>118</v>
      </c>
      <c r="C214">
        <v>2</v>
      </c>
      <c r="D214">
        <v>1</v>
      </c>
      <c r="H214">
        <v>1</v>
      </c>
      <c r="I214">
        <v>2</v>
      </c>
      <c r="J214">
        <v>2</v>
      </c>
      <c r="K214">
        <v>2</v>
      </c>
      <c r="N214">
        <v>10</v>
      </c>
    </row>
    <row r="215" spans="1:14">
      <c r="A215" t="s">
        <v>94</v>
      </c>
      <c r="B215">
        <v>3</v>
      </c>
      <c r="C215">
        <v>10</v>
      </c>
      <c r="N215">
        <v>13</v>
      </c>
    </row>
    <row r="216" spans="1:14">
      <c r="A216" t="s">
        <v>308</v>
      </c>
      <c r="F216">
        <v>8</v>
      </c>
      <c r="G216">
        <v>7</v>
      </c>
      <c r="N216">
        <v>15</v>
      </c>
    </row>
    <row r="217" spans="1:14">
      <c r="A217" t="s">
        <v>355</v>
      </c>
      <c r="L217">
        <v>47</v>
      </c>
      <c r="N217">
        <v>47</v>
      </c>
    </row>
    <row r="218" spans="1:14">
      <c r="A218" t="s">
        <v>147</v>
      </c>
      <c r="B218">
        <v>2</v>
      </c>
      <c r="C218">
        <v>5</v>
      </c>
      <c r="N218">
        <v>7</v>
      </c>
    </row>
    <row r="219" spans="1:14">
      <c r="A219" t="s">
        <v>306</v>
      </c>
      <c r="F219">
        <v>2</v>
      </c>
      <c r="G219">
        <v>7</v>
      </c>
      <c r="M219">
        <v>1</v>
      </c>
      <c r="N219">
        <v>10</v>
      </c>
    </row>
    <row r="220" spans="1:14">
      <c r="A220" t="s">
        <v>155</v>
      </c>
      <c r="C220">
        <v>1</v>
      </c>
      <c r="M220">
        <v>2</v>
      </c>
      <c r="N220">
        <v>3</v>
      </c>
    </row>
    <row r="221" spans="1:14">
      <c r="A221" t="s">
        <v>162</v>
      </c>
      <c r="B221">
        <v>3</v>
      </c>
      <c r="K221">
        <v>1</v>
      </c>
      <c r="N221">
        <v>4</v>
      </c>
    </row>
    <row r="222" spans="1:14">
      <c r="A222" t="s">
        <v>329</v>
      </c>
      <c r="L222">
        <v>43</v>
      </c>
      <c r="M222">
        <v>10</v>
      </c>
      <c r="N222">
        <v>53</v>
      </c>
    </row>
    <row r="223" spans="1:14">
      <c r="A223" t="s">
        <v>302</v>
      </c>
      <c r="F223">
        <v>9</v>
      </c>
      <c r="G223">
        <v>3</v>
      </c>
      <c r="M223">
        <v>1</v>
      </c>
      <c r="N223">
        <v>13</v>
      </c>
    </row>
    <row r="224" spans="1:14">
      <c r="A224" t="s">
        <v>313</v>
      </c>
      <c r="F224">
        <v>6</v>
      </c>
      <c r="N224">
        <v>6</v>
      </c>
    </row>
    <row r="225" spans="1:14">
      <c r="A225" t="s">
        <v>96</v>
      </c>
      <c r="C225">
        <v>6</v>
      </c>
      <c r="D225">
        <v>2</v>
      </c>
      <c r="N225">
        <v>8</v>
      </c>
    </row>
    <row r="226" spans="1:14">
      <c r="A226" t="s">
        <v>252</v>
      </c>
      <c r="K226">
        <v>2</v>
      </c>
      <c r="N226">
        <v>2</v>
      </c>
    </row>
    <row r="227" spans="1:14">
      <c r="A227" t="s">
        <v>358</v>
      </c>
      <c r="L227">
        <v>6</v>
      </c>
      <c r="N227">
        <v>6</v>
      </c>
    </row>
    <row r="228" spans="1:14">
      <c r="A228" t="s">
        <v>299</v>
      </c>
      <c r="F228">
        <v>8</v>
      </c>
      <c r="G228">
        <v>1</v>
      </c>
      <c r="N228">
        <v>9</v>
      </c>
    </row>
    <row r="229" spans="1:14">
      <c r="A229" t="s">
        <v>376</v>
      </c>
      <c r="M229">
        <v>12</v>
      </c>
      <c r="N229">
        <v>12</v>
      </c>
    </row>
    <row r="230" spans="1:14">
      <c r="A230" t="s">
        <v>305</v>
      </c>
      <c r="F230">
        <v>8</v>
      </c>
      <c r="G230">
        <v>3</v>
      </c>
      <c r="N230">
        <v>11</v>
      </c>
    </row>
    <row r="231" spans="1:14">
      <c r="A231" t="s">
        <v>312</v>
      </c>
      <c r="F231">
        <v>7</v>
      </c>
      <c r="M231">
        <v>1</v>
      </c>
      <c r="N231">
        <v>8</v>
      </c>
    </row>
    <row r="232" spans="1:14">
      <c r="A232" t="s">
        <v>270</v>
      </c>
      <c r="G232">
        <v>10</v>
      </c>
      <c r="H232">
        <v>6</v>
      </c>
      <c r="J232">
        <v>1</v>
      </c>
      <c r="M232">
        <v>1</v>
      </c>
      <c r="N232">
        <v>18</v>
      </c>
    </row>
    <row r="233" spans="1:14">
      <c r="A233" t="s">
        <v>91</v>
      </c>
      <c r="E233">
        <v>2</v>
      </c>
      <c r="F233">
        <v>11</v>
      </c>
      <c r="J233">
        <v>1</v>
      </c>
      <c r="M233">
        <v>1</v>
      </c>
      <c r="N233">
        <v>15</v>
      </c>
    </row>
    <row r="234" spans="1:14">
      <c r="A234" t="s">
        <v>115</v>
      </c>
      <c r="B234">
        <v>1</v>
      </c>
      <c r="C234">
        <v>1</v>
      </c>
      <c r="D234">
        <v>1</v>
      </c>
      <c r="H234">
        <v>1</v>
      </c>
      <c r="J234">
        <v>1</v>
      </c>
      <c r="K234">
        <v>1</v>
      </c>
      <c r="L234">
        <v>1</v>
      </c>
      <c r="N234">
        <v>7</v>
      </c>
    </row>
    <row r="235" spans="1:14">
      <c r="A235" t="s">
        <v>32</v>
      </c>
      <c r="E235">
        <v>5</v>
      </c>
      <c r="M235">
        <v>2</v>
      </c>
      <c r="N235">
        <v>7</v>
      </c>
    </row>
    <row r="236" spans="1:14">
      <c r="A236" t="s">
        <v>296</v>
      </c>
      <c r="F236">
        <v>8</v>
      </c>
      <c r="G236">
        <v>1</v>
      </c>
      <c r="M236">
        <v>1</v>
      </c>
      <c r="N236">
        <v>10</v>
      </c>
    </row>
    <row r="237" spans="1:14">
      <c r="A237" t="s">
        <v>276</v>
      </c>
      <c r="G237">
        <v>4</v>
      </c>
      <c r="H237">
        <v>1</v>
      </c>
      <c r="N237">
        <v>5</v>
      </c>
    </row>
    <row r="238" spans="1:14">
      <c r="A238" t="s">
        <v>99</v>
      </c>
      <c r="D238">
        <v>7</v>
      </c>
      <c r="N238">
        <v>7</v>
      </c>
    </row>
    <row r="239" spans="1:14">
      <c r="A239" t="s">
        <v>283</v>
      </c>
      <c r="H239">
        <v>7</v>
      </c>
      <c r="I239">
        <v>1</v>
      </c>
      <c r="J239">
        <v>1</v>
      </c>
      <c r="N239">
        <v>9</v>
      </c>
    </row>
    <row r="240" spans="1:14">
      <c r="A240" t="s">
        <v>334</v>
      </c>
      <c r="L240">
        <v>2</v>
      </c>
      <c r="M240">
        <v>12</v>
      </c>
      <c r="N240">
        <v>14</v>
      </c>
    </row>
    <row r="241" spans="1:14">
      <c r="A241" t="s">
        <v>54</v>
      </c>
      <c r="E241">
        <v>6</v>
      </c>
      <c r="F241">
        <v>1</v>
      </c>
      <c r="L241">
        <v>1</v>
      </c>
      <c r="N241">
        <v>8</v>
      </c>
    </row>
    <row r="242" spans="1:14">
      <c r="A242" t="s">
        <v>73</v>
      </c>
      <c r="E242">
        <v>1</v>
      </c>
      <c r="J242">
        <v>1</v>
      </c>
      <c r="N242">
        <v>2</v>
      </c>
    </row>
    <row r="243" spans="1:14">
      <c r="A243" t="s">
        <v>300</v>
      </c>
      <c r="G243">
        <v>11</v>
      </c>
      <c r="L243">
        <v>1</v>
      </c>
      <c r="N243">
        <v>12</v>
      </c>
    </row>
    <row r="244" spans="1:14">
      <c r="A244" t="s">
        <v>274</v>
      </c>
      <c r="G244">
        <v>8</v>
      </c>
      <c r="H244">
        <v>2</v>
      </c>
      <c r="M244">
        <v>1</v>
      </c>
      <c r="N244">
        <v>11</v>
      </c>
    </row>
    <row r="245" spans="1:14">
      <c r="A245" t="s">
        <v>362</v>
      </c>
      <c r="J245">
        <v>6</v>
      </c>
      <c r="K245">
        <v>5</v>
      </c>
      <c r="M245">
        <v>1</v>
      </c>
      <c r="N245">
        <v>12</v>
      </c>
    </row>
    <row r="246" spans="1:14">
      <c r="A246" t="s">
        <v>249</v>
      </c>
      <c r="J246">
        <v>2</v>
      </c>
      <c r="M246">
        <v>1</v>
      </c>
      <c r="N246">
        <v>3</v>
      </c>
    </row>
    <row r="247" spans="1:14">
      <c r="A247" t="s">
        <v>263</v>
      </c>
      <c r="I247">
        <v>1</v>
      </c>
      <c r="M247">
        <v>1</v>
      </c>
      <c r="N247">
        <v>2</v>
      </c>
    </row>
    <row r="248" spans="1:14">
      <c r="A248" t="s">
        <v>327</v>
      </c>
      <c r="K248">
        <v>1</v>
      </c>
      <c r="N248">
        <v>1</v>
      </c>
    </row>
    <row r="249" spans="1:14">
      <c r="A249" t="s">
        <v>318</v>
      </c>
      <c r="I249">
        <v>27</v>
      </c>
      <c r="K249">
        <v>2</v>
      </c>
      <c r="M249">
        <v>1</v>
      </c>
      <c r="N249">
        <v>30</v>
      </c>
    </row>
    <row r="250" spans="1:14">
      <c r="A250" t="s">
        <v>81</v>
      </c>
      <c r="B250">
        <v>2</v>
      </c>
      <c r="C250">
        <v>1</v>
      </c>
      <c r="E250">
        <v>2</v>
      </c>
      <c r="G250">
        <v>1</v>
      </c>
      <c r="K250">
        <v>2</v>
      </c>
      <c r="M250">
        <v>2</v>
      </c>
      <c r="N250">
        <v>10</v>
      </c>
    </row>
    <row r="251" spans="1:14">
      <c r="A251" t="s">
        <v>154</v>
      </c>
      <c r="B251">
        <v>1</v>
      </c>
      <c r="C251">
        <v>1</v>
      </c>
      <c r="M251">
        <v>1</v>
      </c>
      <c r="N251">
        <v>3</v>
      </c>
    </row>
    <row r="252" spans="1:14">
      <c r="A252" t="s">
        <v>351</v>
      </c>
      <c r="L252">
        <v>1</v>
      </c>
      <c r="N252">
        <v>1</v>
      </c>
    </row>
    <row r="253" spans="1:14">
      <c r="A253" t="s">
        <v>150</v>
      </c>
      <c r="C253">
        <v>1</v>
      </c>
      <c r="J253">
        <v>1</v>
      </c>
      <c r="M253">
        <v>1</v>
      </c>
      <c r="N253">
        <v>3</v>
      </c>
    </row>
    <row r="254" spans="1:14">
      <c r="A254" t="s">
        <v>129</v>
      </c>
      <c r="C254">
        <v>6</v>
      </c>
      <c r="N254">
        <v>6</v>
      </c>
    </row>
    <row r="255" spans="1:14">
      <c r="A255" t="s">
        <v>58</v>
      </c>
      <c r="B255">
        <v>4</v>
      </c>
      <c r="C255">
        <v>3</v>
      </c>
      <c r="E255">
        <v>4</v>
      </c>
      <c r="F255">
        <v>1</v>
      </c>
      <c r="J255">
        <v>2</v>
      </c>
      <c r="K255">
        <v>4</v>
      </c>
      <c r="N255">
        <v>18</v>
      </c>
    </row>
    <row r="256" spans="1:14">
      <c r="A256" t="s">
        <v>10</v>
      </c>
      <c r="B256">
        <v>61</v>
      </c>
      <c r="C256">
        <v>57</v>
      </c>
      <c r="D256">
        <v>53</v>
      </c>
      <c r="E256">
        <v>60</v>
      </c>
      <c r="F256">
        <v>64</v>
      </c>
      <c r="G256">
        <v>57</v>
      </c>
      <c r="H256">
        <v>50</v>
      </c>
      <c r="I256">
        <v>47</v>
      </c>
      <c r="J256">
        <v>20</v>
      </c>
      <c r="K256">
        <v>99</v>
      </c>
      <c r="L256">
        <v>26</v>
      </c>
      <c r="M256">
        <v>21</v>
      </c>
      <c r="N256">
        <v>615</v>
      </c>
    </row>
    <row r="257" spans="1:14">
      <c r="A257" t="s">
        <v>268</v>
      </c>
      <c r="G257">
        <v>3</v>
      </c>
      <c r="H257">
        <v>64</v>
      </c>
      <c r="I257">
        <v>23</v>
      </c>
      <c r="J257">
        <v>6</v>
      </c>
      <c r="K257">
        <v>5</v>
      </c>
      <c r="L257">
        <v>1</v>
      </c>
      <c r="N257">
        <v>102</v>
      </c>
    </row>
    <row r="258" spans="1:14">
      <c r="A258" t="s">
        <v>117</v>
      </c>
      <c r="C258">
        <v>1</v>
      </c>
      <c r="D258">
        <v>2</v>
      </c>
      <c r="G258">
        <v>1</v>
      </c>
      <c r="H258">
        <v>1</v>
      </c>
      <c r="J258">
        <v>2</v>
      </c>
      <c r="M258">
        <v>1</v>
      </c>
      <c r="N258">
        <v>8</v>
      </c>
    </row>
    <row r="259" spans="1:14">
      <c r="A259" t="s">
        <v>157</v>
      </c>
      <c r="C259">
        <v>1</v>
      </c>
      <c r="J259">
        <v>2</v>
      </c>
      <c r="M259">
        <v>2</v>
      </c>
      <c r="N259">
        <v>5</v>
      </c>
    </row>
    <row r="260" spans="1:14">
      <c r="A260" t="s">
        <v>239</v>
      </c>
      <c r="I260">
        <v>2</v>
      </c>
      <c r="M260">
        <v>1</v>
      </c>
      <c r="N260">
        <v>3</v>
      </c>
    </row>
    <row r="261" spans="1:14">
      <c r="A261" t="s">
        <v>158</v>
      </c>
      <c r="B261">
        <v>1</v>
      </c>
      <c r="C261">
        <v>1</v>
      </c>
      <c r="H261">
        <v>2</v>
      </c>
      <c r="M261">
        <v>1</v>
      </c>
      <c r="N261">
        <v>5</v>
      </c>
    </row>
    <row r="262" spans="1:14">
      <c r="A262" t="s">
        <v>301</v>
      </c>
      <c r="F262">
        <v>47</v>
      </c>
      <c r="G262">
        <v>10</v>
      </c>
      <c r="M262">
        <v>1</v>
      </c>
      <c r="N262">
        <v>58</v>
      </c>
    </row>
    <row r="263" spans="1:14">
      <c r="A263" t="s">
        <v>112</v>
      </c>
      <c r="B263">
        <v>1</v>
      </c>
      <c r="D263">
        <v>1</v>
      </c>
      <c r="H263">
        <v>2</v>
      </c>
      <c r="J263">
        <v>1</v>
      </c>
      <c r="N263">
        <v>5</v>
      </c>
    </row>
    <row r="264" spans="1:14">
      <c r="A264" t="s">
        <v>293</v>
      </c>
      <c r="H264">
        <v>1</v>
      </c>
      <c r="N264">
        <v>1</v>
      </c>
    </row>
    <row r="265" spans="1:14">
      <c r="A265" t="s">
        <v>153</v>
      </c>
      <c r="B265">
        <v>1</v>
      </c>
      <c r="C265">
        <v>2</v>
      </c>
      <c r="M265">
        <v>1</v>
      </c>
      <c r="N265">
        <v>4</v>
      </c>
    </row>
    <row r="266" spans="1:14">
      <c r="A266" t="s">
        <v>47</v>
      </c>
      <c r="E266">
        <v>8</v>
      </c>
      <c r="N266">
        <v>8</v>
      </c>
    </row>
    <row r="267" spans="1:14">
      <c r="A267" t="s">
        <v>328</v>
      </c>
      <c r="K267">
        <v>41</v>
      </c>
      <c r="L267">
        <v>4</v>
      </c>
      <c r="N267">
        <v>45</v>
      </c>
    </row>
    <row r="268" spans="1:14">
      <c r="A268" t="s">
        <v>375</v>
      </c>
      <c r="M268">
        <v>3</v>
      </c>
      <c r="N268">
        <v>3</v>
      </c>
    </row>
    <row r="269" spans="1:14">
      <c r="A269" t="s">
        <v>337</v>
      </c>
      <c r="M269">
        <v>9</v>
      </c>
      <c r="N269">
        <v>9</v>
      </c>
    </row>
    <row r="270" spans="1:14">
      <c r="A270" t="s">
        <v>227</v>
      </c>
      <c r="H270">
        <v>1</v>
      </c>
      <c r="N270">
        <v>1</v>
      </c>
    </row>
    <row r="271" spans="1:14">
      <c r="A271" t="s">
        <v>223</v>
      </c>
      <c r="J271">
        <v>1</v>
      </c>
      <c r="M271">
        <v>1</v>
      </c>
      <c r="N271">
        <v>2</v>
      </c>
    </row>
    <row r="272" spans="1:14">
      <c r="A272" t="s">
        <v>242</v>
      </c>
      <c r="F272">
        <v>4</v>
      </c>
      <c r="M272">
        <v>1</v>
      </c>
      <c r="N272">
        <v>5</v>
      </c>
    </row>
    <row r="273" spans="1:14">
      <c r="A273" t="s">
        <v>361</v>
      </c>
      <c r="M273">
        <v>45</v>
      </c>
      <c r="N273">
        <v>45</v>
      </c>
    </row>
    <row r="274" spans="1:14">
      <c r="A274" t="s">
        <v>339</v>
      </c>
      <c r="M274">
        <v>4</v>
      </c>
      <c r="N274">
        <v>4</v>
      </c>
    </row>
    <row r="275" spans="1:14">
      <c r="A275" t="s">
        <v>100</v>
      </c>
      <c r="D275">
        <v>28</v>
      </c>
      <c r="J275">
        <v>1</v>
      </c>
      <c r="M275">
        <v>1</v>
      </c>
      <c r="N275">
        <v>30</v>
      </c>
    </row>
    <row r="276" spans="1:14">
      <c r="A276" t="s">
        <v>135</v>
      </c>
      <c r="B276">
        <v>22</v>
      </c>
      <c r="C276">
        <v>5</v>
      </c>
      <c r="M276">
        <v>1</v>
      </c>
      <c r="N276">
        <v>28</v>
      </c>
    </row>
    <row r="277" spans="1:14">
      <c r="A277" t="s">
        <v>225</v>
      </c>
      <c r="I277">
        <v>1</v>
      </c>
      <c r="K277">
        <v>2</v>
      </c>
      <c r="M277">
        <v>1</v>
      </c>
      <c r="N277">
        <v>4</v>
      </c>
    </row>
    <row r="278" spans="1:14">
      <c r="A278" t="s">
        <v>52</v>
      </c>
      <c r="E278">
        <v>16</v>
      </c>
      <c r="F278">
        <v>1</v>
      </c>
      <c r="J278">
        <v>1</v>
      </c>
      <c r="M278">
        <v>1</v>
      </c>
      <c r="N278">
        <v>19</v>
      </c>
    </row>
    <row r="279" spans="1:14">
      <c r="A279" t="s">
        <v>241</v>
      </c>
      <c r="F279">
        <v>2</v>
      </c>
      <c r="L279">
        <v>1</v>
      </c>
      <c r="N279">
        <v>3</v>
      </c>
    </row>
    <row r="280" spans="1:14">
      <c r="A280" t="s">
        <v>90</v>
      </c>
      <c r="E280">
        <v>1</v>
      </c>
      <c r="N280">
        <v>1</v>
      </c>
    </row>
    <row r="281" spans="1:14">
      <c r="A281" t="s">
        <v>48</v>
      </c>
      <c r="B281">
        <v>2</v>
      </c>
      <c r="C281">
        <v>2</v>
      </c>
      <c r="D281">
        <v>2</v>
      </c>
      <c r="E281">
        <v>1</v>
      </c>
      <c r="H281">
        <v>1</v>
      </c>
      <c r="I281">
        <v>5</v>
      </c>
      <c r="J281">
        <v>3</v>
      </c>
      <c r="K281">
        <v>1</v>
      </c>
      <c r="L281">
        <v>1</v>
      </c>
      <c r="N281">
        <v>18</v>
      </c>
    </row>
    <row r="282" spans="1:14">
      <c r="A282" t="s">
        <v>38</v>
      </c>
      <c r="B282">
        <v>2</v>
      </c>
      <c r="C282">
        <v>3</v>
      </c>
      <c r="D282">
        <v>5</v>
      </c>
      <c r="E282">
        <v>15</v>
      </c>
      <c r="F282">
        <v>6</v>
      </c>
      <c r="G282">
        <v>1</v>
      </c>
      <c r="H282">
        <v>11</v>
      </c>
      <c r="I282">
        <v>8</v>
      </c>
      <c r="J282">
        <v>5</v>
      </c>
      <c r="K282">
        <v>1</v>
      </c>
      <c r="L282">
        <v>5</v>
      </c>
      <c r="M282">
        <v>3</v>
      </c>
      <c r="N282">
        <v>65</v>
      </c>
    </row>
    <row r="283" spans="1:14">
      <c r="A283" t="s">
        <v>359</v>
      </c>
      <c r="L283">
        <v>17</v>
      </c>
      <c r="M283">
        <v>3</v>
      </c>
      <c r="N283">
        <v>20</v>
      </c>
    </row>
    <row r="284" spans="1:14">
      <c r="A284" t="s">
        <v>311</v>
      </c>
      <c r="G284">
        <v>2</v>
      </c>
      <c r="M284">
        <v>1</v>
      </c>
      <c r="N284">
        <v>3</v>
      </c>
    </row>
    <row r="285" spans="1:14">
      <c r="A285" t="s">
        <v>309</v>
      </c>
      <c r="G285">
        <v>14</v>
      </c>
      <c r="M285">
        <v>1</v>
      </c>
      <c r="N285">
        <v>15</v>
      </c>
    </row>
    <row r="286" spans="1:14">
      <c r="A286" t="s">
        <v>332</v>
      </c>
      <c r="L286">
        <v>27</v>
      </c>
      <c r="M286">
        <v>9</v>
      </c>
      <c r="N286">
        <v>36</v>
      </c>
    </row>
    <row r="287" spans="1:14">
      <c r="A287" t="s">
        <v>168</v>
      </c>
      <c r="B287">
        <v>1</v>
      </c>
      <c r="M287">
        <v>1</v>
      </c>
      <c r="N287">
        <v>2</v>
      </c>
    </row>
    <row r="288" spans="1:14">
      <c r="A288" t="s">
        <v>125</v>
      </c>
      <c r="B288">
        <v>36</v>
      </c>
      <c r="D288">
        <v>1</v>
      </c>
      <c r="F288">
        <v>7</v>
      </c>
      <c r="H288">
        <v>1</v>
      </c>
      <c r="I288">
        <v>4</v>
      </c>
      <c r="J288">
        <v>2</v>
      </c>
      <c r="K288">
        <v>7</v>
      </c>
      <c r="N288">
        <v>58</v>
      </c>
    </row>
    <row r="289" spans="1:14">
      <c r="A289" t="s">
        <v>111</v>
      </c>
      <c r="B289">
        <v>5</v>
      </c>
      <c r="C289">
        <v>4</v>
      </c>
      <c r="D289">
        <v>1</v>
      </c>
      <c r="J289">
        <v>3</v>
      </c>
      <c r="K289">
        <v>1</v>
      </c>
      <c r="L289">
        <v>1</v>
      </c>
      <c r="M289">
        <v>2</v>
      </c>
      <c r="N289">
        <v>17</v>
      </c>
    </row>
    <row r="290" spans="1:14">
      <c r="A290" t="s">
        <v>298</v>
      </c>
      <c r="F290">
        <v>31</v>
      </c>
      <c r="G290">
        <v>12</v>
      </c>
      <c r="I290">
        <v>1</v>
      </c>
      <c r="K290">
        <v>1</v>
      </c>
      <c r="N290">
        <v>45</v>
      </c>
    </row>
    <row r="291" spans="1:14">
      <c r="A291" t="s">
        <v>288</v>
      </c>
      <c r="H291">
        <v>3</v>
      </c>
      <c r="I291">
        <v>1</v>
      </c>
      <c r="K291">
        <v>1</v>
      </c>
      <c r="N291">
        <v>5</v>
      </c>
    </row>
    <row r="292" spans="1:14">
      <c r="A292" t="s">
        <v>140</v>
      </c>
      <c r="C292">
        <v>10</v>
      </c>
      <c r="N292">
        <v>10</v>
      </c>
    </row>
    <row r="293" spans="1:14">
      <c r="A293" t="s">
        <v>246</v>
      </c>
      <c r="M293">
        <v>1</v>
      </c>
      <c r="N293">
        <v>1</v>
      </c>
    </row>
    <row r="294" spans="1:14">
      <c r="A294" t="s">
        <v>156</v>
      </c>
      <c r="C294">
        <v>1</v>
      </c>
      <c r="I294">
        <v>2</v>
      </c>
      <c r="M294">
        <v>2</v>
      </c>
      <c r="N294">
        <v>5</v>
      </c>
    </row>
    <row r="295" spans="1:14">
      <c r="A295" t="s">
        <v>46</v>
      </c>
      <c r="E295">
        <v>4</v>
      </c>
      <c r="N295">
        <v>4</v>
      </c>
    </row>
    <row r="296" spans="1:14">
      <c r="A296" t="s">
        <v>285</v>
      </c>
      <c r="H296">
        <v>3</v>
      </c>
      <c r="I296">
        <v>1</v>
      </c>
      <c r="N296">
        <v>4</v>
      </c>
    </row>
    <row r="297" spans="1:14">
      <c r="A297" t="s">
        <v>281</v>
      </c>
      <c r="H297">
        <v>37</v>
      </c>
      <c r="I297">
        <v>2</v>
      </c>
      <c r="J297">
        <v>1</v>
      </c>
      <c r="M297">
        <v>1</v>
      </c>
      <c r="N297">
        <v>41</v>
      </c>
    </row>
    <row r="298" spans="1:14">
      <c r="A298" t="s">
        <v>30</v>
      </c>
      <c r="E298">
        <v>11</v>
      </c>
      <c r="N298">
        <v>11</v>
      </c>
    </row>
    <row r="299" spans="1:14">
      <c r="A299" t="s">
        <v>113</v>
      </c>
      <c r="B299">
        <v>2</v>
      </c>
      <c r="C299">
        <v>4</v>
      </c>
      <c r="D299">
        <v>2</v>
      </c>
      <c r="F299">
        <v>4</v>
      </c>
      <c r="G299">
        <v>5</v>
      </c>
      <c r="H299">
        <v>11</v>
      </c>
      <c r="I299">
        <v>8</v>
      </c>
      <c r="J299">
        <v>7</v>
      </c>
      <c r="K299">
        <v>2</v>
      </c>
      <c r="L299">
        <v>3</v>
      </c>
      <c r="M299">
        <v>5</v>
      </c>
      <c r="N299">
        <v>53</v>
      </c>
    </row>
    <row r="300" spans="1:14">
      <c r="A300" t="s">
        <v>159</v>
      </c>
      <c r="B300">
        <v>11</v>
      </c>
      <c r="K300">
        <v>3</v>
      </c>
      <c r="N300">
        <v>14</v>
      </c>
    </row>
    <row r="301" spans="1:14">
      <c r="A301" t="s">
        <v>341</v>
      </c>
      <c r="L301">
        <v>4</v>
      </c>
      <c r="M301">
        <v>12</v>
      </c>
      <c r="N301">
        <v>16</v>
      </c>
    </row>
    <row r="302" spans="1:14">
      <c r="A302" t="s">
        <v>107</v>
      </c>
      <c r="B302">
        <v>4</v>
      </c>
      <c r="C302">
        <v>2</v>
      </c>
      <c r="D302">
        <v>1</v>
      </c>
      <c r="H302">
        <v>2</v>
      </c>
      <c r="I302">
        <v>3</v>
      </c>
      <c r="J302">
        <v>3</v>
      </c>
      <c r="L302">
        <v>3</v>
      </c>
      <c r="M302">
        <v>1</v>
      </c>
      <c r="N302">
        <v>19</v>
      </c>
    </row>
    <row r="303" spans="1:14">
      <c r="A303" t="s">
        <v>25</v>
      </c>
      <c r="D303">
        <v>30</v>
      </c>
      <c r="E303">
        <v>65</v>
      </c>
      <c r="F303">
        <v>46</v>
      </c>
      <c r="G303">
        <v>2</v>
      </c>
      <c r="H303">
        <v>2</v>
      </c>
      <c r="I303">
        <v>5</v>
      </c>
      <c r="J303">
        <v>3</v>
      </c>
      <c r="L303">
        <v>4</v>
      </c>
      <c r="M303">
        <v>1</v>
      </c>
      <c r="N303">
        <v>158</v>
      </c>
    </row>
    <row r="304" spans="1:14">
      <c r="A304" t="s">
        <v>365</v>
      </c>
      <c r="J304">
        <v>2</v>
      </c>
      <c r="K304">
        <v>1</v>
      </c>
      <c r="N304">
        <v>3</v>
      </c>
    </row>
    <row r="305" spans="1:14">
      <c r="A305" t="s">
        <v>123</v>
      </c>
      <c r="C305">
        <v>1</v>
      </c>
      <c r="D305">
        <v>1</v>
      </c>
      <c r="G305">
        <v>1</v>
      </c>
      <c r="K305">
        <v>3</v>
      </c>
      <c r="L305">
        <v>4</v>
      </c>
      <c r="N305">
        <v>10</v>
      </c>
    </row>
    <row r="306" spans="1:14">
      <c r="A306" t="s">
        <v>163</v>
      </c>
      <c r="B306">
        <v>3</v>
      </c>
      <c r="K306">
        <v>1</v>
      </c>
      <c r="N306">
        <v>4</v>
      </c>
    </row>
    <row r="307" spans="1:14">
      <c r="A307" t="s">
        <v>280</v>
      </c>
      <c r="H307">
        <v>9</v>
      </c>
      <c r="I307">
        <v>1</v>
      </c>
      <c r="M307">
        <v>1</v>
      </c>
      <c r="N307">
        <v>11</v>
      </c>
    </row>
    <row r="308" spans="1:14">
      <c r="A308" t="s">
        <v>138</v>
      </c>
      <c r="B308">
        <v>7</v>
      </c>
      <c r="C308">
        <v>1</v>
      </c>
      <c r="M308">
        <v>1</v>
      </c>
      <c r="N308">
        <v>9</v>
      </c>
    </row>
    <row r="309" spans="1:14">
      <c r="A309" t="s">
        <v>289</v>
      </c>
      <c r="H309">
        <v>3</v>
      </c>
      <c r="I309">
        <v>1</v>
      </c>
      <c r="N309">
        <v>4</v>
      </c>
    </row>
    <row r="310" spans="1:14">
      <c r="A310" t="s">
        <v>77</v>
      </c>
      <c r="E310">
        <v>1</v>
      </c>
      <c r="L310">
        <v>28</v>
      </c>
      <c r="N310">
        <v>29</v>
      </c>
    </row>
    <row r="311" spans="1:14">
      <c r="A311" t="s">
        <v>371</v>
      </c>
      <c r="J311">
        <v>3</v>
      </c>
      <c r="K311">
        <v>4</v>
      </c>
      <c r="N311">
        <v>7</v>
      </c>
    </row>
    <row r="312" spans="1:14">
      <c r="A312" t="s">
        <v>360</v>
      </c>
      <c r="M312">
        <v>7</v>
      </c>
      <c r="N312">
        <v>7</v>
      </c>
    </row>
    <row r="313" spans="1:14">
      <c r="A313" t="s">
        <v>350</v>
      </c>
      <c r="K313">
        <v>34</v>
      </c>
      <c r="L313">
        <v>8</v>
      </c>
      <c r="N313">
        <v>42</v>
      </c>
    </row>
    <row r="314" spans="1:14">
      <c r="A314" t="s">
        <v>26</v>
      </c>
      <c r="B314">
        <v>10</v>
      </c>
      <c r="C314">
        <v>1</v>
      </c>
      <c r="D314">
        <v>4</v>
      </c>
      <c r="E314">
        <v>4</v>
      </c>
      <c r="F314">
        <v>1</v>
      </c>
      <c r="H314">
        <v>2</v>
      </c>
      <c r="I314">
        <v>1</v>
      </c>
      <c r="K314">
        <v>7</v>
      </c>
      <c r="N314">
        <v>30</v>
      </c>
    </row>
    <row r="315" spans="1:14">
      <c r="A315" t="s">
        <v>76</v>
      </c>
      <c r="E315">
        <v>3</v>
      </c>
      <c r="F315">
        <v>11</v>
      </c>
      <c r="G315">
        <v>2</v>
      </c>
      <c r="N315">
        <v>16</v>
      </c>
    </row>
    <row r="316" spans="1:14">
      <c r="A316" t="s">
        <v>128</v>
      </c>
      <c r="B316">
        <v>21</v>
      </c>
      <c r="C316">
        <v>6</v>
      </c>
      <c r="I316">
        <v>1</v>
      </c>
      <c r="K316">
        <v>1</v>
      </c>
      <c r="N316">
        <v>29</v>
      </c>
    </row>
    <row r="317" spans="1:14">
      <c r="A317" t="s">
        <v>222</v>
      </c>
      <c r="M317">
        <v>1</v>
      </c>
      <c r="N317">
        <v>1</v>
      </c>
    </row>
    <row r="318" spans="1:14">
      <c r="A318" t="s">
        <v>286</v>
      </c>
      <c r="H318">
        <v>4</v>
      </c>
      <c r="I318">
        <v>1</v>
      </c>
      <c r="K318">
        <v>1</v>
      </c>
      <c r="N318">
        <v>6</v>
      </c>
    </row>
    <row r="319" spans="1:14">
      <c r="A319" t="s">
        <v>130</v>
      </c>
      <c r="B319">
        <v>10</v>
      </c>
      <c r="C319">
        <v>2</v>
      </c>
      <c r="N319">
        <v>12</v>
      </c>
    </row>
    <row r="320" spans="1:14">
      <c r="A320" t="s">
        <v>545</v>
      </c>
      <c r="B320">
        <v>796</v>
      </c>
      <c r="C320">
        <v>815</v>
      </c>
      <c r="D320">
        <v>682</v>
      </c>
      <c r="E320">
        <v>814</v>
      </c>
      <c r="F320">
        <v>777</v>
      </c>
      <c r="G320">
        <v>614</v>
      </c>
      <c r="H320">
        <v>685</v>
      </c>
      <c r="I320">
        <v>600</v>
      </c>
      <c r="J320">
        <v>617</v>
      </c>
      <c r="K320">
        <v>638</v>
      </c>
      <c r="L320">
        <v>407</v>
      </c>
      <c r="M320">
        <v>567</v>
      </c>
      <c r="N320">
        <v>8012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3CE1A-7008-40E9-BC13-1DC8E7E7329E}">
  <dimension ref="A1:BZ207"/>
  <sheetViews>
    <sheetView workbookViewId="0">
      <selection activeCell="F31" sqref="F31"/>
    </sheetView>
  </sheetViews>
  <sheetFormatPr defaultRowHeight="14.5"/>
  <cols>
    <col min="1" max="1" width="18.81640625" customWidth="1"/>
    <col min="2" max="2" width="17.26953125" bestFit="1" customWidth="1"/>
    <col min="3" max="3" width="13.453125" bestFit="1" customWidth="1"/>
    <col min="4" max="4" width="12.81640625" bestFit="1" customWidth="1"/>
    <col min="5" max="5" width="8.453125" customWidth="1"/>
    <col min="6" max="6" width="3.81640625" bestFit="1" customWidth="1"/>
    <col min="7" max="7" width="15.7265625" customWidth="1"/>
    <col min="8" max="8" width="11.7265625" bestFit="1" customWidth="1"/>
    <col min="9" max="9" width="13.7265625" bestFit="1" customWidth="1"/>
    <col min="10" max="10" width="18.81640625" bestFit="1" customWidth="1"/>
    <col min="11" max="11" width="13.7265625" bestFit="1" customWidth="1"/>
    <col min="12" max="12" width="18.81640625" bestFit="1" customWidth="1"/>
    <col min="13" max="13" width="13.7265625" bestFit="1" customWidth="1"/>
    <col min="14" max="14" width="24" bestFit="1" customWidth="1"/>
    <col min="15" max="15" width="18.81640625" bestFit="1" customWidth="1"/>
    <col min="43" max="43" width="29.453125" bestFit="1" customWidth="1"/>
    <col min="53" max="53" width="26.54296875" bestFit="1" customWidth="1"/>
    <col min="54" max="54" width="10.7265625" bestFit="1" customWidth="1"/>
  </cols>
  <sheetData>
    <row r="1" spans="1:78">
      <c r="A1" s="424">
        <v>1</v>
      </c>
    </row>
    <row r="2" spans="1:78">
      <c r="A2" s="321" t="s">
        <v>544</v>
      </c>
      <c r="B2" s="321" t="s">
        <v>547</v>
      </c>
    </row>
    <row r="3" spans="1:78">
      <c r="A3" s="321" t="s">
        <v>548</v>
      </c>
      <c r="B3" t="s">
        <v>23</v>
      </c>
      <c r="C3" t="s">
        <v>18</v>
      </c>
      <c r="D3" t="s">
        <v>16</v>
      </c>
      <c r="E3" t="s">
        <v>8</v>
      </c>
      <c r="F3" t="s">
        <v>11</v>
      </c>
      <c r="G3" t="s">
        <v>549</v>
      </c>
      <c r="H3" t="s">
        <v>545</v>
      </c>
      <c r="AF3" s="405" t="s">
        <v>467</v>
      </c>
      <c r="AG3" s="406" t="s">
        <v>550</v>
      </c>
      <c r="AH3" s="406" t="s">
        <v>551</v>
      </c>
      <c r="AI3" s="406" t="s">
        <v>1</v>
      </c>
      <c r="AJ3" s="406" t="s">
        <v>552</v>
      </c>
      <c r="AK3" s="406" t="s">
        <v>553</v>
      </c>
      <c r="AL3" s="406" t="s">
        <v>554</v>
      </c>
      <c r="AM3" s="406" t="s">
        <v>555</v>
      </c>
      <c r="AN3" s="406" t="s">
        <v>556</v>
      </c>
      <c r="AO3" s="406" t="s">
        <v>557</v>
      </c>
      <c r="AP3" s="406" t="s">
        <v>558</v>
      </c>
      <c r="AQ3" s="406" t="s">
        <v>559</v>
      </c>
      <c r="AR3" s="406" t="s">
        <v>560</v>
      </c>
      <c r="AS3" s="406" t="s">
        <v>561</v>
      </c>
      <c r="AT3" s="406" t="s">
        <v>562</v>
      </c>
      <c r="AU3" s="406" t="s">
        <v>563</v>
      </c>
      <c r="AV3" s="406" t="s">
        <v>564</v>
      </c>
      <c r="AW3" s="406" t="s">
        <v>565</v>
      </c>
      <c r="AX3" s="406" t="s">
        <v>566</v>
      </c>
      <c r="AY3" s="406" t="s">
        <v>567</v>
      </c>
      <c r="AZ3" s="406" t="s">
        <v>568</v>
      </c>
      <c r="BA3" s="406" t="s">
        <v>569</v>
      </c>
      <c r="BB3" s="406" t="s">
        <v>570</v>
      </c>
      <c r="BC3" s="406" t="s">
        <v>2</v>
      </c>
      <c r="BD3" s="406" t="s">
        <v>571</v>
      </c>
      <c r="BE3" s="406" t="s">
        <v>572</v>
      </c>
      <c r="BF3" s="406" t="s">
        <v>573</v>
      </c>
      <c r="BG3" s="406" t="s">
        <v>574</v>
      </c>
      <c r="BH3" s="406" t="s">
        <v>575</v>
      </c>
      <c r="BI3" s="406" t="s">
        <v>576</v>
      </c>
      <c r="BJ3" s="406" t="s">
        <v>577</v>
      </c>
      <c r="BK3" s="406" t="s">
        <v>578</v>
      </c>
      <c r="BL3" s="406" t="s">
        <v>579</v>
      </c>
      <c r="BM3" s="406" t="s">
        <v>580</v>
      </c>
      <c r="BN3" s="406" t="s">
        <v>181</v>
      </c>
      <c r="BO3" s="406" t="s">
        <v>581</v>
      </c>
      <c r="BP3" s="406" t="s">
        <v>582</v>
      </c>
      <c r="BQ3" s="406" t="s">
        <v>583</v>
      </c>
      <c r="BR3" s="406" t="s">
        <v>584</v>
      </c>
      <c r="BS3" s="406" t="s">
        <v>585</v>
      </c>
      <c r="BT3" s="406" t="s">
        <v>586</v>
      </c>
      <c r="BU3" s="406" t="s">
        <v>587</v>
      </c>
      <c r="BV3" s="406" t="s">
        <v>588</v>
      </c>
      <c r="BW3" s="406" t="s">
        <v>589</v>
      </c>
      <c r="BX3" s="406" t="s">
        <v>590</v>
      </c>
      <c r="BY3" s="407" t="s">
        <v>591</v>
      </c>
    </row>
    <row r="4" spans="1:78">
      <c r="A4" s="403" t="s">
        <v>592</v>
      </c>
      <c r="B4">
        <v>55</v>
      </c>
      <c r="C4">
        <v>1480</v>
      </c>
      <c r="D4">
        <v>674</v>
      </c>
      <c r="E4">
        <v>133</v>
      </c>
      <c r="F4">
        <v>63</v>
      </c>
      <c r="G4">
        <v>148</v>
      </c>
      <c r="H4">
        <v>2553</v>
      </c>
      <c r="AF4" s="408">
        <v>45839</v>
      </c>
      <c r="AG4" s="409" t="s">
        <v>593</v>
      </c>
      <c r="AH4" s="409" t="s">
        <v>594</v>
      </c>
      <c r="AI4" s="409" t="s">
        <v>95</v>
      </c>
      <c r="AJ4" s="409"/>
      <c r="AK4" s="409" t="s">
        <v>595</v>
      </c>
      <c r="AL4" s="409">
        <v>1597</v>
      </c>
      <c r="AM4" s="409">
        <v>633</v>
      </c>
      <c r="AN4" s="409">
        <v>103</v>
      </c>
      <c r="AO4" s="409">
        <v>495</v>
      </c>
      <c r="AP4" s="409">
        <v>2</v>
      </c>
      <c r="AQ4" s="409">
        <v>600</v>
      </c>
      <c r="AR4" s="409">
        <v>0.94786729857819907</v>
      </c>
      <c r="AS4" s="409">
        <v>495</v>
      </c>
      <c r="AT4" s="409">
        <v>0.78446909667194931</v>
      </c>
      <c r="AU4" s="409">
        <v>0.82775919732441472</v>
      </c>
      <c r="AV4" s="409"/>
      <c r="AW4" s="409">
        <v>0</v>
      </c>
      <c r="AX4" s="409">
        <v>86</v>
      </c>
      <c r="AY4" s="409">
        <v>73</v>
      </c>
      <c r="AZ4" s="409">
        <v>0</v>
      </c>
      <c r="BA4" s="409">
        <v>0</v>
      </c>
      <c r="BB4" s="409"/>
      <c r="BC4" s="409" t="s">
        <v>16</v>
      </c>
      <c r="BD4" s="409" t="s">
        <v>596</v>
      </c>
      <c r="BE4" s="409" t="s">
        <v>597</v>
      </c>
      <c r="BF4" s="409"/>
      <c r="BG4" s="409" t="s">
        <v>597</v>
      </c>
      <c r="BH4" s="409" t="s">
        <v>597</v>
      </c>
      <c r="BI4" s="409" t="s">
        <v>598</v>
      </c>
      <c r="BJ4" s="409"/>
      <c r="BK4" s="410">
        <v>45348</v>
      </c>
      <c r="BL4" s="410">
        <v>45786</v>
      </c>
      <c r="BM4" s="409" t="s">
        <v>599</v>
      </c>
      <c r="BN4" s="409" t="s">
        <v>185</v>
      </c>
      <c r="BO4" s="409">
        <v>250</v>
      </c>
      <c r="BP4" s="409">
        <v>450</v>
      </c>
      <c r="BQ4" s="409"/>
      <c r="BR4" s="409"/>
      <c r="BS4" s="410"/>
      <c r="BT4" s="409"/>
      <c r="BU4" s="410">
        <v>45315</v>
      </c>
      <c r="BV4" s="410">
        <v>8750</v>
      </c>
      <c r="BW4" s="409" t="s">
        <v>600</v>
      </c>
      <c r="BX4" s="409" t="s">
        <v>601</v>
      </c>
      <c r="BY4" s="411">
        <v>33</v>
      </c>
      <c r="BZ4">
        <f>SUMIFS(Planning_List!D:D,Planning_List!C:C,'Data Will'!AI4,Planning_List!A:A,"&gt;="&amp;BU4,Planning_List!A:A,"&lt;="&amp;BK4)</f>
        <v>23</v>
      </c>
    </row>
    <row r="5" spans="1:78">
      <c r="A5" s="404" t="s">
        <v>602</v>
      </c>
      <c r="B5">
        <v>4</v>
      </c>
      <c r="C5">
        <v>299</v>
      </c>
      <c r="D5">
        <v>128</v>
      </c>
      <c r="E5">
        <v>41</v>
      </c>
      <c r="F5">
        <v>21</v>
      </c>
      <c r="G5">
        <v>45</v>
      </c>
      <c r="H5">
        <v>538</v>
      </c>
      <c r="T5" s="425"/>
      <c r="AF5" s="412">
        <v>45839</v>
      </c>
      <c r="AG5" s="413" t="s">
        <v>603</v>
      </c>
      <c r="AH5" s="413" t="s">
        <v>594</v>
      </c>
      <c r="AI5" s="413" t="s">
        <v>277</v>
      </c>
      <c r="AJ5" s="413"/>
      <c r="AK5" s="413" t="s">
        <v>604</v>
      </c>
      <c r="AL5" s="413">
        <v>4681</v>
      </c>
      <c r="AM5" s="413">
        <v>1852</v>
      </c>
      <c r="AN5" s="413">
        <v>152</v>
      </c>
      <c r="AO5" s="413">
        <v>1128</v>
      </c>
      <c r="AP5" s="413">
        <v>20</v>
      </c>
      <c r="AQ5" s="413">
        <v>1300</v>
      </c>
      <c r="AR5" s="413">
        <v>0.70194384449244063</v>
      </c>
      <c r="AS5" s="413">
        <v>1128</v>
      </c>
      <c r="AT5" s="413">
        <v>0.61572052401746724</v>
      </c>
      <c r="AU5" s="413">
        <v>0.88124999999999998</v>
      </c>
      <c r="AV5" s="413"/>
      <c r="AW5" s="413">
        <v>1769</v>
      </c>
      <c r="AX5" s="413">
        <v>74</v>
      </c>
      <c r="AY5" s="413">
        <v>211</v>
      </c>
      <c r="AZ5" s="413">
        <v>0</v>
      </c>
      <c r="BA5" s="413">
        <v>0</v>
      </c>
      <c r="BB5" s="413"/>
      <c r="BC5" s="413" t="s">
        <v>16</v>
      </c>
      <c r="BD5" s="413" t="s">
        <v>596</v>
      </c>
      <c r="BE5" s="413" t="s">
        <v>597</v>
      </c>
      <c r="BF5" s="413"/>
      <c r="BG5" s="413" t="s">
        <v>597</v>
      </c>
      <c r="BH5" s="413" t="s">
        <v>597</v>
      </c>
      <c r="BI5" s="413" t="s">
        <v>598</v>
      </c>
      <c r="BJ5" s="413" t="s">
        <v>605</v>
      </c>
      <c r="BK5" s="414">
        <v>45495</v>
      </c>
      <c r="BL5" s="414">
        <v>45806</v>
      </c>
      <c r="BM5" s="413" t="s">
        <v>599</v>
      </c>
      <c r="BN5" s="413" t="s">
        <v>185</v>
      </c>
      <c r="BO5" s="413"/>
      <c r="BP5" s="413"/>
      <c r="BQ5" s="413"/>
      <c r="BR5" s="413"/>
      <c r="BS5" s="414"/>
      <c r="BT5" s="413"/>
      <c r="BU5" s="414">
        <v>45457</v>
      </c>
      <c r="BV5" s="414">
        <v>20300</v>
      </c>
      <c r="BW5" s="413" t="s">
        <v>606</v>
      </c>
      <c r="BX5" s="413" t="s">
        <v>601</v>
      </c>
      <c r="BY5" s="415">
        <v>38</v>
      </c>
      <c r="BZ5">
        <f>SUMIFS(Planning_List!D:D,Planning_List!C:C,'Data Will'!AI5,Planning_List!A:A,"&gt;="&amp;BU5,Planning_List!A:A,"&lt;="&amp;BK5)</f>
        <v>43</v>
      </c>
    </row>
    <row r="6" spans="1:78">
      <c r="A6" s="404" t="s">
        <v>607</v>
      </c>
      <c r="B6">
        <v>3</v>
      </c>
      <c r="C6">
        <v>221</v>
      </c>
      <c r="D6">
        <v>123</v>
      </c>
      <c r="E6">
        <v>62</v>
      </c>
      <c r="F6">
        <v>15</v>
      </c>
      <c r="G6">
        <v>36</v>
      </c>
      <c r="H6">
        <v>460</v>
      </c>
      <c r="T6" s="425"/>
      <c r="AF6" s="408">
        <v>45839</v>
      </c>
      <c r="AG6" s="409" t="s">
        <v>608</v>
      </c>
      <c r="AH6" s="409" t="s">
        <v>594</v>
      </c>
      <c r="AI6" s="409" t="s">
        <v>402</v>
      </c>
      <c r="AJ6" s="409"/>
      <c r="AK6" s="409" t="s">
        <v>609</v>
      </c>
      <c r="AL6" s="409">
        <v>3946</v>
      </c>
      <c r="AM6" s="409">
        <v>2073</v>
      </c>
      <c r="AN6" s="409">
        <v>160</v>
      </c>
      <c r="AO6" s="409">
        <v>1852</v>
      </c>
      <c r="AP6" s="409">
        <v>0</v>
      </c>
      <c r="AQ6" s="409">
        <v>2012</v>
      </c>
      <c r="AR6" s="409">
        <v>0.97057404727448138</v>
      </c>
      <c r="AS6" s="409">
        <v>1852</v>
      </c>
      <c r="AT6" s="409">
        <v>0.8933912204534491</v>
      </c>
      <c r="AU6" s="409">
        <v>0.92047713717693835</v>
      </c>
      <c r="AV6" s="409"/>
      <c r="AW6" s="409">
        <v>629</v>
      </c>
      <c r="AX6" s="409">
        <v>271</v>
      </c>
      <c r="AY6" s="409">
        <v>0</v>
      </c>
      <c r="AZ6" s="409">
        <v>0</v>
      </c>
      <c r="BA6" s="409">
        <v>0</v>
      </c>
      <c r="BB6" s="409"/>
      <c r="BC6" s="409" t="s">
        <v>16</v>
      </c>
      <c r="BD6" s="409" t="s">
        <v>596</v>
      </c>
      <c r="BE6" s="409"/>
      <c r="BF6" s="409"/>
      <c r="BG6" s="409" t="s">
        <v>597</v>
      </c>
      <c r="BH6" s="409"/>
      <c r="BI6" s="409" t="s">
        <v>598</v>
      </c>
      <c r="BJ6" s="409"/>
      <c r="BK6" s="410">
        <v>45812</v>
      </c>
      <c r="BL6" s="410">
        <v>45812</v>
      </c>
      <c r="BM6" s="409" t="s">
        <v>610</v>
      </c>
      <c r="BN6" s="409" t="s">
        <v>185</v>
      </c>
      <c r="BO6" s="409"/>
      <c r="BP6" s="409">
        <v>778</v>
      </c>
      <c r="BQ6" s="409"/>
      <c r="BR6" s="409"/>
      <c r="BS6" s="410"/>
      <c r="BT6" s="409"/>
      <c r="BU6" s="410">
        <v>45777</v>
      </c>
      <c r="BV6" s="410">
        <v>24050</v>
      </c>
      <c r="BW6" s="409" t="s">
        <v>611</v>
      </c>
      <c r="BX6" s="409" t="s">
        <v>601</v>
      </c>
      <c r="BY6" s="411">
        <v>35</v>
      </c>
      <c r="BZ6">
        <f>SUMIFS(Planning_List!D:D,Planning_List!C:C,'Data Will'!AI6,Planning_List!A:A,"&gt;="&amp;BU6,Planning_List!A:A,"&lt;="&amp;BK6)</f>
        <v>48</v>
      </c>
    </row>
    <row r="7" spans="1:78">
      <c r="A7" s="404" t="s">
        <v>612</v>
      </c>
      <c r="B7">
        <v>6</v>
      </c>
      <c r="C7">
        <v>236</v>
      </c>
      <c r="D7">
        <v>104</v>
      </c>
      <c r="E7">
        <v>9</v>
      </c>
      <c r="F7">
        <v>18</v>
      </c>
      <c r="G7">
        <v>8</v>
      </c>
      <c r="H7">
        <v>381</v>
      </c>
      <c r="T7" s="425"/>
      <c r="AF7" s="412">
        <v>45839</v>
      </c>
      <c r="AG7" s="413" t="s">
        <v>603</v>
      </c>
      <c r="AH7" s="413" t="s">
        <v>594</v>
      </c>
      <c r="AI7" s="413" t="s">
        <v>403</v>
      </c>
      <c r="AJ7" s="413"/>
      <c r="AK7" s="413" t="s">
        <v>609</v>
      </c>
      <c r="AL7" s="413">
        <v>1098</v>
      </c>
      <c r="AM7" s="413">
        <v>425</v>
      </c>
      <c r="AN7" s="413">
        <v>13</v>
      </c>
      <c r="AO7" s="413">
        <v>0</v>
      </c>
      <c r="AP7" s="413">
        <v>94</v>
      </c>
      <c r="AQ7" s="413">
        <v>107</v>
      </c>
      <c r="AR7" s="413">
        <v>0.25176470588235295</v>
      </c>
      <c r="AS7" s="413">
        <v>0</v>
      </c>
      <c r="AT7" s="413">
        <v>0</v>
      </c>
      <c r="AU7" s="413">
        <v>0</v>
      </c>
      <c r="AV7" s="413"/>
      <c r="AW7" s="413">
        <v>594</v>
      </c>
      <c r="AX7" s="413">
        <v>145</v>
      </c>
      <c r="AY7" s="413">
        <v>0</v>
      </c>
      <c r="AZ7" s="413">
        <v>0</v>
      </c>
      <c r="BA7" s="413">
        <v>0</v>
      </c>
      <c r="BB7" s="413"/>
      <c r="BC7" s="413" t="s">
        <v>16</v>
      </c>
      <c r="BD7" s="413" t="s">
        <v>596</v>
      </c>
      <c r="BE7" s="413" t="s">
        <v>597</v>
      </c>
      <c r="BF7" s="413"/>
      <c r="BG7" s="413" t="s">
        <v>597</v>
      </c>
      <c r="BH7" s="413" t="s">
        <v>597</v>
      </c>
      <c r="BI7" s="413" t="s">
        <v>598</v>
      </c>
      <c r="BJ7" s="413"/>
      <c r="BK7" s="414">
        <v>45818</v>
      </c>
      <c r="BL7" s="414">
        <v>45818</v>
      </c>
      <c r="BM7" s="413" t="s">
        <v>610</v>
      </c>
      <c r="BN7" s="413" t="s">
        <v>185</v>
      </c>
      <c r="BO7" s="413"/>
      <c r="BP7" s="413">
        <v>95</v>
      </c>
      <c r="BQ7" s="413"/>
      <c r="BR7" s="413"/>
      <c r="BS7" s="414"/>
      <c r="BT7" s="413"/>
      <c r="BU7" s="414">
        <v>45807</v>
      </c>
      <c r="BV7" s="414">
        <v>4840</v>
      </c>
      <c r="BW7" s="413" t="s">
        <v>613</v>
      </c>
      <c r="BX7" s="413" t="s">
        <v>601</v>
      </c>
      <c r="BY7" s="415">
        <v>11</v>
      </c>
      <c r="BZ7">
        <f>SUMIFS(Planning_List!D:D,Planning_List!C:C,'Data Will'!AI7,Planning_List!A:A,"&gt;="&amp;BU7,Planning_List!A:A,"&lt;="&amp;BK7)</f>
        <v>3</v>
      </c>
    </row>
    <row r="8" spans="1:78">
      <c r="A8" s="404" t="s">
        <v>614</v>
      </c>
      <c r="B8">
        <v>11</v>
      </c>
      <c r="C8">
        <v>223</v>
      </c>
      <c r="D8">
        <v>111</v>
      </c>
      <c r="E8">
        <v>13</v>
      </c>
      <c r="F8">
        <v>9</v>
      </c>
      <c r="G8">
        <v>21</v>
      </c>
      <c r="H8">
        <v>388</v>
      </c>
      <c r="T8" s="425"/>
      <c r="AF8" s="408">
        <v>45839</v>
      </c>
      <c r="AG8" s="409" t="s">
        <v>603</v>
      </c>
      <c r="AH8" s="409" t="s">
        <v>594</v>
      </c>
      <c r="AI8" s="409" t="s">
        <v>369</v>
      </c>
      <c r="AJ8" s="409"/>
      <c r="AK8" s="409" t="s">
        <v>604</v>
      </c>
      <c r="AL8" s="409">
        <v>919</v>
      </c>
      <c r="AM8" s="409">
        <v>349</v>
      </c>
      <c r="AN8" s="409">
        <v>16</v>
      </c>
      <c r="AO8" s="409">
        <v>1</v>
      </c>
      <c r="AP8" s="409">
        <v>53</v>
      </c>
      <c r="AQ8" s="409">
        <v>70</v>
      </c>
      <c r="AR8" s="409">
        <v>0.20057306590257878</v>
      </c>
      <c r="AS8" s="409">
        <v>1</v>
      </c>
      <c r="AT8" s="409">
        <v>3.3783783783783786E-3</v>
      </c>
      <c r="AU8" s="409">
        <v>5.8823529411764705E-2</v>
      </c>
      <c r="AV8" s="409"/>
      <c r="AW8" s="409">
        <v>142</v>
      </c>
      <c r="AX8" s="409">
        <v>39</v>
      </c>
      <c r="AY8" s="409">
        <v>19</v>
      </c>
      <c r="AZ8" s="409">
        <v>0</v>
      </c>
      <c r="BA8" s="409">
        <v>0</v>
      </c>
      <c r="BB8" s="409"/>
      <c r="BC8" s="409" t="s">
        <v>16</v>
      </c>
      <c r="BD8" s="409" t="s">
        <v>596</v>
      </c>
      <c r="BE8" s="409" t="s">
        <v>597</v>
      </c>
      <c r="BF8" s="409"/>
      <c r="BG8" s="409" t="s">
        <v>597</v>
      </c>
      <c r="BH8" s="409" t="s">
        <v>597</v>
      </c>
      <c r="BI8" s="409" t="s">
        <v>598</v>
      </c>
      <c r="BJ8" s="409" t="s">
        <v>615</v>
      </c>
      <c r="BK8" s="410">
        <v>45567</v>
      </c>
      <c r="BL8" s="410">
        <v>45762</v>
      </c>
      <c r="BM8" s="409" t="s">
        <v>599</v>
      </c>
      <c r="BN8" s="409" t="s">
        <v>185</v>
      </c>
      <c r="BO8" s="409"/>
      <c r="BP8" s="409"/>
      <c r="BQ8" s="409"/>
      <c r="BR8" s="409"/>
      <c r="BS8" s="410"/>
      <c r="BT8" s="409"/>
      <c r="BU8" s="410">
        <v>45535</v>
      </c>
      <c r="BV8" s="410">
        <v>5100</v>
      </c>
      <c r="BW8" s="409" t="s">
        <v>616</v>
      </c>
      <c r="BX8" s="409" t="s">
        <v>601</v>
      </c>
      <c r="BY8" s="411">
        <v>32</v>
      </c>
      <c r="BZ8">
        <f>SUMIFS(Planning_List!D:D,Planning_List!C:C,'Data Will'!AI8,Planning_List!A:A,"&gt;="&amp;BU8,Planning_List!A:A,"&lt;="&amp;BK8)</f>
        <v>10</v>
      </c>
    </row>
    <row r="9" spans="1:78">
      <c r="A9" s="404" t="s">
        <v>617</v>
      </c>
      <c r="B9">
        <v>29</v>
      </c>
      <c r="C9">
        <v>188</v>
      </c>
      <c r="D9">
        <v>109</v>
      </c>
      <c r="E9">
        <v>4</v>
      </c>
      <c r="G9">
        <v>16</v>
      </c>
      <c r="H9">
        <v>346</v>
      </c>
      <c r="T9" s="425"/>
      <c r="AF9" s="412">
        <v>45839</v>
      </c>
      <c r="AG9" s="413" t="s">
        <v>618</v>
      </c>
      <c r="AH9" s="413" t="s">
        <v>594</v>
      </c>
      <c r="AI9" s="413" t="s">
        <v>619</v>
      </c>
      <c r="AJ9" s="413"/>
      <c r="AK9" s="413" t="s">
        <v>620</v>
      </c>
      <c r="AL9" s="413">
        <v>2124</v>
      </c>
      <c r="AM9" s="413">
        <v>551</v>
      </c>
      <c r="AN9" s="413">
        <v>32</v>
      </c>
      <c r="AO9" s="413">
        <v>514</v>
      </c>
      <c r="AP9" s="413">
        <v>2</v>
      </c>
      <c r="AQ9" s="413">
        <v>548</v>
      </c>
      <c r="AR9" s="413">
        <v>0.99455535390199634</v>
      </c>
      <c r="AS9" s="413">
        <v>514</v>
      </c>
      <c r="AT9" s="413">
        <v>0.936247723132969</v>
      </c>
      <c r="AU9" s="413">
        <v>0.94139194139194138</v>
      </c>
      <c r="AV9" s="413"/>
      <c r="AW9" s="413">
        <v>0</v>
      </c>
      <c r="AX9" s="413">
        <v>41</v>
      </c>
      <c r="AY9" s="413">
        <v>51</v>
      </c>
      <c r="AZ9" s="413">
        <v>0</v>
      </c>
      <c r="BA9" s="413">
        <v>0</v>
      </c>
      <c r="BB9" s="413"/>
      <c r="BC9" s="413" t="s">
        <v>16</v>
      </c>
      <c r="BD9" s="413" t="s">
        <v>596</v>
      </c>
      <c r="BE9" s="413"/>
      <c r="BF9" s="413"/>
      <c r="BG9" s="413" t="s">
        <v>621</v>
      </c>
      <c r="BH9" s="413" t="s">
        <v>597</v>
      </c>
      <c r="BI9" s="413" t="s">
        <v>598</v>
      </c>
      <c r="BJ9" s="413"/>
      <c r="BK9" s="414">
        <v>45372</v>
      </c>
      <c r="BL9" s="414">
        <v>45799</v>
      </c>
      <c r="BM9" s="413" t="s">
        <v>599</v>
      </c>
      <c r="BN9" s="413" t="s">
        <v>185</v>
      </c>
      <c r="BO9" s="413">
        <v>275</v>
      </c>
      <c r="BP9" s="413">
        <v>278</v>
      </c>
      <c r="BQ9" s="413"/>
      <c r="BR9" s="413"/>
      <c r="BS9" s="414"/>
      <c r="BT9" s="413"/>
      <c r="BU9" s="414">
        <v>45362</v>
      </c>
      <c r="BV9" s="414">
        <v>9750</v>
      </c>
      <c r="BW9" s="413" t="s">
        <v>622</v>
      </c>
      <c r="BX9" s="413" t="s">
        <v>601</v>
      </c>
      <c r="BY9" s="415">
        <v>10</v>
      </c>
      <c r="BZ9">
        <f>SUMIFS(Planning_List!D:D,Planning_List!C:C,'Data Will'!AI9,Planning_List!A:A,"&gt;="&amp;BU9,Planning_List!A:A,"&lt;="&amp;BK9)</f>
        <v>8</v>
      </c>
    </row>
    <row r="10" spans="1:78">
      <c r="A10" s="404" t="s">
        <v>623</v>
      </c>
      <c r="C10">
        <v>247</v>
      </c>
      <c r="D10">
        <v>90</v>
      </c>
      <c r="E10">
        <v>3</v>
      </c>
      <c r="G10">
        <v>20</v>
      </c>
      <c r="H10">
        <v>360</v>
      </c>
      <c r="T10" s="425"/>
      <c r="AF10" s="408">
        <v>45839</v>
      </c>
      <c r="AG10" s="409" t="s">
        <v>624</v>
      </c>
      <c r="AH10" s="409" t="s">
        <v>594</v>
      </c>
      <c r="AI10" s="409" t="s">
        <v>354</v>
      </c>
      <c r="AJ10" s="409"/>
      <c r="AK10" s="409" t="s">
        <v>620</v>
      </c>
      <c r="AL10" s="409">
        <v>730</v>
      </c>
      <c r="AM10" s="409">
        <v>347</v>
      </c>
      <c r="AN10" s="409">
        <v>14</v>
      </c>
      <c r="AO10" s="409">
        <v>322</v>
      </c>
      <c r="AP10" s="409">
        <v>0</v>
      </c>
      <c r="AQ10" s="409">
        <v>336</v>
      </c>
      <c r="AR10" s="409">
        <v>0.96829971181556196</v>
      </c>
      <c r="AS10" s="409">
        <v>322</v>
      </c>
      <c r="AT10" s="409">
        <v>0.9279538904899135</v>
      </c>
      <c r="AU10" s="409">
        <v>0.95833333333333337</v>
      </c>
      <c r="AV10" s="409"/>
      <c r="AW10" s="409">
        <v>86</v>
      </c>
      <c r="AX10" s="409">
        <v>49</v>
      </c>
      <c r="AY10" s="409">
        <v>0</v>
      </c>
      <c r="AZ10" s="409">
        <v>1</v>
      </c>
      <c r="BA10" s="409">
        <v>0</v>
      </c>
      <c r="BB10" s="409"/>
      <c r="BC10" s="409" t="s">
        <v>16</v>
      </c>
      <c r="BD10" s="409" t="s">
        <v>596</v>
      </c>
      <c r="BE10" s="409"/>
      <c r="BF10" s="409"/>
      <c r="BG10" s="409" t="s">
        <v>621</v>
      </c>
      <c r="BH10" s="409" t="s">
        <v>597</v>
      </c>
      <c r="BI10" s="409" t="s">
        <v>598</v>
      </c>
      <c r="BJ10" s="409" t="s">
        <v>605</v>
      </c>
      <c r="BK10" s="410">
        <v>45614</v>
      </c>
      <c r="BL10" s="410">
        <v>45799</v>
      </c>
      <c r="BM10" s="409" t="s">
        <v>599</v>
      </c>
      <c r="BN10" s="409" t="s">
        <v>185</v>
      </c>
      <c r="BO10" s="409">
        <v>115</v>
      </c>
      <c r="BP10" s="409">
        <v>182</v>
      </c>
      <c r="BQ10" s="409"/>
      <c r="BR10" s="409"/>
      <c r="BS10" s="410"/>
      <c r="BT10" s="409"/>
      <c r="BU10" s="410">
        <v>45586</v>
      </c>
      <c r="BV10" s="410">
        <v>11490</v>
      </c>
      <c r="BW10" s="409" t="s">
        <v>625</v>
      </c>
      <c r="BX10" s="409" t="s">
        <v>601</v>
      </c>
      <c r="BY10" s="411">
        <v>28</v>
      </c>
      <c r="BZ10">
        <f>SUMIFS(Planning_List!D:D,Planning_List!C:C,'Data Will'!AI10,Planning_List!A:A,"&gt;="&amp;BU10,Planning_List!A:A,"&lt;="&amp;BK10)</f>
        <v>1</v>
      </c>
    </row>
    <row r="11" spans="1:78">
      <c r="A11" s="404" t="s">
        <v>626</v>
      </c>
      <c r="B11">
        <v>2</v>
      </c>
      <c r="C11">
        <v>66</v>
      </c>
      <c r="D11">
        <v>9</v>
      </c>
      <c r="E11">
        <v>1</v>
      </c>
      <c r="G11">
        <v>2</v>
      </c>
      <c r="H11">
        <v>80</v>
      </c>
      <c r="T11" s="425"/>
      <c r="AF11" s="412">
        <v>45839</v>
      </c>
      <c r="AG11" s="413" t="s">
        <v>627</v>
      </c>
      <c r="AH11" s="413" t="s">
        <v>594</v>
      </c>
      <c r="AI11" s="413" t="s">
        <v>347</v>
      </c>
      <c r="AJ11" s="413"/>
      <c r="AK11" s="413" t="s">
        <v>620</v>
      </c>
      <c r="AL11" s="413">
        <v>6881</v>
      </c>
      <c r="AM11" s="413">
        <v>2524</v>
      </c>
      <c r="AN11" s="413">
        <v>121</v>
      </c>
      <c r="AO11" s="413">
        <v>2362</v>
      </c>
      <c r="AP11" s="413">
        <v>7</v>
      </c>
      <c r="AQ11" s="413">
        <v>2490</v>
      </c>
      <c r="AR11" s="413">
        <v>0.98652931854199688</v>
      </c>
      <c r="AS11" s="413">
        <v>2362</v>
      </c>
      <c r="AT11" s="413">
        <v>0.93841875248311479</v>
      </c>
      <c r="AU11" s="413">
        <v>0.95126862666129686</v>
      </c>
      <c r="AV11" s="413"/>
      <c r="AW11" s="413">
        <v>0</v>
      </c>
      <c r="AX11" s="413">
        <v>441</v>
      </c>
      <c r="AY11" s="413">
        <v>3</v>
      </c>
      <c r="AZ11" s="413">
        <v>0</v>
      </c>
      <c r="BA11" s="413">
        <v>1</v>
      </c>
      <c r="BB11" s="413"/>
      <c r="BC11" s="413" t="s">
        <v>16</v>
      </c>
      <c r="BD11" s="413" t="s">
        <v>596</v>
      </c>
      <c r="BE11" s="413" t="s">
        <v>597</v>
      </c>
      <c r="BF11" s="413"/>
      <c r="BG11" s="413" t="s">
        <v>621</v>
      </c>
      <c r="BH11" s="413" t="s">
        <v>596</v>
      </c>
      <c r="BI11" s="413" t="s">
        <v>597</v>
      </c>
      <c r="BJ11" s="413" t="s">
        <v>605</v>
      </c>
      <c r="BK11" s="414">
        <v>45601</v>
      </c>
      <c r="BL11" s="414">
        <v>45800</v>
      </c>
      <c r="BM11" s="413" t="s">
        <v>599</v>
      </c>
      <c r="BN11" s="413" t="s">
        <v>187</v>
      </c>
      <c r="BO11" s="413">
        <v>1633</v>
      </c>
      <c r="BP11" s="413">
        <v>1280</v>
      </c>
      <c r="BQ11" s="413"/>
      <c r="BR11" s="413"/>
      <c r="BS11" s="414"/>
      <c r="BT11" s="413"/>
      <c r="BU11" s="414">
        <v>45581</v>
      </c>
      <c r="BV11" s="414">
        <v>56640</v>
      </c>
      <c r="BW11" s="413" t="s">
        <v>628</v>
      </c>
      <c r="BX11" s="413" t="s">
        <v>601</v>
      </c>
      <c r="BY11" s="415">
        <v>20</v>
      </c>
      <c r="BZ11">
        <f>SUMIFS(Planning_List!D:D,Planning_List!C:C,'Data Will'!AI11,Planning_List!A:A,"&gt;="&amp;BU11,Planning_List!A:A,"&lt;="&amp;BK11)</f>
        <v>51</v>
      </c>
    </row>
    <row r="12" spans="1:78">
      <c r="A12" s="403" t="s">
        <v>545</v>
      </c>
      <c r="B12">
        <v>55</v>
      </c>
      <c r="C12">
        <v>1480</v>
      </c>
      <c r="D12">
        <v>674</v>
      </c>
      <c r="E12">
        <v>133</v>
      </c>
      <c r="F12">
        <v>63</v>
      </c>
      <c r="G12">
        <v>148</v>
      </c>
      <c r="H12">
        <v>2553</v>
      </c>
      <c r="M12" s="429" t="s">
        <v>629</v>
      </c>
      <c r="T12" s="425"/>
      <c r="AF12" s="408">
        <v>45839</v>
      </c>
      <c r="AG12" s="409" t="s">
        <v>618</v>
      </c>
      <c r="AH12" s="409" t="s">
        <v>594</v>
      </c>
      <c r="AI12" s="409" t="s">
        <v>102</v>
      </c>
      <c r="AJ12" s="409"/>
      <c r="AK12" s="409" t="s">
        <v>620</v>
      </c>
      <c r="AL12" s="409">
        <v>527</v>
      </c>
      <c r="AM12" s="409">
        <v>155</v>
      </c>
      <c r="AN12" s="409">
        <v>0</v>
      </c>
      <c r="AO12" s="409">
        <v>153</v>
      </c>
      <c r="AP12" s="409">
        <v>1</v>
      </c>
      <c r="AQ12" s="409">
        <v>154</v>
      </c>
      <c r="AR12" s="409">
        <v>0.99354838709677418</v>
      </c>
      <c r="AS12" s="409">
        <v>153</v>
      </c>
      <c r="AT12" s="409">
        <v>0.99350649350649356</v>
      </c>
      <c r="AU12" s="409">
        <v>1</v>
      </c>
      <c r="AV12" s="409"/>
      <c r="AW12" s="409">
        <v>0</v>
      </c>
      <c r="AX12" s="409">
        <v>1</v>
      </c>
      <c r="AY12" s="409">
        <v>7</v>
      </c>
      <c r="AZ12" s="409">
        <v>0</v>
      </c>
      <c r="BA12" s="409">
        <v>0</v>
      </c>
      <c r="BB12" s="409"/>
      <c r="BC12" s="409" t="s">
        <v>16</v>
      </c>
      <c r="BD12" s="409" t="s">
        <v>596</v>
      </c>
      <c r="BE12" s="409" t="s">
        <v>597</v>
      </c>
      <c r="BF12" s="409"/>
      <c r="BG12" s="409" t="s">
        <v>597</v>
      </c>
      <c r="BH12" s="409" t="s">
        <v>597</v>
      </c>
      <c r="BI12" s="409" t="s">
        <v>598</v>
      </c>
      <c r="BJ12" s="409"/>
      <c r="BK12" s="410">
        <v>45371</v>
      </c>
      <c r="BL12" s="410">
        <v>45786</v>
      </c>
      <c r="BM12" s="409" t="s">
        <v>599</v>
      </c>
      <c r="BN12" s="409" t="s">
        <v>185</v>
      </c>
      <c r="BO12" s="409">
        <v>50</v>
      </c>
      <c r="BP12" s="409">
        <v>73</v>
      </c>
      <c r="BQ12" s="409"/>
      <c r="BR12" s="409"/>
      <c r="BS12" s="410"/>
      <c r="BT12" s="409"/>
      <c r="BU12" s="410">
        <v>45348</v>
      </c>
      <c r="BV12" s="410">
        <v>3000</v>
      </c>
      <c r="BW12" s="409" t="s">
        <v>630</v>
      </c>
      <c r="BX12" s="409" t="s">
        <v>601</v>
      </c>
      <c r="BY12" s="411">
        <v>23</v>
      </c>
      <c r="BZ12">
        <f>SUMIFS(Planning_List!D:D,Planning_List!C:C,'Data Will'!AI12,Planning_List!A:A,"&gt;="&amp;BU12,Planning_List!A:A,"&lt;="&amp;BK12)</f>
        <v>5</v>
      </c>
    </row>
    <row r="13" spans="1:78">
      <c r="AF13" s="412">
        <v>45839</v>
      </c>
      <c r="AG13" s="413" t="s">
        <v>631</v>
      </c>
      <c r="AH13" s="413" t="s">
        <v>594</v>
      </c>
      <c r="AI13" s="413" t="s">
        <v>49</v>
      </c>
      <c r="AJ13" s="413"/>
      <c r="AK13" s="413" t="s">
        <v>620</v>
      </c>
      <c r="AL13" s="413">
        <v>1731</v>
      </c>
      <c r="AM13" s="413">
        <v>684</v>
      </c>
      <c r="AN13" s="413">
        <v>29</v>
      </c>
      <c r="AO13" s="413">
        <v>642</v>
      </c>
      <c r="AP13" s="413">
        <v>0</v>
      </c>
      <c r="AQ13" s="413">
        <v>671</v>
      </c>
      <c r="AR13" s="413">
        <v>0.98099415204678364</v>
      </c>
      <c r="AS13" s="413">
        <v>642</v>
      </c>
      <c r="AT13" s="413">
        <v>0.93859649122807021</v>
      </c>
      <c r="AU13" s="413">
        <v>0.9567809239940388</v>
      </c>
      <c r="AV13" s="413"/>
      <c r="AW13" s="413">
        <v>0</v>
      </c>
      <c r="AX13" s="413">
        <v>22</v>
      </c>
      <c r="AY13" s="413">
        <v>50</v>
      </c>
      <c r="AZ13" s="413">
        <v>0</v>
      </c>
      <c r="BA13" s="413">
        <v>0</v>
      </c>
      <c r="BB13" s="413"/>
      <c r="BC13" s="413" t="s">
        <v>16</v>
      </c>
      <c r="BD13" s="413" t="s">
        <v>596</v>
      </c>
      <c r="BE13" s="413" t="s">
        <v>597</v>
      </c>
      <c r="BF13" s="413"/>
      <c r="BG13" s="413" t="s">
        <v>621</v>
      </c>
      <c r="BH13" s="413" t="s">
        <v>597</v>
      </c>
      <c r="BI13" s="413" t="s">
        <v>598</v>
      </c>
      <c r="BJ13" s="413"/>
      <c r="BK13" s="414">
        <v>45414</v>
      </c>
      <c r="BL13" s="414">
        <v>45799</v>
      </c>
      <c r="BM13" s="413" t="s">
        <v>599</v>
      </c>
      <c r="BN13" s="413" t="s">
        <v>185</v>
      </c>
      <c r="BO13" s="413">
        <v>375</v>
      </c>
      <c r="BP13" s="413">
        <v>388</v>
      </c>
      <c r="BQ13" s="413"/>
      <c r="BR13" s="413"/>
      <c r="BS13" s="414"/>
      <c r="BT13" s="413"/>
      <c r="BU13" s="414">
        <v>45379</v>
      </c>
      <c r="BV13" s="414">
        <v>14875</v>
      </c>
      <c r="BW13" s="413" t="s">
        <v>632</v>
      </c>
      <c r="BX13" s="413" t="s">
        <v>601</v>
      </c>
      <c r="BY13" s="415">
        <v>35</v>
      </c>
      <c r="BZ13">
        <f>SUMIFS(Planning_List!D:D,Planning_List!C:C,'Data Will'!AI13,Planning_List!A:A,"&gt;="&amp;BU13,Planning_List!A:A,"&lt;="&amp;BK13)</f>
        <v>20</v>
      </c>
    </row>
    <row r="14" spans="1:78">
      <c r="AF14" s="408">
        <v>45839</v>
      </c>
      <c r="AG14" s="409" t="s">
        <v>627</v>
      </c>
      <c r="AH14" s="409" t="s">
        <v>594</v>
      </c>
      <c r="AI14" s="409" t="s">
        <v>93</v>
      </c>
      <c r="AJ14" s="409"/>
      <c r="AK14" s="409" t="s">
        <v>620</v>
      </c>
      <c r="AL14" s="409">
        <v>7397</v>
      </c>
      <c r="AM14" s="409">
        <v>3059</v>
      </c>
      <c r="AN14" s="409">
        <v>65</v>
      </c>
      <c r="AO14" s="409">
        <v>2721</v>
      </c>
      <c r="AP14" s="409">
        <v>37</v>
      </c>
      <c r="AQ14" s="409">
        <v>2823</v>
      </c>
      <c r="AR14" s="409">
        <v>0.92285060477280156</v>
      </c>
      <c r="AS14" s="409">
        <v>2721</v>
      </c>
      <c r="AT14" s="409">
        <v>0.90039708802117802</v>
      </c>
      <c r="AU14" s="409">
        <v>0.97666905958363248</v>
      </c>
      <c r="AV14" s="409"/>
      <c r="AW14" s="409">
        <v>0</v>
      </c>
      <c r="AX14" s="409">
        <v>102</v>
      </c>
      <c r="AY14" s="409">
        <v>292</v>
      </c>
      <c r="AZ14" s="409">
        <v>0</v>
      </c>
      <c r="BA14" s="409">
        <v>1</v>
      </c>
      <c r="BB14" s="409"/>
      <c r="BC14" s="409" t="s">
        <v>16</v>
      </c>
      <c r="BD14" s="409" t="s">
        <v>596</v>
      </c>
      <c r="BE14" s="409" t="s">
        <v>597</v>
      </c>
      <c r="BF14" s="409"/>
      <c r="BG14" s="409" t="s">
        <v>597</v>
      </c>
      <c r="BH14" s="409" t="s">
        <v>597</v>
      </c>
      <c r="BI14" s="409" t="s">
        <v>597</v>
      </c>
      <c r="BJ14" s="409"/>
      <c r="BK14" s="410">
        <v>45366</v>
      </c>
      <c r="BL14" s="410">
        <v>45786</v>
      </c>
      <c r="BM14" s="409" t="s">
        <v>599</v>
      </c>
      <c r="BN14" s="409" t="s">
        <v>182</v>
      </c>
      <c r="BO14" s="409">
        <v>1250</v>
      </c>
      <c r="BP14" s="409">
        <v>1246</v>
      </c>
      <c r="BQ14" s="409"/>
      <c r="BR14" s="409"/>
      <c r="BS14" s="410"/>
      <c r="BT14" s="409"/>
      <c r="BU14" s="410">
        <v>45296</v>
      </c>
      <c r="BV14" s="410">
        <v>39500</v>
      </c>
      <c r="BW14" s="409" t="s">
        <v>633</v>
      </c>
      <c r="BX14" s="409" t="s">
        <v>601</v>
      </c>
      <c r="BY14" s="411">
        <v>70</v>
      </c>
      <c r="BZ14">
        <f>SUMIFS(Planning_List!D:D,Planning_List!C:C,'Data Will'!AI14,Planning_List!A:A,"&gt;="&amp;BU14,Planning_List!A:A,"&lt;="&amp;BK14)</f>
        <v>70</v>
      </c>
    </row>
    <row r="15" spans="1:78">
      <c r="AF15" s="412">
        <v>45839</v>
      </c>
      <c r="AG15" s="413" t="s">
        <v>634</v>
      </c>
      <c r="AH15" s="413" t="s">
        <v>594</v>
      </c>
      <c r="AI15" s="413" t="s">
        <v>411</v>
      </c>
      <c r="AJ15" s="413"/>
      <c r="AK15" s="413" t="s">
        <v>620</v>
      </c>
      <c r="AL15" s="413">
        <v>2010</v>
      </c>
      <c r="AM15" s="413">
        <v>974</v>
      </c>
      <c r="AN15" s="413">
        <v>77</v>
      </c>
      <c r="AO15" s="413">
        <v>887</v>
      </c>
      <c r="AP15" s="413">
        <v>2</v>
      </c>
      <c r="AQ15" s="413">
        <v>966</v>
      </c>
      <c r="AR15" s="413">
        <v>0.99178644763860369</v>
      </c>
      <c r="AS15" s="413">
        <v>887</v>
      </c>
      <c r="AT15" s="413">
        <v>0.91255144032921809</v>
      </c>
      <c r="AU15" s="413">
        <v>0.92012448132780078</v>
      </c>
      <c r="AV15" s="413"/>
      <c r="AW15" s="413">
        <v>287</v>
      </c>
      <c r="AX15" s="413">
        <v>97</v>
      </c>
      <c r="AY15" s="413">
        <v>0</v>
      </c>
      <c r="AZ15" s="413">
        <v>11</v>
      </c>
      <c r="BA15" s="413">
        <v>0</v>
      </c>
      <c r="BB15" s="413"/>
      <c r="BC15" s="413" t="s">
        <v>16</v>
      </c>
      <c r="BD15" s="413" t="s">
        <v>596</v>
      </c>
      <c r="BE15" s="413" t="s">
        <v>597</v>
      </c>
      <c r="BF15" s="413"/>
      <c r="BG15" s="413" t="s">
        <v>635</v>
      </c>
      <c r="BH15" s="413" t="s">
        <v>597</v>
      </c>
      <c r="BI15" s="413" t="s">
        <v>596</v>
      </c>
      <c r="BJ15" s="413" t="s">
        <v>636</v>
      </c>
      <c r="BK15" s="414">
        <v>45834</v>
      </c>
      <c r="BL15" s="414">
        <v>45834</v>
      </c>
      <c r="BM15" s="413" t="s">
        <v>610</v>
      </c>
      <c r="BN15" s="413" t="s">
        <v>185</v>
      </c>
      <c r="BO15" s="413"/>
      <c r="BP15" s="413">
        <v>474</v>
      </c>
      <c r="BQ15" s="413"/>
      <c r="BR15" s="413"/>
      <c r="BS15" s="414"/>
      <c r="BT15" s="413"/>
      <c r="BU15" s="414">
        <v>45812</v>
      </c>
      <c r="BV15" s="414">
        <v>25250</v>
      </c>
      <c r="BW15" s="413" t="s">
        <v>637</v>
      </c>
      <c r="BX15" s="413" t="s">
        <v>601</v>
      </c>
      <c r="BY15" s="415">
        <v>22</v>
      </c>
      <c r="BZ15">
        <f>SUMIFS(Planning_List!D:D,Planning_List!C:C,'Data Will'!AI15,Planning_List!A:A,"&gt;="&amp;BU15,Planning_List!A:A,"&lt;="&amp;BK15)</f>
        <v>16</v>
      </c>
    </row>
    <row r="16" spans="1:78">
      <c r="AF16" s="408">
        <v>45839</v>
      </c>
      <c r="AG16" s="409" t="s">
        <v>618</v>
      </c>
      <c r="AH16" s="409" t="s">
        <v>594</v>
      </c>
      <c r="AI16" s="409" t="s">
        <v>425</v>
      </c>
      <c r="AJ16" s="409"/>
      <c r="AK16" s="409" t="s">
        <v>620</v>
      </c>
      <c r="AL16" s="409">
        <v>647</v>
      </c>
      <c r="AM16" s="409">
        <v>248</v>
      </c>
      <c r="AN16" s="409">
        <v>16</v>
      </c>
      <c r="AO16" s="409">
        <v>230</v>
      </c>
      <c r="AP16" s="409">
        <v>0</v>
      </c>
      <c r="AQ16" s="409">
        <v>246</v>
      </c>
      <c r="AR16" s="409">
        <v>0.99193548387096775</v>
      </c>
      <c r="AS16" s="409">
        <v>230</v>
      </c>
      <c r="AT16" s="409">
        <v>0.92741935483870963</v>
      </c>
      <c r="AU16" s="409">
        <v>0.93495934959349591</v>
      </c>
      <c r="AV16" s="409"/>
      <c r="AW16" s="409">
        <v>0</v>
      </c>
      <c r="AX16" s="409">
        <v>17</v>
      </c>
      <c r="AY16" s="409">
        <v>0</v>
      </c>
      <c r="AZ16" s="409">
        <v>0</v>
      </c>
      <c r="BA16" s="409">
        <v>0</v>
      </c>
      <c r="BB16" s="409"/>
      <c r="BC16" s="409" t="s">
        <v>16</v>
      </c>
      <c r="BD16" s="409" t="s">
        <v>596</v>
      </c>
      <c r="BE16" s="409" t="s">
        <v>597</v>
      </c>
      <c r="BF16" s="409"/>
      <c r="BG16" s="409" t="s">
        <v>635</v>
      </c>
      <c r="BH16" s="409" t="s">
        <v>597</v>
      </c>
      <c r="BI16" s="409" t="s">
        <v>598</v>
      </c>
      <c r="BJ16" s="409" t="s">
        <v>605</v>
      </c>
      <c r="BK16" s="410">
        <v>45803</v>
      </c>
      <c r="BL16" s="410">
        <v>45803</v>
      </c>
      <c r="BM16" s="409" t="s">
        <v>599</v>
      </c>
      <c r="BN16" s="409" t="s">
        <v>185</v>
      </c>
      <c r="BO16" s="409"/>
      <c r="BP16" s="409">
        <v>82</v>
      </c>
      <c r="BQ16" s="409"/>
      <c r="BR16" s="409"/>
      <c r="BS16" s="410"/>
      <c r="BT16" s="409"/>
      <c r="BU16" s="410">
        <v>45776</v>
      </c>
      <c r="BV16" s="410">
        <v>19000</v>
      </c>
      <c r="BW16" s="409" t="s">
        <v>638</v>
      </c>
      <c r="BX16" s="409" t="s">
        <v>601</v>
      </c>
      <c r="BY16" s="411">
        <v>27</v>
      </c>
      <c r="BZ16">
        <f>SUMIFS(Planning_List!D:D,Planning_List!C:C,'Data Will'!AI16,Planning_List!A:A,"&gt;="&amp;BU16,Planning_List!A:A,"&lt;="&amp;BK16)</f>
        <v>3</v>
      </c>
    </row>
    <row r="17" spans="1:78">
      <c r="AF17" s="412">
        <v>45839</v>
      </c>
      <c r="AG17" s="413" t="s">
        <v>618</v>
      </c>
      <c r="AH17" s="413" t="s">
        <v>594</v>
      </c>
      <c r="AI17" s="413" t="s">
        <v>343</v>
      </c>
      <c r="AJ17" s="413"/>
      <c r="AK17" s="413" t="s">
        <v>620</v>
      </c>
      <c r="AL17" s="413">
        <v>1247</v>
      </c>
      <c r="AM17" s="413">
        <v>478</v>
      </c>
      <c r="AN17" s="413">
        <v>16</v>
      </c>
      <c r="AO17" s="413">
        <v>452</v>
      </c>
      <c r="AP17" s="413">
        <v>0</v>
      </c>
      <c r="AQ17" s="413">
        <v>468</v>
      </c>
      <c r="AR17" s="413">
        <v>0.97907949790794979</v>
      </c>
      <c r="AS17" s="413">
        <v>452</v>
      </c>
      <c r="AT17" s="413">
        <v>0.94560669456066948</v>
      </c>
      <c r="AU17" s="413">
        <v>0.96581196581196582</v>
      </c>
      <c r="AV17" s="413"/>
      <c r="AW17" s="413">
        <v>89</v>
      </c>
      <c r="AX17" s="413">
        <v>59</v>
      </c>
      <c r="AY17" s="413">
        <v>0</v>
      </c>
      <c r="AZ17" s="413">
        <v>0</v>
      </c>
      <c r="BA17" s="413">
        <v>1</v>
      </c>
      <c r="BB17" s="413"/>
      <c r="BC17" s="413" t="s">
        <v>16</v>
      </c>
      <c r="BD17" s="413" t="s">
        <v>596</v>
      </c>
      <c r="BE17" s="413" t="s">
        <v>597</v>
      </c>
      <c r="BF17" s="413"/>
      <c r="BG17" s="413" t="s">
        <v>621</v>
      </c>
      <c r="BH17" s="413" t="s">
        <v>597</v>
      </c>
      <c r="BI17" s="413" t="s">
        <v>598</v>
      </c>
      <c r="BJ17" s="413" t="s">
        <v>605</v>
      </c>
      <c r="BK17" s="414">
        <v>45635</v>
      </c>
      <c r="BL17" s="414">
        <v>45799</v>
      </c>
      <c r="BM17" s="413" t="s">
        <v>599</v>
      </c>
      <c r="BN17" s="413" t="s">
        <v>182</v>
      </c>
      <c r="BO17" s="413"/>
      <c r="BP17" s="413">
        <v>274</v>
      </c>
      <c r="BQ17" s="413"/>
      <c r="BR17" s="413"/>
      <c r="BS17" s="414"/>
      <c r="BT17" s="413"/>
      <c r="BU17" s="414">
        <v>45600</v>
      </c>
      <c r="BV17" s="414">
        <v>17750</v>
      </c>
      <c r="BW17" s="413" t="s">
        <v>639</v>
      </c>
      <c r="BX17" s="413" t="s">
        <v>601</v>
      </c>
      <c r="BY17" s="415">
        <v>35</v>
      </c>
      <c r="BZ17">
        <f>SUMIFS(Planning_List!D:D,Planning_List!C:C,'Data Will'!AI17,Planning_List!A:A,"&gt;="&amp;BU17,Planning_List!A:A,"&lt;="&amp;BK17)</f>
        <v>9</v>
      </c>
    </row>
    <row r="18" spans="1:78">
      <c r="AF18" s="408">
        <v>45839</v>
      </c>
      <c r="AG18" s="409" t="s">
        <v>631</v>
      </c>
      <c r="AH18" s="409" t="s">
        <v>594</v>
      </c>
      <c r="AI18" s="409" t="s">
        <v>460</v>
      </c>
      <c r="AJ18" s="409"/>
      <c r="AK18" s="409" t="s">
        <v>620</v>
      </c>
      <c r="AL18" s="409">
        <v>2375</v>
      </c>
      <c r="AM18" s="409">
        <v>946</v>
      </c>
      <c r="AN18" s="409">
        <v>41</v>
      </c>
      <c r="AO18" s="409">
        <v>891</v>
      </c>
      <c r="AP18" s="409">
        <v>0</v>
      </c>
      <c r="AQ18" s="409">
        <v>932</v>
      </c>
      <c r="AR18" s="409">
        <v>0.985200845665962</v>
      </c>
      <c r="AS18" s="409">
        <v>891</v>
      </c>
      <c r="AT18" s="409">
        <v>0.94186046511627908</v>
      </c>
      <c r="AU18" s="409">
        <v>0.95600858369098718</v>
      </c>
      <c r="AV18" s="409"/>
      <c r="AW18" s="409">
        <v>0</v>
      </c>
      <c r="AX18" s="409">
        <v>53</v>
      </c>
      <c r="AY18" s="409">
        <v>34</v>
      </c>
      <c r="AZ18" s="409">
        <v>0</v>
      </c>
      <c r="BA18" s="409">
        <v>0</v>
      </c>
      <c r="BB18" s="409"/>
      <c r="BC18" s="409" t="s">
        <v>16</v>
      </c>
      <c r="BD18" s="409" t="s">
        <v>596</v>
      </c>
      <c r="BE18" s="409" t="s">
        <v>597</v>
      </c>
      <c r="BF18" s="409"/>
      <c r="BG18" s="409" t="s">
        <v>621</v>
      </c>
      <c r="BH18" s="409"/>
      <c r="BI18" s="409"/>
      <c r="BJ18" s="409"/>
      <c r="BK18" s="410">
        <v>45688</v>
      </c>
      <c r="BL18" s="410">
        <v>45799</v>
      </c>
      <c r="BM18" s="409" t="s">
        <v>599</v>
      </c>
      <c r="BN18" s="409" t="s">
        <v>185</v>
      </c>
      <c r="BO18" s="409">
        <v>210</v>
      </c>
      <c r="BP18" s="409">
        <v>292</v>
      </c>
      <c r="BQ18" s="409"/>
      <c r="BR18" s="409"/>
      <c r="BS18" s="410"/>
      <c r="BT18" s="409"/>
      <c r="BU18" s="410">
        <v>45663</v>
      </c>
      <c r="BV18" s="410">
        <v>14500</v>
      </c>
      <c r="BW18" s="409" t="s">
        <v>640</v>
      </c>
      <c r="BX18" s="409" t="s">
        <v>601</v>
      </c>
      <c r="BY18" s="411">
        <v>25</v>
      </c>
      <c r="BZ18">
        <f>SUMIFS(Planning_List!D:D,Planning_List!C:C,'Data Will'!AI18,Planning_List!A:A,"&gt;="&amp;BU18,Planning_List!A:A,"&lt;="&amp;BK18)</f>
        <v>27</v>
      </c>
    </row>
    <row r="19" spans="1:78">
      <c r="AF19" s="412">
        <v>45839</v>
      </c>
      <c r="AG19" s="413" t="s">
        <v>641</v>
      </c>
      <c r="AH19" s="413" t="s">
        <v>594</v>
      </c>
      <c r="AI19" s="413" t="s">
        <v>265</v>
      </c>
      <c r="AJ19" s="413"/>
      <c r="AK19" s="413" t="s">
        <v>620</v>
      </c>
      <c r="AL19" s="413">
        <v>3663</v>
      </c>
      <c r="AM19" s="413">
        <v>1796</v>
      </c>
      <c r="AN19" s="413">
        <v>54</v>
      </c>
      <c r="AO19" s="413">
        <v>1682</v>
      </c>
      <c r="AP19" s="413">
        <v>0</v>
      </c>
      <c r="AQ19" s="413">
        <v>1736</v>
      </c>
      <c r="AR19" s="413">
        <v>0.96659242761692654</v>
      </c>
      <c r="AS19" s="413">
        <v>1682</v>
      </c>
      <c r="AT19" s="413">
        <v>0.93652561247216037</v>
      </c>
      <c r="AU19" s="413">
        <v>0.96889400921658986</v>
      </c>
      <c r="AV19" s="413"/>
      <c r="AW19" s="413">
        <v>0</v>
      </c>
      <c r="AX19" s="413">
        <v>45</v>
      </c>
      <c r="AY19" s="413">
        <v>78</v>
      </c>
      <c r="AZ19" s="413">
        <v>0</v>
      </c>
      <c r="BA19" s="413">
        <v>3</v>
      </c>
      <c r="BB19" s="413"/>
      <c r="BC19" s="413" t="s">
        <v>16</v>
      </c>
      <c r="BD19" s="413" t="s">
        <v>596</v>
      </c>
      <c r="BE19" s="413" t="s">
        <v>597</v>
      </c>
      <c r="BF19" s="413"/>
      <c r="BG19" s="413"/>
      <c r="BH19" s="413" t="s">
        <v>597</v>
      </c>
      <c r="BI19" s="413" t="s">
        <v>597</v>
      </c>
      <c r="BJ19" s="413"/>
      <c r="BK19" s="414">
        <v>45490</v>
      </c>
      <c r="BL19" s="414">
        <v>45793</v>
      </c>
      <c r="BM19" s="413" t="s">
        <v>599</v>
      </c>
      <c r="BN19" s="413" t="s">
        <v>182</v>
      </c>
      <c r="BO19" s="413">
        <v>775</v>
      </c>
      <c r="BP19" s="413">
        <v>1118</v>
      </c>
      <c r="BQ19" s="413"/>
      <c r="BR19" s="413"/>
      <c r="BS19" s="414"/>
      <c r="BT19" s="413"/>
      <c r="BU19" s="414">
        <v>45427</v>
      </c>
      <c r="BV19" s="414">
        <v>48625</v>
      </c>
      <c r="BW19" s="413" t="s">
        <v>642</v>
      </c>
      <c r="BX19" s="413" t="s">
        <v>601</v>
      </c>
      <c r="BY19" s="415">
        <v>63</v>
      </c>
      <c r="BZ19">
        <f>SUMIFS(Planning_List!D:D,Planning_List!C:C,'Data Will'!AI19,Planning_List!A:A,"&gt;="&amp;BU19,Planning_List!A:A,"&lt;="&amp;BK19)</f>
        <v>53</v>
      </c>
    </row>
    <row r="20" spans="1:78">
      <c r="AF20" s="408">
        <v>45839</v>
      </c>
      <c r="AG20" s="409" t="s">
        <v>643</v>
      </c>
      <c r="AH20" s="409" t="s">
        <v>594</v>
      </c>
      <c r="AI20" s="409" t="s">
        <v>414</v>
      </c>
      <c r="AJ20" s="409"/>
      <c r="AK20" s="409" t="s">
        <v>644</v>
      </c>
      <c r="AL20" s="409">
        <v>138</v>
      </c>
      <c r="AM20" s="409">
        <v>45</v>
      </c>
      <c r="AN20" s="409">
        <v>4</v>
      </c>
      <c r="AO20" s="409">
        <v>39</v>
      </c>
      <c r="AP20" s="409">
        <v>0</v>
      </c>
      <c r="AQ20" s="409">
        <v>43</v>
      </c>
      <c r="AR20" s="409">
        <v>0.9555555555555556</v>
      </c>
      <c r="AS20" s="409">
        <v>39</v>
      </c>
      <c r="AT20" s="409">
        <v>0.8666666666666667</v>
      </c>
      <c r="AU20" s="409">
        <v>0.90697674418604646</v>
      </c>
      <c r="AV20" s="409"/>
      <c r="AW20" s="409">
        <v>37</v>
      </c>
      <c r="AX20" s="409">
        <v>14</v>
      </c>
      <c r="AY20" s="409">
        <v>0</v>
      </c>
      <c r="AZ20" s="409">
        <v>1</v>
      </c>
      <c r="BA20" s="409">
        <v>0</v>
      </c>
      <c r="BB20" s="409"/>
      <c r="BC20" s="409" t="s">
        <v>16</v>
      </c>
      <c r="BD20" s="409" t="s">
        <v>596</v>
      </c>
      <c r="BE20" s="409"/>
      <c r="BF20" s="409"/>
      <c r="BG20" s="409" t="s">
        <v>597</v>
      </c>
      <c r="BH20" s="409"/>
      <c r="BI20" s="409"/>
      <c r="BJ20" s="409" t="s">
        <v>636</v>
      </c>
      <c r="BK20" s="410">
        <v>45832</v>
      </c>
      <c r="BL20" s="410">
        <v>45832</v>
      </c>
      <c r="BM20" s="409" t="s">
        <v>610</v>
      </c>
      <c r="BN20" s="409" t="s">
        <v>185</v>
      </c>
      <c r="BO20" s="409"/>
      <c r="BP20" s="409"/>
      <c r="BQ20" s="409"/>
      <c r="BR20" s="409"/>
      <c r="BS20" s="410"/>
      <c r="BT20" s="409"/>
      <c r="BU20" s="410">
        <v>45807</v>
      </c>
      <c r="BV20" s="410">
        <v>5000</v>
      </c>
      <c r="BW20" s="409" t="s">
        <v>645</v>
      </c>
      <c r="BX20" s="409" t="s">
        <v>601</v>
      </c>
      <c r="BY20" s="411">
        <v>25</v>
      </c>
      <c r="BZ20">
        <f>SUMIFS(Planning_List!D:D,Planning_List!C:C,'Data Will'!AI20,Planning_List!A:A,"&gt;="&amp;BU20,Planning_List!A:A,"&lt;="&amp;BK20)</f>
        <v>1</v>
      </c>
    </row>
    <row r="21" spans="1:78">
      <c r="A21" s="424">
        <v>3</v>
      </c>
      <c r="AF21" s="412">
        <v>45839</v>
      </c>
      <c r="AG21" s="413" t="s">
        <v>646</v>
      </c>
      <c r="AH21" s="413" t="s">
        <v>594</v>
      </c>
      <c r="AI21" s="413" t="s">
        <v>508</v>
      </c>
      <c r="AJ21" s="413"/>
      <c r="AK21" s="413" t="s">
        <v>644</v>
      </c>
      <c r="AL21" s="413">
        <v>224</v>
      </c>
      <c r="AM21" s="413">
        <v>65</v>
      </c>
      <c r="AN21" s="413">
        <v>6</v>
      </c>
      <c r="AO21" s="413">
        <v>53</v>
      </c>
      <c r="AP21" s="413">
        <v>5</v>
      </c>
      <c r="AQ21" s="413">
        <v>64</v>
      </c>
      <c r="AR21" s="413">
        <v>0.98461538461538467</v>
      </c>
      <c r="AS21" s="413">
        <v>53</v>
      </c>
      <c r="AT21" s="413">
        <v>0.8833333333333333</v>
      </c>
      <c r="AU21" s="413">
        <v>0.89830508474576276</v>
      </c>
      <c r="AV21" s="413"/>
      <c r="AW21" s="413">
        <v>30</v>
      </c>
      <c r="AX21" s="413">
        <v>7</v>
      </c>
      <c r="AY21" s="413">
        <v>4</v>
      </c>
      <c r="AZ21" s="413">
        <v>0</v>
      </c>
      <c r="BA21" s="413">
        <v>0</v>
      </c>
      <c r="BB21" s="413"/>
      <c r="BC21" s="413" t="s">
        <v>16</v>
      </c>
      <c r="BD21" s="413" t="s">
        <v>596</v>
      </c>
      <c r="BE21" s="413" t="s">
        <v>597</v>
      </c>
      <c r="BF21" s="413"/>
      <c r="BG21" s="413" t="s">
        <v>597</v>
      </c>
      <c r="BH21" s="413" t="s">
        <v>597</v>
      </c>
      <c r="BI21" s="413" t="s">
        <v>598</v>
      </c>
      <c r="BJ21" s="413"/>
      <c r="BK21" s="414">
        <v>45642</v>
      </c>
      <c r="BL21" s="414">
        <v>45814</v>
      </c>
      <c r="BM21" s="413" t="s">
        <v>610</v>
      </c>
      <c r="BN21" s="413" t="s">
        <v>185</v>
      </c>
      <c r="BO21" s="413">
        <v>25</v>
      </c>
      <c r="BP21" s="413">
        <v>8</v>
      </c>
      <c r="BQ21" s="413"/>
      <c r="BR21" s="413"/>
      <c r="BS21" s="414"/>
      <c r="BT21" s="413"/>
      <c r="BU21" s="414">
        <v>45635</v>
      </c>
      <c r="BV21" s="414">
        <v>3500</v>
      </c>
      <c r="BW21" s="413" t="s">
        <v>647</v>
      </c>
      <c r="BX21" s="413" t="s">
        <v>601</v>
      </c>
      <c r="BY21" s="415">
        <v>7</v>
      </c>
      <c r="BZ21">
        <f>SUMIFS(Planning_List!D:D,Planning_List!C:C,'Data Will'!AI21,Planning_List!A:A,"&gt;="&amp;BU21,Planning_List!A:A,"&lt;="&amp;BK21)</f>
        <v>0</v>
      </c>
    </row>
    <row r="22" spans="1:78">
      <c r="A22" s="416" t="s">
        <v>648</v>
      </c>
      <c r="B22" s="417"/>
      <c r="AF22" s="408">
        <v>45839</v>
      </c>
      <c r="AG22" s="409" t="s">
        <v>649</v>
      </c>
      <c r="AH22" s="409" t="s">
        <v>594</v>
      </c>
      <c r="AI22" s="409" t="s">
        <v>370</v>
      </c>
      <c r="AJ22" s="409"/>
      <c r="AK22" s="409" t="s">
        <v>650</v>
      </c>
      <c r="AL22" s="409">
        <v>603</v>
      </c>
      <c r="AM22" s="409">
        <v>161</v>
      </c>
      <c r="AN22" s="409">
        <v>23</v>
      </c>
      <c r="AO22" s="409">
        <v>126</v>
      </c>
      <c r="AP22" s="409">
        <v>0</v>
      </c>
      <c r="AQ22" s="409">
        <v>149</v>
      </c>
      <c r="AR22" s="409">
        <v>0.92546583850931674</v>
      </c>
      <c r="AS22" s="409">
        <v>126</v>
      </c>
      <c r="AT22" s="409">
        <v>0.78260869565217395</v>
      </c>
      <c r="AU22" s="409">
        <v>0.84563758389261745</v>
      </c>
      <c r="AV22" s="409"/>
      <c r="AW22" s="409">
        <v>0</v>
      </c>
      <c r="AX22" s="409">
        <v>111</v>
      </c>
      <c r="AY22" s="409">
        <v>23</v>
      </c>
      <c r="AZ22" s="409">
        <v>0</v>
      </c>
      <c r="BA22" s="409">
        <v>0</v>
      </c>
      <c r="BB22" s="409"/>
      <c r="BC22" s="409" t="s">
        <v>16</v>
      </c>
      <c r="BD22" s="409" t="s">
        <v>596</v>
      </c>
      <c r="BE22" s="409" t="s">
        <v>597</v>
      </c>
      <c r="BF22" s="409"/>
      <c r="BG22" s="409" t="s">
        <v>597</v>
      </c>
      <c r="BH22" s="409" t="s">
        <v>597</v>
      </c>
      <c r="BI22" s="409" t="s">
        <v>598</v>
      </c>
      <c r="BJ22" s="409"/>
      <c r="BK22" s="410">
        <v>45575</v>
      </c>
      <c r="BL22" s="410">
        <v>45786</v>
      </c>
      <c r="BM22" s="409" t="s">
        <v>599</v>
      </c>
      <c r="BN22" s="409" t="s">
        <v>185</v>
      </c>
      <c r="BO22" s="409"/>
      <c r="BP22" s="409">
        <v>36</v>
      </c>
      <c r="BQ22" s="409"/>
      <c r="BR22" s="409"/>
      <c r="BS22" s="410"/>
      <c r="BT22" s="409"/>
      <c r="BU22" s="410">
        <v>45546</v>
      </c>
      <c r="BV22" s="410">
        <v>13500</v>
      </c>
      <c r="BW22" s="409" t="s">
        <v>651</v>
      </c>
      <c r="BX22" s="409" t="s">
        <v>601</v>
      </c>
      <c r="BY22" s="411">
        <v>29</v>
      </c>
      <c r="BZ22">
        <f>SUMIFS(Planning_List!D:D,Planning_List!C:C,'Data Will'!AI22,Planning_List!A:A,"&gt;="&amp;BU22,Planning_List!A:A,"&lt;="&amp;BK22)</f>
        <v>7</v>
      </c>
    </row>
    <row r="23" spans="1:78">
      <c r="A23" s="418" t="s">
        <v>652</v>
      </c>
      <c r="B23" s="419">
        <v>23</v>
      </c>
      <c r="AF23" s="412">
        <v>45839</v>
      </c>
      <c r="AG23" s="413" t="s">
        <v>643</v>
      </c>
      <c r="AH23" s="413" t="s">
        <v>594</v>
      </c>
      <c r="AI23" s="413" t="s">
        <v>51</v>
      </c>
      <c r="AJ23" s="413"/>
      <c r="AK23" s="413" t="s">
        <v>595</v>
      </c>
      <c r="AL23" s="413">
        <v>478</v>
      </c>
      <c r="AM23" s="413">
        <v>144</v>
      </c>
      <c r="AN23" s="413">
        <v>27</v>
      </c>
      <c r="AO23" s="413">
        <v>92</v>
      </c>
      <c r="AP23" s="413">
        <v>6</v>
      </c>
      <c r="AQ23" s="413">
        <v>125</v>
      </c>
      <c r="AR23" s="413">
        <v>0.86805555555555558</v>
      </c>
      <c r="AS23" s="413">
        <v>92</v>
      </c>
      <c r="AT23" s="413">
        <v>0.66666666666666663</v>
      </c>
      <c r="AU23" s="413">
        <v>0.77310924369747902</v>
      </c>
      <c r="AV23" s="413"/>
      <c r="AW23" s="413">
        <v>0</v>
      </c>
      <c r="AX23" s="413">
        <v>13</v>
      </c>
      <c r="AY23" s="413">
        <v>94</v>
      </c>
      <c r="AZ23" s="413">
        <v>0</v>
      </c>
      <c r="BA23" s="413">
        <v>0</v>
      </c>
      <c r="BB23" s="413"/>
      <c r="BC23" s="413" t="s">
        <v>16</v>
      </c>
      <c r="BD23" s="413" t="s">
        <v>596</v>
      </c>
      <c r="BE23" s="413" t="s">
        <v>597</v>
      </c>
      <c r="BF23" s="413"/>
      <c r="BG23" s="413" t="s">
        <v>597</v>
      </c>
      <c r="BH23" s="413" t="s">
        <v>597</v>
      </c>
      <c r="BI23" s="413" t="s">
        <v>598</v>
      </c>
      <c r="BJ23" s="413"/>
      <c r="BK23" s="414">
        <v>45411</v>
      </c>
      <c r="BL23" s="414">
        <v>45786</v>
      </c>
      <c r="BM23" s="413" t="s">
        <v>599</v>
      </c>
      <c r="BN23" s="413" t="s">
        <v>185</v>
      </c>
      <c r="BO23" s="413">
        <v>50</v>
      </c>
      <c r="BP23" s="413">
        <v>42</v>
      </c>
      <c r="BQ23" s="413"/>
      <c r="BR23" s="413"/>
      <c r="BS23" s="414"/>
      <c r="BT23" s="413"/>
      <c r="BU23" s="414">
        <v>45379</v>
      </c>
      <c r="BV23" s="414">
        <v>3500</v>
      </c>
      <c r="BW23" s="413" t="s">
        <v>653</v>
      </c>
      <c r="BX23" s="413" t="s">
        <v>601</v>
      </c>
      <c r="BY23" s="415">
        <v>32</v>
      </c>
      <c r="BZ23">
        <f>SUMIFS(Planning_List!D:D,Planning_List!C:C,'Data Will'!AI23,Planning_List!A:A,"&gt;="&amp;BU23,Planning_List!A:A,"&lt;="&amp;BK23)</f>
        <v>11</v>
      </c>
    </row>
    <row r="24" spans="1:78">
      <c r="A24" s="418" t="s">
        <v>654</v>
      </c>
      <c r="B24" s="419">
        <v>1</v>
      </c>
      <c r="AF24" s="408">
        <v>45839</v>
      </c>
      <c r="AG24" s="409" t="s">
        <v>655</v>
      </c>
      <c r="AH24" s="409" t="s">
        <v>594</v>
      </c>
      <c r="AI24" s="409" t="s">
        <v>290</v>
      </c>
      <c r="AJ24" s="409"/>
      <c r="AK24" s="409" t="s">
        <v>656</v>
      </c>
      <c r="AL24" s="409">
        <v>1446</v>
      </c>
      <c r="AM24" s="409">
        <v>331</v>
      </c>
      <c r="AN24" s="409">
        <v>8</v>
      </c>
      <c r="AO24" s="409">
        <v>309</v>
      </c>
      <c r="AP24" s="409">
        <v>5</v>
      </c>
      <c r="AQ24" s="409">
        <v>322</v>
      </c>
      <c r="AR24" s="409">
        <v>0.97280966767371602</v>
      </c>
      <c r="AS24" s="409">
        <v>309</v>
      </c>
      <c r="AT24" s="409">
        <v>0.94785276073619629</v>
      </c>
      <c r="AU24" s="409">
        <v>0.97476340694006314</v>
      </c>
      <c r="AV24" s="409"/>
      <c r="AW24" s="409">
        <v>227</v>
      </c>
      <c r="AX24" s="409">
        <v>112</v>
      </c>
      <c r="AY24" s="409">
        <v>26</v>
      </c>
      <c r="AZ24" s="409">
        <v>0</v>
      </c>
      <c r="BA24" s="409">
        <v>0</v>
      </c>
      <c r="BB24" s="409"/>
      <c r="BC24" s="409" t="s">
        <v>16</v>
      </c>
      <c r="BD24" s="409" t="s">
        <v>596</v>
      </c>
      <c r="BE24" s="409"/>
      <c r="BF24" s="409"/>
      <c r="BG24" s="409" t="s">
        <v>621</v>
      </c>
      <c r="BH24" s="409" t="s">
        <v>597</v>
      </c>
      <c r="BI24" s="409" t="s">
        <v>598</v>
      </c>
      <c r="BJ24" s="409"/>
      <c r="BK24" s="410">
        <v>45525</v>
      </c>
      <c r="BL24" s="410">
        <v>45807</v>
      </c>
      <c r="BM24" s="409" t="s">
        <v>599</v>
      </c>
      <c r="BN24" s="409" t="s">
        <v>187</v>
      </c>
      <c r="BO24" s="409">
        <v>195</v>
      </c>
      <c r="BP24" s="409">
        <v>218</v>
      </c>
      <c r="BQ24" s="409"/>
      <c r="BR24" s="409"/>
      <c r="BS24" s="410"/>
      <c r="BT24" s="409"/>
      <c r="BU24" s="410">
        <v>45474</v>
      </c>
      <c r="BV24" s="410">
        <v>20325</v>
      </c>
      <c r="BW24" s="409" t="s">
        <v>657</v>
      </c>
      <c r="BX24" s="409" t="s">
        <v>601</v>
      </c>
      <c r="BY24" s="411">
        <v>51</v>
      </c>
      <c r="BZ24">
        <f>SUMIFS(Planning_List!D:D,Planning_List!C:C,'Data Will'!AI24,Planning_List!A:A,"&gt;="&amp;BU24,Planning_List!A:A,"&lt;="&amp;BK24)</f>
        <v>12</v>
      </c>
    </row>
    <row r="25" spans="1:78">
      <c r="A25" s="418" t="s">
        <v>658</v>
      </c>
      <c r="B25" s="419">
        <v>4</v>
      </c>
      <c r="AF25" s="412">
        <v>45839</v>
      </c>
      <c r="AG25" s="413" t="s">
        <v>659</v>
      </c>
      <c r="AH25" s="413" t="s">
        <v>594</v>
      </c>
      <c r="AI25" s="413" t="s">
        <v>278</v>
      </c>
      <c r="AJ25" s="413"/>
      <c r="AK25" s="413" t="s">
        <v>660</v>
      </c>
      <c r="AL25" s="413">
        <v>544</v>
      </c>
      <c r="AM25" s="413">
        <v>177</v>
      </c>
      <c r="AN25" s="413">
        <v>17</v>
      </c>
      <c r="AO25" s="413">
        <v>155</v>
      </c>
      <c r="AP25" s="413">
        <v>2</v>
      </c>
      <c r="AQ25" s="413">
        <v>174</v>
      </c>
      <c r="AR25" s="413">
        <v>0.98305084745762716</v>
      </c>
      <c r="AS25" s="413">
        <v>155</v>
      </c>
      <c r="AT25" s="413">
        <v>0.88571428571428568</v>
      </c>
      <c r="AU25" s="413">
        <v>0.90116279069767447</v>
      </c>
      <c r="AV25" s="413"/>
      <c r="AW25" s="413">
        <v>14</v>
      </c>
      <c r="AX25" s="413">
        <v>18</v>
      </c>
      <c r="AY25" s="413">
        <v>49</v>
      </c>
      <c r="AZ25" s="413">
        <v>0</v>
      </c>
      <c r="BA25" s="413">
        <v>0</v>
      </c>
      <c r="BB25" s="413"/>
      <c r="BC25" s="413" t="s">
        <v>16</v>
      </c>
      <c r="BD25" s="413" t="s">
        <v>596</v>
      </c>
      <c r="BE25" s="413" t="s">
        <v>597</v>
      </c>
      <c r="BF25" s="413"/>
      <c r="BG25" s="413" t="s">
        <v>597</v>
      </c>
      <c r="BH25" s="413" t="s">
        <v>597</v>
      </c>
      <c r="BI25" s="413" t="s">
        <v>598</v>
      </c>
      <c r="BJ25" s="413"/>
      <c r="BK25" s="414">
        <v>45478</v>
      </c>
      <c r="BL25" s="414">
        <v>45806</v>
      </c>
      <c r="BM25" s="413" t="s">
        <v>599</v>
      </c>
      <c r="BN25" s="413" t="s">
        <v>185</v>
      </c>
      <c r="BO25" s="413">
        <v>85</v>
      </c>
      <c r="BP25" s="413">
        <v>95</v>
      </c>
      <c r="BQ25" s="413"/>
      <c r="BR25" s="413"/>
      <c r="BS25" s="414"/>
      <c r="BT25" s="413"/>
      <c r="BU25" s="414">
        <v>45470</v>
      </c>
      <c r="BV25" s="414">
        <v>14000</v>
      </c>
      <c r="BW25" s="413" t="s">
        <v>661</v>
      </c>
      <c r="BX25" s="413" t="s">
        <v>601</v>
      </c>
      <c r="BY25" s="415">
        <v>8</v>
      </c>
      <c r="BZ25">
        <f>SUMIFS(Planning_List!D:D,Planning_List!C:C,'Data Will'!AI25,Planning_List!A:A,"&gt;="&amp;BU25,Planning_List!A:A,"&lt;="&amp;BK25)</f>
        <v>4</v>
      </c>
    </row>
    <row r="26" spans="1:78">
      <c r="A26" s="420" t="s">
        <v>662</v>
      </c>
      <c r="B26" s="421">
        <f>(B23*20)-B24-B25</f>
        <v>455</v>
      </c>
      <c r="AF26" s="408">
        <v>45839</v>
      </c>
      <c r="AG26" s="409" t="s">
        <v>643</v>
      </c>
      <c r="AH26" s="409" t="s">
        <v>594</v>
      </c>
      <c r="AI26" s="409" t="s">
        <v>367</v>
      </c>
      <c r="AJ26" s="409"/>
      <c r="AK26" s="409" t="s">
        <v>656</v>
      </c>
      <c r="AL26" s="409">
        <v>419</v>
      </c>
      <c r="AM26" s="409">
        <v>113</v>
      </c>
      <c r="AN26" s="409">
        <v>15</v>
      </c>
      <c r="AO26" s="409">
        <v>95</v>
      </c>
      <c r="AP26" s="409">
        <v>0</v>
      </c>
      <c r="AQ26" s="409">
        <v>110</v>
      </c>
      <c r="AR26" s="409">
        <v>0.97345132743362828</v>
      </c>
      <c r="AS26" s="409">
        <v>95</v>
      </c>
      <c r="AT26" s="409">
        <v>0.84070796460176989</v>
      </c>
      <c r="AU26" s="409">
        <v>0.86363636363636365</v>
      </c>
      <c r="AV26" s="409"/>
      <c r="AW26" s="409">
        <v>14</v>
      </c>
      <c r="AX26" s="409">
        <v>39</v>
      </c>
      <c r="AY26" s="409">
        <v>7</v>
      </c>
      <c r="AZ26" s="409">
        <v>0</v>
      </c>
      <c r="BA26" s="409">
        <v>0</v>
      </c>
      <c r="BB26" s="409"/>
      <c r="BC26" s="409" t="s">
        <v>16</v>
      </c>
      <c r="BD26" s="409" t="s">
        <v>596</v>
      </c>
      <c r="BE26" s="409" t="s">
        <v>597</v>
      </c>
      <c r="BF26" s="409"/>
      <c r="BG26" s="409" t="s">
        <v>597</v>
      </c>
      <c r="BH26" s="409" t="s">
        <v>597</v>
      </c>
      <c r="BI26" s="409" t="s">
        <v>598</v>
      </c>
      <c r="BJ26" s="409"/>
      <c r="BK26" s="410">
        <v>45588</v>
      </c>
      <c r="BL26" s="410">
        <v>45814</v>
      </c>
      <c r="BM26" s="409" t="s">
        <v>610</v>
      </c>
      <c r="BN26" s="409" t="s">
        <v>185</v>
      </c>
      <c r="BO26" s="409">
        <v>35</v>
      </c>
      <c r="BP26" s="409">
        <v>64</v>
      </c>
      <c r="BQ26" s="409"/>
      <c r="BR26" s="409"/>
      <c r="BS26" s="410"/>
      <c r="BT26" s="409"/>
      <c r="BU26" s="410">
        <v>45539</v>
      </c>
      <c r="BV26" s="410">
        <v>3500</v>
      </c>
      <c r="BW26" s="409" t="s">
        <v>663</v>
      </c>
      <c r="BX26" s="409" t="s">
        <v>601</v>
      </c>
      <c r="BY26" s="411">
        <v>49</v>
      </c>
      <c r="BZ26">
        <f>SUMIFS(Planning_List!D:D,Planning_List!C:C,'Data Will'!AI26,Planning_List!A:A,"&gt;="&amp;BU26,Planning_List!A:A,"&lt;="&amp;BK26)</f>
        <v>3</v>
      </c>
    </row>
    <row r="27" spans="1:78">
      <c r="AF27" s="412">
        <v>45839</v>
      </c>
      <c r="AG27" s="413" t="s">
        <v>664</v>
      </c>
      <c r="AH27" s="413" t="s">
        <v>594</v>
      </c>
      <c r="AI27" s="413" t="s">
        <v>134</v>
      </c>
      <c r="AJ27" s="413"/>
      <c r="AK27" s="413" t="s">
        <v>644</v>
      </c>
      <c r="AL27" s="413">
        <v>243</v>
      </c>
      <c r="AM27" s="413">
        <v>134</v>
      </c>
      <c r="AN27" s="413">
        <v>4</v>
      </c>
      <c r="AO27" s="413">
        <v>129</v>
      </c>
      <c r="AP27" s="413">
        <v>0</v>
      </c>
      <c r="AQ27" s="413">
        <v>133</v>
      </c>
      <c r="AR27" s="413">
        <v>0.9925373134328358</v>
      </c>
      <c r="AS27" s="413">
        <v>129</v>
      </c>
      <c r="AT27" s="413">
        <v>0.96268656716417911</v>
      </c>
      <c r="AU27" s="413">
        <v>0.96992481203007519</v>
      </c>
      <c r="AV27" s="413"/>
      <c r="AW27" s="413">
        <v>0</v>
      </c>
      <c r="AX27" s="413">
        <v>5</v>
      </c>
      <c r="AY27" s="413">
        <v>0</v>
      </c>
      <c r="AZ27" s="413">
        <v>0</v>
      </c>
      <c r="BA27" s="413">
        <v>0</v>
      </c>
      <c r="BB27" s="413"/>
      <c r="BC27" s="413" t="s">
        <v>16</v>
      </c>
      <c r="BD27" s="413" t="s">
        <v>596</v>
      </c>
      <c r="BE27" s="413" t="s">
        <v>597</v>
      </c>
      <c r="BF27" s="413"/>
      <c r="BG27" s="413" t="s">
        <v>597</v>
      </c>
      <c r="BH27" s="413" t="s">
        <v>597</v>
      </c>
      <c r="BI27" s="413" t="s">
        <v>598</v>
      </c>
      <c r="BJ27" s="413"/>
      <c r="BK27" s="414">
        <v>45327</v>
      </c>
      <c r="BL27" s="414">
        <v>45814</v>
      </c>
      <c r="BM27" s="413" t="s">
        <v>610</v>
      </c>
      <c r="BN27" s="413" t="s">
        <v>185</v>
      </c>
      <c r="BO27" s="413">
        <v>35</v>
      </c>
      <c r="BP27" s="413">
        <v>53</v>
      </c>
      <c r="BQ27" s="413"/>
      <c r="BR27" s="413"/>
      <c r="BS27" s="414"/>
      <c r="BT27" s="413"/>
      <c r="BU27" s="414">
        <v>45316</v>
      </c>
      <c r="BV27" s="414">
        <v>3000</v>
      </c>
      <c r="BW27" s="413" t="s">
        <v>665</v>
      </c>
      <c r="BX27" s="413" t="s">
        <v>601</v>
      </c>
      <c r="BY27" s="415">
        <v>11</v>
      </c>
      <c r="BZ27">
        <f>SUMIFS(Planning_List!D:D,Planning_List!C:C,'Data Will'!AI27,Planning_List!A:A,"&gt;="&amp;BU27,Planning_List!A:A,"&lt;="&amp;BK27)</f>
        <v>3</v>
      </c>
    </row>
    <row r="28" spans="1:78">
      <c r="A28" s="424">
        <v>4</v>
      </c>
      <c r="AF28" s="408">
        <v>45839</v>
      </c>
      <c r="AG28" s="409" t="s">
        <v>666</v>
      </c>
      <c r="AH28" s="409" t="s">
        <v>594</v>
      </c>
      <c r="AI28" s="409" t="s">
        <v>12</v>
      </c>
      <c r="AJ28" s="409"/>
      <c r="AK28" s="409" t="s">
        <v>656</v>
      </c>
      <c r="AL28" s="409">
        <v>2896</v>
      </c>
      <c r="AM28" s="409">
        <v>1054</v>
      </c>
      <c r="AN28" s="409">
        <v>37</v>
      </c>
      <c r="AO28" s="409">
        <v>992</v>
      </c>
      <c r="AP28" s="409">
        <v>8</v>
      </c>
      <c r="AQ28" s="409">
        <v>1037</v>
      </c>
      <c r="AR28" s="409">
        <v>0.9838709677419355</v>
      </c>
      <c r="AS28" s="409">
        <v>992</v>
      </c>
      <c r="AT28" s="409">
        <v>0.94837476099426388</v>
      </c>
      <c r="AU28" s="409">
        <v>0.96404275996112732</v>
      </c>
      <c r="AV28" s="409"/>
      <c r="AW28" s="409">
        <v>0</v>
      </c>
      <c r="AX28" s="409">
        <v>29</v>
      </c>
      <c r="AY28" s="409">
        <v>131</v>
      </c>
      <c r="AZ28" s="409">
        <v>0</v>
      </c>
      <c r="BA28" s="409">
        <v>0</v>
      </c>
      <c r="BB28" s="409"/>
      <c r="BC28" s="409" t="s">
        <v>16</v>
      </c>
      <c r="BD28" s="409" t="s">
        <v>596</v>
      </c>
      <c r="BE28" s="409"/>
      <c r="BF28" s="409"/>
      <c r="BG28" s="409" t="s">
        <v>621</v>
      </c>
      <c r="BH28" s="409" t="s">
        <v>596</v>
      </c>
      <c r="BI28" s="409" t="s">
        <v>598</v>
      </c>
      <c r="BJ28" s="409"/>
      <c r="BK28" s="410">
        <v>45378</v>
      </c>
      <c r="BL28" s="410">
        <v>45799</v>
      </c>
      <c r="BM28" s="409" t="s">
        <v>599</v>
      </c>
      <c r="BN28" s="409" t="s">
        <v>185</v>
      </c>
      <c r="BO28" s="409">
        <v>450</v>
      </c>
      <c r="BP28" s="409">
        <v>473</v>
      </c>
      <c r="BQ28" s="409"/>
      <c r="BR28" s="409"/>
      <c r="BS28" s="410"/>
      <c r="BT28" s="409"/>
      <c r="BU28" s="410">
        <v>45352</v>
      </c>
      <c r="BV28" s="410">
        <v>27750</v>
      </c>
      <c r="BW28" s="409" t="s">
        <v>667</v>
      </c>
      <c r="BX28" s="409" t="s">
        <v>601</v>
      </c>
      <c r="BY28" s="411">
        <v>26</v>
      </c>
      <c r="BZ28">
        <f>SUMIFS(Planning_List!D:D,Planning_List!C:C,'Data Will'!AI28,Planning_List!A:A,"&gt;="&amp;BU28,Planning_List!A:A,"&lt;="&amp;BK28)</f>
        <v>28</v>
      </c>
    </row>
    <row r="29" spans="1:78">
      <c r="A29" s="416" t="s">
        <v>668</v>
      </c>
      <c r="B29" s="422">
        <v>28.4</v>
      </c>
      <c r="C29" s="417" t="s">
        <v>669</v>
      </c>
      <c r="AF29" s="412">
        <v>45839</v>
      </c>
      <c r="AG29" s="413" t="s">
        <v>649</v>
      </c>
      <c r="AH29" s="413" t="s">
        <v>594</v>
      </c>
      <c r="AI29" s="413" t="s">
        <v>405</v>
      </c>
      <c r="AJ29" s="413"/>
      <c r="AK29" s="413" t="s">
        <v>656</v>
      </c>
      <c r="AL29" s="413">
        <v>1876</v>
      </c>
      <c r="AM29" s="413">
        <v>671</v>
      </c>
      <c r="AN29" s="413">
        <v>66</v>
      </c>
      <c r="AO29" s="413">
        <v>603</v>
      </c>
      <c r="AP29" s="413">
        <v>1</v>
      </c>
      <c r="AQ29" s="413">
        <v>670</v>
      </c>
      <c r="AR29" s="413">
        <v>0.99850968703427723</v>
      </c>
      <c r="AS29" s="413">
        <v>603</v>
      </c>
      <c r="AT29" s="413">
        <v>0.9</v>
      </c>
      <c r="AU29" s="413">
        <v>0.90134529147982068</v>
      </c>
      <c r="AV29" s="413"/>
      <c r="AW29" s="413">
        <v>320</v>
      </c>
      <c r="AX29" s="413">
        <v>121</v>
      </c>
      <c r="AY29" s="413">
        <v>0</v>
      </c>
      <c r="AZ29" s="413">
        <v>1</v>
      </c>
      <c r="BA29" s="413">
        <v>1</v>
      </c>
      <c r="BB29" s="413"/>
      <c r="BC29" s="413" t="s">
        <v>16</v>
      </c>
      <c r="BD29" s="413" t="s">
        <v>596</v>
      </c>
      <c r="BE29" s="413" t="s">
        <v>597</v>
      </c>
      <c r="BF29" s="413"/>
      <c r="BG29" s="413" t="s">
        <v>635</v>
      </c>
      <c r="BH29" s="413" t="s">
        <v>597</v>
      </c>
      <c r="BI29" s="413" t="s">
        <v>598</v>
      </c>
      <c r="BJ29" s="413" t="s">
        <v>605</v>
      </c>
      <c r="BK29" s="414">
        <v>45833</v>
      </c>
      <c r="BL29" s="414">
        <v>45833</v>
      </c>
      <c r="BM29" s="413" t="s">
        <v>610</v>
      </c>
      <c r="BN29" s="413" t="s">
        <v>182</v>
      </c>
      <c r="BO29" s="413"/>
      <c r="BP29" s="413">
        <v>227</v>
      </c>
      <c r="BQ29" s="413"/>
      <c r="BR29" s="413"/>
      <c r="BS29" s="414"/>
      <c r="BT29" s="413"/>
      <c r="BU29" s="414">
        <v>45804</v>
      </c>
      <c r="BV29" s="414">
        <v>11125</v>
      </c>
      <c r="BW29" s="413" t="s">
        <v>670</v>
      </c>
      <c r="BX29" s="413" t="s">
        <v>601</v>
      </c>
      <c r="BY29" s="415">
        <v>29</v>
      </c>
      <c r="BZ29">
        <f>SUMIFS(Planning_List!D:D,Planning_List!C:C,'Data Will'!AI29,Planning_List!A:A,"&gt;="&amp;BU29,Planning_List!A:A,"&lt;="&amp;BK29)</f>
        <v>10</v>
      </c>
    </row>
    <row r="30" spans="1:78">
      <c r="A30" s="418"/>
      <c r="B30">
        <v>26.8</v>
      </c>
      <c r="C30" s="419" t="s">
        <v>671</v>
      </c>
      <c r="AF30" s="408">
        <v>45839</v>
      </c>
      <c r="AG30" s="409" t="s">
        <v>655</v>
      </c>
      <c r="AH30" s="409" t="s">
        <v>672</v>
      </c>
      <c r="AI30" s="409" t="s">
        <v>9</v>
      </c>
      <c r="AJ30" s="409"/>
      <c r="AK30" s="409" t="s">
        <v>644</v>
      </c>
      <c r="AL30" s="409">
        <v>790</v>
      </c>
      <c r="AM30" s="409">
        <v>254</v>
      </c>
      <c r="AN30" s="409">
        <v>23</v>
      </c>
      <c r="AO30" s="409">
        <v>226</v>
      </c>
      <c r="AP30" s="409">
        <v>1</v>
      </c>
      <c r="AQ30" s="409">
        <v>250</v>
      </c>
      <c r="AR30" s="409">
        <v>0.98425196850393704</v>
      </c>
      <c r="AS30" s="409">
        <v>226</v>
      </c>
      <c r="AT30" s="409">
        <v>0.89328063241106714</v>
      </c>
      <c r="AU30" s="409">
        <v>0.90763052208835338</v>
      </c>
      <c r="AV30" s="409"/>
      <c r="AW30" s="409">
        <v>0</v>
      </c>
      <c r="AX30" s="409">
        <v>24</v>
      </c>
      <c r="AY30" s="409">
        <v>71</v>
      </c>
      <c r="AZ30" s="409">
        <v>1</v>
      </c>
      <c r="BA30" s="409">
        <v>0</v>
      </c>
      <c r="BB30" s="409"/>
      <c r="BC30" s="409" t="s">
        <v>16</v>
      </c>
      <c r="BD30" s="409" t="s">
        <v>596</v>
      </c>
      <c r="BE30" s="409" t="s">
        <v>597</v>
      </c>
      <c r="BF30" s="409"/>
      <c r="BG30" s="409" t="s">
        <v>597</v>
      </c>
      <c r="BH30" s="409" t="s">
        <v>597</v>
      </c>
      <c r="BI30" s="409" t="s">
        <v>598</v>
      </c>
      <c r="BJ30" s="409"/>
      <c r="BK30" s="410">
        <v>45369</v>
      </c>
      <c r="BL30" s="410">
        <v>45834</v>
      </c>
      <c r="BM30" s="409" t="s">
        <v>610</v>
      </c>
      <c r="BN30" s="409" t="s">
        <v>182</v>
      </c>
      <c r="BO30" s="409" t="s">
        <v>672</v>
      </c>
      <c r="BP30" s="409"/>
      <c r="BQ30" s="409"/>
      <c r="BR30" s="409"/>
      <c r="BS30" s="410"/>
      <c r="BT30" s="409"/>
      <c r="BU30" s="410">
        <v>45355</v>
      </c>
      <c r="BV30" s="409"/>
      <c r="BW30" s="409" t="s">
        <v>673</v>
      </c>
      <c r="BX30" s="409" t="s">
        <v>601</v>
      </c>
      <c r="BY30" s="411">
        <v>14</v>
      </c>
      <c r="BZ30">
        <f>SUMIFS(Planning_List!D:D,Planning_List!C:C,'Data Will'!AI30,Planning_List!A:A,"&gt;="&amp;BU30,Planning_List!A:A,"&lt;="&amp;BK30)</f>
        <v>9</v>
      </c>
    </row>
    <row r="31" spans="1:78">
      <c r="A31" s="420" t="s">
        <v>674</v>
      </c>
      <c r="B31" s="423">
        <f>AVERAGE(BZ4:BZ207)</f>
        <v>18.78921568627451</v>
      </c>
      <c r="C31" s="421"/>
      <c r="AF31" s="412">
        <v>45839</v>
      </c>
      <c r="AG31" s="413" t="s">
        <v>675</v>
      </c>
      <c r="AH31" s="413" t="s">
        <v>594</v>
      </c>
      <c r="AI31" s="413" t="s">
        <v>74</v>
      </c>
      <c r="AJ31" s="413"/>
      <c r="AK31" s="413" t="s">
        <v>644</v>
      </c>
      <c r="AL31" s="413">
        <v>2648</v>
      </c>
      <c r="AM31" s="413">
        <v>524</v>
      </c>
      <c r="AN31" s="413">
        <v>29</v>
      </c>
      <c r="AO31" s="413">
        <v>447</v>
      </c>
      <c r="AP31" s="413">
        <v>1</v>
      </c>
      <c r="AQ31" s="413">
        <v>477</v>
      </c>
      <c r="AR31" s="413">
        <v>0.91030534351145043</v>
      </c>
      <c r="AS31" s="413">
        <v>447</v>
      </c>
      <c r="AT31" s="413">
        <v>0.85468451242829824</v>
      </c>
      <c r="AU31" s="413">
        <v>0.93907563025210083</v>
      </c>
      <c r="AV31" s="413"/>
      <c r="AW31" s="413">
        <v>417</v>
      </c>
      <c r="AX31" s="413">
        <v>108</v>
      </c>
      <c r="AY31" s="413">
        <v>52</v>
      </c>
      <c r="AZ31" s="413">
        <v>0</v>
      </c>
      <c r="BA31" s="413">
        <v>0</v>
      </c>
      <c r="BB31" s="413"/>
      <c r="BC31" s="413" t="s">
        <v>676</v>
      </c>
      <c r="BD31" s="413" t="s">
        <v>596</v>
      </c>
      <c r="BE31" s="413" t="s">
        <v>597</v>
      </c>
      <c r="BF31" s="413"/>
      <c r="BG31" s="413" t="s">
        <v>621</v>
      </c>
      <c r="BH31" s="413" t="s">
        <v>597</v>
      </c>
      <c r="BI31" s="413" t="s">
        <v>598</v>
      </c>
      <c r="BJ31" s="413"/>
      <c r="BK31" s="414">
        <v>45520</v>
      </c>
      <c r="BL31" s="414">
        <v>45833</v>
      </c>
      <c r="BM31" s="413" t="s">
        <v>610</v>
      </c>
      <c r="BN31" s="413" t="s">
        <v>182</v>
      </c>
      <c r="BO31" s="413">
        <v>400</v>
      </c>
      <c r="BP31" s="413">
        <v>256</v>
      </c>
      <c r="BQ31" s="413"/>
      <c r="BR31" s="413"/>
      <c r="BS31" s="414"/>
      <c r="BT31" s="413"/>
      <c r="BU31" s="414">
        <v>45499</v>
      </c>
      <c r="BV31" s="413">
        <v>23900</v>
      </c>
      <c r="BW31" s="413" t="s">
        <v>677</v>
      </c>
      <c r="BX31" s="413" t="s">
        <v>601</v>
      </c>
      <c r="BY31" s="415">
        <v>21</v>
      </c>
      <c r="BZ31">
        <f>SUMIFS(Planning_List!D:D,Planning_List!C:C,'Data Will'!AI31,Planning_List!A:A,"&gt;="&amp;BU31,Planning_List!A:A,"&lt;="&amp;BK31)</f>
        <v>12</v>
      </c>
    </row>
    <row r="32" spans="1:78">
      <c r="AF32" s="408">
        <v>45839</v>
      </c>
      <c r="AG32" s="409" t="s">
        <v>649</v>
      </c>
      <c r="AH32" s="409" t="s">
        <v>594</v>
      </c>
      <c r="AI32" s="409" t="s">
        <v>434</v>
      </c>
      <c r="AJ32" s="409"/>
      <c r="AK32" s="409" t="s">
        <v>644</v>
      </c>
      <c r="AL32" s="409">
        <v>3256</v>
      </c>
      <c r="AM32" s="409">
        <v>935</v>
      </c>
      <c r="AN32" s="409">
        <v>255</v>
      </c>
      <c r="AO32" s="409">
        <v>607</v>
      </c>
      <c r="AP32" s="409">
        <v>2</v>
      </c>
      <c r="AQ32" s="409">
        <v>864</v>
      </c>
      <c r="AR32" s="409">
        <v>0.92406417112299466</v>
      </c>
      <c r="AS32" s="409">
        <v>607</v>
      </c>
      <c r="AT32" s="409">
        <v>0.65058949624866025</v>
      </c>
      <c r="AU32" s="409">
        <v>0.70417633410672853</v>
      </c>
      <c r="AV32" s="409"/>
      <c r="AW32" s="409">
        <v>0</v>
      </c>
      <c r="AX32" s="409">
        <v>996</v>
      </c>
      <c r="AY32" s="409">
        <v>63</v>
      </c>
      <c r="AZ32" s="409">
        <v>0</v>
      </c>
      <c r="BA32" s="409">
        <v>0</v>
      </c>
      <c r="BB32" s="409"/>
      <c r="BC32" s="409" t="s">
        <v>16</v>
      </c>
      <c r="BD32" s="409" t="s">
        <v>596</v>
      </c>
      <c r="BE32" s="409" t="s">
        <v>597</v>
      </c>
      <c r="BF32" s="409"/>
      <c r="BG32" s="409" t="s">
        <v>621</v>
      </c>
      <c r="BH32" s="409" t="s">
        <v>597</v>
      </c>
      <c r="BI32" s="409" t="s">
        <v>598</v>
      </c>
      <c r="BJ32" s="409" t="s">
        <v>636</v>
      </c>
      <c r="BK32" s="410">
        <v>45755</v>
      </c>
      <c r="BL32" s="410">
        <v>45799</v>
      </c>
      <c r="BM32" s="409" t="s">
        <v>599</v>
      </c>
      <c r="BN32" s="409" t="s">
        <v>182</v>
      </c>
      <c r="BO32" s="409" t="s">
        <v>678</v>
      </c>
      <c r="BP32" s="409">
        <v>62</v>
      </c>
      <c r="BQ32" s="409"/>
      <c r="BR32" s="409"/>
      <c r="BS32" s="410"/>
      <c r="BT32" s="409"/>
      <c r="BU32" s="410">
        <v>45719</v>
      </c>
      <c r="BV32" s="409">
        <v>7500</v>
      </c>
      <c r="BW32" s="409" t="s">
        <v>679</v>
      </c>
      <c r="BX32" s="409" t="s">
        <v>601</v>
      </c>
      <c r="BY32" s="411">
        <v>36</v>
      </c>
      <c r="BZ32">
        <f>SUMIFS(Planning_List!D:D,Planning_List!C:C,'Data Will'!AI32,Planning_List!A:A,"&gt;="&amp;BU32,Planning_List!A:A,"&lt;="&amp;BK32)</f>
        <v>76</v>
      </c>
    </row>
    <row r="33" spans="1:78">
      <c r="AF33" s="412">
        <v>45839</v>
      </c>
      <c r="AG33" s="413" t="s">
        <v>643</v>
      </c>
      <c r="AH33" s="413" t="s">
        <v>594</v>
      </c>
      <c r="AI33" s="413" t="s">
        <v>366</v>
      </c>
      <c r="AJ33" s="413"/>
      <c r="AK33" s="413" t="s">
        <v>660</v>
      </c>
      <c r="AL33" s="413">
        <v>4030</v>
      </c>
      <c r="AM33" s="413">
        <v>784</v>
      </c>
      <c r="AN33" s="413">
        <v>124</v>
      </c>
      <c r="AO33" s="413">
        <v>592</v>
      </c>
      <c r="AP33" s="413">
        <v>1</v>
      </c>
      <c r="AQ33" s="413">
        <v>717</v>
      </c>
      <c r="AR33" s="413">
        <v>0.91454081632653061</v>
      </c>
      <c r="AS33" s="413">
        <v>592</v>
      </c>
      <c r="AT33" s="413">
        <v>0.75606641123882501</v>
      </c>
      <c r="AU33" s="413">
        <v>0.82681564245810057</v>
      </c>
      <c r="AV33" s="413"/>
      <c r="AW33" s="413">
        <v>0</v>
      </c>
      <c r="AX33" s="413">
        <v>846</v>
      </c>
      <c r="AY33" s="413">
        <v>172</v>
      </c>
      <c r="AZ33" s="413">
        <v>1</v>
      </c>
      <c r="BA33" s="413">
        <v>0</v>
      </c>
      <c r="BB33" s="413"/>
      <c r="BC33" s="413" t="s">
        <v>16</v>
      </c>
      <c r="BD33" s="413" t="s">
        <v>596</v>
      </c>
      <c r="BE33" s="413"/>
      <c r="BF33" s="413"/>
      <c r="BG33" s="413" t="s">
        <v>621</v>
      </c>
      <c r="BH33" s="413"/>
      <c r="BI33" s="413"/>
      <c r="BJ33" s="413"/>
      <c r="BK33" s="414">
        <v>45595</v>
      </c>
      <c r="BL33" s="414">
        <v>45800</v>
      </c>
      <c r="BM33" s="413" t="s">
        <v>599</v>
      </c>
      <c r="BN33" s="413" t="s">
        <v>185</v>
      </c>
      <c r="BO33" s="413">
        <v>550</v>
      </c>
      <c r="BP33" s="413">
        <v>347</v>
      </c>
      <c r="BQ33" s="413"/>
      <c r="BR33" s="413"/>
      <c r="BS33" s="414"/>
      <c r="BT33" s="413"/>
      <c r="BU33" s="414">
        <v>45530</v>
      </c>
      <c r="BV33" s="413">
        <v>24750</v>
      </c>
      <c r="BW33" s="413" t="s">
        <v>680</v>
      </c>
      <c r="BX33" s="413" t="s">
        <v>601</v>
      </c>
      <c r="BY33" s="415">
        <v>65</v>
      </c>
      <c r="BZ33">
        <f>SUMIFS(Planning_List!D:D,Planning_List!C:C,'Data Will'!AI33,Planning_List!A:A,"&gt;="&amp;BU33,Planning_List!A:A,"&lt;="&amp;BK33)</f>
        <v>81</v>
      </c>
    </row>
    <row r="34" spans="1:78" ht="29">
      <c r="A34" s="428" t="s">
        <v>681</v>
      </c>
      <c r="B34" s="428" t="s">
        <v>682</v>
      </c>
      <c r="C34" s="428" t="s">
        <v>683</v>
      </c>
      <c r="D34" s="428" t="s">
        <v>684</v>
      </c>
      <c r="E34" s="428" t="s">
        <v>685</v>
      </c>
      <c r="G34" s="428" t="s">
        <v>686</v>
      </c>
      <c r="H34" t="s">
        <v>687</v>
      </c>
      <c r="I34" t="s">
        <v>688</v>
      </c>
      <c r="AF34" s="408">
        <v>45839</v>
      </c>
      <c r="AG34" s="409" t="s">
        <v>689</v>
      </c>
      <c r="AH34" s="409" t="s">
        <v>594</v>
      </c>
      <c r="AI34" s="409" t="s">
        <v>56</v>
      </c>
      <c r="AJ34" s="409"/>
      <c r="AK34" s="409" t="s">
        <v>656</v>
      </c>
      <c r="AL34" s="409">
        <v>880</v>
      </c>
      <c r="AM34" s="409">
        <v>388</v>
      </c>
      <c r="AN34" s="409">
        <v>37</v>
      </c>
      <c r="AO34" s="409">
        <v>315</v>
      </c>
      <c r="AP34" s="409">
        <v>8</v>
      </c>
      <c r="AQ34" s="409">
        <v>360</v>
      </c>
      <c r="AR34" s="409">
        <v>0.92783505154639179</v>
      </c>
      <c r="AS34" s="409">
        <v>315</v>
      </c>
      <c r="AT34" s="409">
        <v>0.82894736842105265</v>
      </c>
      <c r="AU34" s="409">
        <v>0.89488636363636365</v>
      </c>
      <c r="AV34" s="409"/>
      <c r="AW34" s="409">
        <v>0</v>
      </c>
      <c r="AX34" s="409">
        <v>76</v>
      </c>
      <c r="AY34" s="409">
        <v>33</v>
      </c>
      <c r="AZ34" s="409">
        <v>0</v>
      </c>
      <c r="BA34" s="409">
        <v>0</v>
      </c>
      <c r="BB34" s="409"/>
      <c r="BC34" s="409" t="s">
        <v>16</v>
      </c>
      <c r="BD34" s="409" t="s">
        <v>596</v>
      </c>
      <c r="BE34" s="409"/>
      <c r="BF34" s="409"/>
      <c r="BG34" s="409" t="s">
        <v>597</v>
      </c>
      <c r="BH34" s="409" t="s">
        <v>596</v>
      </c>
      <c r="BI34" s="409" t="s">
        <v>598</v>
      </c>
      <c r="BJ34" s="409"/>
      <c r="BK34" s="410">
        <v>45420</v>
      </c>
      <c r="BL34" s="410">
        <v>45813</v>
      </c>
      <c r="BM34" s="409" t="s">
        <v>610</v>
      </c>
      <c r="BN34" s="409" t="s">
        <v>182</v>
      </c>
      <c r="BO34" s="409">
        <v>125</v>
      </c>
      <c r="BP34" s="409">
        <v>139</v>
      </c>
      <c r="BQ34" s="409"/>
      <c r="BR34" s="409"/>
      <c r="BS34" s="410"/>
      <c r="BT34" s="409"/>
      <c r="BU34" s="410">
        <v>45384</v>
      </c>
      <c r="BV34" s="409">
        <v>19950</v>
      </c>
      <c r="BW34" s="409" t="s">
        <v>690</v>
      </c>
      <c r="BX34" s="409" t="s">
        <v>601</v>
      </c>
      <c r="BY34" s="411">
        <v>36</v>
      </c>
      <c r="BZ34">
        <f>SUMIFS(Planning_List!D:D,Planning_List!C:C,'Data Will'!AI34,Planning_List!A:A,"&gt;="&amp;BU34,Planning_List!A:A,"&lt;="&amp;BK34)</f>
        <v>6</v>
      </c>
    </row>
    <row r="35" spans="1:78">
      <c r="A35" t="s">
        <v>602</v>
      </c>
      <c r="B35" s="425">
        <f>C5/$B$31</f>
        <v>15.913383772501957</v>
      </c>
      <c r="C35" s="427">
        <f>C5/D35</f>
        <v>13.590909090909092</v>
      </c>
      <c r="D35">
        <v>22</v>
      </c>
      <c r="E35" s="425">
        <f>H5/D35</f>
        <v>24.454545454545453</v>
      </c>
      <c r="G35" s="425">
        <f>D5/D35</f>
        <v>5.8181818181818183</v>
      </c>
      <c r="H35" s="426">
        <f>B5/D35</f>
        <v>0.18181818181818182</v>
      </c>
      <c r="I35" s="425">
        <f>(SUM(E5:G5)/D35)</f>
        <v>4.8636363636363633</v>
      </c>
      <c r="AF35" s="412">
        <v>45839</v>
      </c>
      <c r="AG35" s="413" t="s">
        <v>649</v>
      </c>
      <c r="AH35" s="413" t="s">
        <v>594</v>
      </c>
      <c r="AI35" s="413" t="s">
        <v>416</v>
      </c>
      <c r="AJ35" s="413"/>
      <c r="AK35" s="413" t="s">
        <v>609</v>
      </c>
      <c r="AL35" s="413">
        <v>3296</v>
      </c>
      <c r="AM35" s="413">
        <v>780</v>
      </c>
      <c r="AN35" s="413">
        <v>70</v>
      </c>
      <c r="AO35" s="413">
        <v>688</v>
      </c>
      <c r="AP35" s="413">
        <v>1</v>
      </c>
      <c r="AQ35" s="413">
        <v>759</v>
      </c>
      <c r="AR35" s="413">
        <v>0.97307692307692306</v>
      </c>
      <c r="AS35" s="413">
        <v>688</v>
      </c>
      <c r="AT35" s="413">
        <v>0.88318356867779202</v>
      </c>
      <c r="AU35" s="413">
        <v>0.90765171503957787</v>
      </c>
      <c r="AV35" s="413"/>
      <c r="AW35" s="413">
        <v>1163</v>
      </c>
      <c r="AX35" s="413">
        <v>253</v>
      </c>
      <c r="AY35" s="413">
        <v>1</v>
      </c>
      <c r="AZ35" s="413">
        <v>0</v>
      </c>
      <c r="BA35" s="413">
        <v>0</v>
      </c>
      <c r="BB35" s="413"/>
      <c r="BC35" s="413" t="s">
        <v>16</v>
      </c>
      <c r="BD35" s="413" t="s">
        <v>596</v>
      </c>
      <c r="BE35" s="413" t="s">
        <v>597</v>
      </c>
      <c r="BF35" s="413"/>
      <c r="BG35" s="413" t="s">
        <v>635</v>
      </c>
      <c r="BH35" s="413" t="s">
        <v>596</v>
      </c>
      <c r="BI35" s="413" t="s">
        <v>598</v>
      </c>
      <c r="BJ35" s="413" t="s">
        <v>605</v>
      </c>
      <c r="BK35" s="414">
        <v>45782</v>
      </c>
      <c r="BL35" s="414">
        <v>45814</v>
      </c>
      <c r="BM35" s="413" t="s">
        <v>610</v>
      </c>
      <c r="BN35" s="413" t="s">
        <v>185</v>
      </c>
      <c r="BO35" s="413"/>
      <c r="BP35" s="413">
        <v>460</v>
      </c>
      <c r="BQ35" s="413"/>
      <c r="BR35" s="413"/>
      <c r="BS35" s="414"/>
      <c r="BT35" s="413"/>
      <c r="BU35" s="414">
        <v>45756</v>
      </c>
      <c r="BV35" s="413">
        <v>35125</v>
      </c>
      <c r="BW35" s="413" t="s">
        <v>691</v>
      </c>
      <c r="BX35" s="413" t="s">
        <v>601</v>
      </c>
      <c r="BY35" s="415">
        <v>26</v>
      </c>
      <c r="BZ35">
        <f>SUMIFS(Planning_List!D:D,Planning_List!C:C,'Data Will'!AI35,Planning_List!A:A,"&gt;="&amp;BU35,Planning_List!A:A,"&lt;="&amp;BK35)</f>
        <v>29</v>
      </c>
    </row>
    <row r="36" spans="1:78">
      <c r="A36" t="s">
        <v>607</v>
      </c>
      <c r="B36" s="425">
        <f t="shared" ref="B36:B41" si="0">C6/$B$31</f>
        <v>11.762066266631882</v>
      </c>
      <c r="C36" s="427">
        <f t="shared" ref="C36:C41" si="1">C6/D36</f>
        <v>11.05</v>
      </c>
      <c r="D36">
        <v>20</v>
      </c>
      <c r="E36" s="425">
        <f t="shared" ref="E36:E41" si="2">H6/D36</f>
        <v>23</v>
      </c>
      <c r="G36" s="425">
        <f t="shared" ref="G36:G41" si="3">D6/D36</f>
        <v>6.15</v>
      </c>
      <c r="H36" s="426">
        <f t="shared" ref="H36:H41" si="4">B6/D36</f>
        <v>0.15</v>
      </c>
      <c r="I36" s="425">
        <f t="shared" ref="I36:I41" si="5">(SUM(E6:G6)/D36)</f>
        <v>5.65</v>
      </c>
      <c r="AF36" s="408">
        <v>45839</v>
      </c>
      <c r="AG36" s="409" t="s">
        <v>666</v>
      </c>
      <c r="AH36" s="409" t="s">
        <v>594</v>
      </c>
      <c r="AI36" s="409" t="s">
        <v>356</v>
      </c>
      <c r="AJ36" s="409"/>
      <c r="AK36" s="409" t="s">
        <v>644</v>
      </c>
      <c r="AL36" s="409">
        <v>1154</v>
      </c>
      <c r="AM36" s="409">
        <v>305</v>
      </c>
      <c r="AN36" s="409">
        <v>31</v>
      </c>
      <c r="AO36" s="409">
        <v>264</v>
      </c>
      <c r="AP36" s="409">
        <v>1</v>
      </c>
      <c r="AQ36" s="409">
        <v>296</v>
      </c>
      <c r="AR36" s="409">
        <v>0.97049180327868856</v>
      </c>
      <c r="AS36" s="409">
        <v>264</v>
      </c>
      <c r="AT36" s="409">
        <v>0.86842105263157898</v>
      </c>
      <c r="AU36" s="409">
        <v>0.89491525423728813</v>
      </c>
      <c r="AV36" s="409"/>
      <c r="AW36" s="409">
        <v>208</v>
      </c>
      <c r="AX36" s="409">
        <v>46</v>
      </c>
      <c r="AY36" s="409">
        <v>33</v>
      </c>
      <c r="AZ36" s="409">
        <v>0</v>
      </c>
      <c r="BA36" s="409">
        <v>0</v>
      </c>
      <c r="BB36" s="409"/>
      <c r="BC36" s="409" t="s">
        <v>16</v>
      </c>
      <c r="BD36" s="409" t="s">
        <v>596</v>
      </c>
      <c r="BE36" s="409" t="s">
        <v>597</v>
      </c>
      <c r="BF36" s="409"/>
      <c r="BG36" s="409" t="s">
        <v>597</v>
      </c>
      <c r="BH36" s="409" t="s">
        <v>597</v>
      </c>
      <c r="BI36" s="409" t="s">
        <v>598</v>
      </c>
      <c r="BJ36" s="409"/>
      <c r="BK36" s="410">
        <v>45621</v>
      </c>
      <c r="BL36" s="410">
        <v>45814</v>
      </c>
      <c r="BM36" s="409" t="s">
        <v>610</v>
      </c>
      <c r="BN36" s="409" t="s">
        <v>185</v>
      </c>
      <c r="BO36" s="409">
        <v>140</v>
      </c>
      <c r="BP36" s="409">
        <v>99</v>
      </c>
      <c r="BQ36" s="409"/>
      <c r="BR36" s="409"/>
      <c r="BS36" s="410"/>
      <c r="BT36" s="409"/>
      <c r="BU36" s="410">
        <v>45593</v>
      </c>
      <c r="BV36" s="409">
        <v>4900</v>
      </c>
      <c r="BW36" s="409" t="s">
        <v>692</v>
      </c>
      <c r="BX36" s="409" t="s">
        <v>601</v>
      </c>
      <c r="BY36" s="411">
        <v>28</v>
      </c>
      <c r="BZ36">
        <f>SUMIFS(Planning_List!D:D,Planning_List!C:C,'Data Will'!AI36,Planning_List!A:A,"&gt;="&amp;BU36,Planning_List!A:A,"&lt;="&amp;BK36)</f>
        <v>2</v>
      </c>
    </row>
    <row r="37" spans="1:78">
      <c r="A37" t="s">
        <v>693</v>
      </c>
      <c r="B37" s="425">
        <f t="shared" si="0"/>
        <v>12.56039655622228</v>
      </c>
      <c r="C37" s="427">
        <f t="shared" si="1"/>
        <v>11.8</v>
      </c>
      <c r="D37">
        <v>20</v>
      </c>
      <c r="E37" s="425">
        <f t="shared" si="2"/>
        <v>19.05</v>
      </c>
      <c r="G37" s="425">
        <f t="shared" si="3"/>
        <v>5.2</v>
      </c>
      <c r="H37" s="426">
        <f t="shared" si="4"/>
        <v>0.3</v>
      </c>
      <c r="I37" s="425">
        <f t="shared" si="5"/>
        <v>1.75</v>
      </c>
      <c r="AF37" s="412">
        <v>45839</v>
      </c>
      <c r="AG37" s="413" t="s">
        <v>694</v>
      </c>
      <c r="AH37" s="413" t="s">
        <v>594</v>
      </c>
      <c r="AI37" s="413" t="s">
        <v>284</v>
      </c>
      <c r="AJ37" s="413"/>
      <c r="AK37" s="413" t="s">
        <v>644</v>
      </c>
      <c r="AL37" s="413">
        <v>136</v>
      </c>
      <c r="AM37" s="413">
        <v>52</v>
      </c>
      <c r="AN37" s="413">
        <v>6</v>
      </c>
      <c r="AO37" s="413">
        <v>44</v>
      </c>
      <c r="AP37" s="413">
        <v>2</v>
      </c>
      <c r="AQ37" s="413">
        <v>52</v>
      </c>
      <c r="AR37" s="413">
        <v>1</v>
      </c>
      <c r="AS37" s="413">
        <v>44</v>
      </c>
      <c r="AT37" s="413">
        <v>0.88</v>
      </c>
      <c r="AU37" s="413">
        <v>0.88</v>
      </c>
      <c r="AV37" s="413"/>
      <c r="AW37" s="413">
        <v>4</v>
      </c>
      <c r="AX37" s="413">
        <v>1</v>
      </c>
      <c r="AY37" s="413">
        <v>18</v>
      </c>
      <c r="AZ37" s="413">
        <v>1</v>
      </c>
      <c r="BA37" s="413">
        <v>0</v>
      </c>
      <c r="BB37" s="413"/>
      <c r="BC37" s="413" t="s">
        <v>676</v>
      </c>
      <c r="BD37" s="413" t="s">
        <v>596</v>
      </c>
      <c r="BE37" s="413" t="s">
        <v>597</v>
      </c>
      <c r="BF37" s="413"/>
      <c r="BG37" s="413" t="s">
        <v>597</v>
      </c>
      <c r="BH37" s="413" t="s">
        <v>597</v>
      </c>
      <c r="BI37" s="413" t="s">
        <v>598</v>
      </c>
      <c r="BJ37" s="413"/>
      <c r="BK37" s="414">
        <v>45502</v>
      </c>
      <c r="BL37" s="414">
        <v>45834</v>
      </c>
      <c r="BM37" s="413" t="s">
        <v>610</v>
      </c>
      <c r="BN37" s="413" t="s">
        <v>185</v>
      </c>
      <c r="BO37" s="413">
        <v>35</v>
      </c>
      <c r="BP37" s="413">
        <v>41</v>
      </c>
      <c r="BQ37" s="413"/>
      <c r="BR37" s="413"/>
      <c r="BS37" s="414"/>
      <c r="BT37" s="413"/>
      <c r="BU37" s="414">
        <v>45484</v>
      </c>
      <c r="BV37" s="413">
        <v>3500</v>
      </c>
      <c r="BW37" s="413" t="s">
        <v>695</v>
      </c>
      <c r="BX37" s="413" t="s">
        <v>601</v>
      </c>
      <c r="BY37" s="415">
        <v>18</v>
      </c>
      <c r="BZ37">
        <f>SUMIFS(Planning_List!D:D,Planning_List!C:C,'Data Will'!AI37,Planning_List!A:A,"&gt;="&amp;BU37,Planning_List!A:A,"&lt;="&amp;BK37)</f>
        <v>1</v>
      </c>
    </row>
    <row r="38" spans="1:78">
      <c r="A38" t="s">
        <v>696</v>
      </c>
      <c r="B38" s="425">
        <f t="shared" si="0"/>
        <v>11.868510305243934</v>
      </c>
      <c r="C38" s="427">
        <f t="shared" si="1"/>
        <v>11.15</v>
      </c>
      <c r="D38">
        <v>20</v>
      </c>
      <c r="E38" s="425">
        <f t="shared" si="2"/>
        <v>19.399999999999999</v>
      </c>
      <c r="G38" s="425">
        <f t="shared" si="3"/>
        <v>5.55</v>
      </c>
      <c r="H38" s="426">
        <f t="shared" si="4"/>
        <v>0.55000000000000004</v>
      </c>
      <c r="I38" s="425">
        <f t="shared" si="5"/>
        <v>2.15</v>
      </c>
      <c r="AF38" s="408">
        <v>45839</v>
      </c>
      <c r="AG38" s="409" t="s">
        <v>649</v>
      </c>
      <c r="AH38" s="409" t="s">
        <v>594</v>
      </c>
      <c r="AI38" s="409" t="s">
        <v>136</v>
      </c>
      <c r="AJ38" s="409"/>
      <c r="AK38" s="409" t="s">
        <v>650</v>
      </c>
      <c r="AL38" s="409">
        <v>902</v>
      </c>
      <c r="AM38" s="409">
        <v>271</v>
      </c>
      <c r="AN38" s="409">
        <v>25</v>
      </c>
      <c r="AO38" s="409">
        <v>232</v>
      </c>
      <c r="AP38" s="409">
        <v>5</v>
      </c>
      <c r="AQ38" s="409">
        <v>262</v>
      </c>
      <c r="AR38" s="409">
        <v>0.96678966789667897</v>
      </c>
      <c r="AS38" s="409">
        <v>232</v>
      </c>
      <c r="AT38" s="409">
        <v>0.8721804511278195</v>
      </c>
      <c r="AU38" s="409">
        <v>0.90272373540856032</v>
      </c>
      <c r="AV38" s="409"/>
      <c r="AW38" s="409">
        <v>0</v>
      </c>
      <c r="AX38" s="409">
        <v>42</v>
      </c>
      <c r="AY38" s="409">
        <v>84</v>
      </c>
      <c r="AZ38" s="409">
        <v>0</v>
      </c>
      <c r="BA38" s="409">
        <v>0</v>
      </c>
      <c r="BB38" s="409"/>
      <c r="BC38" s="409" t="s">
        <v>16</v>
      </c>
      <c r="BD38" s="409" t="s">
        <v>596</v>
      </c>
      <c r="BE38" s="409" t="s">
        <v>597</v>
      </c>
      <c r="BF38" s="409"/>
      <c r="BG38" s="409" t="s">
        <v>621</v>
      </c>
      <c r="BH38" s="409" t="s">
        <v>597</v>
      </c>
      <c r="BI38" s="409" t="s">
        <v>597</v>
      </c>
      <c r="BJ38" s="409"/>
      <c r="BK38" s="410">
        <v>45338</v>
      </c>
      <c r="BL38" s="410">
        <v>45800</v>
      </c>
      <c r="BM38" s="409" t="s">
        <v>599</v>
      </c>
      <c r="BN38" s="409" t="s">
        <v>185</v>
      </c>
      <c r="BO38" s="409">
        <v>130</v>
      </c>
      <c r="BP38" s="409">
        <v>126</v>
      </c>
      <c r="BQ38" s="409"/>
      <c r="BR38" s="409"/>
      <c r="BS38" s="410"/>
      <c r="BT38" s="409"/>
      <c r="BU38" s="410">
        <v>45292</v>
      </c>
      <c r="BV38" s="409">
        <v>15000</v>
      </c>
      <c r="BW38" s="409" t="s">
        <v>697</v>
      </c>
      <c r="BX38" s="409" t="s">
        <v>601</v>
      </c>
      <c r="BY38" s="411">
        <v>46</v>
      </c>
      <c r="BZ38">
        <f>SUMIFS(Planning_List!D:D,Planning_List!C:C,'Data Will'!AI38,Planning_List!A:A,"&gt;="&amp;BU38,Planning_List!A:A,"&lt;="&amp;BK38)</f>
        <v>17</v>
      </c>
    </row>
    <row r="39" spans="1:78">
      <c r="A39" t="s">
        <v>617</v>
      </c>
      <c r="B39" s="425">
        <f t="shared" si="0"/>
        <v>10.005739629533004</v>
      </c>
      <c r="C39" s="427">
        <f t="shared" si="1"/>
        <v>8.9523809523809526</v>
      </c>
      <c r="D39">
        <v>21</v>
      </c>
      <c r="E39" s="425">
        <f t="shared" si="2"/>
        <v>16.476190476190474</v>
      </c>
      <c r="G39" s="425">
        <f t="shared" si="3"/>
        <v>5.1904761904761907</v>
      </c>
      <c r="H39" s="426">
        <f t="shared" si="4"/>
        <v>1.3809523809523809</v>
      </c>
      <c r="I39" s="425">
        <f t="shared" si="5"/>
        <v>0.95238095238095233</v>
      </c>
      <c r="AF39" s="412">
        <v>45839</v>
      </c>
      <c r="AG39" s="413" t="s">
        <v>689</v>
      </c>
      <c r="AH39" s="413" t="s">
        <v>594</v>
      </c>
      <c r="AI39" s="413" t="s">
        <v>315</v>
      </c>
      <c r="AJ39" s="413"/>
      <c r="AK39" s="413" t="s">
        <v>644</v>
      </c>
      <c r="AL39" s="413">
        <v>894</v>
      </c>
      <c r="AM39" s="413">
        <v>488</v>
      </c>
      <c r="AN39" s="413">
        <v>7</v>
      </c>
      <c r="AO39" s="413">
        <v>481</v>
      </c>
      <c r="AP39" s="413">
        <v>0</v>
      </c>
      <c r="AQ39" s="413">
        <v>488</v>
      </c>
      <c r="AR39" s="413">
        <v>1</v>
      </c>
      <c r="AS39" s="413">
        <v>481</v>
      </c>
      <c r="AT39" s="413">
        <v>0.98565573770491799</v>
      </c>
      <c r="AU39" s="413">
        <v>0.98565573770491799</v>
      </c>
      <c r="AV39" s="413"/>
      <c r="AW39" s="413">
        <v>0</v>
      </c>
      <c r="AX39" s="413">
        <v>5</v>
      </c>
      <c r="AY39" s="413">
        <v>4</v>
      </c>
      <c r="AZ39" s="413">
        <v>0</v>
      </c>
      <c r="BA39" s="413">
        <v>0</v>
      </c>
      <c r="BB39" s="413"/>
      <c r="BC39" s="413" t="s">
        <v>16</v>
      </c>
      <c r="BD39" s="413" t="s">
        <v>596</v>
      </c>
      <c r="BE39" s="413" t="s">
        <v>597</v>
      </c>
      <c r="BF39" s="413"/>
      <c r="BG39" s="413" t="s">
        <v>597</v>
      </c>
      <c r="BH39" s="413" t="s">
        <v>597</v>
      </c>
      <c r="BI39" s="413" t="s">
        <v>598</v>
      </c>
      <c r="BJ39" s="413"/>
      <c r="BK39" s="414">
        <v>45526</v>
      </c>
      <c r="BL39" s="414">
        <v>45820</v>
      </c>
      <c r="BM39" s="413" t="s">
        <v>610</v>
      </c>
      <c r="BN39" s="413" t="s">
        <v>185</v>
      </c>
      <c r="BO39" s="413" t="s">
        <v>672</v>
      </c>
      <c r="BP39" s="413"/>
      <c r="BQ39" s="413"/>
      <c r="BR39" s="413"/>
      <c r="BS39" s="414"/>
      <c r="BT39" s="413"/>
      <c r="BU39" s="414">
        <v>45499</v>
      </c>
      <c r="BV39" s="413">
        <v>7000</v>
      </c>
      <c r="BW39" s="413" t="s">
        <v>698</v>
      </c>
      <c r="BX39" s="413" t="s">
        <v>601</v>
      </c>
      <c r="BY39" s="415">
        <v>27</v>
      </c>
      <c r="BZ39">
        <f>SUMIFS(Planning_List!D:D,Planning_List!C:C,'Data Will'!AI39,Planning_List!A:A,"&gt;="&amp;BU39,Planning_List!A:A,"&lt;="&amp;BK39)</f>
        <v>6</v>
      </c>
    </row>
    <row r="40" spans="1:78">
      <c r="A40" t="s">
        <v>699</v>
      </c>
      <c r="B40" s="425">
        <f t="shared" si="0"/>
        <v>13.145838768588574</v>
      </c>
      <c r="C40" s="427">
        <f t="shared" si="1"/>
        <v>13.722222222222221</v>
      </c>
      <c r="D40">
        <v>18</v>
      </c>
      <c r="E40" s="425">
        <f t="shared" si="2"/>
        <v>20</v>
      </c>
      <c r="G40" s="425">
        <f t="shared" si="3"/>
        <v>5</v>
      </c>
      <c r="H40" s="426">
        <f t="shared" si="4"/>
        <v>0</v>
      </c>
      <c r="I40" s="425">
        <f t="shared" si="5"/>
        <v>1.2777777777777777</v>
      </c>
      <c r="AF40" s="408">
        <v>45839</v>
      </c>
      <c r="AG40" s="409" t="s">
        <v>700</v>
      </c>
      <c r="AH40" s="409" t="s">
        <v>594</v>
      </c>
      <c r="AI40" s="409" t="s">
        <v>316</v>
      </c>
      <c r="AJ40" s="409"/>
      <c r="AK40" s="409" t="s">
        <v>609</v>
      </c>
      <c r="AL40" s="409">
        <v>1395</v>
      </c>
      <c r="AM40" s="409">
        <v>508</v>
      </c>
      <c r="AN40" s="409">
        <v>33</v>
      </c>
      <c r="AO40" s="409">
        <v>455</v>
      </c>
      <c r="AP40" s="409">
        <v>7</v>
      </c>
      <c r="AQ40" s="409">
        <v>495</v>
      </c>
      <c r="AR40" s="409">
        <v>0.97440944881889768</v>
      </c>
      <c r="AS40" s="409">
        <v>455</v>
      </c>
      <c r="AT40" s="409">
        <v>0.90818363273453095</v>
      </c>
      <c r="AU40" s="409">
        <v>0.93237704918032782</v>
      </c>
      <c r="AV40" s="409"/>
      <c r="AW40" s="409">
        <v>88</v>
      </c>
      <c r="AX40" s="409">
        <v>20</v>
      </c>
      <c r="AY40" s="409">
        <v>7</v>
      </c>
      <c r="AZ40" s="409">
        <v>0</v>
      </c>
      <c r="BA40" s="409">
        <v>0</v>
      </c>
      <c r="BB40" s="409"/>
      <c r="BC40" s="409" t="s">
        <v>16</v>
      </c>
      <c r="BD40" s="409" t="s">
        <v>596</v>
      </c>
      <c r="BE40" s="409" t="s">
        <v>597</v>
      </c>
      <c r="BF40" s="409"/>
      <c r="BG40" s="409" t="s">
        <v>621</v>
      </c>
      <c r="BH40" s="409" t="s">
        <v>596</v>
      </c>
      <c r="BI40" s="409" t="s">
        <v>598</v>
      </c>
      <c r="BJ40" s="409"/>
      <c r="BK40" s="410">
        <v>45512</v>
      </c>
      <c r="BL40" s="410">
        <v>45799</v>
      </c>
      <c r="BM40" s="409" t="s">
        <v>599</v>
      </c>
      <c r="BN40" s="409" t="s">
        <v>185</v>
      </c>
      <c r="BO40" s="409">
        <v>203</v>
      </c>
      <c r="BP40" s="409">
        <v>162</v>
      </c>
      <c r="BQ40" s="409"/>
      <c r="BR40" s="409"/>
      <c r="BS40" s="410"/>
      <c r="BT40" s="409"/>
      <c r="BU40" s="410">
        <v>45497</v>
      </c>
      <c r="BV40" s="409">
        <v>59475</v>
      </c>
      <c r="BW40" s="409" t="s">
        <v>701</v>
      </c>
      <c r="BX40" s="409" t="s">
        <v>601</v>
      </c>
      <c r="BY40" s="411">
        <v>15</v>
      </c>
      <c r="BZ40">
        <f>SUMIFS(Planning_List!D:D,Planning_List!C:C,'Data Will'!AI40,Planning_List!A:A,"&gt;="&amp;BU40,Planning_List!A:A,"&lt;="&amp;BK40)</f>
        <v>3</v>
      </c>
    </row>
    <row r="41" spans="1:78">
      <c r="A41" t="s">
        <v>702</v>
      </c>
      <c r="B41" s="425">
        <f t="shared" si="0"/>
        <v>3.5126532741977563</v>
      </c>
      <c r="C41" s="427">
        <f t="shared" si="1"/>
        <v>2.8695652173913042</v>
      </c>
      <c r="D41">
        <v>23</v>
      </c>
      <c r="E41" s="425">
        <f t="shared" si="2"/>
        <v>3.4782608695652173</v>
      </c>
      <c r="G41" s="425">
        <f t="shared" si="3"/>
        <v>0.39130434782608697</v>
      </c>
      <c r="H41" s="426">
        <f t="shared" si="4"/>
        <v>8.6956521739130432E-2</v>
      </c>
      <c r="I41" s="425">
        <f t="shared" si="5"/>
        <v>0.13043478260869565</v>
      </c>
      <c r="AF41" s="412">
        <v>45839</v>
      </c>
      <c r="AG41" s="413" t="s">
        <v>703</v>
      </c>
      <c r="AH41" s="413" t="s">
        <v>594</v>
      </c>
      <c r="AI41" s="413" t="s">
        <v>410</v>
      </c>
      <c r="AJ41" s="413"/>
      <c r="AK41" s="413" t="s">
        <v>595</v>
      </c>
      <c r="AL41" s="413">
        <v>391</v>
      </c>
      <c r="AM41" s="413">
        <v>172</v>
      </c>
      <c r="AN41" s="413">
        <v>15</v>
      </c>
      <c r="AO41" s="413">
        <v>156</v>
      </c>
      <c r="AP41" s="413">
        <v>0</v>
      </c>
      <c r="AQ41" s="413">
        <v>171</v>
      </c>
      <c r="AR41" s="413">
        <v>0.9941860465116279</v>
      </c>
      <c r="AS41" s="413">
        <v>156</v>
      </c>
      <c r="AT41" s="413">
        <v>0.90697674418604646</v>
      </c>
      <c r="AU41" s="413">
        <v>0.91228070175438591</v>
      </c>
      <c r="AV41" s="413"/>
      <c r="AW41" s="413">
        <v>42</v>
      </c>
      <c r="AX41" s="413">
        <v>14</v>
      </c>
      <c r="AY41" s="413">
        <v>0</v>
      </c>
      <c r="AZ41" s="413">
        <v>0</v>
      </c>
      <c r="BA41" s="413">
        <v>0</v>
      </c>
      <c r="BB41" s="413"/>
      <c r="BC41" s="413" t="s">
        <v>16</v>
      </c>
      <c r="BD41" s="413" t="s">
        <v>596</v>
      </c>
      <c r="BE41" s="413" t="s">
        <v>597</v>
      </c>
      <c r="BF41" s="413"/>
      <c r="BG41" s="413" t="s">
        <v>635</v>
      </c>
      <c r="BH41" s="413" t="s">
        <v>597</v>
      </c>
      <c r="BI41" s="413" t="s">
        <v>597</v>
      </c>
      <c r="BJ41" s="413" t="s">
        <v>605</v>
      </c>
      <c r="BK41" s="414">
        <v>45826</v>
      </c>
      <c r="BL41" s="414">
        <v>45826</v>
      </c>
      <c r="BM41" s="413" t="s">
        <v>610</v>
      </c>
      <c r="BN41" s="413" t="s">
        <v>185</v>
      </c>
      <c r="BO41" s="413"/>
      <c r="BP41" s="413"/>
      <c r="BQ41" s="413"/>
      <c r="BR41" s="413"/>
      <c r="BS41" s="414"/>
      <c r="BT41" s="413"/>
      <c r="BU41" s="414">
        <v>45806</v>
      </c>
      <c r="BV41" s="413">
        <v>6250</v>
      </c>
      <c r="BW41" s="413" t="s">
        <v>704</v>
      </c>
      <c r="BX41" s="413" t="s">
        <v>601</v>
      </c>
      <c r="BY41" s="415">
        <v>20</v>
      </c>
      <c r="BZ41">
        <f>SUMIFS(Planning_List!D:D,Planning_List!C:C,'Data Will'!AI41,Planning_List!A:A,"&gt;="&amp;BU41,Planning_List!A:A,"&lt;="&amp;BK41)</f>
        <v>1</v>
      </c>
    </row>
    <row r="42" spans="1:78">
      <c r="A42" t="s">
        <v>705</v>
      </c>
      <c r="B42" s="425">
        <f>AVERAGE(B35:B40)</f>
        <v>12.54265588312027</v>
      </c>
      <c r="C42" s="425">
        <f t="shared" ref="C42:G42" si="6">AVERAGE(C35:C40)</f>
        <v>11.71091871091871</v>
      </c>
      <c r="D42" s="425">
        <f t="shared" si="6"/>
        <v>20.166666666666668</v>
      </c>
      <c r="E42" s="425">
        <f t="shared" si="6"/>
        <v>20.396789321789324</v>
      </c>
      <c r="G42" s="425">
        <f t="shared" si="6"/>
        <v>5.4847763347763347</v>
      </c>
      <c r="H42" s="426">
        <f>AVERAGE(H35:H40)</f>
        <v>0.42712842712842719</v>
      </c>
      <c r="I42" s="425">
        <f>AVERAGE(I35:I40)</f>
        <v>2.7739658489658492</v>
      </c>
      <c r="AF42" s="408">
        <v>45839</v>
      </c>
      <c r="AG42" s="409" t="s">
        <v>659</v>
      </c>
      <c r="AH42" s="409" t="s">
        <v>672</v>
      </c>
      <c r="AI42" s="409" t="s">
        <v>137</v>
      </c>
      <c r="AJ42" s="409"/>
      <c r="AK42" s="409" t="s">
        <v>660</v>
      </c>
      <c r="AL42" s="409">
        <v>604</v>
      </c>
      <c r="AM42" s="409">
        <v>144</v>
      </c>
      <c r="AN42" s="409">
        <v>13</v>
      </c>
      <c r="AO42" s="409">
        <v>127</v>
      </c>
      <c r="AP42" s="409">
        <v>0</v>
      </c>
      <c r="AQ42" s="409">
        <v>140</v>
      </c>
      <c r="AR42" s="409">
        <v>0.97222222222222221</v>
      </c>
      <c r="AS42" s="409">
        <v>127</v>
      </c>
      <c r="AT42" s="409">
        <v>0.88194444444444442</v>
      </c>
      <c r="AU42" s="409">
        <v>0.90714285714285714</v>
      </c>
      <c r="AV42" s="409"/>
      <c r="AW42" s="409">
        <v>0</v>
      </c>
      <c r="AX42" s="409">
        <v>17</v>
      </c>
      <c r="AY42" s="409">
        <v>43</v>
      </c>
      <c r="AZ42" s="409">
        <v>0</v>
      </c>
      <c r="BA42" s="409">
        <v>0</v>
      </c>
      <c r="BB42" s="409"/>
      <c r="BC42" s="409" t="s">
        <v>16</v>
      </c>
      <c r="BD42" s="409" t="s">
        <v>596</v>
      </c>
      <c r="BE42" s="409" t="s">
        <v>597</v>
      </c>
      <c r="BF42" s="409"/>
      <c r="BG42" s="409" t="s">
        <v>597</v>
      </c>
      <c r="BH42" s="409" t="s">
        <v>597</v>
      </c>
      <c r="BI42" s="409"/>
      <c r="BJ42" s="409"/>
      <c r="BK42" s="410">
        <v>45337</v>
      </c>
      <c r="BL42" s="410">
        <v>45834</v>
      </c>
      <c r="BM42" s="409" t="s">
        <v>610</v>
      </c>
      <c r="BN42" s="409" t="s">
        <v>182</v>
      </c>
      <c r="BO42" s="409" t="s">
        <v>672</v>
      </c>
      <c r="BP42" s="409"/>
      <c r="BQ42" s="409"/>
      <c r="BR42" s="409"/>
      <c r="BS42" s="410"/>
      <c r="BT42" s="409"/>
      <c r="BU42" s="410">
        <v>45310</v>
      </c>
      <c r="BV42" s="409"/>
      <c r="BW42" s="409" t="s">
        <v>706</v>
      </c>
      <c r="BX42" s="409" t="s">
        <v>601</v>
      </c>
      <c r="BY42" s="411">
        <v>27</v>
      </c>
      <c r="BZ42">
        <f>SUMIFS(Planning_List!D:D,Planning_List!C:C,'Data Will'!AI42,Planning_List!A:A,"&gt;="&amp;BU42,Planning_List!A:A,"&lt;="&amp;BK42)</f>
        <v>8</v>
      </c>
    </row>
    <row r="43" spans="1:78">
      <c r="AF43" s="412">
        <v>45839</v>
      </c>
      <c r="AG43" s="413" t="s">
        <v>707</v>
      </c>
      <c r="AH43" s="413" t="s">
        <v>594</v>
      </c>
      <c r="AI43" s="413" t="s">
        <v>304</v>
      </c>
      <c r="AJ43" s="413"/>
      <c r="AK43" s="413" t="s">
        <v>644</v>
      </c>
      <c r="AL43" s="413">
        <v>1927</v>
      </c>
      <c r="AM43" s="413">
        <v>530</v>
      </c>
      <c r="AN43" s="413">
        <v>12</v>
      </c>
      <c r="AO43" s="413">
        <v>478</v>
      </c>
      <c r="AP43" s="413">
        <v>0</v>
      </c>
      <c r="AQ43" s="413">
        <v>490</v>
      </c>
      <c r="AR43" s="413">
        <v>0.92452830188679247</v>
      </c>
      <c r="AS43" s="413">
        <v>478</v>
      </c>
      <c r="AT43" s="413">
        <v>0.90188679245283021</v>
      </c>
      <c r="AU43" s="413">
        <v>0.97551020408163269</v>
      </c>
      <c r="AV43" s="413"/>
      <c r="AW43" s="413">
        <v>0</v>
      </c>
      <c r="AX43" s="413">
        <v>9</v>
      </c>
      <c r="AY43" s="413">
        <v>99</v>
      </c>
      <c r="AZ43" s="413">
        <v>0</v>
      </c>
      <c r="BA43" s="413">
        <v>0</v>
      </c>
      <c r="BB43" s="413"/>
      <c r="BC43" s="413" t="s">
        <v>16</v>
      </c>
      <c r="BD43" s="413" t="s">
        <v>596</v>
      </c>
      <c r="BE43" s="413" t="s">
        <v>597</v>
      </c>
      <c r="BF43" s="413"/>
      <c r="BG43" s="413" t="s">
        <v>597</v>
      </c>
      <c r="BH43" s="413" t="s">
        <v>596</v>
      </c>
      <c r="BI43" s="413" t="s">
        <v>598</v>
      </c>
      <c r="BJ43" s="413"/>
      <c r="BK43" s="414">
        <v>45470</v>
      </c>
      <c r="BL43" s="414">
        <v>45814</v>
      </c>
      <c r="BM43" s="413" t="s">
        <v>610</v>
      </c>
      <c r="BN43" s="413" t="s">
        <v>185</v>
      </c>
      <c r="BO43" s="413">
        <v>395</v>
      </c>
      <c r="BP43" s="413">
        <v>333</v>
      </c>
      <c r="BQ43" s="413"/>
      <c r="BR43" s="413"/>
      <c r="BS43" s="414"/>
      <c r="BT43" s="413"/>
      <c r="BU43" s="414">
        <v>45434</v>
      </c>
      <c r="BV43" s="413">
        <v>21925</v>
      </c>
      <c r="BW43" s="413" t="s">
        <v>708</v>
      </c>
      <c r="BX43" s="413" t="s">
        <v>601</v>
      </c>
      <c r="BY43" s="415">
        <v>36</v>
      </c>
      <c r="BZ43">
        <f>SUMIFS(Planning_List!D:D,Planning_List!C:C,'Data Will'!AI43,Planning_List!A:A,"&gt;="&amp;BU43,Planning_List!A:A,"&lt;="&amp;BK43)</f>
        <v>24</v>
      </c>
    </row>
    <row r="44" spans="1:78">
      <c r="D44" s="425"/>
      <c r="AF44" s="408">
        <v>45839</v>
      </c>
      <c r="AG44" s="409" t="s">
        <v>646</v>
      </c>
      <c r="AH44" s="409" t="s">
        <v>594</v>
      </c>
      <c r="AI44" s="409" t="s">
        <v>307</v>
      </c>
      <c r="AJ44" s="409"/>
      <c r="AK44" s="409" t="s">
        <v>609</v>
      </c>
      <c r="AL44" s="409">
        <v>2128</v>
      </c>
      <c r="AM44" s="409">
        <v>700</v>
      </c>
      <c r="AN44" s="409">
        <v>31</v>
      </c>
      <c r="AO44" s="409">
        <v>655</v>
      </c>
      <c r="AP44" s="409">
        <v>1</v>
      </c>
      <c r="AQ44" s="409">
        <v>687</v>
      </c>
      <c r="AR44" s="409">
        <v>0.98142857142857143</v>
      </c>
      <c r="AS44" s="409">
        <v>655</v>
      </c>
      <c r="AT44" s="409">
        <v>0.93705293276108725</v>
      </c>
      <c r="AU44" s="409">
        <v>0.95481049562682219</v>
      </c>
      <c r="AV44" s="409"/>
      <c r="AW44" s="409">
        <v>0</v>
      </c>
      <c r="AX44" s="409">
        <v>27</v>
      </c>
      <c r="AY44" s="409">
        <v>129</v>
      </c>
      <c r="AZ44" s="409">
        <v>0</v>
      </c>
      <c r="BA44" s="409">
        <v>0</v>
      </c>
      <c r="BB44" s="409"/>
      <c r="BC44" s="409" t="s">
        <v>16</v>
      </c>
      <c r="BD44" s="409" t="s">
        <v>596</v>
      </c>
      <c r="BE44" s="409" t="s">
        <v>597</v>
      </c>
      <c r="BF44" s="409"/>
      <c r="BG44" s="409" t="s">
        <v>621</v>
      </c>
      <c r="BH44" s="409" t="s">
        <v>597</v>
      </c>
      <c r="BI44" s="409" t="s">
        <v>598</v>
      </c>
      <c r="BJ44" s="409"/>
      <c r="BK44" s="410">
        <v>45460</v>
      </c>
      <c r="BL44" s="410">
        <v>45799</v>
      </c>
      <c r="BM44" s="409" t="s">
        <v>599</v>
      </c>
      <c r="BN44" s="409" t="s">
        <v>185</v>
      </c>
      <c r="BO44" s="409">
        <v>155</v>
      </c>
      <c r="BP44" s="409">
        <v>164</v>
      </c>
      <c r="BQ44" s="409"/>
      <c r="BR44" s="409"/>
      <c r="BS44" s="410"/>
      <c r="BT44" s="409"/>
      <c r="BU44" s="410">
        <v>45444</v>
      </c>
      <c r="BV44" s="409">
        <v>23925</v>
      </c>
      <c r="BW44" s="409" t="s">
        <v>709</v>
      </c>
      <c r="BX44" s="409" t="s">
        <v>601</v>
      </c>
      <c r="BY44" s="411">
        <v>16</v>
      </c>
      <c r="BZ44">
        <f>SUMIFS(Planning_List!D:D,Planning_List!C:C,'Data Will'!AI44,Planning_List!A:A,"&gt;="&amp;BU44,Planning_List!A:A,"&lt;="&amp;BK44)</f>
        <v>9</v>
      </c>
    </row>
    <row r="45" spans="1:78">
      <c r="AF45" s="412">
        <v>45839</v>
      </c>
      <c r="AG45" s="413" t="s">
        <v>689</v>
      </c>
      <c r="AH45" s="413" t="s">
        <v>594</v>
      </c>
      <c r="AI45" s="413" t="s">
        <v>78</v>
      </c>
      <c r="AJ45" s="413"/>
      <c r="AK45" s="413" t="s">
        <v>609</v>
      </c>
      <c r="AL45" s="413">
        <v>931</v>
      </c>
      <c r="AM45" s="413">
        <v>394</v>
      </c>
      <c r="AN45" s="413">
        <v>30</v>
      </c>
      <c r="AO45" s="413">
        <v>353</v>
      </c>
      <c r="AP45" s="413">
        <v>1</v>
      </c>
      <c r="AQ45" s="413">
        <v>384</v>
      </c>
      <c r="AR45" s="413">
        <v>0.97461928934010156</v>
      </c>
      <c r="AS45" s="413">
        <v>353</v>
      </c>
      <c r="AT45" s="413">
        <v>0.89821882951653942</v>
      </c>
      <c r="AU45" s="413">
        <v>0.92167101827676245</v>
      </c>
      <c r="AV45" s="413"/>
      <c r="AW45" s="413">
        <v>0</v>
      </c>
      <c r="AX45" s="413">
        <v>19</v>
      </c>
      <c r="AY45" s="413">
        <v>98</v>
      </c>
      <c r="AZ45" s="413">
        <v>0</v>
      </c>
      <c r="BA45" s="413">
        <v>0</v>
      </c>
      <c r="BB45" s="413"/>
      <c r="BC45" s="413" t="s">
        <v>16</v>
      </c>
      <c r="BD45" s="413" t="s">
        <v>596</v>
      </c>
      <c r="BE45" s="413"/>
      <c r="BF45" s="413"/>
      <c r="BG45" s="413" t="s">
        <v>635</v>
      </c>
      <c r="BH45" s="413" t="s">
        <v>597</v>
      </c>
      <c r="BI45" s="413" t="s">
        <v>598</v>
      </c>
      <c r="BJ45" s="413"/>
      <c r="BK45" s="414">
        <v>45449</v>
      </c>
      <c r="BL45" s="414">
        <v>45814</v>
      </c>
      <c r="BM45" s="413" t="s">
        <v>610</v>
      </c>
      <c r="BN45" s="413" t="s">
        <v>185</v>
      </c>
      <c r="BO45" s="413">
        <v>180</v>
      </c>
      <c r="BP45" s="413">
        <v>221</v>
      </c>
      <c r="BQ45" s="413"/>
      <c r="BR45" s="413"/>
      <c r="BS45" s="414"/>
      <c r="BT45" s="413"/>
      <c r="BU45" s="414">
        <v>45407</v>
      </c>
      <c r="BV45" s="413">
        <v>9300</v>
      </c>
      <c r="BW45" s="413" t="s">
        <v>710</v>
      </c>
      <c r="BX45" s="413" t="s">
        <v>601</v>
      </c>
      <c r="BY45" s="415">
        <v>42</v>
      </c>
      <c r="BZ45">
        <f>SUMIFS(Planning_List!D:D,Planning_List!C:C,'Data Will'!AI45,Planning_List!A:A,"&gt;="&amp;BU45,Planning_List!A:A,"&lt;="&amp;BK45)</f>
        <v>22</v>
      </c>
    </row>
    <row r="46" spans="1:78">
      <c r="AF46" s="408">
        <v>45839</v>
      </c>
      <c r="AG46" s="409" t="s">
        <v>711</v>
      </c>
      <c r="AH46" s="409" t="s">
        <v>594</v>
      </c>
      <c r="AI46" s="409" t="s">
        <v>440</v>
      </c>
      <c r="AJ46" s="409"/>
      <c r="AK46" s="409" t="s">
        <v>644</v>
      </c>
      <c r="AL46" s="409">
        <v>4216</v>
      </c>
      <c r="AM46" s="409">
        <v>928</v>
      </c>
      <c r="AN46" s="409">
        <v>124</v>
      </c>
      <c r="AO46" s="409">
        <v>782</v>
      </c>
      <c r="AP46" s="409">
        <v>3</v>
      </c>
      <c r="AQ46" s="409">
        <v>909</v>
      </c>
      <c r="AR46" s="409">
        <v>0.97952586206896552</v>
      </c>
      <c r="AS46" s="409">
        <v>782</v>
      </c>
      <c r="AT46" s="409">
        <v>0.84540540540540543</v>
      </c>
      <c r="AU46" s="409">
        <v>0.86313465783664456</v>
      </c>
      <c r="AV46" s="409"/>
      <c r="AW46" s="409">
        <v>529</v>
      </c>
      <c r="AX46" s="409">
        <v>241</v>
      </c>
      <c r="AY46" s="409">
        <v>1</v>
      </c>
      <c r="AZ46" s="409">
        <v>0</v>
      </c>
      <c r="BA46" s="409">
        <v>0</v>
      </c>
      <c r="BB46" s="409"/>
      <c r="BC46" s="409" t="s">
        <v>16</v>
      </c>
      <c r="BD46" s="409" t="s">
        <v>596</v>
      </c>
      <c r="BE46" s="409" t="s">
        <v>597</v>
      </c>
      <c r="BF46" s="409"/>
      <c r="BG46" s="409" t="s">
        <v>597</v>
      </c>
      <c r="BH46" s="409" t="s">
        <v>596</v>
      </c>
      <c r="BI46" s="409" t="s">
        <v>598</v>
      </c>
      <c r="BJ46" s="409" t="s">
        <v>605</v>
      </c>
      <c r="BK46" s="410">
        <v>45776</v>
      </c>
      <c r="BL46" s="410">
        <v>45814</v>
      </c>
      <c r="BM46" s="409" t="s">
        <v>610</v>
      </c>
      <c r="BN46" s="409" t="s">
        <v>185</v>
      </c>
      <c r="BO46" s="409"/>
      <c r="BP46" s="409"/>
      <c r="BQ46" s="409"/>
      <c r="BR46" s="409"/>
      <c r="BS46" s="410"/>
      <c r="BT46" s="409"/>
      <c r="BU46" s="410">
        <v>45755</v>
      </c>
      <c r="BV46" s="409">
        <v>37250</v>
      </c>
      <c r="BW46" s="409" t="s">
        <v>712</v>
      </c>
      <c r="BX46" s="409" t="s">
        <v>601</v>
      </c>
      <c r="BY46" s="411">
        <v>21</v>
      </c>
      <c r="BZ46">
        <f>SUMIFS(Planning_List!D:D,Planning_List!C:C,'Data Will'!AI46,Planning_List!A:A,"&gt;="&amp;BU46,Planning_List!A:A,"&lt;="&amp;BK46)</f>
        <v>14</v>
      </c>
    </row>
    <row r="47" spans="1:78">
      <c r="AF47" s="412">
        <v>45839</v>
      </c>
      <c r="AG47" s="413" t="s">
        <v>713</v>
      </c>
      <c r="AH47" s="413" t="s">
        <v>594</v>
      </c>
      <c r="AI47" s="413" t="s">
        <v>164</v>
      </c>
      <c r="AJ47" s="413"/>
      <c r="AK47" s="413" t="s">
        <v>609</v>
      </c>
      <c r="AL47" s="413">
        <v>709</v>
      </c>
      <c r="AM47" s="413">
        <v>308</v>
      </c>
      <c r="AN47" s="413">
        <v>4</v>
      </c>
      <c r="AO47" s="413">
        <v>300</v>
      </c>
      <c r="AP47" s="413">
        <v>2</v>
      </c>
      <c r="AQ47" s="413">
        <v>306</v>
      </c>
      <c r="AR47" s="413">
        <v>0.99350649350649356</v>
      </c>
      <c r="AS47" s="413">
        <v>300</v>
      </c>
      <c r="AT47" s="413">
        <v>0.98039215686274506</v>
      </c>
      <c r="AU47" s="413">
        <v>0.98684210526315785</v>
      </c>
      <c r="AV47" s="413"/>
      <c r="AW47" s="413">
        <v>0</v>
      </c>
      <c r="AX47" s="413">
        <v>3</v>
      </c>
      <c r="AY47" s="413">
        <v>6</v>
      </c>
      <c r="AZ47" s="413">
        <v>0</v>
      </c>
      <c r="BA47" s="413">
        <v>0</v>
      </c>
      <c r="BB47" s="413"/>
      <c r="BC47" s="413" t="s">
        <v>16</v>
      </c>
      <c r="BD47" s="413" t="s">
        <v>596</v>
      </c>
      <c r="BE47" s="413" t="s">
        <v>597</v>
      </c>
      <c r="BF47" s="413"/>
      <c r="BG47" s="413" t="s">
        <v>597</v>
      </c>
      <c r="BH47" s="413" t="s">
        <v>597</v>
      </c>
      <c r="BI47" s="413" t="s">
        <v>598</v>
      </c>
      <c r="BJ47" s="413"/>
      <c r="BK47" s="414">
        <v>45306</v>
      </c>
      <c r="BL47" s="414">
        <v>45785</v>
      </c>
      <c r="BM47" s="413" t="s">
        <v>599</v>
      </c>
      <c r="BN47" s="413" t="s">
        <v>185</v>
      </c>
      <c r="BO47" s="413">
        <v>100</v>
      </c>
      <c r="BP47" s="413">
        <v>42</v>
      </c>
      <c r="BQ47" s="413"/>
      <c r="BR47" s="413"/>
      <c r="BS47" s="414"/>
      <c r="BT47" s="413"/>
      <c r="BU47" s="414">
        <v>45293</v>
      </c>
      <c r="BV47" s="413">
        <v>3500</v>
      </c>
      <c r="BW47" s="413" t="s">
        <v>714</v>
      </c>
      <c r="BX47" s="413" t="s">
        <v>601</v>
      </c>
      <c r="BY47" s="415">
        <v>13</v>
      </c>
      <c r="BZ47">
        <f>SUMIFS(Planning_List!D:D,Planning_List!C:C,'Data Will'!AI47,Planning_List!A:A,"&gt;="&amp;BU47,Planning_List!A:A,"&lt;="&amp;BK47)</f>
        <v>3</v>
      </c>
    </row>
    <row r="48" spans="1:78">
      <c r="AF48" s="408">
        <v>45839</v>
      </c>
      <c r="AG48" s="409" t="s">
        <v>649</v>
      </c>
      <c r="AH48" s="409" t="s">
        <v>594</v>
      </c>
      <c r="AI48" s="409" t="s">
        <v>451</v>
      </c>
      <c r="AJ48" s="409"/>
      <c r="AK48" s="409" t="s">
        <v>650</v>
      </c>
      <c r="AL48" s="409">
        <v>745</v>
      </c>
      <c r="AM48" s="409">
        <v>230</v>
      </c>
      <c r="AN48" s="409">
        <v>87</v>
      </c>
      <c r="AO48" s="409">
        <v>128</v>
      </c>
      <c r="AP48" s="409">
        <v>1</v>
      </c>
      <c r="AQ48" s="409">
        <v>216</v>
      </c>
      <c r="AR48" s="409">
        <v>0.93913043478260871</v>
      </c>
      <c r="AS48" s="409">
        <v>128</v>
      </c>
      <c r="AT48" s="409">
        <v>0.55895196506550215</v>
      </c>
      <c r="AU48" s="409">
        <v>0.59534883720930232</v>
      </c>
      <c r="AV48" s="409"/>
      <c r="AW48" s="409">
        <v>0</v>
      </c>
      <c r="AX48" s="409">
        <v>200</v>
      </c>
      <c r="AY48" s="409">
        <v>91</v>
      </c>
      <c r="AZ48" s="409">
        <v>0</v>
      </c>
      <c r="BA48" s="409">
        <v>0</v>
      </c>
      <c r="BB48" s="409"/>
      <c r="BC48" s="409" t="s">
        <v>16</v>
      </c>
      <c r="BD48" s="409" t="s">
        <v>596</v>
      </c>
      <c r="BE48" s="409" t="s">
        <v>597</v>
      </c>
      <c r="BF48" s="409"/>
      <c r="BG48" s="409" t="s">
        <v>621</v>
      </c>
      <c r="BH48" s="409" t="s">
        <v>597</v>
      </c>
      <c r="BI48" s="409" t="s">
        <v>598</v>
      </c>
      <c r="BJ48" s="409" t="s">
        <v>715</v>
      </c>
      <c r="BK48" s="410">
        <v>45693</v>
      </c>
      <c r="BL48" s="410">
        <v>45799</v>
      </c>
      <c r="BM48" s="409" t="s">
        <v>599</v>
      </c>
      <c r="BN48" s="409" t="s">
        <v>185</v>
      </c>
      <c r="BO48" s="409"/>
      <c r="BP48" s="409">
        <v>38</v>
      </c>
      <c r="BQ48" s="409"/>
      <c r="BR48" s="409"/>
      <c r="BS48" s="410"/>
      <c r="BT48" s="409"/>
      <c r="BU48" s="410">
        <v>45666</v>
      </c>
      <c r="BV48" s="409">
        <v>5000</v>
      </c>
      <c r="BW48" s="409" t="s">
        <v>716</v>
      </c>
      <c r="BX48" s="409" t="s">
        <v>601</v>
      </c>
      <c r="BY48" s="411">
        <v>27</v>
      </c>
      <c r="BZ48">
        <f>SUMIFS(Planning_List!D:D,Planning_List!C:C,'Data Will'!AI48,Planning_List!A:A,"&gt;="&amp;BU48,Planning_List!A:A,"&lt;="&amp;BK48)</f>
        <v>18</v>
      </c>
    </row>
    <row r="49" spans="32:78">
      <c r="AF49" s="412">
        <v>45839</v>
      </c>
      <c r="AG49" s="413" t="s">
        <v>655</v>
      </c>
      <c r="AH49" s="413" t="s">
        <v>594</v>
      </c>
      <c r="AI49" s="413" t="s">
        <v>348</v>
      </c>
      <c r="AJ49" s="413"/>
      <c r="AK49" s="413" t="s">
        <v>620</v>
      </c>
      <c r="AL49" s="413">
        <v>1153</v>
      </c>
      <c r="AM49" s="413">
        <v>380</v>
      </c>
      <c r="AN49" s="413">
        <v>38</v>
      </c>
      <c r="AO49" s="413">
        <v>334</v>
      </c>
      <c r="AP49" s="413">
        <v>1</v>
      </c>
      <c r="AQ49" s="413">
        <v>373</v>
      </c>
      <c r="AR49" s="413">
        <v>0.98157894736842111</v>
      </c>
      <c r="AS49" s="413">
        <v>334</v>
      </c>
      <c r="AT49" s="413">
        <v>0.8812664907651715</v>
      </c>
      <c r="AU49" s="413">
        <v>0.89784946236559138</v>
      </c>
      <c r="AV49" s="413"/>
      <c r="AW49" s="413">
        <v>0</v>
      </c>
      <c r="AX49" s="413">
        <v>158</v>
      </c>
      <c r="AY49" s="413">
        <v>0</v>
      </c>
      <c r="AZ49" s="413">
        <v>0</v>
      </c>
      <c r="BA49" s="413">
        <v>0</v>
      </c>
      <c r="BB49" s="413"/>
      <c r="BC49" s="413" t="s">
        <v>16</v>
      </c>
      <c r="BD49" s="413" t="s">
        <v>596</v>
      </c>
      <c r="BE49" s="413"/>
      <c r="BF49" s="413"/>
      <c r="BG49" s="413" t="s">
        <v>621</v>
      </c>
      <c r="BH49" s="413" t="s">
        <v>596</v>
      </c>
      <c r="BI49" s="413" t="s">
        <v>598</v>
      </c>
      <c r="BJ49" s="413" t="s">
        <v>605</v>
      </c>
      <c r="BK49" s="414">
        <v>45602</v>
      </c>
      <c r="BL49" s="414">
        <v>45799</v>
      </c>
      <c r="BM49" s="413" t="s">
        <v>599</v>
      </c>
      <c r="BN49" s="413" t="s">
        <v>185</v>
      </c>
      <c r="BO49" s="413">
        <v>175</v>
      </c>
      <c r="BP49" s="413">
        <v>209</v>
      </c>
      <c r="BQ49" s="413"/>
      <c r="BR49" s="413"/>
      <c r="BS49" s="414"/>
      <c r="BT49" s="413"/>
      <c r="BU49" s="414">
        <v>45565</v>
      </c>
      <c r="BV49" s="413">
        <v>28500</v>
      </c>
      <c r="BW49" s="413" t="s">
        <v>717</v>
      </c>
      <c r="BX49" s="413" t="s">
        <v>601</v>
      </c>
      <c r="BY49" s="415">
        <v>37</v>
      </c>
      <c r="BZ49">
        <f>SUMIFS(Planning_List!D:D,Planning_List!C:C,'Data Will'!AI49,Planning_List!A:A,"&gt;="&amp;BU49,Planning_List!A:A,"&lt;="&amp;BK49)</f>
        <v>11</v>
      </c>
    </row>
    <row r="50" spans="32:78">
      <c r="AF50" s="408">
        <v>45839</v>
      </c>
      <c r="AG50" s="409" t="s">
        <v>718</v>
      </c>
      <c r="AH50" s="409" t="s">
        <v>594</v>
      </c>
      <c r="AI50" s="409" t="s">
        <v>541</v>
      </c>
      <c r="AJ50" s="409"/>
      <c r="AK50" s="409" t="s">
        <v>660</v>
      </c>
      <c r="AL50" s="409">
        <v>1465</v>
      </c>
      <c r="AM50" s="409">
        <v>537</v>
      </c>
      <c r="AN50" s="409">
        <v>4</v>
      </c>
      <c r="AO50" s="409">
        <v>530</v>
      </c>
      <c r="AP50" s="409">
        <v>0</v>
      </c>
      <c r="AQ50" s="409">
        <v>534</v>
      </c>
      <c r="AR50" s="409">
        <v>0.994413407821229</v>
      </c>
      <c r="AS50" s="409">
        <v>530</v>
      </c>
      <c r="AT50" s="409">
        <v>0.98696461824953441</v>
      </c>
      <c r="AU50" s="409">
        <v>0.99250936329588013</v>
      </c>
      <c r="AV50" s="409"/>
      <c r="AW50" s="409">
        <v>0</v>
      </c>
      <c r="AX50" s="409">
        <v>2</v>
      </c>
      <c r="AY50" s="409">
        <v>0</v>
      </c>
      <c r="AZ50" s="409">
        <v>0</v>
      </c>
      <c r="BA50" s="409">
        <v>0</v>
      </c>
      <c r="BB50" s="409"/>
      <c r="BC50" s="409" t="s">
        <v>16</v>
      </c>
      <c r="BD50" s="409" t="s">
        <v>596</v>
      </c>
      <c r="BE50" s="409" t="s">
        <v>597</v>
      </c>
      <c r="BF50" s="409"/>
      <c r="BG50" s="409" t="s">
        <v>597</v>
      </c>
      <c r="BH50" s="409" t="s">
        <v>597</v>
      </c>
      <c r="BI50" s="409" t="s">
        <v>596</v>
      </c>
      <c r="BJ50" s="409"/>
      <c r="BK50" s="410">
        <v>45807</v>
      </c>
      <c r="BL50" s="410">
        <v>45834</v>
      </c>
      <c r="BM50" s="409" t="s">
        <v>610</v>
      </c>
      <c r="BN50" s="409" t="s">
        <v>187</v>
      </c>
      <c r="BO50" s="409"/>
      <c r="BP50" s="409">
        <v>227</v>
      </c>
      <c r="BQ50" s="409"/>
      <c r="BR50" s="409"/>
      <c r="BS50" s="410"/>
      <c r="BT50" s="409"/>
      <c r="BU50" s="410">
        <v>45791</v>
      </c>
      <c r="BV50" s="409">
        <v>7500</v>
      </c>
      <c r="BW50" s="409" t="s">
        <v>719</v>
      </c>
      <c r="BX50" s="409" t="s">
        <v>601</v>
      </c>
      <c r="BY50" s="411">
        <v>16</v>
      </c>
      <c r="BZ50">
        <f>SUMIFS(Planning_List!D:D,Planning_List!C:C,'Data Will'!AI50,Planning_List!A:A,"&gt;="&amp;BU50,Planning_List!A:A,"&lt;="&amp;BK50)</f>
        <v>0</v>
      </c>
    </row>
    <row r="51" spans="32:78">
      <c r="AF51" s="412">
        <v>45839</v>
      </c>
      <c r="AG51" s="413" t="s">
        <v>720</v>
      </c>
      <c r="AH51" s="413" t="s">
        <v>594</v>
      </c>
      <c r="AI51" s="413" t="s">
        <v>269</v>
      </c>
      <c r="AJ51" s="413"/>
      <c r="AK51" s="413" t="s">
        <v>650</v>
      </c>
      <c r="AL51" s="413">
        <v>13435</v>
      </c>
      <c r="AM51" s="413">
        <v>4896</v>
      </c>
      <c r="AN51" s="413">
        <v>83</v>
      </c>
      <c r="AO51" s="413">
        <v>4722</v>
      </c>
      <c r="AP51" s="413">
        <v>15</v>
      </c>
      <c r="AQ51" s="413">
        <v>4820</v>
      </c>
      <c r="AR51" s="413">
        <v>0.98447712418300659</v>
      </c>
      <c r="AS51" s="413">
        <v>4722</v>
      </c>
      <c r="AT51" s="413">
        <v>0.96742470805162872</v>
      </c>
      <c r="AU51" s="413">
        <v>0.98272632674297611</v>
      </c>
      <c r="AV51" s="413"/>
      <c r="AW51" s="413">
        <v>0</v>
      </c>
      <c r="AX51" s="413">
        <v>175</v>
      </c>
      <c r="AY51" s="413">
        <v>129</v>
      </c>
      <c r="AZ51" s="413">
        <v>0</v>
      </c>
      <c r="BA51" s="413">
        <v>6</v>
      </c>
      <c r="BB51" s="413"/>
      <c r="BC51" s="413" t="s">
        <v>16</v>
      </c>
      <c r="BD51" s="413" t="s">
        <v>596</v>
      </c>
      <c r="BE51" s="413" t="s">
        <v>597</v>
      </c>
      <c r="BF51" s="413"/>
      <c r="BG51" s="413" t="s">
        <v>597</v>
      </c>
      <c r="BH51" s="413" t="s">
        <v>597</v>
      </c>
      <c r="BI51" s="413" t="s">
        <v>597</v>
      </c>
      <c r="BJ51" s="413"/>
      <c r="BK51" s="414">
        <v>45478</v>
      </c>
      <c r="BL51" s="414">
        <v>45786</v>
      </c>
      <c r="BM51" s="413" t="s">
        <v>599</v>
      </c>
      <c r="BN51" s="413" t="s">
        <v>187</v>
      </c>
      <c r="BO51" s="413">
        <v>1200</v>
      </c>
      <c r="BP51" s="413">
        <v>1374</v>
      </c>
      <c r="BQ51" s="413"/>
      <c r="BR51" s="413"/>
      <c r="BS51" s="414"/>
      <c r="BT51" s="413"/>
      <c r="BU51" s="414">
        <v>45449</v>
      </c>
      <c r="BV51" s="413">
        <v>62500</v>
      </c>
      <c r="BW51" s="413" t="s">
        <v>721</v>
      </c>
      <c r="BX51" s="413" t="s">
        <v>601</v>
      </c>
      <c r="BY51" s="415">
        <v>29</v>
      </c>
      <c r="BZ51">
        <f>SUMIFS(Planning_List!D:D,Planning_List!C:C,'Data Will'!AI51,Planning_List!A:A,"&gt;="&amp;BU51,Planning_List!A:A,"&lt;="&amp;BK51)</f>
        <v>48</v>
      </c>
    </row>
    <row r="52" spans="32:78">
      <c r="AF52" s="408">
        <v>45839</v>
      </c>
      <c r="AG52" s="409" t="s">
        <v>722</v>
      </c>
      <c r="AH52" s="409" t="s">
        <v>594</v>
      </c>
      <c r="AI52" s="409" t="s">
        <v>386</v>
      </c>
      <c r="AJ52" s="409"/>
      <c r="AK52" s="409" t="s">
        <v>644</v>
      </c>
      <c r="AL52" s="409">
        <v>3609</v>
      </c>
      <c r="AM52" s="409">
        <v>1698</v>
      </c>
      <c r="AN52" s="409">
        <v>184</v>
      </c>
      <c r="AO52" s="409">
        <v>1413</v>
      </c>
      <c r="AP52" s="409">
        <v>15</v>
      </c>
      <c r="AQ52" s="409">
        <v>1612</v>
      </c>
      <c r="AR52" s="409">
        <v>0.94935217903415781</v>
      </c>
      <c r="AS52" s="409">
        <v>1413</v>
      </c>
      <c r="AT52" s="409">
        <v>0.83957219251336901</v>
      </c>
      <c r="AU52" s="409">
        <v>0.88478396994364439</v>
      </c>
      <c r="AV52" s="409"/>
      <c r="AW52" s="409">
        <v>0</v>
      </c>
      <c r="AX52" s="409">
        <v>442</v>
      </c>
      <c r="AY52" s="409">
        <v>1</v>
      </c>
      <c r="AZ52" s="409">
        <v>0</v>
      </c>
      <c r="BA52" s="409">
        <v>0</v>
      </c>
      <c r="BB52" s="409"/>
      <c r="BC52" s="409" t="s">
        <v>16</v>
      </c>
      <c r="BD52" s="409" t="s">
        <v>596</v>
      </c>
      <c r="BE52" s="409" t="s">
        <v>597</v>
      </c>
      <c r="BF52" s="409"/>
      <c r="BG52" s="409" t="s">
        <v>621</v>
      </c>
      <c r="BH52" s="409" t="s">
        <v>597</v>
      </c>
      <c r="BI52" s="409" t="s">
        <v>597</v>
      </c>
      <c r="BJ52" s="409" t="s">
        <v>605</v>
      </c>
      <c r="BK52" s="410">
        <v>45716</v>
      </c>
      <c r="BL52" s="410">
        <v>45798</v>
      </c>
      <c r="BM52" s="409" t="s">
        <v>599</v>
      </c>
      <c r="BN52" s="409" t="s">
        <v>185</v>
      </c>
      <c r="BO52" s="409">
        <v>675</v>
      </c>
      <c r="BP52" s="409">
        <v>641</v>
      </c>
      <c r="BQ52" s="409"/>
      <c r="BR52" s="409"/>
      <c r="BS52" s="410"/>
      <c r="BT52" s="409"/>
      <c r="BU52" s="410">
        <v>45666</v>
      </c>
      <c r="BV52" s="409">
        <v>27500</v>
      </c>
      <c r="BW52" s="409" t="s">
        <v>723</v>
      </c>
      <c r="BX52" s="409" t="s">
        <v>601</v>
      </c>
      <c r="BY52" s="411">
        <v>50</v>
      </c>
      <c r="BZ52">
        <f>SUMIFS(Planning_List!D:D,Planning_List!C:C,'Data Will'!AI52,Planning_List!A:A,"&gt;="&amp;BU52,Planning_List!A:A,"&lt;="&amp;BK52)</f>
        <v>54</v>
      </c>
    </row>
    <row r="53" spans="32:78">
      <c r="AF53" s="412">
        <v>45839</v>
      </c>
      <c r="AG53" s="413" t="s">
        <v>664</v>
      </c>
      <c r="AH53" s="413" t="s">
        <v>594</v>
      </c>
      <c r="AI53" s="413" t="s">
        <v>456</v>
      </c>
      <c r="AJ53" s="413"/>
      <c r="AK53" s="413" t="s">
        <v>644</v>
      </c>
      <c r="AL53" s="413">
        <v>2093</v>
      </c>
      <c r="AM53" s="413">
        <v>1026</v>
      </c>
      <c r="AN53" s="413">
        <v>21</v>
      </c>
      <c r="AO53" s="413">
        <v>952</v>
      </c>
      <c r="AP53" s="413">
        <v>4</v>
      </c>
      <c r="AQ53" s="413">
        <v>977</v>
      </c>
      <c r="AR53" s="413">
        <v>0.95224171539961011</v>
      </c>
      <c r="AS53" s="413">
        <v>952</v>
      </c>
      <c r="AT53" s="413">
        <v>0.93150684931506844</v>
      </c>
      <c r="AU53" s="413">
        <v>0.97841726618705038</v>
      </c>
      <c r="AV53" s="413"/>
      <c r="AW53" s="413">
        <v>0</v>
      </c>
      <c r="AX53" s="413">
        <v>98</v>
      </c>
      <c r="AY53" s="413">
        <v>0</v>
      </c>
      <c r="AZ53" s="413">
        <v>0</v>
      </c>
      <c r="BA53" s="413">
        <v>0</v>
      </c>
      <c r="BB53" s="413"/>
      <c r="BC53" s="413" t="s">
        <v>16</v>
      </c>
      <c r="BD53" s="413" t="s">
        <v>596</v>
      </c>
      <c r="BE53" s="413" t="s">
        <v>597</v>
      </c>
      <c r="BF53" s="413"/>
      <c r="BG53" s="413" t="s">
        <v>597</v>
      </c>
      <c r="BH53" s="413" t="s">
        <v>597</v>
      </c>
      <c r="BI53" s="413" t="s">
        <v>597</v>
      </c>
      <c r="BJ53" s="413" t="s">
        <v>636</v>
      </c>
      <c r="BK53" s="414">
        <v>45716</v>
      </c>
      <c r="BL53" s="414">
        <v>45796</v>
      </c>
      <c r="BM53" s="413" t="s">
        <v>599</v>
      </c>
      <c r="BN53" s="413" t="s">
        <v>182</v>
      </c>
      <c r="BO53" s="413"/>
      <c r="BP53" s="413">
        <v>443</v>
      </c>
      <c r="BQ53" s="413"/>
      <c r="BR53" s="413"/>
      <c r="BS53" s="414"/>
      <c r="BT53" s="413"/>
      <c r="BU53" s="414">
        <v>45700</v>
      </c>
      <c r="BV53" s="413">
        <v>11000</v>
      </c>
      <c r="BW53" s="413" t="s">
        <v>724</v>
      </c>
      <c r="BX53" s="413" t="s">
        <v>601</v>
      </c>
      <c r="BY53" s="415">
        <v>16</v>
      </c>
      <c r="BZ53">
        <f>SUMIFS(Planning_List!D:D,Planning_List!C:C,'Data Will'!AI53,Planning_List!A:A,"&gt;="&amp;BU53,Planning_List!A:A,"&lt;="&amp;BK53)</f>
        <v>20</v>
      </c>
    </row>
    <row r="54" spans="32:78">
      <c r="AF54" s="408">
        <v>45839</v>
      </c>
      <c r="AG54" s="409" t="s">
        <v>725</v>
      </c>
      <c r="AH54" s="409" t="s">
        <v>594</v>
      </c>
      <c r="AI54" s="409" t="s">
        <v>97</v>
      </c>
      <c r="AJ54" s="409"/>
      <c r="AK54" s="409" t="s">
        <v>609</v>
      </c>
      <c r="AL54" s="409">
        <v>3537</v>
      </c>
      <c r="AM54" s="409">
        <v>2143</v>
      </c>
      <c r="AN54" s="409">
        <v>28</v>
      </c>
      <c r="AO54" s="409">
        <v>2078</v>
      </c>
      <c r="AP54" s="409">
        <v>3</v>
      </c>
      <c r="AQ54" s="409">
        <v>2109</v>
      </c>
      <c r="AR54" s="409">
        <v>0.9841343910405973</v>
      </c>
      <c r="AS54" s="409">
        <v>2078</v>
      </c>
      <c r="AT54" s="409">
        <v>0.97102803738317756</v>
      </c>
      <c r="AU54" s="409">
        <v>0.98670465337132007</v>
      </c>
      <c r="AV54" s="409"/>
      <c r="AW54" s="409">
        <v>0</v>
      </c>
      <c r="AX54" s="409">
        <v>10</v>
      </c>
      <c r="AY54" s="409">
        <v>50</v>
      </c>
      <c r="AZ54" s="409">
        <v>0</v>
      </c>
      <c r="BA54" s="409">
        <v>0</v>
      </c>
      <c r="BB54" s="409"/>
      <c r="BC54" s="409" t="s">
        <v>16</v>
      </c>
      <c r="BD54" s="409" t="s">
        <v>596</v>
      </c>
      <c r="BE54" s="409" t="s">
        <v>597</v>
      </c>
      <c r="BF54" s="409"/>
      <c r="BG54" s="409" t="s">
        <v>597</v>
      </c>
      <c r="BH54" s="409" t="s">
        <v>597</v>
      </c>
      <c r="BI54" s="409" t="s">
        <v>597</v>
      </c>
      <c r="BJ54" s="409"/>
      <c r="BK54" s="410">
        <v>45365</v>
      </c>
      <c r="BL54" s="410">
        <v>45786</v>
      </c>
      <c r="BM54" s="409" t="s">
        <v>599</v>
      </c>
      <c r="BN54" s="409" t="s">
        <v>185</v>
      </c>
      <c r="BO54" s="409">
        <v>950</v>
      </c>
      <c r="BP54" s="409">
        <v>907</v>
      </c>
      <c r="BQ54" s="409"/>
      <c r="BR54" s="409"/>
      <c r="BS54" s="410"/>
      <c r="BT54" s="409"/>
      <c r="BU54" s="410">
        <v>45327</v>
      </c>
      <c r="BV54" s="409">
        <v>24750</v>
      </c>
      <c r="BW54" s="409" t="s">
        <v>726</v>
      </c>
      <c r="BX54" s="409" t="s">
        <v>601</v>
      </c>
      <c r="BY54" s="411">
        <v>38</v>
      </c>
      <c r="BZ54">
        <f>SUMIFS(Planning_List!D:D,Planning_List!C:C,'Data Will'!AI54,Planning_List!A:A,"&gt;="&amp;BU54,Planning_List!A:A,"&lt;="&amp;BK54)</f>
        <v>40</v>
      </c>
    </row>
    <row r="55" spans="32:78">
      <c r="AF55" s="412">
        <v>45839</v>
      </c>
      <c r="AG55" s="413" t="s">
        <v>727</v>
      </c>
      <c r="AH55" s="413" t="s">
        <v>594</v>
      </c>
      <c r="AI55" s="413" t="s">
        <v>29</v>
      </c>
      <c r="AJ55" s="413"/>
      <c r="AK55" s="413" t="s">
        <v>644</v>
      </c>
      <c r="AL55" s="413">
        <v>4229</v>
      </c>
      <c r="AM55" s="413">
        <v>1818</v>
      </c>
      <c r="AN55" s="413">
        <v>146</v>
      </c>
      <c r="AO55" s="413">
        <v>1584</v>
      </c>
      <c r="AP55" s="413">
        <v>26</v>
      </c>
      <c r="AQ55" s="413">
        <v>1756</v>
      </c>
      <c r="AR55" s="413">
        <v>0.96589658965896585</v>
      </c>
      <c r="AS55" s="413">
        <v>1584</v>
      </c>
      <c r="AT55" s="413">
        <v>0.8839285714285714</v>
      </c>
      <c r="AU55" s="413">
        <v>0.91560693641618496</v>
      </c>
      <c r="AV55" s="413"/>
      <c r="AW55" s="413">
        <v>0</v>
      </c>
      <c r="AX55" s="413">
        <v>200</v>
      </c>
      <c r="AY55" s="413">
        <v>327</v>
      </c>
      <c r="AZ55" s="413">
        <v>0</v>
      </c>
      <c r="BA55" s="413">
        <v>0</v>
      </c>
      <c r="BB55" s="413"/>
      <c r="BC55" s="413" t="s">
        <v>16</v>
      </c>
      <c r="BD55" s="413" t="s">
        <v>596</v>
      </c>
      <c r="BE55" s="413" t="s">
        <v>597</v>
      </c>
      <c r="BF55" s="413"/>
      <c r="BG55" s="413" t="s">
        <v>621</v>
      </c>
      <c r="BH55" s="413" t="s">
        <v>596</v>
      </c>
      <c r="BI55" s="413" t="s">
        <v>597</v>
      </c>
      <c r="BJ55" s="413"/>
      <c r="BK55" s="414">
        <v>45428</v>
      </c>
      <c r="BL55" s="414">
        <v>45807</v>
      </c>
      <c r="BM55" s="413" t="s">
        <v>599</v>
      </c>
      <c r="BN55" s="413" t="s">
        <v>187</v>
      </c>
      <c r="BO55" s="413">
        <v>500</v>
      </c>
      <c r="BP55" s="413">
        <v>585</v>
      </c>
      <c r="BQ55" s="413"/>
      <c r="BR55" s="413"/>
      <c r="BS55" s="414"/>
      <c r="BT55" s="413"/>
      <c r="BU55" s="414">
        <v>45363</v>
      </c>
      <c r="BV55" s="413">
        <v>34062</v>
      </c>
      <c r="BW55" s="413" t="s">
        <v>728</v>
      </c>
      <c r="BX55" s="413" t="s">
        <v>601</v>
      </c>
      <c r="BY55" s="415">
        <v>65</v>
      </c>
      <c r="BZ55">
        <f>SUMIFS(Planning_List!D:D,Planning_List!C:C,'Data Will'!AI55,Planning_List!A:A,"&gt;="&amp;BU55,Planning_List!A:A,"&lt;="&amp;BK55)</f>
        <v>93</v>
      </c>
    </row>
    <row r="56" spans="32:78">
      <c r="AF56" s="408">
        <v>45839</v>
      </c>
      <c r="AG56" s="409" t="s">
        <v>703</v>
      </c>
      <c r="AH56" s="409" t="s">
        <v>594</v>
      </c>
      <c r="AI56" s="409" t="s">
        <v>373</v>
      </c>
      <c r="AJ56" s="409"/>
      <c r="AK56" s="409" t="s">
        <v>595</v>
      </c>
      <c r="AL56" s="409">
        <v>11717</v>
      </c>
      <c r="AM56" s="409">
        <v>5775</v>
      </c>
      <c r="AN56" s="409">
        <v>235</v>
      </c>
      <c r="AO56" s="409">
        <v>5406</v>
      </c>
      <c r="AP56" s="409">
        <v>5</v>
      </c>
      <c r="AQ56" s="409">
        <v>5646</v>
      </c>
      <c r="AR56" s="409">
        <v>0.97766233766233768</v>
      </c>
      <c r="AS56" s="409">
        <v>5406</v>
      </c>
      <c r="AT56" s="409">
        <v>0.93691507798960139</v>
      </c>
      <c r="AU56" s="409">
        <v>0.95834071973054424</v>
      </c>
      <c r="AV56" s="409"/>
      <c r="AW56" s="409">
        <v>0</v>
      </c>
      <c r="AX56" s="409">
        <v>878</v>
      </c>
      <c r="AY56" s="409">
        <v>0</v>
      </c>
      <c r="AZ56" s="409">
        <v>0</v>
      </c>
      <c r="BA56" s="409">
        <v>0</v>
      </c>
      <c r="BB56" s="409"/>
      <c r="BC56" s="409" t="s">
        <v>16</v>
      </c>
      <c r="BD56" s="409" t="s">
        <v>596</v>
      </c>
      <c r="BE56" s="409" t="s">
        <v>597</v>
      </c>
      <c r="BF56" s="409"/>
      <c r="BG56" s="409" t="s">
        <v>621</v>
      </c>
      <c r="BH56" s="409" t="s">
        <v>597</v>
      </c>
      <c r="BI56" s="409" t="s">
        <v>597</v>
      </c>
      <c r="BJ56" s="409" t="s">
        <v>605</v>
      </c>
      <c r="BK56" s="410">
        <v>45707</v>
      </c>
      <c r="BL56" s="410">
        <v>45797</v>
      </c>
      <c r="BM56" s="409" t="s">
        <v>599</v>
      </c>
      <c r="BN56" s="409" t="s">
        <v>187</v>
      </c>
      <c r="BO56" s="409"/>
      <c r="BP56" s="409">
        <v>2296</v>
      </c>
      <c r="BQ56" s="409"/>
      <c r="BR56" s="409"/>
      <c r="BS56" s="410"/>
      <c r="BT56" s="409"/>
      <c r="BU56" s="410">
        <v>45680</v>
      </c>
      <c r="BV56" s="409">
        <v>59750</v>
      </c>
      <c r="BW56" s="409" t="s">
        <v>729</v>
      </c>
      <c r="BX56" s="409" t="s">
        <v>601</v>
      </c>
      <c r="BY56" s="411">
        <v>27</v>
      </c>
      <c r="BZ56">
        <f>SUMIFS(Planning_List!D:D,Planning_List!C:C,'Data Will'!AI56,Planning_List!A:A,"&gt;="&amp;BU56,Planning_List!A:A,"&lt;="&amp;BK56)</f>
        <v>104</v>
      </c>
    </row>
    <row r="57" spans="32:78">
      <c r="AF57" s="412">
        <v>45839</v>
      </c>
      <c r="AG57" s="413" t="s">
        <v>700</v>
      </c>
      <c r="AH57" s="413" t="s">
        <v>594</v>
      </c>
      <c r="AI57" s="413" t="s">
        <v>273</v>
      </c>
      <c r="AJ57" s="413"/>
      <c r="AK57" s="413" t="s">
        <v>604</v>
      </c>
      <c r="AL57" s="413">
        <v>4063</v>
      </c>
      <c r="AM57" s="413">
        <v>1624</v>
      </c>
      <c r="AN57" s="413">
        <v>110</v>
      </c>
      <c r="AO57" s="413">
        <v>1432</v>
      </c>
      <c r="AP57" s="413">
        <v>20</v>
      </c>
      <c r="AQ57" s="413">
        <v>1562</v>
      </c>
      <c r="AR57" s="413">
        <v>0.96182266009852213</v>
      </c>
      <c r="AS57" s="413">
        <v>1432</v>
      </c>
      <c r="AT57" s="413">
        <v>0.89276807980049877</v>
      </c>
      <c r="AU57" s="413">
        <v>0.92866407263294426</v>
      </c>
      <c r="AV57" s="413"/>
      <c r="AW57" s="413">
        <v>0</v>
      </c>
      <c r="AX57" s="413">
        <v>469</v>
      </c>
      <c r="AY57" s="413">
        <v>154</v>
      </c>
      <c r="AZ57" s="413">
        <v>0</v>
      </c>
      <c r="BA57" s="413">
        <v>0</v>
      </c>
      <c r="BB57" s="413"/>
      <c r="BC57" s="413" t="s">
        <v>16</v>
      </c>
      <c r="BD57" s="413" t="s">
        <v>596</v>
      </c>
      <c r="BE57" s="413"/>
      <c r="BF57" s="413"/>
      <c r="BG57" s="413" t="s">
        <v>597</v>
      </c>
      <c r="BH57" s="413" t="s">
        <v>597</v>
      </c>
      <c r="BI57" s="413" t="s">
        <v>597</v>
      </c>
      <c r="BJ57" s="413"/>
      <c r="BK57" s="414">
        <v>45527</v>
      </c>
      <c r="BL57" s="414">
        <v>45813</v>
      </c>
      <c r="BM57" s="413" t="s">
        <v>610</v>
      </c>
      <c r="BN57" s="413" t="s">
        <v>185</v>
      </c>
      <c r="BO57" s="413">
        <v>600</v>
      </c>
      <c r="BP57" s="413">
        <v>605</v>
      </c>
      <c r="BQ57" s="413"/>
      <c r="BR57" s="413"/>
      <c r="BS57" s="414"/>
      <c r="BT57" s="413"/>
      <c r="BU57" s="414">
        <v>45427</v>
      </c>
      <c r="BV57" s="413">
        <v>21000</v>
      </c>
      <c r="BW57" s="413" t="s">
        <v>730</v>
      </c>
      <c r="BX57" s="413" t="s">
        <v>601</v>
      </c>
      <c r="BY57" s="415">
        <v>100</v>
      </c>
      <c r="BZ57">
        <f>SUMIFS(Planning_List!D:D,Planning_List!C:C,'Data Will'!AI57,Planning_List!A:A,"&gt;="&amp;BU57,Planning_List!A:A,"&lt;="&amp;BK57)</f>
        <v>85</v>
      </c>
    </row>
    <row r="58" spans="32:78">
      <c r="AF58" s="408">
        <v>45839</v>
      </c>
      <c r="AG58" s="409" t="s">
        <v>731</v>
      </c>
      <c r="AH58" s="409" t="s">
        <v>594</v>
      </c>
      <c r="AI58" s="409" t="s">
        <v>409</v>
      </c>
      <c r="AJ58" s="409"/>
      <c r="AK58" s="409" t="s">
        <v>650</v>
      </c>
      <c r="AL58" s="409">
        <v>372</v>
      </c>
      <c r="AM58" s="409">
        <v>161</v>
      </c>
      <c r="AN58" s="409">
        <v>32</v>
      </c>
      <c r="AO58" s="409">
        <v>123</v>
      </c>
      <c r="AP58" s="409">
        <v>2</v>
      </c>
      <c r="AQ58" s="409">
        <v>157</v>
      </c>
      <c r="AR58" s="409">
        <v>0.97515527950310554</v>
      </c>
      <c r="AS58" s="409">
        <v>123</v>
      </c>
      <c r="AT58" s="409">
        <v>0.77358490566037741</v>
      </c>
      <c r="AU58" s="409">
        <v>0.79354838709677422</v>
      </c>
      <c r="AV58" s="409"/>
      <c r="AW58" s="409">
        <v>48</v>
      </c>
      <c r="AX58" s="409">
        <v>53</v>
      </c>
      <c r="AY58" s="409">
        <v>0</v>
      </c>
      <c r="AZ58" s="409">
        <v>1</v>
      </c>
      <c r="BA58" s="409">
        <v>0</v>
      </c>
      <c r="BB58" s="409"/>
      <c r="BC58" s="409" t="s">
        <v>16</v>
      </c>
      <c r="BD58" s="409" t="s">
        <v>596</v>
      </c>
      <c r="BE58" s="409" t="s">
        <v>597</v>
      </c>
      <c r="BF58" s="409"/>
      <c r="BG58" s="409" t="s">
        <v>597</v>
      </c>
      <c r="BH58" s="409" t="s">
        <v>597</v>
      </c>
      <c r="BI58" s="409" t="s">
        <v>597</v>
      </c>
      <c r="BJ58" s="409"/>
      <c r="BK58" s="410">
        <v>45833</v>
      </c>
      <c r="BL58" s="410">
        <v>45832</v>
      </c>
      <c r="BM58" s="409" t="s">
        <v>610</v>
      </c>
      <c r="BN58" s="409" t="s">
        <v>185</v>
      </c>
      <c r="BO58" s="409"/>
      <c r="BP58" s="409">
        <v>69</v>
      </c>
      <c r="BQ58" s="409"/>
      <c r="BR58" s="409"/>
      <c r="BS58" s="410"/>
      <c r="BT58" s="409"/>
      <c r="BU58" s="410">
        <v>45805</v>
      </c>
      <c r="BV58" s="409">
        <v>3500</v>
      </c>
      <c r="BW58" s="409" t="s">
        <v>732</v>
      </c>
      <c r="BX58" s="409" t="s">
        <v>601</v>
      </c>
      <c r="BY58" s="411">
        <v>28</v>
      </c>
      <c r="BZ58">
        <f>SUMIFS(Planning_List!D:D,Planning_List!C:C,'Data Will'!AI58,Planning_List!A:A,"&gt;="&amp;BU58,Planning_List!A:A,"&lt;="&amp;BK58)</f>
        <v>4</v>
      </c>
    </row>
    <row r="59" spans="32:78">
      <c r="AF59" s="412">
        <v>45839</v>
      </c>
      <c r="AG59" s="413" t="s">
        <v>733</v>
      </c>
      <c r="AH59" s="413" t="s">
        <v>734</v>
      </c>
      <c r="AI59" s="413" t="s">
        <v>377</v>
      </c>
      <c r="AJ59" s="413"/>
      <c r="AK59" s="413" t="s">
        <v>604</v>
      </c>
      <c r="AL59" s="413">
        <v>343</v>
      </c>
      <c r="AM59" s="413">
        <v>150</v>
      </c>
      <c r="AN59" s="413">
        <v>15</v>
      </c>
      <c r="AO59" s="413">
        <v>110</v>
      </c>
      <c r="AP59" s="413">
        <v>21</v>
      </c>
      <c r="AQ59" s="413">
        <v>146</v>
      </c>
      <c r="AR59" s="413">
        <v>0.97333333333333338</v>
      </c>
      <c r="AS59" s="413">
        <v>110</v>
      </c>
      <c r="AT59" s="413">
        <v>0.8527131782945736</v>
      </c>
      <c r="AU59" s="413">
        <v>0.88</v>
      </c>
      <c r="AV59" s="413"/>
      <c r="AW59" s="413">
        <v>16</v>
      </c>
      <c r="AX59" s="413">
        <v>31</v>
      </c>
      <c r="AY59" s="413">
        <v>0</v>
      </c>
      <c r="AZ59" s="413">
        <v>0</v>
      </c>
      <c r="BA59" s="413">
        <v>0</v>
      </c>
      <c r="BB59" s="413"/>
      <c r="BC59" s="413" t="s">
        <v>16</v>
      </c>
      <c r="BD59" s="413" t="s">
        <v>596</v>
      </c>
      <c r="BE59" s="413" t="s">
        <v>597</v>
      </c>
      <c r="BF59" s="413"/>
      <c r="BG59" s="413" t="s">
        <v>597</v>
      </c>
      <c r="BH59" s="413" t="s">
        <v>597</v>
      </c>
      <c r="BI59" s="413" t="s">
        <v>598</v>
      </c>
      <c r="BJ59" s="413"/>
      <c r="BK59" s="414">
        <v>45476</v>
      </c>
      <c r="BL59" s="414">
        <v>45834</v>
      </c>
      <c r="BM59" s="413" t="s">
        <v>610</v>
      </c>
      <c r="BN59" s="413" t="s">
        <v>185</v>
      </c>
      <c r="BO59" s="413"/>
      <c r="BP59" s="413"/>
      <c r="BQ59" s="413"/>
      <c r="BR59" s="413"/>
      <c r="BS59" s="414"/>
      <c r="BT59" s="413"/>
      <c r="BU59" s="414">
        <v>45453</v>
      </c>
      <c r="BV59" s="413">
        <v>1500</v>
      </c>
      <c r="BW59" s="413" t="s">
        <v>735</v>
      </c>
      <c r="BX59" s="413" t="s">
        <v>601</v>
      </c>
      <c r="BY59" s="415">
        <v>23</v>
      </c>
      <c r="BZ59">
        <f>SUMIFS(Planning_List!D:D,Planning_List!C:C,'Data Will'!AI59,Planning_List!A:A,"&gt;="&amp;BU59,Planning_List!A:A,"&lt;="&amp;BK59)</f>
        <v>0</v>
      </c>
    </row>
    <row r="60" spans="32:78">
      <c r="AF60" s="408">
        <v>45839</v>
      </c>
      <c r="AG60" s="409" t="s">
        <v>736</v>
      </c>
      <c r="AH60" s="409" t="s">
        <v>594</v>
      </c>
      <c r="AI60" s="409" t="s">
        <v>101</v>
      </c>
      <c r="AJ60" s="409"/>
      <c r="AK60" s="409" t="s">
        <v>604</v>
      </c>
      <c r="AL60" s="409">
        <v>361</v>
      </c>
      <c r="AM60" s="409">
        <v>118</v>
      </c>
      <c r="AN60" s="409">
        <v>0</v>
      </c>
      <c r="AO60" s="409">
        <v>114</v>
      </c>
      <c r="AP60" s="409">
        <v>2</v>
      </c>
      <c r="AQ60" s="409">
        <v>116</v>
      </c>
      <c r="AR60" s="409">
        <v>0.98305084745762716</v>
      </c>
      <c r="AS60" s="409">
        <v>114</v>
      </c>
      <c r="AT60" s="409">
        <v>0.98275862068965514</v>
      </c>
      <c r="AU60" s="409">
        <v>1</v>
      </c>
      <c r="AV60" s="409"/>
      <c r="AW60" s="409">
        <v>0</v>
      </c>
      <c r="AX60" s="409">
        <v>0</v>
      </c>
      <c r="AY60" s="409">
        <v>0</v>
      </c>
      <c r="AZ60" s="409">
        <v>0</v>
      </c>
      <c r="BA60" s="409">
        <v>0</v>
      </c>
      <c r="BB60" s="409"/>
      <c r="BC60" s="409" t="s">
        <v>16</v>
      </c>
      <c r="BD60" s="409" t="s">
        <v>596</v>
      </c>
      <c r="BE60" s="409" t="s">
        <v>597</v>
      </c>
      <c r="BF60" s="409"/>
      <c r="BG60" s="409" t="s">
        <v>597</v>
      </c>
      <c r="BH60" s="409" t="s">
        <v>597</v>
      </c>
      <c r="BI60" s="409" t="s">
        <v>598</v>
      </c>
      <c r="BJ60" s="409"/>
      <c r="BK60" s="410">
        <v>45371</v>
      </c>
      <c r="BL60" s="410">
        <v>45818</v>
      </c>
      <c r="BM60" s="409" t="s">
        <v>610</v>
      </c>
      <c r="BN60" s="409" t="s">
        <v>185</v>
      </c>
      <c r="BO60" s="409">
        <v>95</v>
      </c>
      <c r="BP60" s="409">
        <v>74</v>
      </c>
      <c r="BQ60" s="409"/>
      <c r="BR60" s="409"/>
      <c r="BS60" s="410"/>
      <c r="BT60" s="409"/>
      <c r="BU60" s="410">
        <v>45348</v>
      </c>
      <c r="BV60" s="409">
        <v>3350</v>
      </c>
      <c r="BW60" s="409" t="s">
        <v>737</v>
      </c>
      <c r="BX60" s="409" t="s">
        <v>601</v>
      </c>
      <c r="BY60" s="411">
        <v>23</v>
      </c>
      <c r="BZ60">
        <f>SUMIFS(Planning_List!D:D,Planning_List!C:C,'Data Will'!AI60,Planning_List!A:A,"&gt;="&amp;BU60,Planning_List!A:A,"&lt;="&amp;BK60)</f>
        <v>5</v>
      </c>
    </row>
    <row r="61" spans="32:78">
      <c r="AF61" s="412">
        <v>45839</v>
      </c>
      <c r="AG61" s="413" t="s">
        <v>738</v>
      </c>
      <c r="AH61" s="413" t="s">
        <v>594</v>
      </c>
      <c r="AI61" s="413" t="s">
        <v>297</v>
      </c>
      <c r="AJ61" s="413"/>
      <c r="AK61" s="413" t="s">
        <v>660</v>
      </c>
      <c r="AL61" s="413">
        <v>5353</v>
      </c>
      <c r="AM61" s="413">
        <v>2083</v>
      </c>
      <c r="AN61" s="413">
        <v>24</v>
      </c>
      <c r="AO61" s="413">
        <v>2005</v>
      </c>
      <c r="AP61" s="413">
        <v>8</v>
      </c>
      <c r="AQ61" s="413">
        <v>2037</v>
      </c>
      <c r="AR61" s="413">
        <v>0.97791646663466159</v>
      </c>
      <c r="AS61" s="413">
        <v>2005</v>
      </c>
      <c r="AT61" s="413">
        <v>0.96626506024096381</v>
      </c>
      <c r="AU61" s="413">
        <v>0.98817151306062101</v>
      </c>
      <c r="AV61" s="413"/>
      <c r="AW61" s="413">
        <v>0</v>
      </c>
      <c r="AX61" s="413">
        <v>27</v>
      </c>
      <c r="AY61" s="413">
        <v>76</v>
      </c>
      <c r="AZ61" s="413">
        <v>0</v>
      </c>
      <c r="BA61" s="413">
        <v>0</v>
      </c>
      <c r="BB61" s="413"/>
      <c r="BC61" s="413" t="s">
        <v>16</v>
      </c>
      <c r="BD61" s="413" t="s">
        <v>596</v>
      </c>
      <c r="BE61" s="413" t="s">
        <v>597</v>
      </c>
      <c r="BF61" s="413"/>
      <c r="BG61" s="413" t="s">
        <v>597</v>
      </c>
      <c r="BH61" s="413" t="s">
        <v>597</v>
      </c>
      <c r="BI61" s="413" t="s">
        <v>597</v>
      </c>
      <c r="BJ61" s="413"/>
      <c r="BK61" s="414">
        <v>45449</v>
      </c>
      <c r="BL61" s="414">
        <v>45793</v>
      </c>
      <c r="BM61" s="413" t="s">
        <v>599</v>
      </c>
      <c r="BN61" s="413" t="s">
        <v>185</v>
      </c>
      <c r="BO61" s="413">
        <v>700</v>
      </c>
      <c r="BP61" s="413">
        <v>646</v>
      </c>
      <c r="BQ61" s="413"/>
      <c r="BR61" s="413"/>
      <c r="BS61" s="414"/>
      <c r="BT61" s="413"/>
      <c r="BU61" s="414">
        <v>45413</v>
      </c>
      <c r="BV61" s="413">
        <v>31500</v>
      </c>
      <c r="BW61" s="413" t="s">
        <v>739</v>
      </c>
      <c r="BX61" s="413" t="s">
        <v>601</v>
      </c>
      <c r="BY61" s="415">
        <v>36</v>
      </c>
      <c r="BZ61">
        <f>SUMIFS(Planning_List!D:D,Planning_List!C:C,'Data Will'!AI61,Planning_List!A:A,"&gt;="&amp;BU61,Planning_List!A:A,"&lt;="&amp;BK61)</f>
        <v>48</v>
      </c>
    </row>
    <row r="62" spans="32:78">
      <c r="AF62" s="408">
        <v>45839</v>
      </c>
      <c r="AG62" s="409" t="s">
        <v>740</v>
      </c>
      <c r="AH62" s="409" t="s">
        <v>594</v>
      </c>
      <c r="AI62" s="409" t="s">
        <v>17</v>
      </c>
      <c r="AJ62" s="409"/>
      <c r="AK62" s="409" t="s">
        <v>660</v>
      </c>
      <c r="AL62" s="409"/>
      <c r="AM62" s="409"/>
      <c r="AN62" s="409"/>
      <c r="AO62" s="409"/>
      <c r="AP62" s="409"/>
      <c r="AQ62" s="409">
        <v>0</v>
      </c>
      <c r="AR62" s="409">
        <v>0</v>
      </c>
      <c r="AS62" s="409">
        <v>0</v>
      </c>
      <c r="AT62" s="409">
        <v>0</v>
      </c>
      <c r="AU62" s="409">
        <v>0</v>
      </c>
      <c r="AV62" s="409"/>
      <c r="AW62" s="409"/>
      <c r="AX62" s="409"/>
      <c r="AY62" s="409"/>
      <c r="AZ62" s="409"/>
      <c r="BA62" s="409"/>
      <c r="BB62" s="409"/>
      <c r="BC62" s="409" t="s">
        <v>16</v>
      </c>
      <c r="BD62" s="409" t="s">
        <v>596</v>
      </c>
      <c r="BE62" s="409" t="s">
        <v>597</v>
      </c>
      <c r="BF62" s="409"/>
      <c r="BG62" s="409" t="s">
        <v>597</v>
      </c>
      <c r="BH62" s="409" t="s">
        <v>597</v>
      </c>
      <c r="BI62" s="409" t="s">
        <v>596</v>
      </c>
      <c r="BJ62" s="409"/>
      <c r="BK62" s="410">
        <v>45401</v>
      </c>
      <c r="BL62" s="410">
        <v>45793</v>
      </c>
      <c r="BM62" s="409" t="s">
        <v>599</v>
      </c>
      <c r="BN62" s="409" t="s">
        <v>185</v>
      </c>
      <c r="BO62" s="409">
        <v>65</v>
      </c>
      <c r="BP62" s="409">
        <v>114</v>
      </c>
      <c r="BQ62" s="409"/>
      <c r="BR62" s="409"/>
      <c r="BS62" s="410"/>
      <c r="BT62" s="409"/>
      <c r="BU62" s="410">
        <v>45372</v>
      </c>
      <c r="BV62" s="409">
        <v>3000</v>
      </c>
      <c r="BW62" s="409" t="s">
        <v>741</v>
      </c>
      <c r="BX62" s="409" t="s">
        <v>601</v>
      </c>
      <c r="BY62" s="411">
        <v>29</v>
      </c>
      <c r="BZ62">
        <f>SUMIFS(Planning_List!D:D,Planning_List!C:C,'Data Will'!AI62,Planning_List!A:A,"&gt;="&amp;BU62,Planning_List!A:A,"&lt;="&amp;BK62)</f>
        <v>10</v>
      </c>
    </row>
    <row r="63" spans="32:78">
      <c r="AF63" s="412">
        <v>45839</v>
      </c>
      <c r="AG63" s="413" t="s">
        <v>742</v>
      </c>
      <c r="AH63" s="413" t="s">
        <v>594</v>
      </c>
      <c r="AI63" s="413" t="s">
        <v>21</v>
      </c>
      <c r="AJ63" s="413"/>
      <c r="AK63" s="413" t="s">
        <v>660</v>
      </c>
      <c r="AL63" s="413">
        <v>2668</v>
      </c>
      <c r="AM63" s="413">
        <v>788</v>
      </c>
      <c r="AN63" s="413">
        <v>50</v>
      </c>
      <c r="AO63" s="413">
        <v>686</v>
      </c>
      <c r="AP63" s="413">
        <v>3</v>
      </c>
      <c r="AQ63" s="413">
        <v>739</v>
      </c>
      <c r="AR63" s="413">
        <v>0.93781725888324874</v>
      </c>
      <c r="AS63" s="413">
        <v>686</v>
      </c>
      <c r="AT63" s="413">
        <v>0.87388535031847137</v>
      </c>
      <c r="AU63" s="413">
        <v>0.93206521739130432</v>
      </c>
      <c r="AV63" s="413"/>
      <c r="AW63" s="413">
        <v>0</v>
      </c>
      <c r="AX63" s="413">
        <v>5</v>
      </c>
      <c r="AY63" s="413">
        <v>306</v>
      </c>
      <c r="AZ63" s="413">
        <v>0</v>
      </c>
      <c r="BA63" s="413">
        <v>0</v>
      </c>
      <c r="BB63" s="413"/>
      <c r="BC63" s="413" t="s">
        <v>16</v>
      </c>
      <c r="BD63" s="413" t="s">
        <v>596</v>
      </c>
      <c r="BE63" s="413" t="s">
        <v>597</v>
      </c>
      <c r="BF63" s="413"/>
      <c r="BG63" s="413" t="s">
        <v>597</v>
      </c>
      <c r="BH63" s="413" t="s">
        <v>597</v>
      </c>
      <c r="BI63" s="413" t="s">
        <v>598</v>
      </c>
      <c r="BJ63" s="413"/>
      <c r="BK63" s="414">
        <v>45401</v>
      </c>
      <c r="BL63" s="414">
        <v>45793</v>
      </c>
      <c r="BM63" s="413" t="s">
        <v>599</v>
      </c>
      <c r="BN63" s="413" t="s">
        <v>185</v>
      </c>
      <c r="BO63" s="413">
        <v>470</v>
      </c>
      <c r="BP63" s="413">
        <v>383</v>
      </c>
      <c r="BQ63" s="413"/>
      <c r="BR63" s="413"/>
      <c r="BS63" s="414"/>
      <c r="BT63" s="413"/>
      <c r="BU63" s="414">
        <v>45330</v>
      </c>
      <c r="BV63" s="413">
        <v>11750</v>
      </c>
      <c r="BW63" s="413" t="s">
        <v>743</v>
      </c>
      <c r="BX63" s="413" t="s">
        <v>601</v>
      </c>
      <c r="BY63" s="415">
        <v>71</v>
      </c>
      <c r="BZ63">
        <f>SUMIFS(Planning_List!D:D,Planning_List!C:C,'Data Will'!AI63,Planning_List!A:A,"&gt;="&amp;BU63,Planning_List!A:A,"&lt;="&amp;BK63)</f>
        <v>58</v>
      </c>
    </row>
    <row r="64" spans="32:78">
      <c r="AF64" s="408">
        <v>45839</v>
      </c>
      <c r="AG64" s="409" t="s">
        <v>664</v>
      </c>
      <c r="AH64" s="409" t="s">
        <v>594</v>
      </c>
      <c r="AI64" s="409" t="s">
        <v>346</v>
      </c>
      <c r="AJ64" s="409"/>
      <c r="AK64" s="409" t="s">
        <v>660</v>
      </c>
      <c r="AL64" s="409">
        <v>980</v>
      </c>
      <c r="AM64" s="409">
        <v>510</v>
      </c>
      <c r="AN64" s="409">
        <v>8</v>
      </c>
      <c r="AO64" s="409">
        <v>460</v>
      </c>
      <c r="AP64" s="409">
        <v>2</v>
      </c>
      <c r="AQ64" s="409">
        <v>470</v>
      </c>
      <c r="AR64" s="409">
        <v>0.92156862745098034</v>
      </c>
      <c r="AS64" s="409">
        <v>460</v>
      </c>
      <c r="AT64" s="409">
        <v>0.90551181102362199</v>
      </c>
      <c r="AU64" s="409">
        <v>0.98290598290598286</v>
      </c>
      <c r="AV64" s="409"/>
      <c r="AW64" s="409">
        <v>0</v>
      </c>
      <c r="AX64" s="409">
        <v>11</v>
      </c>
      <c r="AY64" s="409">
        <v>5</v>
      </c>
      <c r="AZ64" s="409">
        <v>2</v>
      </c>
      <c r="BA64" s="409">
        <v>0</v>
      </c>
      <c r="BB64" s="409"/>
      <c r="BC64" s="409" t="s">
        <v>16</v>
      </c>
      <c r="BD64" s="409" t="s">
        <v>596</v>
      </c>
      <c r="BE64" s="409" t="s">
        <v>597</v>
      </c>
      <c r="BF64" s="409"/>
      <c r="BG64" s="409" t="s">
        <v>621</v>
      </c>
      <c r="BH64" s="409" t="s">
        <v>597</v>
      </c>
      <c r="BI64" s="409" t="s">
        <v>598</v>
      </c>
      <c r="BJ64" s="409"/>
      <c r="BK64" s="410">
        <v>45575</v>
      </c>
      <c r="BL64" s="410">
        <v>45800</v>
      </c>
      <c r="BM64" s="409" t="s">
        <v>599</v>
      </c>
      <c r="BN64" s="409" t="s">
        <v>185</v>
      </c>
      <c r="BO64" s="409">
        <v>198</v>
      </c>
      <c r="BP64" s="409">
        <v>147</v>
      </c>
      <c r="BQ64" s="409"/>
      <c r="BR64" s="409"/>
      <c r="BS64" s="410"/>
      <c r="BT64" s="409"/>
      <c r="BU64" s="410">
        <v>45560</v>
      </c>
      <c r="BV64" s="409">
        <v>8350</v>
      </c>
      <c r="BW64" s="409" t="s">
        <v>744</v>
      </c>
      <c r="BX64" s="409" t="s">
        <v>601</v>
      </c>
      <c r="BY64" s="411">
        <v>15</v>
      </c>
      <c r="BZ64">
        <f>SUMIFS(Planning_List!D:D,Planning_List!C:C,'Data Will'!AI64,Planning_List!A:A,"&gt;="&amp;BU64,Planning_List!A:A,"&lt;="&amp;BK64)</f>
        <v>9</v>
      </c>
    </row>
    <row r="65" spans="32:78">
      <c r="AF65" s="412">
        <v>45839</v>
      </c>
      <c r="AG65" s="413" t="s">
        <v>745</v>
      </c>
      <c r="AH65" s="413" t="s">
        <v>594</v>
      </c>
      <c r="AI65" s="413" t="s">
        <v>31</v>
      </c>
      <c r="AJ65" s="413"/>
      <c r="AK65" s="413" t="s">
        <v>660</v>
      </c>
      <c r="AL65" s="413">
        <v>944</v>
      </c>
      <c r="AM65" s="413">
        <v>275</v>
      </c>
      <c r="AN65" s="413">
        <v>22</v>
      </c>
      <c r="AO65" s="413">
        <v>250</v>
      </c>
      <c r="AP65" s="413">
        <v>1</v>
      </c>
      <c r="AQ65" s="413">
        <v>273</v>
      </c>
      <c r="AR65" s="413">
        <v>0.99272727272727268</v>
      </c>
      <c r="AS65" s="413">
        <v>250</v>
      </c>
      <c r="AT65" s="413">
        <v>0.91240875912408759</v>
      </c>
      <c r="AU65" s="413">
        <v>0.91911764705882348</v>
      </c>
      <c r="AV65" s="413"/>
      <c r="AW65" s="413">
        <v>0</v>
      </c>
      <c r="AX65" s="413">
        <v>10</v>
      </c>
      <c r="AY65" s="413">
        <v>36</v>
      </c>
      <c r="AZ65" s="413">
        <v>0</v>
      </c>
      <c r="BA65" s="413">
        <v>0</v>
      </c>
      <c r="BB65" s="413"/>
      <c r="BC65" s="413" t="s">
        <v>16</v>
      </c>
      <c r="BD65" s="413" t="s">
        <v>596</v>
      </c>
      <c r="BE65" s="413" t="s">
        <v>597</v>
      </c>
      <c r="BF65" s="413"/>
      <c r="BG65" s="413" t="s">
        <v>597</v>
      </c>
      <c r="BH65" s="413" t="s">
        <v>597</v>
      </c>
      <c r="BI65" s="413" t="s">
        <v>598</v>
      </c>
      <c r="BJ65" s="413"/>
      <c r="BK65" s="414">
        <v>45385</v>
      </c>
      <c r="BL65" s="414">
        <v>45791</v>
      </c>
      <c r="BM65" s="413" t="s">
        <v>599</v>
      </c>
      <c r="BN65" s="413" t="s">
        <v>185</v>
      </c>
      <c r="BO65" s="413">
        <v>185</v>
      </c>
      <c r="BP65" s="413">
        <v>225</v>
      </c>
      <c r="BQ65" s="413"/>
      <c r="BR65" s="413"/>
      <c r="BS65" s="414"/>
      <c r="BT65" s="413"/>
      <c r="BU65" s="414">
        <v>45323</v>
      </c>
      <c r="BV65" s="413">
        <v>4875</v>
      </c>
      <c r="BW65" s="413" t="s">
        <v>746</v>
      </c>
      <c r="BX65" s="413" t="s">
        <v>601</v>
      </c>
      <c r="BY65" s="415">
        <v>62</v>
      </c>
      <c r="BZ65">
        <f>SUMIFS(Planning_List!D:D,Planning_List!C:C,'Data Will'!AI65,Planning_List!A:A,"&gt;="&amp;BU65,Planning_List!A:A,"&lt;="&amp;BK65)</f>
        <v>10</v>
      </c>
    </row>
    <row r="66" spans="32:78">
      <c r="AF66" s="408">
        <v>45839</v>
      </c>
      <c r="AG66" s="409" t="s">
        <v>747</v>
      </c>
      <c r="AH66" s="409" t="s">
        <v>594</v>
      </c>
      <c r="AI66" s="409" t="s">
        <v>141</v>
      </c>
      <c r="AJ66" s="409"/>
      <c r="AK66" s="409" t="s">
        <v>660</v>
      </c>
      <c r="AL66" s="409">
        <v>1435</v>
      </c>
      <c r="AM66" s="409">
        <v>676</v>
      </c>
      <c r="AN66" s="409">
        <v>35</v>
      </c>
      <c r="AO66" s="409">
        <v>612</v>
      </c>
      <c r="AP66" s="409">
        <v>5</v>
      </c>
      <c r="AQ66" s="409">
        <v>652</v>
      </c>
      <c r="AR66" s="409">
        <v>0.96449704142011838</v>
      </c>
      <c r="AS66" s="409">
        <v>612</v>
      </c>
      <c r="AT66" s="409">
        <v>0.91207153502235472</v>
      </c>
      <c r="AU66" s="409">
        <v>0.9459041731066461</v>
      </c>
      <c r="AV66" s="409"/>
      <c r="AW66" s="409">
        <v>94</v>
      </c>
      <c r="AX66" s="409">
        <v>38</v>
      </c>
      <c r="AY66" s="409">
        <v>35</v>
      </c>
      <c r="AZ66" s="409">
        <v>0</v>
      </c>
      <c r="BA66" s="409">
        <v>0</v>
      </c>
      <c r="BB66" s="409"/>
      <c r="BC66" s="409" t="s">
        <v>676</v>
      </c>
      <c r="BD66" s="409" t="s">
        <v>596</v>
      </c>
      <c r="BE66" s="409" t="s">
        <v>597</v>
      </c>
      <c r="BF66" s="409"/>
      <c r="BG66" s="409" t="s">
        <v>597</v>
      </c>
      <c r="BH66" s="409" t="s">
        <v>597</v>
      </c>
      <c r="BI66" s="409" t="s">
        <v>597</v>
      </c>
      <c r="BJ66" s="409"/>
      <c r="BK66" s="410">
        <v>45502</v>
      </c>
      <c r="BL66" s="410">
        <v>45791</v>
      </c>
      <c r="BM66" s="409" t="s">
        <v>599</v>
      </c>
      <c r="BN66" s="409" t="s">
        <v>185</v>
      </c>
      <c r="BO66" s="409">
        <v>270</v>
      </c>
      <c r="BP66" s="409">
        <v>282</v>
      </c>
      <c r="BQ66" s="409"/>
      <c r="BR66" s="409"/>
      <c r="BS66" s="410"/>
      <c r="BT66" s="409"/>
      <c r="BU66" s="410">
        <v>45489</v>
      </c>
      <c r="BV66" s="409">
        <v>9450</v>
      </c>
      <c r="BW66" s="409" t="s">
        <v>748</v>
      </c>
      <c r="BX66" s="409" t="s">
        <v>601</v>
      </c>
      <c r="BY66" s="411">
        <v>13</v>
      </c>
      <c r="BZ66">
        <f>SUMIFS(Planning_List!D:D,Planning_List!C:C,'Data Will'!AI66,Planning_List!A:A,"&gt;="&amp;BU66,Planning_List!A:A,"&lt;="&amp;BK66)</f>
        <v>8</v>
      </c>
    </row>
    <row r="67" spans="32:78">
      <c r="AF67" s="412">
        <v>45839</v>
      </c>
      <c r="AG67" s="413" t="s">
        <v>749</v>
      </c>
      <c r="AH67" s="413" t="s">
        <v>594</v>
      </c>
      <c r="AI67" s="413" t="s">
        <v>387</v>
      </c>
      <c r="AJ67" s="413"/>
      <c r="AK67" s="413" t="s">
        <v>660</v>
      </c>
      <c r="AL67" s="413">
        <v>698</v>
      </c>
      <c r="AM67" s="413">
        <v>312</v>
      </c>
      <c r="AN67" s="413">
        <v>59</v>
      </c>
      <c r="AO67" s="413">
        <v>189</v>
      </c>
      <c r="AP67" s="413">
        <v>0</v>
      </c>
      <c r="AQ67" s="413">
        <v>248</v>
      </c>
      <c r="AR67" s="413">
        <v>0.79487179487179482</v>
      </c>
      <c r="AS67" s="413">
        <v>189</v>
      </c>
      <c r="AT67" s="413">
        <v>0.60576923076923073</v>
      </c>
      <c r="AU67" s="413">
        <v>0.76209677419354838</v>
      </c>
      <c r="AV67" s="413"/>
      <c r="AW67" s="413">
        <v>283</v>
      </c>
      <c r="AX67" s="413">
        <v>100</v>
      </c>
      <c r="AY67" s="413">
        <v>0</v>
      </c>
      <c r="AZ67" s="413">
        <v>1</v>
      </c>
      <c r="BA67" s="413">
        <v>0</v>
      </c>
      <c r="BB67" s="413"/>
      <c r="BC67" s="413" t="s">
        <v>16</v>
      </c>
      <c r="BD67" s="413" t="s">
        <v>596</v>
      </c>
      <c r="BE67" s="413" t="s">
        <v>597</v>
      </c>
      <c r="BF67" s="413"/>
      <c r="BG67" s="413" t="s">
        <v>635</v>
      </c>
      <c r="BH67" s="413" t="s">
        <v>597</v>
      </c>
      <c r="BI67" s="413" t="s">
        <v>596</v>
      </c>
      <c r="BJ67" s="413" t="s">
        <v>605</v>
      </c>
      <c r="BK67" s="414">
        <v>45839</v>
      </c>
      <c r="BL67" s="414">
        <v>45839</v>
      </c>
      <c r="BM67" s="413" t="s">
        <v>610</v>
      </c>
      <c r="BN67" s="413" t="s">
        <v>185</v>
      </c>
      <c r="BO67" s="413"/>
      <c r="BP67" s="413"/>
      <c r="BQ67" s="413"/>
      <c r="BR67" s="413"/>
      <c r="BS67" s="414"/>
      <c r="BT67" s="413"/>
      <c r="BU67" s="414">
        <v>45807</v>
      </c>
      <c r="BV67" s="413">
        <v>6700</v>
      </c>
      <c r="BW67" s="413" t="s">
        <v>750</v>
      </c>
      <c r="BX67" s="413" t="s">
        <v>601</v>
      </c>
      <c r="BY67" s="415">
        <v>32</v>
      </c>
      <c r="BZ67">
        <f>SUMIFS(Planning_List!D:D,Planning_List!C:C,'Data Will'!AI67,Planning_List!A:A,"&gt;="&amp;BU67,Planning_List!A:A,"&lt;="&amp;BK67)</f>
        <v>1</v>
      </c>
    </row>
    <row r="68" spans="32:78">
      <c r="AF68" s="408">
        <v>45839</v>
      </c>
      <c r="AG68" s="409" t="s">
        <v>751</v>
      </c>
      <c r="AH68" s="409" t="s">
        <v>594</v>
      </c>
      <c r="AI68" s="409" t="s">
        <v>431</v>
      </c>
      <c r="AJ68" s="409"/>
      <c r="AK68" s="409" t="s">
        <v>660</v>
      </c>
      <c r="AL68" s="409">
        <v>665</v>
      </c>
      <c r="AM68" s="409">
        <v>363</v>
      </c>
      <c r="AN68" s="409">
        <v>5</v>
      </c>
      <c r="AO68" s="409">
        <v>354</v>
      </c>
      <c r="AP68" s="409">
        <v>0</v>
      </c>
      <c r="AQ68" s="409">
        <v>359</v>
      </c>
      <c r="AR68" s="409">
        <v>0.98898071625344353</v>
      </c>
      <c r="AS68" s="409">
        <v>354</v>
      </c>
      <c r="AT68" s="409">
        <v>0.97520661157024791</v>
      </c>
      <c r="AU68" s="409">
        <v>0.98607242339832868</v>
      </c>
      <c r="AV68" s="409"/>
      <c r="AW68" s="409">
        <v>0</v>
      </c>
      <c r="AX68" s="409">
        <v>15</v>
      </c>
      <c r="AY68" s="409">
        <v>0</v>
      </c>
      <c r="AZ68" s="409">
        <v>1</v>
      </c>
      <c r="BA68" s="409">
        <v>0</v>
      </c>
      <c r="BB68" s="409"/>
      <c r="BC68" s="409" t="s">
        <v>16</v>
      </c>
      <c r="BD68" s="409" t="s">
        <v>596</v>
      </c>
      <c r="BE68" s="409" t="s">
        <v>597</v>
      </c>
      <c r="BF68" s="409"/>
      <c r="BG68" s="409" t="s">
        <v>597</v>
      </c>
      <c r="BH68" s="409" t="s">
        <v>597</v>
      </c>
      <c r="BI68" s="409" t="s">
        <v>598</v>
      </c>
      <c r="BJ68" s="409" t="s">
        <v>605</v>
      </c>
      <c r="BK68" s="410">
        <v>45761</v>
      </c>
      <c r="BL68" s="410">
        <v>45800</v>
      </c>
      <c r="BM68" s="409" t="s">
        <v>599</v>
      </c>
      <c r="BN68" s="409" t="s">
        <v>185</v>
      </c>
      <c r="BO68" s="409"/>
      <c r="BP68" s="409">
        <v>224</v>
      </c>
      <c r="BQ68" s="409"/>
      <c r="BR68" s="409"/>
      <c r="BS68" s="410"/>
      <c r="BT68" s="409"/>
      <c r="BU68" s="410">
        <v>45729</v>
      </c>
      <c r="BV68" s="409">
        <v>6000</v>
      </c>
      <c r="BW68" s="409" t="s">
        <v>752</v>
      </c>
      <c r="BX68" s="409" t="s">
        <v>601</v>
      </c>
      <c r="BY68" s="411">
        <v>32</v>
      </c>
      <c r="BZ68">
        <f>SUMIFS(Planning_List!D:D,Planning_List!C:C,'Data Will'!AI68,Planning_List!A:A,"&gt;="&amp;BU68,Planning_List!A:A,"&lt;="&amp;BK68)</f>
        <v>11</v>
      </c>
    </row>
    <row r="69" spans="32:78">
      <c r="AF69" s="412">
        <v>45839</v>
      </c>
      <c r="AG69" s="413" t="s">
        <v>753</v>
      </c>
      <c r="AH69" s="413" t="s">
        <v>594</v>
      </c>
      <c r="AI69" s="413" t="s">
        <v>275</v>
      </c>
      <c r="AJ69" s="413"/>
      <c r="AK69" s="413" t="s">
        <v>660</v>
      </c>
      <c r="AL69" s="413">
        <v>4314</v>
      </c>
      <c r="AM69" s="413">
        <v>1946</v>
      </c>
      <c r="AN69" s="413">
        <v>145</v>
      </c>
      <c r="AO69" s="413">
        <v>1734</v>
      </c>
      <c r="AP69" s="413">
        <v>9</v>
      </c>
      <c r="AQ69" s="413">
        <v>1888</v>
      </c>
      <c r="AR69" s="413">
        <v>0.97019527235354575</v>
      </c>
      <c r="AS69" s="413">
        <v>1734</v>
      </c>
      <c r="AT69" s="413">
        <v>0.89519876097057305</v>
      </c>
      <c r="AU69" s="413">
        <v>0.9228312932410857</v>
      </c>
      <c r="AV69" s="413"/>
      <c r="AW69" s="413">
        <v>217</v>
      </c>
      <c r="AX69" s="413">
        <v>273</v>
      </c>
      <c r="AY69" s="413">
        <v>132</v>
      </c>
      <c r="AZ69" s="413">
        <v>1</v>
      </c>
      <c r="BA69" s="413">
        <v>0</v>
      </c>
      <c r="BB69" s="413"/>
      <c r="BC69" s="413" t="s">
        <v>16</v>
      </c>
      <c r="BD69" s="413" t="s">
        <v>596</v>
      </c>
      <c r="BE69" s="413" t="s">
        <v>597</v>
      </c>
      <c r="BF69" s="413"/>
      <c r="BG69" s="413" t="s">
        <v>621</v>
      </c>
      <c r="BH69" s="413" t="s">
        <v>597</v>
      </c>
      <c r="BI69" s="413" t="s">
        <v>598</v>
      </c>
      <c r="BJ69" s="413"/>
      <c r="BK69" s="414">
        <v>45505</v>
      </c>
      <c r="BL69" s="414">
        <v>45797</v>
      </c>
      <c r="BM69" s="413" t="s">
        <v>599</v>
      </c>
      <c r="BN69" s="413" t="s">
        <v>185</v>
      </c>
      <c r="BO69" s="413">
        <v>340</v>
      </c>
      <c r="BP69" s="413">
        <v>341</v>
      </c>
      <c r="BQ69" s="413"/>
      <c r="BR69" s="413"/>
      <c r="BS69" s="414"/>
      <c r="BT69" s="413"/>
      <c r="BU69" s="414">
        <v>45453</v>
      </c>
      <c r="BV69" s="413">
        <v>21900</v>
      </c>
      <c r="BW69" s="413" t="s">
        <v>754</v>
      </c>
      <c r="BX69" s="413" t="s">
        <v>601</v>
      </c>
      <c r="BY69" s="415">
        <v>52</v>
      </c>
      <c r="BZ69">
        <f>SUMIFS(Planning_List!D:D,Planning_List!C:C,'Data Will'!AI69,Planning_List!A:A,"&gt;="&amp;BU69,Planning_List!A:A,"&lt;="&amp;BK69)</f>
        <v>72</v>
      </c>
    </row>
    <row r="70" spans="32:78">
      <c r="AF70" s="408">
        <v>45839</v>
      </c>
      <c r="AG70" s="409" t="s">
        <v>755</v>
      </c>
      <c r="AH70" s="409" t="s">
        <v>594</v>
      </c>
      <c r="AI70" s="409" t="s">
        <v>319</v>
      </c>
      <c r="AJ70" s="409"/>
      <c r="AK70" s="409" t="s">
        <v>660</v>
      </c>
      <c r="AL70" s="409">
        <v>8715</v>
      </c>
      <c r="AM70" s="409">
        <v>5097</v>
      </c>
      <c r="AN70" s="409">
        <v>183</v>
      </c>
      <c r="AO70" s="409">
        <v>4809</v>
      </c>
      <c r="AP70" s="409">
        <v>0</v>
      </c>
      <c r="AQ70" s="409">
        <v>4992</v>
      </c>
      <c r="AR70" s="409">
        <v>0.97939964685108882</v>
      </c>
      <c r="AS70" s="409">
        <v>4809</v>
      </c>
      <c r="AT70" s="409">
        <v>0.94349617422012944</v>
      </c>
      <c r="AU70" s="409">
        <v>0.96334134615384615</v>
      </c>
      <c r="AV70" s="409"/>
      <c r="AW70" s="409">
        <v>876</v>
      </c>
      <c r="AX70" s="409">
        <v>348</v>
      </c>
      <c r="AY70" s="409">
        <v>92</v>
      </c>
      <c r="AZ70" s="409">
        <v>1</v>
      </c>
      <c r="BA70" s="409">
        <v>0</v>
      </c>
      <c r="BB70" s="409"/>
      <c r="BC70" s="409" t="s">
        <v>16</v>
      </c>
      <c r="BD70" s="409" t="s">
        <v>596</v>
      </c>
      <c r="BE70" s="409" t="s">
        <v>597</v>
      </c>
      <c r="BF70" s="409"/>
      <c r="BG70" s="409" t="s">
        <v>597</v>
      </c>
      <c r="BH70" s="409" t="s">
        <v>596</v>
      </c>
      <c r="BI70" s="409" t="s">
        <v>596</v>
      </c>
      <c r="BJ70" s="409" t="s">
        <v>605</v>
      </c>
      <c r="BK70" s="410">
        <v>45559</v>
      </c>
      <c r="BL70" s="410">
        <v>45805</v>
      </c>
      <c r="BM70" s="409" t="s">
        <v>599</v>
      </c>
      <c r="BN70" s="409" t="s">
        <v>185</v>
      </c>
      <c r="BO70" s="409">
        <v>1500</v>
      </c>
      <c r="BP70" s="409">
        <v>3485</v>
      </c>
      <c r="BQ70" s="409"/>
      <c r="BR70" s="409"/>
      <c r="BS70" s="410"/>
      <c r="BT70" s="409"/>
      <c r="BU70" s="410">
        <v>45469</v>
      </c>
      <c r="BV70" s="409">
        <v>62500</v>
      </c>
      <c r="BW70" s="409" t="s">
        <v>756</v>
      </c>
      <c r="BX70" s="409" t="s">
        <v>601</v>
      </c>
      <c r="BY70" s="411">
        <v>90</v>
      </c>
      <c r="BZ70">
        <f>SUMIFS(Planning_List!D:D,Planning_List!C:C,'Data Will'!AI70,Planning_List!A:A,"&gt;="&amp;BU70,Planning_List!A:A,"&lt;="&amp;BK70)</f>
        <v>90</v>
      </c>
    </row>
    <row r="71" spans="32:78">
      <c r="AF71" s="412">
        <v>45839</v>
      </c>
      <c r="AG71" s="413" t="s">
        <v>757</v>
      </c>
      <c r="AH71" s="413" t="s">
        <v>594</v>
      </c>
      <c r="AI71" s="413" t="s">
        <v>368</v>
      </c>
      <c r="AJ71" s="413"/>
      <c r="AK71" s="413" t="s">
        <v>660</v>
      </c>
      <c r="AL71" s="413">
        <v>97</v>
      </c>
      <c r="AM71" s="413">
        <v>49</v>
      </c>
      <c r="AN71" s="413">
        <v>0</v>
      </c>
      <c r="AO71" s="413">
        <v>48</v>
      </c>
      <c r="AP71" s="413">
        <v>1</v>
      </c>
      <c r="AQ71" s="413">
        <v>49</v>
      </c>
      <c r="AR71" s="413">
        <v>1</v>
      </c>
      <c r="AS71" s="413">
        <v>48</v>
      </c>
      <c r="AT71" s="413">
        <v>1</v>
      </c>
      <c r="AU71" s="413">
        <v>1</v>
      </c>
      <c r="AV71" s="413"/>
      <c r="AW71" s="413">
        <v>0</v>
      </c>
      <c r="AX71" s="413">
        <v>2</v>
      </c>
      <c r="AY71" s="413">
        <v>3</v>
      </c>
      <c r="AZ71" s="413">
        <v>0</v>
      </c>
      <c r="BA71" s="413">
        <v>0</v>
      </c>
      <c r="BB71" s="413"/>
      <c r="BC71" s="413" t="s">
        <v>16</v>
      </c>
      <c r="BD71" s="413" t="s">
        <v>596</v>
      </c>
      <c r="BE71" s="413" t="s">
        <v>597</v>
      </c>
      <c r="BF71" s="413"/>
      <c r="BG71" s="413" t="s">
        <v>597</v>
      </c>
      <c r="BH71" s="413" t="s">
        <v>597</v>
      </c>
      <c r="BI71" s="413" t="s">
        <v>596</v>
      </c>
      <c r="BJ71" s="413"/>
      <c r="BK71" s="414">
        <v>45562</v>
      </c>
      <c r="BL71" s="414">
        <v>45789</v>
      </c>
      <c r="BM71" s="413" t="s">
        <v>599</v>
      </c>
      <c r="BN71" s="413" t="s">
        <v>185</v>
      </c>
      <c r="BO71" s="413">
        <v>15</v>
      </c>
      <c r="BP71" s="413">
        <v>21</v>
      </c>
      <c r="BQ71" s="413"/>
      <c r="BR71" s="413"/>
      <c r="BS71" s="414"/>
      <c r="BT71" s="413"/>
      <c r="BU71" s="414">
        <v>45551</v>
      </c>
      <c r="BV71" s="413">
        <v>3500</v>
      </c>
      <c r="BW71" s="413" t="s">
        <v>758</v>
      </c>
      <c r="BX71" s="413" t="s">
        <v>601</v>
      </c>
      <c r="BY71" s="415">
        <v>11</v>
      </c>
      <c r="BZ71">
        <f>SUMIFS(Planning_List!D:D,Planning_List!C:C,'Data Will'!AI71,Planning_List!A:A,"&gt;="&amp;BU71,Planning_List!A:A,"&lt;="&amp;BK71)</f>
        <v>1</v>
      </c>
    </row>
    <row r="72" spans="32:78">
      <c r="AF72" s="408">
        <v>45839</v>
      </c>
      <c r="AG72" s="409" t="s">
        <v>759</v>
      </c>
      <c r="AH72" s="409" t="s">
        <v>594</v>
      </c>
      <c r="AI72" s="409" t="s">
        <v>342</v>
      </c>
      <c r="AJ72" s="409"/>
      <c r="AK72" s="409" t="s">
        <v>660</v>
      </c>
      <c r="AL72" s="409">
        <v>1652</v>
      </c>
      <c r="AM72" s="409">
        <v>794</v>
      </c>
      <c r="AN72" s="409">
        <v>34</v>
      </c>
      <c r="AO72" s="409">
        <v>722</v>
      </c>
      <c r="AP72" s="409">
        <v>1</v>
      </c>
      <c r="AQ72" s="409">
        <v>757</v>
      </c>
      <c r="AR72" s="409">
        <v>0.95340050377833752</v>
      </c>
      <c r="AS72" s="409">
        <v>722</v>
      </c>
      <c r="AT72" s="409">
        <v>0.91046658259773017</v>
      </c>
      <c r="AU72" s="409">
        <v>0.955026455026455</v>
      </c>
      <c r="AV72" s="409"/>
      <c r="AW72" s="409">
        <v>114</v>
      </c>
      <c r="AX72" s="409">
        <v>24</v>
      </c>
      <c r="AY72" s="409">
        <v>45</v>
      </c>
      <c r="AZ72" s="409">
        <v>1</v>
      </c>
      <c r="BA72" s="409">
        <v>0</v>
      </c>
      <c r="BB72" s="409"/>
      <c r="BC72" s="409" t="s">
        <v>16</v>
      </c>
      <c r="BD72" s="409" t="s">
        <v>596</v>
      </c>
      <c r="BE72" s="409" t="s">
        <v>597</v>
      </c>
      <c r="BF72" s="409"/>
      <c r="BG72" s="409" t="s">
        <v>597</v>
      </c>
      <c r="BH72" s="409" t="s">
        <v>596</v>
      </c>
      <c r="BI72" s="409" t="s">
        <v>598</v>
      </c>
      <c r="BJ72" s="409"/>
      <c r="BK72" s="410">
        <v>45594</v>
      </c>
      <c r="BL72" s="410">
        <v>45791</v>
      </c>
      <c r="BM72" s="409" t="s">
        <v>599</v>
      </c>
      <c r="BN72" s="409" t="s">
        <v>185</v>
      </c>
      <c r="BO72" s="409">
        <v>400</v>
      </c>
      <c r="BP72" s="409">
        <v>436</v>
      </c>
      <c r="BQ72" s="409"/>
      <c r="BR72" s="409"/>
      <c r="BS72" s="410"/>
      <c r="BT72" s="409"/>
      <c r="BU72" s="410">
        <v>45561</v>
      </c>
      <c r="BV72" s="409">
        <v>16500</v>
      </c>
      <c r="BW72" s="409" t="s">
        <v>760</v>
      </c>
      <c r="BX72" s="409" t="s">
        <v>601</v>
      </c>
      <c r="BY72" s="411">
        <v>33</v>
      </c>
      <c r="BZ72">
        <f>SUMIFS(Planning_List!D:D,Planning_List!C:C,'Data Will'!AI72,Planning_List!A:A,"&gt;="&amp;BU72,Planning_List!A:A,"&lt;="&amp;BK72)</f>
        <v>19</v>
      </c>
    </row>
    <row r="73" spans="32:78">
      <c r="AF73" s="412">
        <v>45839</v>
      </c>
      <c r="AG73" s="413" t="s">
        <v>761</v>
      </c>
      <c r="AH73" s="413" t="s">
        <v>594</v>
      </c>
      <c r="AI73" s="413" t="s">
        <v>400</v>
      </c>
      <c r="AJ73" s="413"/>
      <c r="AK73" s="413" t="s">
        <v>595</v>
      </c>
      <c r="AL73" s="413">
        <v>1746</v>
      </c>
      <c r="AM73" s="413">
        <v>563</v>
      </c>
      <c r="AN73" s="413">
        <v>38</v>
      </c>
      <c r="AO73" s="413">
        <v>512</v>
      </c>
      <c r="AP73" s="413">
        <v>2</v>
      </c>
      <c r="AQ73" s="413">
        <v>552</v>
      </c>
      <c r="AR73" s="413">
        <v>0.98046181172291291</v>
      </c>
      <c r="AS73" s="413">
        <v>512</v>
      </c>
      <c r="AT73" s="413">
        <v>0.91265597147950084</v>
      </c>
      <c r="AU73" s="413">
        <v>0.93090909090909091</v>
      </c>
      <c r="AV73" s="413"/>
      <c r="AW73" s="413">
        <v>871</v>
      </c>
      <c r="AX73" s="413">
        <v>107</v>
      </c>
      <c r="AY73" s="413">
        <v>0</v>
      </c>
      <c r="AZ73" s="413">
        <v>1</v>
      </c>
      <c r="BA73" s="413">
        <v>0</v>
      </c>
      <c r="BB73" s="413"/>
      <c r="BC73" s="413" t="s">
        <v>16</v>
      </c>
      <c r="BD73" s="413" t="s">
        <v>596</v>
      </c>
      <c r="BE73" s="413" t="s">
        <v>597</v>
      </c>
      <c r="BF73" s="413"/>
      <c r="BG73" s="413" t="s">
        <v>597</v>
      </c>
      <c r="BH73" s="413" t="s">
        <v>597</v>
      </c>
      <c r="BI73" s="413" t="s">
        <v>598</v>
      </c>
      <c r="BJ73" s="413" t="s">
        <v>605</v>
      </c>
      <c r="BK73" s="414">
        <v>45817</v>
      </c>
      <c r="BL73" s="414">
        <v>45817</v>
      </c>
      <c r="BM73" s="413" t="s">
        <v>610</v>
      </c>
      <c r="BN73" s="413" t="s">
        <v>185</v>
      </c>
      <c r="BO73" s="413"/>
      <c r="BP73" s="413">
        <v>153</v>
      </c>
      <c r="BQ73" s="413"/>
      <c r="BR73" s="413"/>
      <c r="BS73" s="414"/>
      <c r="BT73" s="413"/>
      <c r="BU73" s="414">
        <v>45786</v>
      </c>
      <c r="BV73" s="413">
        <v>11300</v>
      </c>
      <c r="BW73" s="413" t="s">
        <v>762</v>
      </c>
      <c r="BX73" s="413" t="s">
        <v>601</v>
      </c>
      <c r="BY73" s="415">
        <v>31</v>
      </c>
      <c r="BZ73">
        <f>SUMIFS(Planning_List!D:D,Planning_List!C:C,'Data Will'!AI73,Planning_List!A:A,"&gt;="&amp;BU73,Planning_List!A:A,"&lt;="&amp;BK73)</f>
        <v>10</v>
      </c>
    </row>
    <row r="74" spans="32:78">
      <c r="AF74" s="408">
        <v>45839</v>
      </c>
      <c r="AG74" s="409" t="s">
        <v>763</v>
      </c>
      <c r="AH74" s="409" t="s">
        <v>734</v>
      </c>
      <c r="AI74" s="409" t="s">
        <v>540</v>
      </c>
      <c r="AJ74" s="409"/>
      <c r="AK74" s="409" t="s">
        <v>604</v>
      </c>
      <c r="AL74" s="409">
        <v>386</v>
      </c>
      <c r="AM74" s="409">
        <v>207</v>
      </c>
      <c r="AN74" s="409">
        <v>16</v>
      </c>
      <c r="AO74" s="409">
        <v>190</v>
      </c>
      <c r="AP74" s="409">
        <v>1</v>
      </c>
      <c r="AQ74" s="409">
        <v>207</v>
      </c>
      <c r="AR74" s="409">
        <v>1</v>
      </c>
      <c r="AS74" s="409">
        <v>190</v>
      </c>
      <c r="AT74" s="409">
        <v>0.92233009708737868</v>
      </c>
      <c r="AU74" s="409">
        <v>0.92233009708737868</v>
      </c>
      <c r="AV74" s="409"/>
      <c r="AW74" s="409">
        <v>13</v>
      </c>
      <c r="AX74" s="409">
        <v>3</v>
      </c>
      <c r="AY74" s="409">
        <v>13</v>
      </c>
      <c r="AZ74" s="409">
        <v>0</v>
      </c>
      <c r="BA74" s="409">
        <v>0</v>
      </c>
      <c r="BB74" s="409"/>
      <c r="BC74" s="409" t="s">
        <v>16</v>
      </c>
      <c r="BD74" s="409" t="s">
        <v>596</v>
      </c>
      <c r="BE74" s="409" t="s">
        <v>597</v>
      </c>
      <c r="BF74" s="409"/>
      <c r="BG74" s="409" t="s">
        <v>597</v>
      </c>
      <c r="BH74" s="409" t="s">
        <v>597</v>
      </c>
      <c r="BI74" s="409" t="s">
        <v>598</v>
      </c>
      <c r="BJ74" s="409"/>
      <c r="BK74" s="410">
        <v>45715</v>
      </c>
      <c r="BL74" s="410">
        <v>45834</v>
      </c>
      <c r="BM74" s="409" t="s">
        <v>610</v>
      </c>
      <c r="BN74" s="409" t="s">
        <v>185</v>
      </c>
      <c r="BO74" s="409"/>
      <c r="BP74" s="409"/>
      <c r="BQ74" s="409"/>
      <c r="BR74" s="409"/>
      <c r="BS74" s="410"/>
      <c r="BT74" s="409"/>
      <c r="BU74" s="410">
        <v>45714</v>
      </c>
      <c r="BV74" s="409">
        <v>3500</v>
      </c>
      <c r="BW74" s="409" t="s">
        <v>764</v>
      </c>
      <c r="BX74" s="409" t="s">
        <v>601</v>
      </c>
      <c r="BY74" s="411">
        <v>1</v>
      </c>
      <c r="BZ74">
        <f>SUMIFS(Planning_List!D:D,Planning_List!C:C,'Data Will'!AI74,Planning_List!A:A,"&gt;="&amp;BU74,Planning_List!A:A,"&lt;="&amp;BK74)</f>
        <v>0</v>
      </c>
    </row>
    <row r="75" spans="32:78">
      <c r="AF75" s="412">
        <v>45839</v>
      </c>
      <c r="AG75" s="413" t="s">
        <v>765</v>
      </c>
      <c r="AH75" s="413" t="s">
        <v>594</v>
      </c>
      <c r="AI75" s="413" t="s">
        <v>418</v>
      </c>
      <c r="AJ75" s="413"/>
      <c r="AK75" s="413" t="s">
        <v>595</v>
      </c>
      <c r="AL75" s="413">
        <v>792</v>
      </c>
      <c r="AM75" s="413">
        <v>396</v>
      </c>
      <c r="AN75" s="413">
        <v>50</v>
      </c>
      <c r="AO75" s="413">
        <v>341</v>
      </c>
      <c r="AP75" s="413">
        <v>0</v>
      </c>
      <c r="AQ75" s="413">
        <v>391</v>
      </c>
      <c r="AR75" s="413">
        <v>0.98737373737373735</v>
      </c>
      <c r="AS75" s="413">
        <v>341</v>
      </c>
      <c r="AT75" s="413">
        <v>0.86111111111111116</v>
      </c>
      <c r="AU75" s="413">
        <v>0.87212276214833762</v>
      </c>
      <c r="AV75" s="413"/>
      <c r="AW75" s="413">
        <v>95</v>
      </c>
      <c r="AX75" s="413">
        <v>71</v>
      </c>
      <c r="AY75" s="413">
        <v>1</v>
      </c>
      <c r="AZ75" s="413">
        <v>0</v>
      </c>
      <c r="BA75" s="413">
        <v>0</v>
      </c>
      <c r="BB75" s="413"/>
      <c r="BC75" s="413" t="s">
        <v>16</v>
      </c>
      <c r="BD75" s="413" t="s">
        <v>596</v>
      </c>
      <c r="BE75" s="413" t="s">
        <v>597</v>
      </c>
      <c r="BF75" s="413"/>
      <c r="BG75" s="413" t="s">
        <v>635</v>
      </c>
      <c r="BH75" s="413" t="s">
        <v>597</v>
      </c>
      <c r="BI75" s="413" t="s">
        <v>598</v>
      </c>
      <c r="BJ75" s="413"/>
      <c r="BK75" s="414">
        <v>45783</v>
      </c>
      <c r="BL75" s="414">
        <v>45817</v>
      </c>
      <c r="BM75" s="413" t="s">
        <v>610</v>
      </c>
      <c r="BN75" s="413" t="s">
        <v>185</v>
      </c>
      <c r="BO75" s="413"/>
      <c r="BP75" s="413">
        <v>144</v>
      </c>
      <c r="BQ75" s="413"/>
      <c r="BR75" s="413"/>
      <c r="BS75" s="414"/>
      <c r="BT75" s="413"/>
      <c r="BU75" s="414">
        <v>45764</v>
      </c>
      <c r="BV75" s="413">
        <v>10000</v>
      </c>
      <c r="BW75" s="413" t="s">
        <v>766</v>
      </c>
      <c r="BX75" s="413" t="s">
        <v>601</v>
      </c>
      <c r="BY75" s="415">
        <v>19</v>
      </c>
      <c r="BZ75">
        <f>SUMIFS(Planning_List!D:D,Planning_List!C:C,'Data Will'!AI75,Planning_List!A:A,"&gt;="&amp;BU75,Planning_List!A:A,"&lt;="&amp;BK75)</f>
        <v>8</v>
      </c>
    </row>
    <row r="76" spans="32:78">
      <c r="AF76" s="408">
        <v>45839</v>
      </c>
      <c r="AG76" s="409" t="s">
        <v>767</v>
      </c>
      <c r="AH76" s="409" t="s">
        <v>594</v>
      </c>
      <c r="AI76" s="409" t="s">
        <v>345</v>
      </c>
      <c r="AJ76" s="409"/>
      <c r="AK76" s="409" t="s">
        <v>595</v>
      </c>
      <c r="AL76" s="409">
        <v>713</v>
      </c>
      <c r="AM76" s="409">
        <v>159</v>
      </c>
      <c r="AN76" s="409">
        <v>13</v>
      </c>
      <c r="AO76" s="409">
        <v>144</v>
      </c>
      <c r="AP76" s="409">
        <v>0</v>
      </c>
      <c r="AQ76" s="409">
        <v>157</v>
      </c>
      <c r="AR76" s="409">
        <v>0.98742138364779874</v>
      </c>
      <c r="AS76" s="409">
        <v>144</v>
      </c>
      <c r="AT76" s="409">
        <v>0.90566037735849059</v>
      </c>
      <c r="AU76" s="409">
        <v>0.91719745222929938</v>
      </c>
      <c r="AV76" s="409"/>
      <c r="AW76" s="409">
        <v>174</v>
      </c>
      <c r="AX76" s="409">
        <v>54</v>
      </c>
      <c r="AY76" s="409">
        <v>19</v>
      </c>
      <c r="AZ76" s="409">
        <v>0</v>
      </c>
      <c r="BA76" s="409">
        <v>0</v>
      </c>
      <c r="BB76" s="409"/>
      <c r="BC76" s="409" t="s">
        <v>16</v>
      </c>
      <c r="BD76" s="409" t="s">
        <v>596</v>
      </c>
      <c r="BE76" s="409" t="s">
        <v>597</v>
      </c>
      <c r="BF76" s="409"/>
      <c r="BG76" s="409" t="s">
        <v>597</v>
      </c>
      <c r="BH76" s="409" t="s">
        <v>597</v>
      </c>
      <c r="BI76" s="409" t="s">
        <v>598</v>
      </c>
      <c r="BJ76" s="409"/>
      <c r="BK76" s="410">
        <v>45573</v>
      </c>
      <c r="BL76" s="410">
        <v>45791</v>
      </c>
      <c r="BM76" s="409" t="s">
        <v>599</v>
      </c>
      <c r="BN76" s="409" t="s">
        <v>185</v>
      </c>
      <c r="BO76" s="409">
        <v>92</v>
      </c>
      <c r="BP76" s="409">
        <v>79</v>
      </c>
      <c r="BQ76" s="409"/>
      <c r="BR76" s="409"/>
      <c r="BS76" s="410"/>
      <c r="BT76" s="409"/>
      <c r="BU76" s="410">
        <v>45560</v>
      </c>
      <c r="BV76" s="409">
        <v>6000</v>
      </c>
      <c r="BW76" s="409" t="s">
        <v>768</v>
      </c>
      <c r="BX76" s="409" t="s">
        <v>601</v>
      </c>
      <c r="BY76" s="411">
        <v>13</v>
      </c>
      <c r="BZ76">
        <f>SUMIFS(Planning_List!D:D,Planning_List!C:C,'Data Will'!AI76,Planning_List!A:A,"&gt;="&amp;BU76,Planning_List!A:A,"&lt;="&amp;BK76)</f>
        <v>6</v>
      </c>
    </row>
    <row r="77" spans="32:78">
      <c r="AF77" s="412">
        <v>45839</v>
      </c>
      <c r="AG77" s="413" t="s">
        <v>769</v>
      </c>
      <c r="AH77" s="413" t="s">
        <v>594</v>
      </c>
      <c r="AI77" s="413" t="s">
        <v>330</v>
      </c>
      <c r="AJ77" s="413"/>
      <c r="AK77" s="413" t="s">
        <v>595</v>
      </c>
      <c r="AL77" s="413">
        <v>5770</v>
      </c>
      <c r="AM77" s="413">
        <v>2395</v>
      </c>
      <c r="AN77" s="413">
        <v>227</v>
      </c>
      <c r="AO77" s="413">
        <v>1925</v>
      </c>
      <c r="AP77" s="413">
        <v>15</v>
      </c>
      <c r="AQ77" s="413">
        <v>2167</v>
      </c>
      <c r="AR77" s="413">
        <v>0.90480167014613777</v>
      </c>
      <c r="AS77" s="413">
        <v>1925</v>
      </c>
      <c r="AT77" s="413">
        <v>0.80882352941176472</v>
      </c>
      <c r="AU77" s="413">
        <v>0.89451672862453535</v>
      </c>
      <c r="AV77" s="413"/>
      <c r="AW77" s="413">
        <v>585</v>
      </c>
      <c r="AX77" s="413">
        <v>506</v>
      </c>
      <c r="AY77" s="413">
        <v>45</v>
      </c>
      <c r="AZ77" s="413">
        <v>0</v>
      </c>
      <c r="BA77" s="413">
        <v>0</v>
      </c>
      <c r="BB77" s="413"/>
      <c r="BC77" s="413" t="s">
        <v>16</v>
      </c>
      <c r="BD77" s="413" t="s">
        <v>596</v>
      </c>
      <c r="BE77" s="413" t="s">
        <v>597</v>
      </c>
      <c r="BF77" s="413"/>
      <c r="BG77" s="413" t="s">
        <v>597</v>
      </c>
      <c r="BH77" s="413" t="s">
        <v>597</v>
      </c>
      <c r="BI77" s="413" t="s">
        <v>598</v>
      </c>
      <c r="BJ77" s="413" t="s">
        <v>605</v>
      </c>
      <c r="BK77" s="414">
        <v>45659</v>
      </c>
      <c r="BL77" s="414">
        <v>45793</v>
      </c>
      <c r="BM77" s="413" t="s">
        <v>599</v>
      </c>
      <c r="BN77" s="413" t="s">
        <v>185</v>
      </c>
      <c r="BO77" s="413">
        <v>367</v>
      </c>
      <c r="BP77" s="413">
        <v>442</v>
      </c>
      <c r="BQ77" s="413"/>
      <c r="BR77" s="413"/>
      <c r="BS77" s="414"/>
      <c r="BT77" s="413"/>
      <c r="BU77" s="414">
        <v>45609</v>
      </c>
      <c r="BV77" s="413">
        <v>14500</v>
      </c>
      <c r="BW77" s="413" t="s">
        <v>770</v>
      </c>
      <c r="BX77" s="413" t="s">
        <v>601</v>
      </c>
      <c r="BY77" s="415">
        <v>50</v>
      </c>
      <c r="BZ77">
        <f>SUMIFS(Planning_List!D:D,Planning_List!C:C,'Data Will'!AI77,Planning_List!A:A,"&gt;="&amp;BU77,Planning_List!A:A,"&lt;="&amp;BK77)</f>
        <v>63</v>
      </c>
    </row>
    <row r="78" spans="32:78">
      <c r="AF78" s="408">
        <v>45839</v>
      </c>
      <c r="AG78" s="409" t="s">
        <v>771</v>
      </c>
      <c r="AH78" s="409" t="s">
        <v>594</v>
      </c>
      <c r="AI78" s="409" t="s">
        <v>412</v>
      </c>
      <c r="AJ78" s="409"/>
      <c r="AK78" s="409" t="s">
        <v>595</v>
      </c>
      <c r="AL78" s="409">
        <v>5175</v>
      </c>
      <c r="AM78" s="409">
        <v>1707</v>
      </c>
      <c r="AN78" s="409">
        <v>157</v>
      </c>
      <c r="AO78" s="409">
        <v>1537</v>
      </c>
      <c r="AP78" s="409">
        <v>3</v>
      </c>
      <c r="AQ78" s="409">
        <v>1697</v>
      </c>
      <c r="AR78" s="409">
        <v>0.99414176918570596</v>
      </c>
      <c r="AS78" s="409">
        <v>1537</v>
      </c>
      <c r="AT78" s="409">
        <v>0.90199530516431925</v>
      </c>
      <c r="AU78" s="409">
        <v>0.90731995277449828</v>
      </c>
      <c r="AV78" s="409"/>
      <c r="AW78" s="409">
        <v>742</v>
      </c>
      <c r="AX78" s="409">
        <v>368</v>
      </c>
      <c r="AY78" s="409">
        <v>1</v>
      </c>
      <c r="AZ78" s="409">
        <v>1</v>
      </c>
      <c r="BA78" s="409">
        <v>0</v>
      </c>
      <c r="BB78" s="409"/>
      <c r="BC78" s="409" t="s">
        <v>16</v>
      </c>
      <c r="BD78" s="409" t="s">
        <v>596</v>
      </c>
      <c r="BE78" s="409" t="s">
        <v>597</v>
      </c>
      <c r="BF78" s="409"/>
      <c r="BG78" s="409" t="s">
        <v>621</v>
      </c>
      <c r="BH78" s="409" t="s">
        <v>597</v>
      </c>
      <c r="BI78" s="409" t="s">
        <v>596</v>
      </c>
      <c r="BJ78" s="409" t="s">
        <v>605</v>
      </c>
      <c r="BK78" s="410">
        <v>45730</v>
      </c>
      <c r="BL78" s="410">
        <v>45835</v>
      </c>
      <c r="BM78" s="409" t="s">
        <v>610</v>
      </c>
      <c r="BN78" s="409" t="s">
        <v>185</v>
      </c>
      <c r="BO78" s="409"/>
      <c r="BP78" s="409">
        <v>1058</v>
      </c>
      <c r="BQ78" s="409"/>
      <c r="BR78" s="409"/>
      <c r="BS78" s="410"/>
      <c r="BT78" s="409"/>
      <c r="BU78" s="410">
        <v>45706</v>
      </c>
      <c r="BV78" s="409">
        <v>18750</v>
      </c>
      <c r="BW78" s="409" t="s">
        <v>772</v>
      </c>
      <c r="BX78" s="409" t="s">
        <v>601</v>
      </c>
      <c r="BY78" s="411">
        <v>24</v>
      </c>
      <c r="BZ78">
        <f>SUMIFS(Planning_List!D:D,Planning_List!C:C,'Data Will'!AI78,Planning_List!A:A,"&gt;="&amp;BU78,Planning_List!A:A,"&lt;="&amp;BK78)</f>
        <v>43</v>
      </c>
    </row>
    <row r="79" spans="32:78">
      <c r="AF79" s="412">
        <v>45839</v>
      </c>
      <c r="AG79" s="413" t="s">
        <v>763</v>
      </c>
      <c r="AH79" s="413" t="s">
        <v>594</v>
      </c>
      <c r="AI79" s="413" t="s">
        <v>352</v>
      </c>
      <c r="AJ79" s="413"/>
      <c r="AK79" s="413" t="s">
        <v>604</v>
      </c>
      <c r="AL79" s="413">
        <v>5339</v>
      </c>
      <c r="AM79" s="413">
        <v>2489</v>
      </c>
      <c r="AN79" s="413">
        <v>195</v>
      </c>
      <c r="AO79" s="413">
        <v>2059</v>
      </c>
      <c r="AP79" s="413">
        <v>48</v>
      </c>
      <c r="AQ79" s="413">
        <v>2302</v>
      </c>
      <c r="AR79" s="413">
        <v>0.92486942547207718</v>
      </c>
      <c r="AS79" s="413">
        <v>2059</v>
      </c>
      <c r="AT79" s="413">
        <v>0.84350675952478493</v>
      </c>
      <c r="AU79" s="413">
        <v>0.91348713398402837</v>
      </c>
      <c r="AV79" s="413"/>
      <c r="AW79" s="413">
        <v>0</v>
      </c>
      <c r="AX79" s="413">
        <v>646</v>
      </c>
      <c r="AY79" s="413">
        <v>46</v>
      </c>
      <c r="AZ79" s="413">
        <v>0</v>
      </c>
      <c r="BA79" s="413">
        <v>1</v>
      </c>
      <c r="BB79" s="413"/>
      <c r="BC79" s="413" t="s">
        <v>16</v>
      </c>
      <c r="BD79" s="413" t="s">
        <v>596</v>
      </c>
      <c r="BE79" s="413" t="s">
        <v>597</v>
      </c>
      <c r="BF79" s="413"/>
      <c r="BG79" s="413" t="s">
        <v>621</v>
      </c>
      <c r="BH79" s="413" t="s">
        <v>597</v>
      </c>
      <c r="BI79" s="413" t="s">
        <v>596</v>
      </c>
      <c r="BJ79" s="413" t="s">
        <v>773</v>
      </c>
      <c r="BK79" s="414">
        <v>45608</v>
      </c>
      <c r="BL79" s="414">
        <v>45798</v>
      </c>
      <c r="BM79" s="413" t="s">
        <v>599</v>
      </c>
      <c r="BN79" s="413" t="s">
        <v>185</v>
      </c>
      <c r="BO79" s="413">
        <v>1130</v>
      </c>
      <c r="BP79" s="413">
        <v>1887</v>
      </c>
      <c r="BQ79" s="413"/>
      <c r="BR79" s="413"/>
      <c r="BS79" s="414"/>
      <c r="BT79" s="413"/>
      <c r="BU79" s="414">
        <v>45547</v>
      </c>
      <c r="BV79" s="413">
        <v>59800</v>
      </c>
      <c r="BW79" s="413" t="s">
        <v>774</v>
      </c>
      <c r="BX79" s="413" t="s">
        <v>601</v>
      </c>
      <c r="BY79" s="415">
        <v>61</v>
      </c>
      <c r="BZ79">
        <f>SUMIFS(Planning_List!D:D,Planning_List!C:C,'Data Will'!AI79,Planning_List!A:A,"&gt;="&amp;BU79,Planning_List!A:A,"&lt;="&amp;BK79)</f>
        <v>79</v>
      </c>
    </row>
    <row r="80" spans="32:78">
      <c r="AF80" s="408">
        <v>45839</v>
      </c>
      <c r="AG80" s="409" t="s">
        <v>775</v>
      </c>
      <c r="AH80" s="409" t="s">
        <v>594</v>
      </c>
      <c r="AI80" s="409" t="s">
        <v>340</v>
      </c>
      <c r="AJ80" s="409"/>
      <c r="AK80" s="409" t="s">
        <v>604</v>
      </c>
      <c r="AL80" s="409">
        <v>6122</v>
      </c>
      <c r="AM80" s="409">
        <v>3089</v>
      </c>
      <c r="AN80" s="409">
        <v>100</v>
      </c>
      <c r="AO80" s="409">
        <v>2919</v>
      </c>
      <c r="AP80" s="409">
        <v>7</v>
      </c>
      <c r="AQ80" s="409">
        <v>3026</v>
      </c>
      <c r="AR80" s="409">
        <v>0.97960505017805111</v>
      </c>
      <c r="AS80" s="409">
        <v>2919</v>
      </c>
      <c r="AT80" s="409">
        <v>0.94711226476314081</v>
      </c>
      <c r="AU80" s="409">
        <v>0.96687644915534943</v>
      </c>
      <c r="AV80" s="409"/>
      <c r="AW80" s="409">
        <v>355</v>
      </c>
      <c r="AX80" s="409">
        <v>166</v>
      </c>
      <c r="AY80" s="409">
        <v>7</v>
      </c>
      <c r="AZ80" s="409">
        <v>0</v>
      </c>
      <c r="BA80" s="409">
        <v>0</v>
      </c>
      <c r="BB80" s="409"/>
      <c r="BC80" s="409" t="s">
        <v>16</v>
      </c>
      <c r="BD80" s="409" t="s">
        <v>596</v>
      </c>
      <c r="BE80" s="409" t="s">
        <v>597</v>
      </c>
      <c r="BF80" s="409"/>
      <c r="BG80" s="409" t="s">
        <v>597</v>
      </c>
      <c r="BH80" s="409" t="s">
        <v>597</v>
      </c>
      <c r="BI80" s="409" t="s">
        <v>596</v>
      </c>
      <c r="BJ80" s="409" t="s">
        <v>605</v>
      </c>
      <c r="BK80" s="410">
        <v>45562</v>
      </c>
      <c r="BL80" s="410">
        <v>45793</v>
      </c>
      <c r="BM80" s="409" t="s">
        <v>599</v>
      </c>
      <c r="BN80" s="409" t="s">
        <v>185</v>
      </c>
      <c r="BO80" s="409">
        <v>1150</v>
      </c>
      <c r="BP80" s="409">
        <v>1818</v>
      </c>
      <c r="BQ80" s="409"/>
      <c r="BR80" s="409"/>
      <c r="BS80" s="410"/>
      <c r="BT80" s="409"/>
      <c r="BU80" s="410">
        <v>45534</v>
      </c>
      <c r="BV80" s="409">
        <v>28750</v>
      </c>
      <c r="BW80" s="409" t="s">
        <v>776</v>
      </c>
      <c r="BX80" s="409" t="s">
        <v>601</v>
      </c>
      <c r="BY80" s="411">
        <v>28</v>
      </c>
      <c r="BZ80">
        <f>SUMIFS(Planning_List!D:D,Planning_List!C:C,'Data Will'!AI80,Planning_List!A:A,"&gt;="&amp;BU80,Planning_List!A:A,"&lt;="&amp;BK80)</f>
        <v>32</v>
      </c>
    </row>
    <row r="81" spans="32:78">
      <c r="AF81" s="412">
        <v>45839</v>
      </c>
      <c r="AG81" s="413" t="s">
        <v>593</v>
      </c>
      <c r="AH81" s="413" t="s">
        <v>594</v>
      </c>
      <c r="AI81" s="413" t="s">
        <v>333</v>
      </c>
      <c r="AJ81" s="413"/>
      <c r="AK81" s="413" t="s">
        <v>604</v>
      </c>
      <c r="AL81" s="413">
        <v>12080</v>
      </c>
      <c r="AM81" s="413">
        <v>3516</v>
      </c>
      <c r="AN81" s="413">
        <v>181</v>
      </c>
      <c r="AO81" s="413">
        <v>3044</v>
      </c>
      <c r="AP81" s="413">
        <v>1</v>
      </c>
      <c r="AQ81" s="413">
        <v>3226</v>
      </c>
      <c r="AR81" s="413">
        <v>0.91751990898748581</v>
      </c>
      <c r="AS81" s="413">
        <v>3044</v>
      </c>
      <c r="AT81" s="413">
        <v>0.8660028449502134</v>
      </c>
      <c r="AU81" s="413">
        <v>0.94387596899224802</v>
      </c>
      <c r="AV81" s="413"/>
      <c r="AW81" s="413">
        <v>3130</v>
      </c>
      <c r="AX81" s="413">
        <v>538</v>
      </c>
      <c r="AY81" s="413">
        <v>1</v>
      </c>
      <c r="AZ81" s="413">
        <v>1</v>
      </c>
      <c r="BA81" s="413">
        <v>0</v>
      </c>
      <c r="BB81" s="413"/>
      <c r="BC81" s="413" t="s">
        <v>16</v>
      </c>
      <c r="BD81" s="413" t="s">
        <v>596</v>
      </c>
      <c r="BE81" s="413" t="s">
        <v>597</v>
      </c>
      <c r="BF81" s="413"/>
      <c r="BG81" s="413" t="s">
        <v>621</v>
      </c>
      <c r="BH81" s="413" t="s">
        <v>596</v>
      </c>
      <c r="BI81" s="413" t="s">
        <v>598</v>
      </c>
      <c r="BJ81" s="413" t="s">
        <v>605</v>
      </c>
      <c r="BK81" s="414">
        <v>45667</v>
      </c>
      <c r="BL81" s="414">
        <v>45835</v>
      </c>
      <c r="BM81" s="413" t="s">
        <v>610</v>
      </c>
      <c r="BN81" s="413" t="s">
        <v>185</v>
      </c>
      <c r="BO81" s="413">
        <v>1253</v>
      </c>
      <c r="BP81" s="413">
        <v>1213</v>
      </c>
      <c r="BQ81" s="413"/>
      <c r="BR81" s="413"/>
      <c r="BS81" s="414"/>
      <c r="BT81" s="413"/>
      <c r="BU81" s="414">
        <v>45614</v>
      </c>
      <c r="BV81" s="413">
        <v>59750</v>
      </c>
      <c r="BW81" s="413" t="s">
        <v>777</v>
      </c>
      <c r="BX81" s="413" t="s">
        <v>601</v>
      </c>
      <c r="BY81" s="415">
        <v>53</v>
      </c>
      <c r="BZ81">
        <f>SUMIFS(Planning_List!D:D,Planning_List!C:C,'Data Will'!AI81,Planning_List!A:A,"&gt;="&amp;BU81,Planning_List!A:A,"&lt;="&amp;BK81)</f>
        <v>80</v>
      </c>
    </row>
    <row r="82" spans="32:78">
      <c r="AF82" s="408">
        <v>45839</v>
      </c>
      <c r="AG82" s="409" t="s">
        <v>767</v>
      </c>
      <c r="AH82" s="409" t="s">
        <v>594</v>
      </c>
      <c r="AI82" s="409" t="s">
        <v>447</v>
      </c>
      <c r="AJ82" s="409"/>
      <c r="AK82" s="409" t="s">
        <v>650</v>
      </c>
      <c r="AL82" s="409">
        <v>3233</v>
      </c>
      <c r="AM82" s="409">
        <v>1357</v>
      </c>
      <c r="AN82" s="409">
        <v>78</v>
      </c>
      <c r="AO82" s="409">
        <v>1180</v>
      </c>
      <c r="AP82" s="409">
        <v>2</v>
      </c>
      <c r="AQ82" s="409">
        <v>1260</v>
      </c>
      <c r="AR82" s="409">
        <v>0.92851879145173177</v>
      </c>
      <c r="AS82" s="409">
        <v>1180</v>
      </c>
      <c r="AT82" s="409">
        <v>0.87084870848708484</v>
      </c>
      <c r="AU82" s="409">
        <v>0.93799682034976151</v>
      </c>
      <c r="AV82" s="409"/>
      <c r="AW82" s="409">
        <v>81</v>
      </c>
      <c r="AX82" s="409">
        <v>155</v>
      </c>
      <c r="AY82" s="409">
        <v>0</v>
      </c>
      <c r="AZ82" s="409">
        <v>0</v>
      </c>
      <c r="BA82" s="409">
        <v>0</v>
      </c>
      <c r="BB82" s="409"/>
      <c r="BC82" s="409" t="s">
        <v>16</v>
      </c>
      <c r="BD82" s="409" t="s">
        <v>596</v>
      </c>
      <c r="BE82" s="409"/>
      <c r="BF82" s="409"/>
      <c r="BG82" s="409" t="s">
        <v>597</v>
      </c>
      <c r="BH82" s="409"/>
      <c r="BI82" s="409" t="s">
        <v>598</v>
      </c>
      <c r="BJ82" s="409" t="s">
        <v>605</v>
      </c>
      <c r="BK82" s="410">
        <v>45735</v>
      </c>
      <c r="BL82" s="410">
        <v>45797</v>
      </c>
      <c r="BM82" s="409" t="s">
        <v>599</v>
      </c>
      <c r="BN82" s="409" t="s">
        <v>185</v>
      </c>
      <c r="BO82" s="409"/>
      <c r="BP82" s="409">
        <v>290</v>
      </c>
      <c r="BQ82" s="409"/>
      <c r="BR82" s="409"/>
      <c r="BS82" s="410"/>
      <c r="BT82" s="409"/>
      <c r="BU82" s="410">
        <v>45719</v>
      </c>
      <c r="BV82" s="409">
        <v>21875</v>
      </c>
      <c r="BW82" s="409" t="s">
        <v>778</v>
      </c>
      <c r="BX82" s="409" t="s">
        <v>601</v>
      </c>
      <c r="BY82" s="411">
        <v>16</v>
      </c>
      <c r="BZ82">
        <f>SUMIFS(Planning_List!D:D,Planning_List!C:C,'Data Will'!AI82,Planning_List!A:A,"&gt;="&amp;BU82,Planning_List!A:A,"&lt;="&amp;BK82)</f>
        <v>21</v>
      </c>
    </row>
    <row r="83" spans="32:78">
      <c r="AF83" s="412">
        <v>45839</v>
      </c>
      <c r="AG83" s="413" t="s">
        <v>765</v>
      </c>
      <c r="AH83" s="413" t="s">
        <v>594</v>
      </c>
      <c r="AI83" s="413" t="s">
        <v>455</v>
      </c>
      <c r="AJ83" s="413"/>
      <c r="AK83" s="413" t="s">
        <v>595</v>
      </c>
      <c r="AL83" s="413">
        <v>294</v>
      </c>
      <c r="AM83" s="413">
        <v>158</v>
      </c>
      <c r="AN83" s="413">
        <v>6</v>
      </c>
      <c r="AO83" s="413">
        <v>130</v>
      </c>
      <c r="AP83" s="413">
        <v>0</v>
      </c>
      <c r="AQ83" s="413">
        <v>136</v>
      </c>
      <c r="AR83" s="413">
        <v>0.86075949367088611</v>
      </c>
      <c r="AS83" s="413">
        <v>130</v>
      </c>
      <c r="AT83" s="413">
        <v>0.82278481012658233</v>
      </c>
      <c r="AU83" s="413">
        <v>0.95588235294117652</v>
      </c>
      <c r="AV83" s="413"/>
      <c r="AW83" s="413">
        <v>55</v>
      </c>
      <c r="AX83" s="413">
        <v>21</v>
      </c>
      <c r="AY83" s="413">
        <v>5</v>
      </c>
      <c r="AZ83" s="413">
        <v>0</v>
      </c>
      <c r="BA83" s="413">
        <v>0</v>
      </c>
      <c r="BB83" s="413"/>
      <c r="BC83" s="413" t="s">
        <v>16</v>
      </c>
      <c r="BD83" s="413" t="s">
        <v>596</v>
      </c>
      <c r="BE83" s="413" t="s">
        <v>597</v>
      </c>
      <c r="BF83" s="413"/>
      <c r="BG83" s="413" t="s">
        <v>635</v>
      </c>
      <c r="BH83" s="413" t="s">
        <v>597</v>
      </c>
      <c r="BI83" s="413" t="s">
        <v>598</v>
      </c>
      <c r="BJ83" s="413"/>
      <c r="BK83" s="414">
        <v>45701</v>
      </c>
      <c r="BL83" s="414">
        <v>45800</v>
      </c>
      <c r="BM83" s="413" t="s">
        <v>599</v>
      </c>
      <c r="BN83" s="413" t="s">
        <v>185</v>
      </c>
      <c r="BO83" s="413"/>
      <c r="BP83" s="413">
        <v>53</v>
      </c>
      <c r="BQ83" s="413"/>
      <c r="BR83" s="413"/>
      <c r="BS83" s="414"/>
      <c r="BT83" s="413"/>
      <c r="BU83" s="414">
        <v>45681</v>
      </c>
      <c r="BV83" s="413">
        <v>13500</v>
      </c>
      <c r="BW83" s="413" t="s">
        <v>779</v>
      </c>
      <c r="BX83" s="413" t="s">
        <v>601</v>
      </c>
      <c r="BY83" s="415">
        <v>20</v>
      </c>
      <c r="BZ83">
        <f>SUMIFS(Planning_List!D:D,Planning_List!C:C,'Data Will'!AI83,Planning_List!A:A,"&gt;="&amp;BU83,Planning_List!A:A,"&lt;="&amp;BK83)</f>
        <v>3</v>
      </c>
    </row>
    <row r="84" spans="32:78">
      <c r="AF84" s="408">
        <v>45839</v>
      </c>
      <c r="AG84" s="409" t="s">
        <v>780</v>
      </c>
      <c r="AH84" s="409" t="s">
        <v>594</v>
      </c>
      <c r="AI84" s="409" t="s">
        <v>438</v>
      </c>
      <c r="AJ84" s="409"/>
      <c r="AK84" s="409" t="s">
        <v>595</v>
      </c>
      <c r="AL84" s="409">
        <v>249</v>
      </c>
      <c r="AM84" s="409">
        <v>71</v>
      </c>
      <c r="AN84" s="409">
        <v>14</v>
      </c>
      <c r="AO84" s="409">
        <v>56</v>
      </c>
      <c r="AP84" s="409">
        <v>0</v>
      </c>
      <c r="AQ84" s="409">
        <v>70</v>
      </c>
      <c r="AR84" s="409">
        <v>0.9859154929577465</v>
      </c>
      <c r="AS84" s="409">
        <v>56</v>
      </c>
      <c r="AT84" s="409">
        <v>0.78873239436619713</v>
      </c>
      <c r="AU84" s="409">
        <v>0.8</v>
      </c>
      <c r="AV84" s="409"/>
      <c r="AW84" s="409">
        <v>26</v>
      </c>
      <c r="AX84" s="409">
        <v>35</v>
      </c>
      <c r="AY84" s="409">
        <v>0</v>
      </c>
      <c r="AZ84" s="409">
        <v>0</v>
      </c>
      <c r="BA84" s="409">
        <v>0</v>
      </c>
      <c r="BB84" s="409"/>
      <c r="BC84" s="409" t="s">
        <v>16</v>
      </c>
      <c r="BD84" s="409" t="s">
        <v>596</v>
      </c>
      <c r="BE84" s="409" t="s">
        <v>597</v>
      </c>
      <c r="BF84" s="409"/>
      <c r="BG84" s="409" t="s">
        <v>635</v>
      </c>
      <c r="BH84" s="409" t="s">
        <v>597</v>
      </c>
      <c r="BI84" s="409" t="s">
        <v>598</v>
      </c>
      <c r="BJ84" s="409" t="s">
        <v>605</v>
      </c>
      <c r="BK84" s="410">
        <v>45769</v>
      </c>
      <c r="BL84" s="410">
        <v>45800</v>
      </c>
      <c r="BM84" s="409" t="s">
        <v>599</v>
      </c>
      <c r="BN84" s="409" t="s">
        <v>185</v>
      </c>
      <c r="BO84" s="409"/>
      <c r="BP84" s="409">
        <v>25</v>
      </c>
      <c r="BQ84" s="409"/>
      <c r="BR84" s="409"/>
      <c r="BS84" s="410"/>
      <c r="BT84" s="409"/>
      <c r="BU84" s="410">
        <v>45737</v>
      </c>
      <c r="BV84" s="409">
        <v>10000</v>
      </c>
      <c r="BW84" s="409" t="s">
        <v>781</v>
      </c>
      <c r="BX84" s="409" t="s">
        <v>601</v>
      </c>
      <c r="BY84" s="411">
        <v>32</v>
      </c>
      <c r="BZ84">
        <f>SUMIFS(Planning_List!D:D,Planning_List!C:C,'Data Will'!AI84,Planning_List!A:A,"&gt;="&amp;BU84,Planning_List!A:A,"&lt;="&amp;BK84)</f>
        <v>4</v>
      </c>
    </row>
    <row r="85" spans="32:78">
      <c r="AF85" s="412">
        <v>45839</v>
      </c>
      <c r="AG85" s="413" t="s">
        <v>782</v>
      </c>
      <c r="AH85" s="413" t="s">
        <v>594</v>
      </c>
      <c r="AI85" s="413" t="s">
        <v>282</v>
      </c>
      <c r="AJ85" s="413"/>
      <c r="AK85" s="413" t="s">
        <v>604</v>
      </c>
      <c r="AL85" s="413">
        <v>1544</v>
      </c>
      <c r="AM85" s="413">
        <v>539</v>
      </c>
      <c r="AN85" s="413">
        <v>13</v>
      </c>
      <c r="AO85" s="413">
        <v>510</v>
      </c>
      <c r="AP85" s="413">
        <v>0</v>
      </c>
      <c r="AQ85" s="413">
        <v>523</v>
      </c>
      <c r="AR85" s="413">
        <v>0.9703153988868275</v>
      </c>
      <c r="AS85" s="413">
        <v>510</v>
      </c>
      <c r="AT85" s="413">
        <v>0.94619666048237472</v>
      </c>
      <c r="AU85" s="413">
        <v>0.9751434034416826</v>
      </c>
      <c r="AV85" s="413"/>
      <c r="AW85" s="413">
        <v>0</v>
      </c>
      <c r="AX85" s="413">
        <v>23</v>
      </c>
      <c r="AY85" s="413">
        <v>36</v>
      </c>
      <c r="AZ85" s="413">
        <v>0</v>
      </c>
      <c r="BA85" s="413">
        <v>0</v>
      </c>
      <c r="BB85" s="413"/>
      <c r="BC85" s="413" t="s">
        <v>16</v>
      </c>
      <c r="BD85" s="413" t="s">
        <v>596</v>
      </c>
      <c r="BE85" s="413" t="s">
        <v>597</v>
      </c>
      <c r="BF85" s="413"/>
      <c r="BG85" s="413" t="s">
        <v>621</v>
      </c>
      <c r="BH85" s="413" t="s">
        <v>597</v>
      </c>
      <c r="BI85" s="413" t="s">
        <v>597</v>
      </c>
      <c r="BJ85" s="413"/>
      <c r="BK85" s="414">
        <v>45489</v>
      </c>
      <c r="BL85" s="414">
        <v>45799</v>
      </c>
      <c r="BM85" s="413" t="s">
        <v>599</v>
      </c>
      <c r="BN85" s="413" t="s">
        <v>185</v>
      </c>
      <c r="BO85" s="413">
        <v>90</v>
      </c>
      <c r="BP85" s="413">
        <v>80</v>
      </c>
      <c r="BQ85" s="413"/>
      <c r="BR85" s="413"/>
      <c r="BS85" s="414"/>
      <c r="BT85" s="413"/>
      <c r="BU85" s="414">
        <v>45467</v>
      </c>
      <c r="BV85" s="413">
        <v>3000</v>
      </c>
      <c r="BW85" s="413" t="s">
        <v>783</v>
      </c>
      <c r="BX85" s="413" t="s">
        <v>601</v>
      </c>
      <c r="BY85" s="415">
        <v>22</v>
      </c>
      <c r="BZ85">
        <f>SUMIFS(Planning_List!D:D,Planning_List!C:C,'Data Will'!AI85,Planning_List!A:A,"&gt;="&amp;BU85,Planning_List!A:A,"&lt;="&amp;BK85)</f>
        <v>17</v>
      </c>
    </row>
    <row r="86" spans="32:78">
      <c r="AF86" s="408">
        <v>45839</v>
      </c>
      <c r="AG86" s="409" t="s">
        <v>784</v>
      </c>
      <c r="AH86" s="409" t="s">
        <v>594</v>
      </c>
      <c r="AI86" s="409" t="s">
        <v>5</v>
      </c>
      <c r="AJ86" s="409"/>
      <c r="AK86" s="409" t="s">
        <v>660</v>
      </c>
      <c r="AL86" s="409">
        <v>3519</v>
      </c>
      <c r="AM86" s="409">
        <v>1347</v>
      </c>
      <c r="AN86" s="409">
        <v>140</v>
      </c>
      <c r="AO86" s="409">
        <v>1137</v>
      </c>
      <c r="AP86" s="409">
        <v>2</v>
      </c>
      <c r="AQ86" s="409">
        <v>1279</v>
      </c>
      <c r="AR86" s="409">
        <v>0.94951744617668898</v>
      </c>
      <c r="AS86" s="409">
        <v>1137</v>
      </c>
      <c r="AT86" s="409">
        <v>0.84535315985130111</v>
      </c>
      <c r="AU86" s="409">
        <v>0.89036805011746278</v>
      </c>
      <c r="AV86" s="409"/>
      <c r="AW86" s="409">
        <v>141</v>
      </c>
      <c r="AX86" s="409">
        <v>386</v>
      </c>
      <c r="AY86" s="409">
        <v>44</v>
      </c>
      <c r="AZ86" s="409">
        <v>0</v>
      </c>
      <c r="BA86" s="409">
        <v>0</v>
      </c>
      <c r="BB86" s="409"/>
      <c r="BC86" s="409" t="s">
        <v>16</v>
      </c>
      <c r="BD86" s="409" t="s">
        <v>596</v>
      </c>
      <c r="BE86" s="409" t="s">
        <v>597</v>
      </c>
      <c r="BF86" s="409"/>
      <c r="BG86" s="409" t="s">
        <v>597</v>
      </c>
      <c r="BH86" s="409" t="s">
        <v>596</v>
      </c>
      <c r="BI86" s="409" t="s">
        <v>596</v>
      </c>
      <c r="BJ86" s="409"/>
      <c r="BK86" s="410">
        <v>45363</v>
      </c>
      <c r="BL86" s="410">
        <v>45790</v>
      </c>
      <c r="BM86" s="409" t="s">
        <v>599</v>
      </c>
      <c r="BN86" s="409" t="s">
        <v>182</v>
      </c>
      <c r="BO86" s="409">
        <v>750</v>
      </c>
      <c r="BP86" s="409">
        <v>845</v>
      </c>
      <c r="BQ86" s="409"/>
      <c r="BR86" s="409"/>
      <c r="BS86" s="410"/>
      <c r="BT86" s="409"/>
      <c r="BU86" s="410">
        <v>45301</v>
      </c>
      <c r="BV86" s="409">
        <v>57750</v>
      </c>
      <c r="BW86" s="409" t="s">
        <v>785</v>
      </c>
      <c r="BX86" s="409" t="s">
        <v>601</v>
      </c>
      <c r="BY86" s="411">
        <v>62</v>
      </c>
      <c r="BZ86">
        <f>SUMIFS(Planning_List!D:D,Planning_List!C:C,'Data Will'!AI86,Planning_List!A:A,"&gt;="&amp;BU86,Planning_List!A:A,"&lt;="&amp;BK86)</f>
        <v>44</v>
      </c>
    </row>
    <row r="87" spans="32:78">
      <c r="AF87" s="412">
        <v>45839</v>
      </c>
      <c r="AG87" s="413" t="s">
        <v>786</v>
      </c>
      <c r="AH87" s="413" t="s">
        <v>594</v>
      </c>
      <c r="AI87" s="413" t="s">
        <v>98</v>
      </c>
      <c r="AJ87" s="413"/>
      <c r="AK87" s="413" t="s">
        <v>660</v>
      </c>
      <c r="AL87" s="413">
        <v>9381</v>
      </c>
      <c r="AM87" s="413">
        <v>4310</v>
      </c>
      <c r="AN87" s="413">
        <v>90</v>
      </c>
      <c r="AO87" s="413">
        <v>4104</v>
      </c>
      <c r="AP87" s="413">
        <v>8</v>
      </c>
      <c r="AQ87" s="413">
        <v>4202</v>
      </c>
      <c r="AR87" s="413">
        <v>0.97494199535962878</v>
      </c>
      <c r="AS87" s="413">
        <v>4104</v>
      </c>
      <c r="AT87" s="413">
        <v>0.95397489539748959</v>
      </c>
      <c r="AU87" s="413">
        <v>0.97854077253218885</v>
      </c>
      <c r="AV87" s="413"/>
      <c r="AW87" s="413">
        <v>0</v>
      </c>
      <c r="AX87" s="413">
        <v>74</v>
      </c>
      <c r="AY87" s="413">
        <v>157</v>
      </c>
      <c r="AZ87" s="413">
        <v>0</v>
      </c>
      <c r="BA87" s="413">
        <v>0</v>
      </c>
      <c r="BB87" s="413"/>
      <c r="BC87" s="413" t="s">
        <v>16</v>
      </c>
      <c r="BD87" s="413" t="s">
        <v>596</v>
      </c>
      <c r="BE87" s="413" t="s">
        <v>596</v>
      </c>
      <c r="BF87" s="413"/>
      <c r="BG87" s="413" t="s">
        <v>621</v>
      </c>
      <c r="BH87" s="413" t="s">
        <v>597</v>
      </c>
      <c r="BI87" s="413"/>
      <c r="BJ87" s="413"/>
      <c r="BK87" s="414">
        <v>45373</v>
      </c>
      <c r="BL87" s="414">
        <v>45797</v>
      </c>
      <c r="BM87" s="413" t="s">
        <v>599</v>
      </c>
      <c r="BN87" s="413" t="s">
        <v>185</v>
      </c>
      <c r="BO87" s="413">
        <v>500</v>
      </c>
      <c r="BP87" s="413">
        <v>506</v>
      </c>
      <c r="BQ87" s="413"/>
      <c r="BR87" s="413"/>
      <c r="BS87" s="414"/>
      <c r="BT87" s="413"/>
      <c r="BU87" s="414">
        <v>45317</v>
      </c>
      <c r="BV87" s="413">
        <v>18750</v>
      </c>
      <c r="BW87" s="413" t="s">
        <v>787</v>
      </c>
      <c r="BX87" s="413" t="s">
        <v>601</v>
      </c>
      <c r="BY87" s="415">
        <v>56</v>
      </c>
      <c r="BZ87">
        <f>SUMIFS(Planning_List!D:D,Planning_List!C:C,'Data Will'!AI87,Planning_List!A:A,"&gt;="&amp;BU87,Planning_List!A:A,"&lt;="&amp;BK87)</f>
        <v>99</v>
      </c>
    </row>
    <row r="88" spans="32:78">
      <c r="AF88" s="408">
        <v>45839</v>
      </c>
      <c r="AG88" s="409" t="s">
        <v>788</v>
      </c>
      <c r="AH88" s="409" t="s">
        <v>594</v>
      </c>
      <c r="AI88" s="409" t="s">
        <v>322</v>
      </c>
      <c r="AJ88" s="409"/>
      <c r="AK88" s="409" t="s">
        <v>660</v>
      </c>
      <c r="AL88" s="409">
        <v>1298</v>
      </c>
      <c r="AM88" s="409">
        <v>329</v>
      </c>
      <c r="AN88" s="409">
        <v>39</v>
      </c>
      <c r="AO88" s="409">
        <v>273</v>
      </c>
      <c r="AP88" s="409">
        <v>0</v>
      </c>
      <c r="AQ88" s="409">
        <v>312</v>
      </c>
      <c r="AR88" s="409">
        <v>0.94832826747720367</v>
      </c>
      <c r="AS88" s="409">
        <v>273</v>
      </c>
      <c r="AT88" s="409">
        <v>0.82978723404255317</v>
      </c>
      <c r="AU88" s="409">
        <v>0.875</v>
      </c>
      <c r="AV88" s="409"/>
      <c r="AW88" s="409">
        <v>253</v>
      </c>
      <c r="AX88" s="409">
        <v>71</v>
      </c>
      <c r="AY88" s="409">
        <v>56</v>
      </c>
      <c r="AZ88" s="409">
        <v>0</v>
      </c>
      <c r="BA88" s="409">
        <v>0</v>
      </c>
      <c r="BB88" s="409"/>
      <c r="BC88" s="409" t="s">
        <v>16</v>
      </c>
      <c r="BD88" s="409" t="s">
        <v>596</v>
      </c>
      <c r="BE88" s="409" t="s">
        <v>597</v>
      </c>
      <c r="BF88" s="409"/>
      <c r="BG88" s="409" t="s">
        <v>597</v>
      </c>
      <c r="BH88" s="409" t="s">
        <v>597</v>
      </c>
      <c r="BI88" s="409" t="s">
        <v>597</v>
      </c>
      <c r="BJ88" s="409"/>
      <c r="BK88" s="410">
        <v>45567</v>
      </c>
      <c r="BL88" s="410">
        <v>45792</v>
      </c>
      <c r="BM88" s="409" t="s">
        <v>599</v>
      </c>
      <c r="BN88" s="409" t="s">
        <v>185</v>
      </c>
      <c r="BO88" s="409">
        <v>183</v>
      </c>
      <c r="BP88" s="409">
        <v>156</v>
      </c>
      <c r="BQ88" s="409"/>
      <c r="BR88" s="409"/>
      <c r="BS88" s="410"/>
      <c r="BT88" s="409"/>
      <c r="BU88" s="410">
        <v>45523</v>
      </c>
      <c r="BV88" s="409">
        <v>5275</v>
      </c>
      <c r="BW88" s="409" t="s">
        <v>789</v>
      </c>
      <c r="BX88" s="409" t="s">
        <v>601</v>
      </c>
      <c r="BY88" s="411">
        <v>44</v>
      </c>
      <c r="BZ88">
        <f>SUMIFS(Planning_List!D:D,Planning_List!C:C,'Data Will'!AI88,Planning_List!A:A,"&gt;="&amp;BU88,Planning_List!A:A,"&lt;="&amp;BK88)</f>
        <v>17</v>
      </c>
    </row>
    <row r="89" spans="32:78">
      <c r="AF89" s="412">
        <v>45839</v>
      </c>
      <c r="AG89" s="413" t="s">
        <v>790</v>
      </c>
      <c r="AH89" s="413" t="s">
        <v>594</v>
      </c>
      <c r="AI89" s="413" t="s">
        <v>406</v>
      </c>
      <c r="AJ89" s="413"/>
      <c r="AK89" s="413" t="s">
        <v>660</v>
      </c>
      <c r="AL89" s="413">
        <v>581</v>
      </c>
      <c r="AM89" s="413">
        <v>238</v>
      </c>
      <c r="AN89" s="413">
        <v>20</v>
      </c>
      <c r="AO89" s="413">
        <v>207</v>
      </c>
      <c r="AP89" s="413">
        <v>2</v>
      </c>
      <c r="AQ89" s="413">
        <v>229</v>
      </c>
      <c r="AR89" s="413">
        <v>0.96218487394957986</v>
      </c>
      <c r="AS89" s="413">
        <v>207</v>
      </c>
      <c r="AT89" s="413">
        <v>0.8771186440677966</v>
      </c>
      <c r="AU89" s="413">
        <v>0.91189427312775329</v>
      </c>
      <c r="AV89" s="413"/>
      <c r="AW89" s="413">
        <v>191</v>
      </c>
      <c r="AX89" s="413">
        <v>40</v>
      </c>
      <c r="AY89" s="413">
        <v>0</v>
      </c>
      <c r="AZ89" s="413">
        <v>1</v>
      </c>
      <c r="BA89" s="413">
        <v>0</v>
      </c>
      <c r="BB89" s="413"/>
      <c r="BC89" s="413" t="s">
        <v>16</v>
      </c>
      <c r="BD89" s="413" t="s">
        <v>596</v>
      </c>
      <c r="BE89" s="413"/>
      <c r="BF89" s="413"/>
      <c r="BG89" s="413" t="s">
        <v>597</v>
      </c>
      <c r="BH89" s="413"/>
      <c r="BI89" s="413" t="s">
        <v>596</v>
      </c>
      <c r="BJ89" s="413"/>
      <c r="BK89" s="414">
        <v>45817</v>
      </c>
      <c r="BL89" s="414">
        <v>45817</v>
      </c>
      <c r="BM89" s="413" t="s">
        <v>610</v>
      </c>
      <c r="BN89" s="413" t="s">
        <v>185</v>
      </c>
      <c r="BO89" s="413"/>
      <c r="BP89" s="413"/>
      <c r="BQ89" s="413"/>
      <c r="BR89" s="413"/>
      <c r="BS89" s="414"/>
      <c r="BT89" s="413"/>
      <c r="BU89" s="414">
        <v>45799</v>
      </c>
      <c r="BV89" s="413">
        <v>5000</v>
      </c>
      <c r="BW89" s="413" t="s">
        <v>791</v>
      </c>
      <c r="BX89" s="413" t="s">
        <v>601</v>
      </c>
      <c r="BY89" s="415">
        <v>18</v>
      </c>
      <c r="BZ89">
        <f>SUMIFS(Planning_List!D:D,Planning_List!C:C,'Data Will'!AI89,Planning_List!A:A,"&gt;="&amp;BU89,Planning_List!A:A,"&lt;="&amp;BK89)</f>
        <v>4</v>
      </c>
    </row>
    <row r="90" spans="32:78">
      <c r="AF90" s="408">
        <v>45839</v>
      </c>
      <c r="AG90" s="409" t="s">
        <v>792</v>
      </c>
      <c r="AH90" s="409" t="s">
        <v>594</v>
      </c>
      <c r="AI90" s="409" t="s">
        <v>363</v>
      </c>
      <c r="AJ90" s="409"/>
      <c r="AK90" s="409" t="s">
        <v>620</v>
      </c>
      <c r="AL90" s="409">
        <v>711</v>
      </c>
      <c r="AM90" s="409">
        <v>379</v>
      </c>
      <c r="AN90" s="409">
        <v>5</v>
      </c>
      <c r="AO90" s="409">
        <v>361</v>
      </c>
      <c r="AP90" s="409">
        <v>6</v>
      </c>
      <c r="AQ90" s="409">
        <v>372</v>
      </c>
      <c r="AR90" s="409">
        <v>0.98153034300791553</v>
      </c>
      <c r="AS90" s="409">
        <v>361</v>
      </c>
      <c r="AT90" s="409">
        <v>0.96782841823056298</v>
      </c>
      <c r="AU90" s="409">
        <v>0.98633879781420764</v>
      </c>
      <c r="AV90" s="409"/>
      <c r="AW90" s="409">
        <v>0</v>
      </c>
      <c r="AX90" s="409">
        <v>10</v>
      </c>
      <c r="AY90" s="409">
        <v>4</v>
      </c>
      <c r="AZ90" s="409">
        <v>0</v>
      </c>
      <c r="BA90" s="409">
        <v>0</v>
      </c>
      <c r="BB90" s="409"/>
      <c r="BC90" s="409" t="s">
        <v>16</v>
      </c>
      <c r="BD90" s="409" t="s">
        <v>596</v>
      </c>
      <c r="BE90" s="409" t="s">
        <v>597</v>
      </c>
      <c r="BF90" s="409"/>
      <c r="BG90" s="409" t="s">
        <v>597</v>
      </c>
      <c r="BH90" s="409" t="s">
        <v>597</v>
      </c>
      <c r="BI90" s="409" t="s">
        <v>596</v>
      </c>
      <c r="BJ90" s="409"/>
      <c r="BK90" s="410">
        <v>45562</v>
      </c>
      <c r="BL90" s="410">
        <v>45800</v>
      </c>
      <c r="BM90" s="409" t="s">
        <v>599</v>
      </c>
      <c r="BN90" s="409" t="s">
        <v>185</v>
      </c>
      <c r="BO90" s="409">
        <v>175</v>
      </c>
      <c r="BP90" s="409">
        <v>165</v>
      </c>
      <c r="BQ90" s="409"/>
      <c r="BR90" s="409"/>
      <c r="BS90" s="410"/>
      <c r="BT90" s="409"/>
      <c r="BU90" s="410">
        <v>45544</v>
      </c>
      <c r="BV90" s="409">
        <v>6125</v>
      </c>
      <c r="BW90" s="409" t="s">
        <v>793</v>
      </c>
      <c r="BX90" s="409" t="s">
        <v>601</v>
      </c>
      <c r="BY90" s="411">
        <v>18</v>
      </c>
      <c r="BZ90">
        <f>SUMIFS(Planning_List!D:D,Planning_List!C:C,'Data Will'!AI90,Planning_List!A:A,"&gt;="&amp;BU90,Planning_List!A:A,"&lt;="&amp;BK90)</f>
        <v>8</v>
      </c>
    </row>
    <row r="91" spans="32:78">
      <c r="AF91" s="412">
        <v>45839</v>
      </c>
      <c r="AG91" s="413" t="s">
        <v>794</v>
      </c>
      <c r="AH91" s="413" t="s">
        <v>594</v>
      </c>
      <c r="AI91" s="413" t="s">
        <v>454</v>
      </c>
      <c r="AJ91" s="413"/>
      <c r="AK91" s="413" t="s">
        <v>644</v>
      </c>
      <c r="AL91" s="413">
        <v>476</v>
      </c>
      <c r="AM91" s="413">
        <v>297</v>
      </c>
      <c r="AN91" s="413">
        <v>4</v>
      </c>
      <c r="AO91" s="413">
        <v>287</v>
      </c>
      <c r="AP91" s="413">
        <v>1</v>
      </c>
      <c r="AQ91" s="413">
        <v>292</v>
      </c>
      <c r="AR91" s="413">
        <v>0.98316498316498313</v>
      </c>
      <c r="AS91" s="413">
        <v>287</v>
      </c>
      <c r="AT91" s="413">
        <v>0.96959459459459463</v>
      </c>
      <c r="AU91" s="413">
        <v>0.9862542955326461</v>
      </c>
      <c r="AV91" s="413"/>
      <c r="AW91" s="413">
        <v>54</v>
      </c>
      <c r="AX91" s="413">
        <v>6</v>
      </c>
      <c r="AY91" s="413">
        <v>0</v>
      </c>
      <c r="AZ91" s="413">
        <v>0</v>
      </c>
      <c r="BA91" s="413">
        <v>0</v>
      </c>
      <c r="BB91" s="413"/>
      <c r="BC91" s="413" t="s">
        <v>16</v>
      </c>
      <c r="BD91" s="413" t="s">
        <v>596</v>
      </c>
      <c r="BE91" s="413" t="s">
        <v>597</v>
      </c>
      <c r="BF91" s="413"/>
      <c r="BG91" s="413" t="s">
        <v>621</v>
      </c>
      <c r="BH91" s="413" t="s">
        <v>597</v>
      </c>
      <c r="BI91" s="413" t="s">
        <v>598</v>
      </c>
      <c r="BJ91" s="413" t="s">
        <v>795</v>
      </c>
      <c r="BK91" s="414">
        <v>45705</v>
      </c>
      <c r="BL91" s="414">
        <v>45799</v>
      </c>
      <c r="BM91" s="413" t="s">
        <v>599</v>
      </c>
      <c r="BN91" s="413" t="s">
        <v>185</v>
      </c>
      <c r="BO91" s="413">
        <v>125</v>
      </c>
      <c r="BP91" s="413">
        <v>127</v>
      </c>
      <c r="BQ91" s="413"/>
      <c r="BR91" s="413"/>
      <c r="BS91" s="414"/>
      <c r="BT91" s="413"/>
      <c r="BU91" s="414">
        <v>45679</v>
      </c>
      <c r="BV91" s="413">
        <v>12000</v>
      </c>
      <c r="BW91" s="413" t="s">
        <v>796</v>
      </c>
      <c r="BX91" s="413" t="s">
        <v>601</v>
      </c>
      <c r="BY91" s="415">
        <v>26</v>
      </c>
      <c r="BZ91">
        <f>SUMIFS(Planning_List!D:D,Planning_List!C:C,'Data Will'!AI91,Planning_List!A:A,"&gt;="&amp;BU91,Planning_List!A:A,"&lt;="&amp;BK91)</f>
        <v>4</v>
      </c>
    </row>
    <row r="92" spans="32:78">
      <c r="AF92" s="408">
        <v>45839</v>
      </c>
      <c r="AG92" s="409" t="s">
        <v>797</v>
      </c>
      <c r="AH92" s="409" t="s">
        <v>734</v>
      </c>
      <c r="AI92" s="409" t="s">
        <v>57</v>
      </c>
      <c r="AJ92" s="409"/>
      <c r="AK92" s="409" t="s">
        <v>644</v>
      </c>
      <c r="AL92" s="409">
        <v>30</v>
      </c>
      <c r="AM92" s="409">
        <v>12</v>
      </c>
      <c r="AN92" s="409">
        <v>3</v>
      </c>
      <c r="AO92" s="409">
        <v>9</v>
      </c>
      <c r="AP92" s="409">
        <v>0</v>
      </c>
      <c r="AQ92" s="409">
        <v>12</v>
      </c>
      <c r="AR92" s="409">
        <v>1</v>
      </c>
      <c r="AS92" s="409">
        <v>9</v>
      </c>
      <c r="AT92" s="409">
        <v>0.75</v>
      </c>
      <c r="AU92" s="409">
        <v>0.75</v>
      </c>
      <c r="AV92" s="409"/>
      <c r="AW92" s="409">
        <v>0</v>
      </c>
      <c r="AX92" s="409">
        <v>1</v>
      </c>
      <c r="AY92" s="409">
        <v>4</v>
      </c>
      <c r="AZ92" s="409">
        <v>0</v>
      </c>
      <c r="BA92" s="409">
        <v>0</v>
      </c>
      <c r="BB92" s="409"/>
      <c r="BC92" s="409" t="s">
        <v>16</v>
      </c>
      <c r="BD92" s="409" t="s">
        <v>596</v>
      </c>
      <c r="BE92" s="409" t="s">
        <v>597</v>
      </c>
      <c r="BF92" s="409"/>
      <c r="BG92" s="409" t="s">
        <v>597</v>
      </c>
      <c r="BH92" s="409" t="s">
        <v>597</v>
      </c>
      <c r="BI92" s="409" t="s">
        <v>598</v>
      </c>
      <c r="BJ92" s="409" t="s">
        <v>798</v>
      </c>
      <c r="BK92" s="410">
        <v>45408</v>
      </c>
      <c r="BL92" s="410">
        <v>45834</v>
      </c>
      <c r="BM92" s="409" t="s">
        <v>610</v>
      </c>
      <c r="BN92" s="409" t="s">
        <v>185</v>
      </c>
      <c r="BO92" s="409" t="s">
        <v>734</v>
      </c>
      <c r="BP92" s="409"/>
      <c r="BQ92" s="409"/>
      <c r="BR92" s="409"/>
      <c r="BS92" s="410"/>
      <c r="BT92" s="409"/>
      <c r="BU92" s="410">
        <v>45394</v>
      </c>
      <c r="BV92" s="409">
        <v>1500</v>
      </c>
      <c r="BW92" s="409" t="s">
        <v>799</v>
      </c>
      <c r="BX92" s="409" t="s">
        <v>601</v>
      </c>
      <c r="BY92" s="411">
        <v>14</v>
      </c>
      <c r="BZ92">
        <f>SUMIFS(Planning_List!D:D,Planning_List!C:C,'Data Will'!AI92,Planning_List!A:A,"&gt;="&amp;BU92,Planning_List!A:A,"&lt;="&amp;BK92)</f>
        <v>1</v>
      </c>
    </row>
    <row r="93" spans="32:78">
      <c r="AF93" s="412">
        <v>45839</v>
      </c>
      <c r="AG93" s="413" t="s">
        <v>800</v>
      </c>
      <c r="AH93" s="413" t="s">
        <v>594</v>
      </c>
      <c r="AI93" s="413" t="s">
        <v>27</v>
      </c>
      <c r="AJ93" s="413"/>
      <c r="AK93" s="413" t="s">
        <v>650</v>
      </c>
      <c r="AL93" s="413">
        <v>2761</v>
      </c>
      <c r="AM93" s="413">
        <v>1424</v>
      </c>
      <c r="AN93" s="413">
        <v>75</v>
      </c>
      <c r="AO93" s="413">
        <v>1265</v>
      </c>
      <c r="AP93" s="413">
        <v>2</v>
      </c>
      <c r="AQ93" s="413">
        <v>1342</v>
      </c>
      <c r="AR93" s="413">
        <v>0.94241573033707871</v>
      </c>
      <c r="AS93" s="413">
        <v>1265</v>
      </c>
      <c r="AT93" s="413">
        <v>0.88959212376933894</v>
      </c>
      <c r="AU93" s="413">
        <v>0.94402985074626866</v>
      </c>
      <c r="AV93" s="413"/>
      <c r="AW93" s="413">
        <v>0</v>
      </c>
      <c r="AX93" s="413">
        <v>100</v>
      </c>
      <c r="AY93" s="413">
        <v>0</v>
      </c>
      <c r="AZ93" s="413">
        <v>0</v>
      </c>
      <c r="BA93" s="413">
        <v>0</v>
      </c>
      <c r="BB93" s="413"/>
      <c r="BC93" s="413" t="s">
        <v>16</v>
      </c>
      <c r="BD93" s="413" t="s">
        <v>596</v>
      </c>
      <c r="BE93" s="413" t="s">
        <v>596</v>
      </c>
      <c r="BF93" s="413"/>
      <c r="BG93" s="413" t="s">
        <v>597</v>
      </c>
      <c r="BH93" s="413" t="s">
        <v>597</v>
      </c>
      <c r="BI93" s="413" t="s">
        <v>596</v>
      </c>
      <c r="BJ93" s="413"/>
      <c r="BK93" s="414">
        <v>45331</v>
      </c>
      <c r="BL93" s="414">
        <v>45791</v>
      </c>
      <c r="BM93" s="413" t="s">
        <v>599</v>
      </c>
      <c r="BN93" s="413" t="s">
        <v>182</v>
      </c>
      <c r="BO93" s="413" t="s">
        <v>218</v>
      </c>
      <c r="BP93" s="413">
        <v>472</v>
      </c>
      <c r="BQ93" s="413"/>
      <c r="BR93" s="413"/>
      <c r="BS93" s="414"/>
      <c r="BT93" s="413"/>
      <c r="BU93" s="414">
        <v>45300</v>
      </c>
      <c r="BV93" s="413"/>
      <c r="BW93" s="413" t="s">
        <v>801</v>
      </c>
      <c r="BX93" s="413" t="s">
        <v>601</v>
      </c>
      <c r="BY93" s="415">
        <v>31</v>
      </c>
      <c r="BZ93">
        <f>SUMIFS(Planning_List!D:D,Planning_List!C:C,'Data Will'!AI93,Planning_List!A:A,"&gt;="&amp;BU93,Planning_List!A:A,"&lt;="&amp;BK93)</f>
        <v>0</v>
      </c>
    </row>
    <row r="94" spans="32:78">
      <c r="AF94" s="408">
        <v>45839</v>
      </c>
      <c r="AG94" s="409" t="s">
        <v>802</v>
      </c>
      <c r="AH94" s="409" t="s">
        <v>594</v>
      </c>
      <c r="AI94" s="409" t="s">
        <v>442</v>
      </c>
      <c r="AJ94" s="409"/>
      <c r="AK94" s="409" t="s">
        <v>650</v>
      </c>
      <c r="AL94" s="409">
        <v>208</v>
      </c>
      <c r="AM94" s="409">
        <v>99</v>
      </c>
      <c r="AN94" s="409">
        <v>17</v>
      </c>
      <c r="AO94" s="409">
        <v>79</v>
      </c>
      <c r="AP94" s="409">
        <v>3</v>
      </c>
      <c r="AQ94" s="409">
        <v>99</v>
      </c>
      <c r="AR94" s="409">
        <v>1</v>
      </c>
      <c r="AS94" s="409">
        <v>79</v>
      </c>
      <c r="AT94" s="409">
        <v>0.82291666666666663</v>
      </c>
      <c r="AU94" s="409">
        <v>0.82291666666666663</v>
      </c>
      <c r="AV94" s="409"/>
      <c r="AW94" s="409">
        <v>28</v>
      </c>
      <c r="AX94" s="409">
        <v>22</v>
      </c>
      <c r="AY94" s="409">
        <v>0</v>
      </c>
      <c r="AZ94" s="409">
        <v>0</v>
      </c>
      <c r="BA94" s="409">
        <v>0</v>
      </c>
      <c r="BB94" s="409"/>
      <c r="BC94" s="409" t="s">
        <v>16</v>
      </c>
      <c r="BD94" s="409" t="s">
        <v>596</v>
      </c>
      <c r="BE94" s="409" t="s">
        <v>597</v>
      </c>
      <c r="BF94" s="409"/>
      <c r="BG94" s="409" t="s">
        <v>597</v>
      </c>
      <c r="BH94" s="409" t="s">
        <v>597</v>
      </c>
      <c r="BI94" s="409" t="s">
        <v>596</v>
      </c>
      <c r="BJ94" s="409" t="s">
        <v>605</v>
      </c>
      <c r="BK94" s="410">
        <v>45771</v>
      </c>
      <c r="BL94" s="410">
        <v>45800</v>
      </c>
      <c r="BM94" s="409" t="s">
        <v>599</v>
      </c>
      <c r="BN94" s="409" t="s">
        <v>185</v>
      </c>
      <c r="BO94" s="409"/>
      <c r="BP94" s="409">
        <v>59</v>
      </c>
      <c r="BQ94" s="409"/>
      <c r="BR94" s="409"/>
      <c r="BS94" s="410"/>
      <c r="BT94" s="409"/>
      <c r="BU94" s="410">
        <v>45749</v>
      </c>
      <c r="BV94" s="409">
        <v>5000</v>
      </c>
      <c r="BW94" s="409" t="s">
        <v>803</v>
      </c>
      <c r="BX94" s="409" t="s">
        <v>601</v>
      </c>
      <c r="BY94" s="411">
        <v>22</v>
      </c>
      <c r="BZ94">
        <f>SUMIFS(Planning_List!D:D,Planning_List!C:C,'Data Will'!AI94,Planning_List!A:A,"&gt;="&amp;BU94,Planning_List!A:A,"&lt;="&amp;BK94)</f>
        <v>4</v>
      </c>
    </row>
    <row r="95" spans="32:78">
      <c r="AF95" s="412">
        <v>45839</v>
      </c>
      <c r="AG95" s="413" t="s">
        <v>804</v>
      </c>
      <c r="AH95" s="413" t="s">
        <v>594</v>
      </c>
      <c r="AI95" s="413" t="s">
        <v>441</v>
      </c>
      <c r="AJ95" s="413"/>
      <c r="AK95" s="413" t="s">
        <v>650</v>
      </c>
      <c r="AL95" s="413">
        <v>377</v>
      </c>
      <c r="AM95" s="413">
        <v>171</v>
      </c>
      <c r="AN95" s="413">
        <v>17</v>
      </c>
      <c r="AO95" s="413">
        <v>150</v>
      </c>
      <c r="AP95" s="413">
        <v>1</v>
      </c>
      <c r="AQ95" s="413">
        <v>168</v>
      </c>
      <c r="AR95" s="413">
        <v>0.98245614035087714</v>
      </c>
      <c r="AS95" s="413">
        <v>150</v>
      </c>
      <c r="AT95" s="413">
        <v>0.88235294117647056</v>
      </c>
      <c r="AU95" s="413">
        <v>0.89820359281437123</v>
      </c>
      <c r="AV95" s="413"/>
      <c r="AW95" s="413">
        <v>13</v>
      </c>
      <c r="AX95" s="413">
        <v>26</v>
      </c>
      <c r="AY95" s="413">
        <v>0</v>
      </c>
      <c r="AZ95" s="413">
        <v>0</v>
      </c>
      <c r="BA95" s="413">
        <v>0</v>
      </c>
      <c r="BB95" s="413"/>
      <c r="BC95" s="413" t="s">
        <v>16</v>
      </c>
      <c r="BD95" s="413" t="s">
        <v>596</v>
      </c>
      <c r="BE95" s="413" t="s">
        <v>597</v>
      </c>
      <c r="BF95" s="413"/>
      <c r="BG95" s="413" t="s">
        <v>597</v>
      </c>
      <c r="BH95" s="413" t="s">
        <v>597</v>
      </c>
      <c r="BI95" s="413" t="s">
        <v>596</v>
      </c>
      <c r="BJ95" s="413" t="s">
        <v>605</v>
      </c>
      <c r="BK95" s="414">
        <v>45772</v>
      </c>
      <c r="BL95" s="414">
        <v>45814</v>
      </c>
      <c r="BM95" s="413" t="s">
        <v>610</v>
      </c>
      <c r="BN95" s="413" t="s">
        <v>185</v>
      </c>
      <c r="BO95" s="413"/>
      <c r="BP95" s="413">
        <v>115</v>
      </c>
      <c r="BQ95" s="413"/>
      <c r="BR95" s="413"/>
      <c r="BS95" s="414"/>
      <c r="BT95" s="413"/>
      <c r="BU95" s="414">
        <v>45770</v>
      </c>
      <c r="BV95" s="413">
        <v>3500</v>
      </c>
      <c r="BW95" s="413" t="s">
        <v>805</v>
      </c>
      <c r="BX95" s="413" t="s">
        <v>601</v>
      </c>
      <c r="BY95" s="415">
        <v>2</v>
      </c>
      <c r="BZ95">
        <f>SUMIFS(Planning_List!D:D,Planning_List!C:C,'Data Will'!AI95,Planning_List!A:A,"&gt;="&amp;BU95,Planning_List!A:A,"&lt;="&amp;BK95)</f>
        <v>1</v>
      </c>
    </row>
    <row r="96" spans="32:78">
      <c r="AF96" s="408">
        <v>45839</v>
      </c>
      <c r="AG96" s="409" t="s">
        <v>806</v>
      </c>
      <c r="AH96" s="409" t="s">
        <v>594</v>
      </c>
      <c r="AI96" s="409" t="s">
        <v>287</v>
      </c>
      <c r="AJ96" s="409"/>
      <c r="AK96" s="409" t="s">
        <v>650</v>
      </c>
      <c r="AL96" s="409">
        <v>119</v>
      </c>
      <c r="AM96" s="409">
        <v>61</v>
      </c>
      <c r="AN96" s="409">
        <v>5</v>
      </c>
      <c r="AO96" s="409">
        <v>52</v>
      </c>
      <c r="AP96" s="409">
        <v>2</v>
      </c>
      <c r="AQ96" s="409">
        <v>59</v>
      </c>
      <c r="AR96" s="409">
        <v>0.96721311475409832</v>
      </c>
      <c r="AS96" s="409">
        <v>52</v>
      </c>
      <c r="AT96" s="409">
        <v>0.88135593220338981</v>
      </c>
      <c r="AU96" s="409">
        <v>0.91228070175438591</v>
      </c>
      <c r="AV96" s="409"/>
      <c r="AW96" s="409">
        <v>0</v>
      </c>
      <c r="AX96" s="409">
        <v>5</v>
      </c>
      <c r="AY96" s="409">
        <v>1</v>
      </c>
      <c r="AZ96" s="409">
        <v>0</v>
      </c>
      <c r="BA96" s="409">
        <v>0</v>
      </c>
      <c r="BB96" s="409"/>
      <c r="BC96" s="409" t="s">
        <v>676</v>
      </c>
      <c r="BD96" s="409" t="s">
        <v>596</v>
      </c>
      <c r="BE96" s="409" t="s">
        <v>597</v>
      </c>
      <c r="BF96" s="409"/>
      <c r="BG96" s="409" t="s">
        <v>597</v>
      </c>
      <c r="BH96" s="409" t="s">
        <v>597</v>
      </c>
      <c r="BI96" s="409" t="s">
        <v>597</v>
      </c>
      <c r="BJ96" s="409" t="s">
        <v>807</v>
      </c>
      <c r="BK96" s="410">
        <v>45498</v>
      </c>
      <c r="BL96" s="410">
        <v>45818</v>
      </c>
      <c r="BM96" s="409" t="s">
        <v>610</v>
      </c>
      <c r="BN96" s="409" t="s">
        <v>185</v>
      </c>
      <c r="BO96" s="409">
        <v>25</v>
      </c>
      <c r="BP96" s="409">
        <v>24</v>
      </c>
      <c r="BQ96" s="409"/>
      <c r="BR96" s="409"/>
      <c r="BS96" s="410"/>
      <c r="BT96" s="409"/>
      <c r="BU96" s="410">
        <v>45491</v>
      </c>
      <c r="BV96" s="409">
        <v>3500</v>
      </c>
      <c r="BW96" s="409" t="s">
        <v>808</v>
      </c>
      <c r="BX96" s="409" t="s">
        <v>601</v>
      </c>
      <c r="BY96" s="411">
        <v>7</v>
      </c>
      <c r="BZ96">
        <f>SUMIFS(Planning_List!D:D,Planning_List!C:C,'Data Will'!AI96,Planning_List!A:A,"&gt;="&amp;BU96,Planning_List!A:A,"&lt;="&amp;BK96)</f>
        <v>2</v>
      </c>
    </row>
    <row r="97" spans="32:78">
      <c r="AF97" s="412">
        <v>45839</v>
      </c>
      <c r="AG97" s="413" t="s">
        <v>809</v>
      </c>
      <c r="AH97" s="413" t="s">
        <v>594</v>
      </c>
      <c r="AI97" s="413" t="s">
        <v>349</v>
      </c>
      <c r="AJ97" s="413"/>
      <c r="AK97" s="413" t="s">
        <v>650</v>
      </c>
      <c r="AL97" s="413">
        <v>317</v>
      </c>
      <c r="AM97" s="413">
        <v>184</v>
      </c>
      <c r="AN97" s="413">
        <v>31</v>
      </c>
      <c r="AO97" s="413">
        <v>140</v>
      </c>
      <c r="AP97" s="413">
        <v>2</v>
      </c>
      <c r="AQ97" s="413">
        <v>173</v>
      </c>
      <c r="AR97" s="413">
        <v>0.94021739130434778</v>
      </c>
      <c r="AS97" s="413">
        <v>140</v>
      </c>
      <c r="AT97" s="413">
        <v>0.76923076923076927</v>
      </c>
      <c r="AU97" s="413">
        <v>0.81871345029239762</v>
      </c>
      <c r="AV97" s="413"/>
      <c r="AW97" s="413">
        <v>20</v>
      </c>
      <c r="AX97" s="413">
        <v>28</v>
      </c>
      <c r="AY97" s="413">
        <v>19</v>
      </c>
      <c r="AZ97" s="413">
        <v>0</v>
      </c>
      <c r="BA97" s="413">
        <v>2</v>
      </c>
      <c r="BB97" s="413"/>
      <c r="BC97" s="413" t="s">
        <v>16</v>
      </c>
      <c r="BD97" s="413" t="s">
        <v>596</v>
      </c>
      <c r="BE97" s="413" t="s">
        <v>597</v>
      </c>
      <c r="BF97" s="413"/>
      <c r="BG97" s="413" t="s">
        <v>621</v>
      </c>
      <c r="BH97" s="413" t="s">
        <v>597</v>
      </c>
      <c r="BI97" s="413" t="s">
        <v>596</v>
      </c>
      <c r="BJ97" s="413" t="s">
        <v>810</v>
      </c>
      <c r="BK97" s="414">
        <v>45603</v>
      </c>
      <c r="BL97" s="414">
        <v>45799</v>
      </c>
      <c r="BM97" s="413" t="s">
        <v>599</v>
      </c>
      <c r="BN97" s="413" t="s">
        <v>185</v>
      </c>
      <c r="BO97" s="413">
        <v>85</v>
      </c>
      <c r="BP97" s="413">
        <v>77</v>
      </c>
      <c r="BQ97" s="413"/>
      <c r="BR97" s="413"/>
      <c r="BS97" s="414"/>
      <c r="BT97" s="413"/>
      <c r="BU97" s="414">
        <v>45565</v>
      </c>
      <c r="BV97" s="413">
        <v>7000</v>
      </c>
      <c r="BW97" s="413" t="s">
        <v>811</v>
      </c>
      <c r="BX97" s="413" t="s">
        <v>601</v>
      </c>
      <c r="BY97" s="415">
        <v>38</v>
      </c>
      <c r="BZ97">
        <f>SUMIFS(Planning_List!D:D,Planning_List!C:C,'Data Will'!AI97,Planning_List!A:A,"&gt;="&amp;BU97,Planning_List!A:A,"&lt;="&amp;BK97)</f>
        <v>8</v>
      </c>
    </row>
    <row r="98" spans="32:78">
      <c r="AF98" s="408">
        <v>45839</v>
      </c>
      <c r="AG98" s="409" t="s">
        <v>812</v>
      </c>
      <c r="AH98" s="409" t="s">
        <v>594</v>
      </c>
      <c r="AI98" s="409" t="s">
        <v>271</v>
      </c>
      <c r="AJ98" s="409"/>
      <c r="AK98" s="409" t="s">
        <v>650</v>
      </c>
      <c r="AL98" s="409">
        <v>1066</v>
      </c>
      <c r="AM98" s="409">
        <v>627</v>
      </c>
      <c r="AN98" s="409">
        <v>71</v>
      </c>
      <c r="AO98" s="409">
        <v>515</v>
      </c>
      <c r="AP98" s="409">
        <v>3</v>
      </c>
      <c r="AQ98" s="409">
        <v>589</v>
      </c>
      <c r="AR98" s="409">
        <v>0.93939393939393945</v>
      </c>
      <c r="AS98" s="409">
        <v>515</v>
      </c>
      <c r="AT98" s="409">
        <v>0.82532051282051277</v>
      </c>
      <c r="AU98" s="409">
        <v>0.87883959044368598</v>
      </c>
      <c r="AV98" s="409"/>
      <c r="AW98" s="409">
        <v>0</v>
      </c>
      <c r="AX98" s="409">
        <v>12</v>
      </c>
      <c r="AY98" s="409">
        <v>59</v>
      </c>
      <c r="AZ98" s="409">
        <v>1</v>
      </c>
      <c r="BA98" s="409">
        <v>0</v>
      </c>
      <c r="BB98" s="409"/>
      <c r="BC98" s="409" t="s">
        <v>16</v>
      </c>
      <c r="BD98" s="409" t="s">
        <v>596</v>
      </c>
      <c r="BE98" s="409" t="s">
        <v>597</v>
      </c>
      <c r="BF98" s="409"/>
      <c r="BG98" s="409" t="s">
        <v>597</v>
      </c>
      <c r="BH98" s="409" t="s">
        <v>597</v>
      </c>
      <c r="BI98" s="409" t="s">
        <v>596</v>
      </c>
      <c r="BJ98" s="409"/>
      <c r="BK98" s="410">
        <v>45513</v>
      </c>
      <c r="BL98" s="410">
        <v>45792</v>
      </c>
      <c r="BM98" s="409" t="s">
        <v>599</v>
      </c>
      <c r="BN98" s="409" t="s">
        <v>185</v>
      </c>
      <c r="BO98" s="409">
        <v>315</v>
      </c>
      <c r="BP98" s="409">
        <v>247</v>
      </c>
      <c r="BQ98" s="409"/>
      <c r="BR98" s="409"/>
      <c r="BS98" s="410"/>
      <c r="BT98" s="409"/>
      <c r="BU98" s="410">
        <v>45439</v>
      </c>
      <c r="BV98" s="409">
        <v>7875</v>
      </c>
      <c r="BW98" s="409" t="s">
        <v>813</v>
      </c>
      <c r="BX98" s="409" t="s">
        <v>601</v>
      </c>
      <c r="BY98" s="411">
        <v>74</v>
      </c>
      <c r="BZ98">
        <f>SUMIFS(Planning_List!D:D,Planning_List!C:C,'Data Will'!AI98,Planning_List!A:A,"&gt;="&amp;BU98,Planning_List!A:A,"&lt;="&amp;BK98)</f>
        <v>32</v>
      </c>
    </row>
    <row r="99" spans="32:78">
      <c r="AF99" s="412">
        <v>45839</v>
      </c>
      <c r="AG99" s="413" t="s">
        <v>814</v>
      </c>
      <c r="AH99" s="413" t="s">
        <v>594</v>
      </c>
      <c r="AI99" s="413" t="s">
        <v>335</v>
      </c>
      <c r="AJ99" s="413"/>
      <c r="AK99" s="413" t="s">
        <v>650</v>
      </c>
      <c r="AL99" s="413">
        <v>180</v>
      </c>
      <c r="AM99" s="413">
        <v>115</v>
      </c>
      <c r="AN99" s="413">
        <v>7</v>
      </c>
      <c r="AO99" s="413">
        <v>101</v>
      </c>
      <c r="AP99" s="413">
        <v>0</v>
      </c>
      <c r="AQ99" s="413">
        <v>108</v>
      </c>
      <c r="AR99" s="413">
        <v>0.93913043478260871</v>
      </c>
      <c r="AS99" s="413">
        <v>101</v>
      </c>
      <c r="AT99" s="413">
        <v>0.87826086956521743</v>
      </c>
      <c r="AU99" s="413">
        <v>0.93518518518518523</v>
      </c>
      <c r="AV99" s="413"/>
      <c r="AW99" s="413">
        <v>0</v>
      </c>
      <c r="AX99" s="413">
        <v>18</v>
      </c>
      <c r="AY99" s="413">
        <v>0</v>
      </c>
      <c r="AZ99" s="413">
        <v>0</v>
      </c>
      <c r="BA99" s="413">
        <v>0</v>
      </c>
      <c r="BB99" s="413"/>
      <c r="BC99" s="413" t="s">
        <v>16</v>
      </c>
      <c r="BD99" s="413" t="s">
        <v>596</v>
      </c>
      <c r="BE99" s="413" t="s">
        <v>597</v>
      </c>
      <c r="BF99" s="413"/>
      <c r="BG99" s="413" t="s">
        <v>597</v>
      </c>
      <c r="BH99" s="413" t="s">
        <v>597</v>
      </c>
      <c r="BI99" s="413" t="s">
        <v>596</v>
      </c>
      <c r="BJ99" s="413" t="s">
        <v>605</v>
      </c>
      <c r="BK99" s="414">
        <v>45561</v>
      </c>
      <c r="BL99" s="414">
        <v>45800</v>
      </c>
      <c r="BM99" s="413" t="s">
        <v>599</v>
      </c>
      <c r="BN99" s="413" t="s">
        <v>185</v>
      </c>
      <c r="BO99" s="413">
        <v>39</v>
      </c>
      <c r="BP99" s="413">
        <v>70</v>
      </c>
      <c r="BQ99" s="413"/>
      <c r="BR99" s="413"/>
      <c r="BS99" s="414"/>
      <c r="BT99" s="413"/>
      <c r="BU99" s="414">
        <v>45552</v>
      </c>
      <c r="BV99" s="413">
        <v>13000</v>
      </c>
      <c r="BW99" s="413" t="s">
        <v>815</v>
      </c>
      <c r="BX99" s="413" t="s">
        <v>601</v>
      </c>
      <c r="BY99" s="415">
        <v>9</v>
      </c>
      <c r="BZ99">
        <f>SUMIFS(Planning_List!D:D,Planning_List!C:C,'Data Will'!AI99,Planning_List!A:A,"&gt;="&amp;BU99,Planning_List!A:A,"&lt;="&amp;BK99)</f>
        <v>2</v>
      </c>
    </row>
    <row r="100" spans="32:78">
      <c r="AF100" s="408">
        <v>45839</v>
      </c>
      <c r="AG100" s="409" t="s">
        <v>816</v>
      </c>
      <c r="AH100" s="409" t="s">
        <v>594</v>
      </c>
      <c r="AI100" s="409" t="s">
        <v>310</v>
      </c>
      <c r="AJ100" s="409"/>
      <c r="AK100" s="409" t="s">
        <v>650</v>
      </c>
      <c r="AL100" s="409">
        <v>407</v>
      </c>
      <c r="AM100" s="409">
        <v>208</v>
      </c>
      <c r="AN100" s="409">
        <v>12</v>
      </c>
      <c r="AO100" s="409">
        <v>193</v>
      </c>
      <c r="AP100" s="409">
        <v>1</v>
      </c>
      <c r="AQ100" s="409">
        <v>206</v>
      </c>
      <c r="AR100" s="409">
        <v>0.99038461538461542</v>
      </c>
      <c r="AS100" s="409">
        <v>193</v>
      </c>
      <c r="AT100" s="409">
        <v>0.93236714975845414</v>
      </c>
      <c r="AU100" s="409">
        <v>0.94146341463414629</v>
      </c>
      <c r="AV100" s="409"/>
      <c r="AW100" s="409">
        <v>0</v>
      </c>
      <c r="AX100" s="409">
        <v>9</v>
      </c>
      <c r="AY100" s="409">
        <v>5</v>
      </c>
      <c r="AZ100" s="409">
        <v>0</v>
      </c>
      <c r="BA100" s="409">
        <v>0</v>
      </c>
      <c r="BB100" s="409"/>
      <c r="BC100" s="409" t="s">
        <v>16</v>
      </c>
      <c r="BD100" s="409" t="s">
        <v>596</v>
      </c>
      <c r="BE100" s="409" t="s">
        <v>597</v>
      </c>
      <c r="BF100" s="409"/>
      <c r="BG100" s="409" t="s">
        <v>597</v>
      </c>
      <c r="BH100" s="409" t="s">
        <v>597</v>
      </c>
      <c r="BI100" s="409" t="s">
        <v>596</v>
      </c>
      <c r="BJ100" s="409"/>
      <c r="BK100" s="410">
        <v>45471</v>
      </c>
      <c r="BL100" s="410">
        <v>45796</v>
      </c>
      <c r="BM100" s="409" t="s">
        <v>599</v>
      </c>
      <c r="BN100" s="409" t="s">
        <v>185</v>
      </c>
      <c r="BO100" s="409">
        <v>90</v>
      </c>
      <c r="BP100" s="409">
        <v>150</v>
      </c>
      <c r="BQ100" s="409"/>
      <c r="BR100" s="409"/>
      <c r="BS100" s="410"/>
      <c r="BT100" s="409"/>
      <c r="BU100" s="410">
        <v>45448</v>
      </c>
      <c r="BV100" s="409">
        <v>3500</v>
      </c>
      <c r="BW100" s="409" t="s">
        <v>817</v>
      </c>
      <c r="BX100" s="409" t="s">
        <v>601</v>
      </c>
      <c r="BY100" s="411">
        <v>23</v>
      </c>
      <c r="BZ100">
        <f>SUMIFS(Planning_List!D:D,Planning_List!C:C,'Data Will'!AI100,Planning_List!A:A,"&gt;="&amp;BU100,Planning_List!A:A,"&lt;="&amp;BK100)</f>
        <v>8</v>
      </c>
    </row>
    <row r="101" spans="32:78">
      <c r="AF101" s="412">
        <v>45839</v>
      </c>
      <c r="AG101" s="413" t="s">
        <v>818</v>
      </c>
      <c r="AH101" s="413" t="s">
        <v>594</v>
      </c>
      <c r="AI101" s="413" t="s">
        <v>357</v>
      </c>
      <c r="AJ101" s="413"/>
      <c r="AK101" s="413" t="s">
        <v>650</v>
      </c>
      <c r="AL101" s="413">
        <v>217</v>
      </c>
      <c r="AM101" s="413">
        <v>104</v>
      </c>
      <c r="AN101" s="413">
        <v>7</v>
      </c>
      <c r="AO101" s="413">
        <v>96</v>
      </c>
      <c r="AP101" s="413">
        <v>0</v>
      </c>
      <c r="AQ101" s="413">
        <v>103</v>
      </c>
      <c r="AR101" s="413">
        <v>0.99038461538461542</v>
      </c>
      <c r="AS101" s="413">
        <v>96</v>
      </c>
      <c r="AT101" s="413">
        <v>0.92307692307692313</v>
      </c>
      <c r="AU101" s="413">
        <v>0.93203883495145634</v>
      </c>
      <c r="AV101" s="413"/>
      <c r="AW101" s="413">
        <v>0</v>
      </c>
      <c r="AX101" s="413">
        <v>10</v>
      </c>
      <c r="AY101" s="413">
        <v>0</v>
      </c>
      <c r="AZ101" s="413">
        <v>0</v>
      </c>
      <c r="BA101" s="413">
        <v>0</v>
      </c>
      <c r="BB101" s="413"/>
      <c r="BC101" s="413" t="s">
        <v>16</v>
      </c>
      <c r="BD101" s="413" t="s">
        <v>596</v>
      </c>
      <c r="BE101" s="413"/>
      <c r="BF101" s="413"/>
      <c r="BG101" s="413" t="s">
        <v>621</v>
      </c>
      <c r="BH101" s="413" t="s">
        <v>597</v>
      </c>
      <c r="BI101" s="413" t="s">
        <v>596</v>
      </c>
      <c r="BJ101" s="413"/>
      <c r="BK101" s="414">
        <v>45621</v>
      </c>
      <c r="BL101" s="414">
        <v>45800</v>
      </c>
      <c r="BM101" s="413" t="s">
        <v>599</v>
      </c>
      <c r="BN101" s="413" t="s">
        <v>185</v>
      </c>
      <c r="BO101" s="413"/>
      <c r="BP101" s="413">
        <v>23</v>
      </c>
      <c r="BQ101" s="413"/>
      <c r="BR101" s="413"/>
      <c r="BS101" s="414"/>
      <c r="BT101" s="413"/>
      <c r="BU101" s="414">
        <v>45603</v>
      </c>
      <c r="BV101" s="413">
        <v>6000</v>
      </c>
      <c r="BW101" s="413" t="s">
        <v>819</v>
      </c>
      <c r="BX101" s="413" t="s">
        <v>601</v>
      </c>
      <c r="BY101" s="415">
        <v>18</v>
      </c>
      <c r="BZ101">
        <f>SUMIFS(Planning_List!D:D,Planning_List!C:C,'Data Will'!AI101,Planning_List!A:A,"&gt;="&amp;BU101,Planning_List!A:A,"&lt;="&amp;BK101)</f>
        <v>5</v>
      </c>
    </row>
    <row r="102" spans="32:78">
      <c r="AF102" s="408">
        <v>45839</v>
      </c>
      <c r="AG102" s="409" t="s">
        <v>820</v>
      </c>
      <c r="AH102" s="409" t="s">
        <v>594</v>
      </c>
      <c r="AI102" s="409" t="s">
        <v>344</v>
      </c>
      <c r="AJ102" s="409"/>
      <c r="AK102" s="409" t="s">
        <v>650</v>
      </c>
      <c r="AL102" s="409">
        <v>991</v>
      </c>
      <c r="AM102" s="409">
        <v>210</v>
      </c>
      <c r="AN102" s="409">
        <v>17</v>
      </c>
      <c r="AO102" s="409">
        <v>185</v>
      </c>
      <c r="AP102" s="409">
        <v>2</v>
      </c>
      <c r="AQ102" s="409">
        <v>204</v>
      </c>
      <c r="AR102" s="409">
        <v>0.97142857142857142</v>
      </c>
      <c r="AS102" s="409">
        <v>185</v>
      </c>
      <c r="AT102" s="409">
        <v>0.88942307692307687</v>
      </c>
      <c r="AU102" s="409">
        <v>0.91584158415841588</v>
      </c>
      <c r="AV102" s="409"/>
      <c r="AW102" s="409">
        <v>138</v>
      </c>
      <c r="AX102" s="409">
        <v>47</v>
      </c>
      <c r="AY102" s="409">
        <v>16</v>
      </c>
      <c r="AZ102" s="409">
        <v>0</v>
      </c>
      <c r="BA102" s="409">
        <v>0</v>
      </c>
      <c r="BB102" s="409"/>
      <c r="BC102" s="409" t="s">
        <v>16</v>
      </c>
      <c r="BD102" s="409" t="s">
        <v>596</v>
      </c>
      <c r="BE102" s="409"/>
      <c r="BF102" s="409"/>
      <c r="BG102" s="409" t="s">
        <v>597</v>
      </c>
      <c r="BH102" s="409"/>
      <c r="BI102" s="409"/>
      <c r="BJ102" s="409"/>
      <c r="BK102" s="410">
        <v>45576</v>
      </c>
      <c r="BL102" s="410">
        <v>45791</v>
      </c>
      <c r="BM102" s="409" t="s">
        <v>599</v>
      </c>
      <c r="BN102" s="409" t="s">
        <v>185</v>
      </c>
      <c r="BO102" s="409"/>
      <c r="BP102" s="409">
        <v>103</v>
      </c>
      <c r="BQ102" s="409"/>
      <c r="BR102" s="409"/>
      <c r="BS102" s="410"/>
      <c r="BT102" s="409"/>
      <c r="BU102" s="410">
        <v>45553</v>
      </c>
      <c r="BV102" s="409">
        <v>9995</v>
      </c>
      <c r="BW102" s="409" t="s">
        <v>821</v>
      </c>
      <c r="BX102" s="409" t="s">
        <v>601</v>
      </c>
      <c r="BY102" s="411">
        <v>23</v>
      </c>
      <c r="BZ102">
        <f>SUMIFS(Planning_List!D:D,Planning_List!C:C,'Data Will'!AI102,Planning_List!A:A,"&gt;="&amp;BU102,Planning_List!A:A,"&lt;="&amp;BK102)</f>
        <v>8</v>
      </c>
    </row>
    <row r="103" spans="32:78">
      <c r="AF103" s="412">
        <v>45839</v>
      </c>
      <c r="AG103" s="413" t="s">
        <v>822</v>
      </c>
      <c r="AH103" s="413" t="s">
        <v>594</v>
      </c>
      <c r="AI103" s="413" t="s">
        <v>430</v>
      </c>
      <c r="AJ103" s="413"/>
      <c r="AK103" s="413" t="s">
        <v>650</v>
      </c>
      <c r="AL103" s="413">
        <v>4417</v>
      </c>
      <c r="AM103" s="413">
        <v>2520</v>
      </c>
      <c r="AN103" s="413">
        <v>151</v>
      </c>
      <c r="AO103" s="413">
        <v>2304</v>
      </c>
      <c r="AP103" s="413">
        <v>0</v>
      </c>
      <c r="AQ103" s="413">
        <v>2455</v>
      </c>
      <c r="AR103" s="413">
        <v>0.97420634920634919</v>
      </c>
      <c r="AS103" s="413">
        <v>2304</v>
      </c>
      <c r="AT103" s="413">
        <v>0.91428571428571426</v>
      </c>
      <c r="AU103" s="413">
        <v>0.93849287169042772</v>
      </c>
      <c r="AV103" s="413"/>
      <c r="AW103" s="413">
        <v>566</v>
      </c>
      <c r="AX103" s="413">
        <v>171</v>
      </c>
      <c r="AY103" s="413">
        <v>2</v>
      </c>
      <c r="AZ103" s="413">
        <v>0</v>
      </c>
      <c r="BA103" s="413">
        <v>0</v>
      </c>
      <c r="BB103" s="413"/>
      <c r="BC103" s="413" t="s">
        <v>16</v>
      </c>
      <c r="BD103" s="413" t="s">
        <v>596</v>
      </c>
      <c r="BE103" s="413" t="s">
        <v>597</v>
      </c>
      <c r="BF103" s="413"/>
      <c r="BG103" s="413" t="s">
        <v>635</v>
      </c>
      <c r="BH103" s="413" t="s">
        <v>597</v>
      </c>
      <c r="BI103" s="413" t="s">
        <v>598</v>
      </c>
      <c r="BJ103" s="413" t="s">
        <v>605</v>
      </c>
      <c r="BK103" s="414">
        <v>45756</v>
      </c>
      <c r="BL103" s="414">
        <v>45814</v>
      </c>
      <c r="BM103" s="413" t="s">
        <v>610</v>
      </c>
      <c r="BN103" s="413" t="s">
        <v>185</v>
      </c>
      <c r="BO103" s="413"/>
      <c r="BP103" s="413">
        <v>1507</v>
      </c>
      <c r="BQ103" s="413"/>
      <c r="BR103" s="413"/>
      <c r="BS103" s="414"/>
      <c r="BT103" s="413"/>
      <c r="BU103" s="414">
        <v>45725</v>
      </c>
      <c r="BV103" s="413">
        <v>27000</v>
      </c>
      <c r="BW103" s="413" t="s">
        <v>823</v>
      </c>
      <c r="BX103" s="413" t="s">
        <v>601</v>
      </c>
      <c r="BY103" s="415">
        <v>31</v>
      </c>
      <c r="BZ103">
        <f>SUMIFS(Planning_List!D:D,Planning_List!C:C,'Data Will'!AI103,Planning_List!A:A,"&gt;="&amp;BU103,Planning_List!A:A,"&lt;="&amp;BK103)</f>
        <v>50</v>
      </c>
    </row>
    <row r="104" spans="32:78">
      <c r="AF104" s="408">
        <v>45839</v>
      </c>
      <c r="AG104" s="409" t="s">
        <v>824</v>
      </c>
      <c r="AH104" s="409" t="s">
        <v>594</v>
      </c>
      <c r="AI104" s="409" t="s">
        <v>449</v>
      </c>
      <c r="AJ104" s="409"/>
      <c r="AK104" s="409" t="s">
        <v>650</v>
      </c>
      <c r="AL104" s="409">
        <v>431</v>
      </c>
      <c r="AM104" s="409">
        <v>230</v>
      </c>
      <c r="AN104" s="409">
        <v>19</v>
      </c>
      <c r="AO104" s="409">
        <v>210</v>
      </c>
      <c r="AP104" s="409">
        <v>0</v>
      </c>
      <c r="AQ104" s="409">
        <v>229</v>
      </c>
      <c r="AR104" s="409">
        <v>0.9956521739130435</v>
      </c>
      <c r="AS104" s="409">
        <v>210</v>
      </c>
      <c r="AT104" s="409">
        <v>0.91304347826086951</v>
      </c>
      <c r="AU104" s="409">
        <v>0.91703056768558955</v>
      </c>
      <c r="AV104" s="409"/>
      <c r="AW104" s="409">
        <v>0</v>
      </c>
      <c r="AX104" s="409">
        <v>24</v>
      </c>
      <c r="AY104" s="409">
        <v>0</v>
      </c>
      <c r="AZ104" s="409">
        <v>0</v>
      </c>
      <c r="BA104" s="409">
        <v>0</v>
      </c>
      <c r="BB104" s="409"/>
      <c r="BC104" s="409" t="s">
        <v>16</v>
      </c>
      <c r="BD104" s="409" t="s">
        <v>596</v>
      </c>
      <c r="BE104" s="409" t="s">
        <v>597</v>
      </c>
      <c r="BF104" s="409"/>
      <c r="BG104" s="409" t="s">
        <v>635</v>
      </c>
      <c r="BH104" s="409" t="s">
        <v>597</v>
      </c>
      <c r="BI104" s="409" t="s">
        <v>598</v>
      </c>
      <c r="BJ104" s="409" t="s">
        <v>605</v>
      </c>
      <c r="BK104" s="410">
        <v>45736</v>
      </c>
      <c r="BL104" s="410">
        <v>45800</v>
      </c>
      <c r="BM104" s="409" t="s">
        <v>599</v>
      </c>
      <c r="BN104" s="409" t="s">
        <v>185</v>
      </c>
      <c r="BO104" s="409"/>
      <c r="BP104" s="409">
        <v>69</v>
      </c>
      <c r="BQ104" s="409"/>
      <c r="BR104" s="409"/>
      <c r="BS104" s="410"/>
      <c r="BT104" s="409"/>
      <c r="BU104" s="410">
        <v>45720</v>
      </c>
      <c r="BV104" s="409">
        <v>3900</v>
      </c>
      <c r="BW104" s="409" t="s">
        <v>825</v>
      </c>
      <c r="BX104" s="409" t="s">
        <v>601</v>
      </c>
      <c r="BY104" s="411">
        <v>16</v>
      </c>
      <c r="BZ104">
        <f>SUMIFS(Planning_List!D:D,Planning_List!C:C,'Data Will'!AI104,Planning_List!A:A,"&gt;="&amp;BU104,Planning_List!A:A,"&lt;="&amp;BK104)</f>
        <v>4</v>
      </c>
    </row>
    <row r="105" spans="32:78">
      <c r="AF105" s="412">
        <v>45839</v>
      </c>
      <c r="AG105" s="413" t="s">
        <v>826</v>
      </c>
      <c r="AH105" s="413" t="s">
        <v>594</v>
      </c>
      <c r="AI105" s="413" t="s">
        <v>452</v>
      </c>
      <c r="AJ105" s="413"/>
      <c r="AK105" s="413" t="s">
        <v>650</v>
      </c>
      <c r="AL105" s="413">
        <v>1865</v>
      </c>
      <c r="AM105" s="413">
        <v>1050</v>
      </c>
      <c r="AN105" s="413">
        <v>42</v>
      </c>
      <c r="AO105" s="413">
        <v>974</v>
      </c>
      <c r="AP105" s="413">
        <v>0</v>
      </c>
      <c r="AQ105" s="413">
        <v>1016</v>
      </c>
      <c r="AR105" s="413">
        <v>0.9676190476190476</v>
      </c>
      <c r="AS105" s="413">
        <v>974</v>
      </c>
      <c r="AT105" s="413">
        <v>0.92761904761904757</v>
      </c>
      <c r="AU105" s="413">
        <v>0.95866141732283461</v>
      </c>
      <c r="AV105" s="413"/>
      <c r="AW105" s="413">
        <v>0</v>
      </c>
      <c r="AX105" s="413">
        <v>13</v>
      </c>
      <c r="AY105" s="413">
        <v>82</v>
      </c>
      <c r="AZ105" s="413">
        <v>0</v>
      </c>
      <c r="BA105" s="413">
        <v>0</v>
      </c>
      <c r="BB105" s="413"/>
      <c r="BC105" s="413" t="s">
        <v>16</v>
      </c>
      <c r="BD105" s="413" t="s">
        <v>596</v>
      </c>
      <c r="BE105" s="413" t="s">
        <v>597</v>
      </c>
      <c r="BF105" s="413"/>
      <c r="BG105" s="413" t="s">
        <v>635</v>
      </c>
      <c r="BH105" s="413" t="s">
        <v>597</v>
      </c>
      <c r="BI105" s="413" t="s">
        <v>598</v>
      </c>
      <c r="BJ105" s="413"/>
      <c r="BK105" s="414">
        <v>45709</v>
      </c>
      <c r="BL105" s="414">
        <v>45790</v>
      </c>
      <c r="BM105" s="413" t="s">
        <v>599</v>
      </c>
      <c r="BN105" s="413" t="s">
        <v>182</v>
      </c>
      <c r="BO105" s="413"/>
      <c r="BP105" s="413">
        <v>523</v>
      </c>
      <c r="BQ105" s="413"/>
      <c r="BR105" s="413"/>
      <c r="BS105" s="414"/>
      <c r="BT105" s="413"/>
      <c r="BU105" s="414">
        <v>45686</v>
      </c>
      <c r="BV105" s="413">
        <v>10950</v>
      </c>
      <c r="BW105" s="413" t="s">
        <v>827</v>
      </c>
      <c r="BX105" s="413" t="s">
        <v>601</v>
      </c>
      <c r="BY105" s="415">
        <v>23</v>
      </c>
      <c r="BZ105">
        <f>SUMIFS(Planning_List!D:D,Planning_List!C:C,'Data Will'!AI105,Planning_List!A:A,"&gt;="&amp;BU105,Planning_List!A:A,"&lt;="&amp;BK105)</f>
        <v>29</v>
      </c>
    </row>
    <row r="106" spans="32:78">
      <c r="AF106" s="408">
        <v>45839</v>
      </c>
      <c r="AG106" s="409" t="s">
        <v>826</v>
      </c>
      <c r="AH106" s="409" t="s">
        <v>594</v>
      </c>
      <c r="AI106" s="409" t="s">
        <v>453</v>
      </c>
      <c r="AJ106" s="409"/>
      <c r="AK106" s="409" t="s">
        <v>650</v>
      </c>
      <c r="AL106" s="409">
        <v>812</v>
      </c>
      <c r="AM106" s="409">
        <v>477</v>
      </c>
      <c r="AN106" s="409">
        <v>17</v>
      </c>
      <c r="AO106" s="409">
        <v>446</v>
      </c>
      <c r="AP106" s="409">
        <v>4</v>
      </c>
      <c r="AQ106" s="409">
        <v>467</v>
      </c>
      <c r="AR106" s="409">
        <v>0.97903563941299787</v>
      </c>
      <c r="AS106" s="409">
        <v>446</v>
      </c>
      <c r="AT106" s="409">
        <v>0.94291754756871038</v>
      </c>
      <c r="AU106" s="409">
        <v>0.96328293736501081</v>
      </c>
      <c r="AV106" s="409"/>
      <c r="AW106" s="409">
        <v>0</v>
      </c>
      <c r="AX106" s="409">
        <v>27</v>
      </c>
      <c r="AY106" s="409">
        <v>19</v>
      </c>
      <c r="AZ106" s="409">
        <v>0</v>
      </c>
      <c r="BA106" s="409">
        <v>0</v>
      </c>
      <c r="BB106" s="409"/>
      <c r="BC106" s="409" t="s">
        <v>16</v>
      </c>
      <c r="BD106" s="409" t="s">
        <v>596</v>
      </c>
      <c r="BE106" s="409" t="s">
        <v>597</v>
      </c>
      <c r="BF106" s="409"/>
      <c r="BG106" s="409" t="s">
        <v>635</v>
      </c>
      <c r="BH106" s="409" t="s">
        <v>597</v>
      </c>
      <c r="BI106" s="409" t="s">
        <v>598</v>
      </c>
      <c r="BJ106" s="409"/>
      <c r="BK106" s="410">
        <v>45706</v>
      </c>
      <c r="BL106" s="410">
        <v>45790</v>
      </c>
      <c r="BM106" s="409" t="s">
        <v>599</v>
      </c>
      <c r="BN106" s="409" t="s">
        <v>182</v>
      </c>
      <c r="BO106" s="409"/>
      <c r="BP106" s="409">
        <v>250</v>
      </c>
      <c r="BQ106" s="409"/>
      <c r="BR106" s="409"/>
      <c r="BS106" s="410"/>
      <c r="BT106" s="409"/>
      <c r="BU106" s="410">
        <v>45686</v>
      </c>
      <c r="BV106" s="409">
        <v>10950</v>
      </c>
      <c r="BW106" s="409" t="s">
        <v>828</v>
      </c>
      <c r="BX106" s="409" t="s">
        <v>601</v>
      </c>
      <c r="BY106" s="411">
        <v>20</v>
      </c>
      <c r="BZ106">
        <f>SUMIFS(Planning_List!D:D,Planning_List!C:C,'Data Will'!AI106,Planning_List!A:A,"&gt;="&amp;BU106,Planning_List!A:A,"&lt;="&amp;BK106)</f>
        <v>10</v>
      </c>
    </row>
    <row r="107" spans="32:78">
      <c r="AF107" s="412">
        <v>45839</v>
      </c>
      <c r="AG107" s="413" t="s">
        <v>829</v>
      </c>
      <c r="AH107" s="413" t="s">
        <v>594</v>
      </c>
      <c r="AI107" s="413" t="s">
        <v>104</v>
      </c>
      <c r="AJ107" s="413"/>
      <c r="AK107" s="413" t="s">
        <v>595</v>
      </c>
      <c r="AL107" s="413">
        <v>611</v>
      </c>
      <c r="AM107" s="413">
        <v>291</v>
      </c>
      <c r="AN107" s="413">
        <v>18</v>
      </c>
      <c r="AO107" s="413">
        <v>265</v>
      </c>
      <c r="AP107" s="413">
        <v>0</v>
      </c>
      <c r="AQ107" s="413">
        <v>283</v>
      </c>
      <c r="AR107" s="413">
        <v>0.97250859106529208</v>
      </c>
      <c r="AS107" s="413">
        <v>265</v>
      </c>
      <c r="AT107" s="413">
        <v>0.9106529209621993</v>
      </c>
      <c r="AU107" s="413">
        <v>0.93639575971731448</v>
      </c>
      <c r="AV107" s="413"/>
      <c r="AW107" s="413">
        <v>0</v>
      </c>
      <c r="AX107" s="413">
        <v>12</v>
      </c>
      <c r="AY107" s="413">
        <v>43</v>
      </c>
      <c r="AZ107" s="413">
        <v>0</v>
      </c>
      <c r="BA107" s="413">
        <v>0</v>
      </c>
      <c r="BB107" s="413"/>
      <c r="BC107" s="413" t="s">
        <v>16</v>
      </c>
      <c r="BD107" s="413" t="s">
        <v>596</v>
      </c>
      <c r="BE107" s="413" t="s">
        <v>597</v>
      </c>
      <c r="BF107" s="413"/>
      <c r="BG107" s="413" t="s">
        <v>621</v>
      </c>
      <c r="BH107" s="413" t="s">
        <v>596</v>
      </c>
      <c r="BI107" s="413" t="s">
        <v>598</v>
      </c>
      <c r="BJ107" s="413"/>
      <c r="BK107" s="414">
        <v>45395</v>
      </c>
      <c r="BL107" s="414">
        <v>45800</v>
      </c>
      <c r="BM107" s="413" t="s">
        <v>599</v>
      </c>
      <c r="BN107" s="413" t="s">
        <v>182</v>
      </c>
      <c r="BO107" s="413">
        <v>125</v>
      </c>
      <c r="BP107" s="413">
        <v>116</v>
      </c>
      <c r="BQ107" s="413"/>
      <c r="BR107" s="413"/>
      <c r="BS107" s="414"/>
      <c r="BT107" s="413"/>
      <c r="BU107" s="414">
        <v>45351</v>
      </c>
      <c r="BV107" s="413">
        <v>15375</v>
      </c>
      <c r="BW107" s="413" t="s">
        <v>830</v>
      </c>
      <c r="BX107" s="413" t="s">
        <v>601</v>
      </c>
      <c r="BY107" s="415">
        <v>44</v>
      </c>
      <c r="BZ107">
        <f>SUMIFS(Planning_List!D:D,Planning_List!C:C,'Data Will'!AI107,Planning_List!A:A,"&gt;="&amp;BU107,Planning_List!A:A,"&lt;="&amp;BK107)</f>
        <v>10</v>
      </c>
    </row>
    <row r="108" spans="32:78">
      <c r="AF108" s="408">
        <v>45839</v>
      </c>
      <c r="AG108" s="409" t="s">
        <v>831</v>
      </c>
      <c r="AH108" s="409" t="s">
        <v>594</v>
      </c>
      <c r="AI108" s="409" t="s">
        <v>353</v>
      </c>
      <c r="AJ108" s="409"/>
      <c r="AK108" s="409" t="s">
        <v>595</v>
      </c>
      <c r="AL108" s="409">
        <v>864</v>
      </c>
      <c r="AM108" s="409">
        <v>399</v>
      </c>
      <c r="AN108" s="409">
        <v>7</v>
      </c>
      <c r="AO108" s="409">
        <v>378</v>
      </c>
      <c r="AP108" s="409">
        <v>2</v>
      </c>
      <c r="AQ108" s="409">
        <v>387</v>
      </c>
      <c r="AR108" s="409">
        <v>0.96992481203007519</v>
      </c>
      <c r="AS108" s="409">
        <v>378</v>
      </c>
      <c r="AT108" s="409">
        <v>0.95214105793450876</v>
      </c>
      <c r="AU108" s="409">
        <v>0.98181818181818181</v>
      </c>
      <c r="AV108" s="409"/>
      <c r="AW108" s="409">
        <v>31</v>
      </c>
      <c r="AX108" s="409">
        <v>12</v>
      </c>
      <c r="AY108" s="409">
        <v>4</v>
      </c>
      <c r="AZ108" s="409">
        <v>0</v>
      </c>
      <c r="BA108" s="409">
        <v>0</v>
      </c>
      <c r="BB108" s="409"/>
      <c r="BC108" s="409" t="s">
        <v>16</v>
      </c>
      <c r="BD108" s="409" t="s">
        <v>596</v>
      </c>
      <c r="BE108" s="409" t="s">
        <v>597</v>
      </c>
      <c r="BF108" s="409"/>
      <c r="BG108" s="409"/>
      <c r="BH108" s="409" t="s">
        <v>596</v>
      </c>
      <c r="BI108" s="409" t="s">
        <v>598</v>
      </c>
      <c r="BJ108" s="409" t="s">
        <v>605</v>
      </c>
      <c r="BK108" s="410">
        <v>45604</v>
      </c>
      <c r="BL108" s="410">
        <v>45800</v>
      </c>
      <c r="BM108" s="409" t="s">
        <v>599</v>
      </c>
      <c r="BN108" s="409" t="s">
        <v>185</v>
      </c>
      <c r="BO108" s="409">
        <v>165</v>
      </c>
      <c r="BP108" s="409">
        <v>168</v>
      </c>
      <c r="BQ108" s="409"/>
      <c r="BR108" s="409"/>
      <c r="BS108" s="410"/>
      <c r="BT108" s="409"/>
      <c r="BU108" s="410">
        <v>45575</v>
      </c>
      <c r="BV108" s="409">
        <v>16500</v>
      </c>
      <c r="BW108" s="409" t="s">
        <v>832</v>
      </c>
      <c r="BX108" s="409" t="s">
        <v>601</v>
      </c>
      <c r="BY108" s="411">
        <v>29</v>
      </c>
      <c r="BZ108">
        <f>SUMIFS(Planning_List!D:D,Planning_List!C:C,'Data Will'!AI108,Planning_List!A:A,"&gt;="&amp;BU108,Planning_List!A:A,"&lt;="&amp;BK108)</f>
        <v>7</v>
      </c>
    </row>
    <row r="109" spans="32:78">
      <c r="AF109" s="412">
        <v>45839</v>
      </c>
      <c r="AG109" s="413" t="s">
        <v>833</v>
      </c>
      <c r="AH109" s="413" t="s">
        <v>594</v>
      </c>
      <c r="AI109" s="413" t="s">
        <v>88</v>
      </c>
      <c r="AJ109" s="413"/>
      <c r="AK109" s="413" t="s">
        <v>609</v>
      </c>
      <c r="AL109" s="413">
        <v>842</v>
      </c>
      <c r="AM109" s="413">
        <v>478</v>
      </c>
      <c r="AN109" s="413">
        <v>16</v>
      </c>
      <c r="AO109" s="413">
        <v>458</v>
      </c>
      <c r="AP109" s="413">
        <v>1</v>
      </c>
      <c r="AQ109" s="413">
        <v>475</v>
      </c>
      <c r="AR109" s="413">
        <v>0.99372384937238489</v>
      </c>
      <c r="AS109" s="413">
        <v>458</v>
      </c>
      <c r="AT109" s="413">
        <v>0.96016771488469599</v>
      </c>
      <c r="AU109" s="413">
        <v>0.96624472573839659</v>
      </c>
      <c r="AV109" s="413"/>
      <c r="AW109" s="413">
        <v>0</v>
      </c>
      <c r="AX109" s="413">
        <v>6</v>
      </c>
      <c r="AY109" s="413">
        <v>27</v>
      </c>
      <c r="AZ109" s="413">
        <v>0</v>
      </c>
      <c r="BA109" s="413">
        <v>0</v>
      </c>
      <c r="BB109" s="413"/>
      <c r="BC109" s="413" t="s">
        <v>16</v>
      </c>
      <c r="BD109" s="413" t="s">
        <v>596</v>
      </c>
      <c r="BE109" s="413" t="s">
        <v>597</v>
      </c>
      <c r="BF109" s="413"/>
      <c r="BG109" s="413" t="s">
        <v>834</v>
      </c>
      <c r="BH109" s="413" t="s">
        <v>597</v>
      </c>
      <c r="BI109" s="413" t="s">
        <v>598</v>
      </c>
      <c r="BJ109" s="413"/>
      <c r="BK109" s="414">
        <v>45441</v>
      </c>
      <c r="BL109" s="414">
        <v>45799</v>
      </c>
      <c r="BM109" s="413" t="s">
        <v>599</v>
      </c>
      <c r="BN109" s="413" t="s">
        <v>185</v>
      </c>
      <c r="BO109" s="413">
        <v>180</v>
      </c>
      <c r="BP109" s="413">
        <v>219</v>
      </c>
      <c r="BQ109" s="413"/>
      <c r="BR109" s="413"/>
      <c r="BS109" s="414"/>
      <c r="BT109" s="413"/>
      <c r="BU109" s="414">
        <v>45384</v>
      </c>
      <c r="BV109" s="413">
        <v>5400</v>
      </c>
      <c r="BW109" s="413" t="s">
        <v>835</v>
      </c>
      <c r="BX109" s="413" t="s">
        <v>601</v>
      </c>
      <c r="BY109" s="415">
        <v>57</v>
      </c>
      <c r="BZ109">
        <f>SUMIFS(Planning_List!D:D,Planning_List!C:C,'Data Will'!AI109,Planning_List!A:A,"&gt;="&amp;BU109,Planning_List!A:A,"&lt;="&amp;BK109)</f>
        <v>17</v>
      </c>
    </row>
    <row r="110" spans="32:78">
      <c r="AF110" s="408">
        <v>45839</v>
      </c>
      <c r="AG110" s="409" t="s">
        <v>836</v>
      </c>
      <c r="AH110" s="409" t="s">
        <v>594</v>
      </c>
      <c r="AI110" s="409" t="s">
        <v>445</v>
      </c>
      <c r="AJ110" s="409"/>
      <c r="AK110" s="409" t="s">
        <v>609</v>
      </c>
      <c r="AL110" s="409">
        <v>832</v>
      </c>
      <c r="AM110" s="409">
        <v>391</v>
      </c>
      <c r="AN110" s="409">
        <v>33</v>
      </c>
      <c r="AO110" s="409">
        <v>350</v>
      </c>
      <c r="AP110" s="409">
        <v>0</v>
      </c>
      <c r="AQ110" s="409">
        <v>383</v>
      </c>
      <c r="AR110" s="409">
        <v>0.979539641943734</v>
      </c>
      <c r="AS110" s="409">
        <v>350</v>
      </c>
      <c r="AT110" s="409">
        <v>0.8951406649616368</v>
      </c>
      <c r="AU110" s="409">
        <v>0.91383812010443866</v>
      </c>
      <c r="AV110" s="409"/>
      <c r="AW110" s="409">
        <v>32</v>
      </c>
      <c r="AX110" s="409">
        <v>70</v>
      </c>
      <c r="AY110" s="409">
        <v>0</v>
      </c>
      <c r="AZ110" s="409">
        <v>0</v>
      </c>
      <c r="BA110" s="409">
        <v>0</v>
      </c>
      <c r="BB110" s="409"/>
      <c r="BC110" s="409" t="s">
        <v>16</v>
      </c>
      <c r="BD110" s="409" t="s">
        <v>596</v>
      </c>
      <c r="BE110" s="409" t="s">
        <v>597</v>
      </c>
      <c r="BF110" s="409"/>
      <c r="BG110" s="409" t="s">
        <v>597</v>
      </c>
      <c r="BH110" s="409" t="s">
        <v>597</v>
      </c>
      <c r="BI110" s="409" t="s">
        <v>598</v>
      </c>
      <c r="BJ110" s="409" t="s">
        <v>636</v>
      </c>
      <c r="BK110" s="410">
        <v>45730</v>
      </c>
      <c r="BL110" s="410">
        <v>45796</v>
      </c>
      <c r="BM110" s="409" t="s">
        <v>599</v>
      </c>
      <c r="BN110" s="409" t="s">
        <v>185</v>
      </c>
      <c r="BO110" s="409"/>
      <c r="BP110" s="409">
        <v>190</v>
      </c>
      <c r="BQ110" s="409"/>
      <c r="BR110" s="409"/>
      <c r="BS110" s="410"/>
      <c r="BT110" s="409"/>
      <c r="BU110" s="410">
        <v>45712</v>
      </c>
      <c r="BV110" s="409">
        <v>5000</v>
      </c>
      <c r="BW110" s="409" t="s">
        <v>837</v>
      </c>
      <c r="BX110" s="409" t="s">
        <v>601</v>
      </c>
      <c r="BY110" s="411">
        <v>18</v>
      </c>
      <c r="BZ110">
        <f>SUMIFS(Planning_List!D:D,Planning_List!C:C,'Data Will'!AI110,Planning_List!A:A,"&gt;="&amp;BU110,Planning_List!A:A,"&lt;="&amp;BK110)</f>
        <v>8</v>
      </c>
    </row>
    <row r="111" spans="32:78">
      <c r="AF111" s="412">
        <v>45839</v>
      </c>
      <c r="AG111" s="413" t="s">
        <v>838</v>
      </c>
      <c r="AH111" s="413" t="s">
        <v>594</v>
      </c>
      <c r="AI111" s="413" t="s">
        <v>465</v>
      </c>
      <c r="AJ111" s="413"/>
      <c r="AK111" s="413" t="s">
        <v>609</v>
      </c>
      <c r="AL111" s="413">
        <v>300</v>
      </c>
      <c r="AM111" s="413">
        <v>180</v>
      </c>
      <c r="AN111" s="413">
        <v>8</v>
      </c>
      <c r="AO111" s="413">
        <v>162</v>
      </c>
      <c r="AP111" s="413">
        <v>3</v>
      </c>
      <c r="AQ111" s="413">
        <v>173</v>
      </c>
      <c r="AR111" s="413">
        <v>0.96111111111111114</v>
      </c>
      <c r="AS111" s="413">
        <v>162</v>
      </c>
      <c r="AT111" s="413">
        <v>0.9152542372881356</v>
      </c>
      <c r="AU111" s="413">
        <v>0.95294117647058818</v>
      </c>
      <c r="AV111" s="413"/>
      <c r="AW111" s="413">
        <v>0</v>
      </c>
      <c r="AX111" s="413">
        <v>12</v>
      </c>
      <c r="AY111" s="413">
        <v>0</v>
      </c>
      <c r="AZ111" s="413">
        <v>0</v>
      </c>
      <c r="BA111" s="413">
        <v>0</v>
      </c>
      <c r="BB111" s="413"/>
      <c r="BC111" s="413" t="s">
        <v>16</v>
      </c>
      <c r="BD111" s="413" t="s">
        <v>596</v>
      </c>
      <c r="BE111" s="413" t="s">
        <v>597</v>
      </c>
      <c r="BF111" s="413"/>
      <c r="BG111" s="413" t="s">
        <v>597</v>
      </c>
      <c r="BH111" s="413"/>
      <c r="BI111" s="413" t="s">
        <v>598</v>
      </c>
      <c r="BJ111" s="413" t="s">
        <v>605</v>
      </c>
      <c r="BK111" s="414">
        <v>45680</v>
      </c>
      <c r="BL111" s="414">
        <v>45789</v>
      </c>
      <c r="BM111" s="413" t="s">
        <v>599</v>
      </c>
      <c r="BN111" s="413" t="s">
        <v>185</v>
      </c>
      <c r="BO111" s="413">
        <v>60</v>
      </c>
      <c r="BP111" s="413">
        <v>59</v>
      </c>
      <c r="BQ111" s="413"/>
      <c r="BR111" s="413"/>
      <c r="BS111" s="414"/>
      <c r="BT111" s="413"/>
      <c r="BU111" s="414">
        <v>45659</v>
      </c>
      <c r="BV111" s="413">
        <v>10500</v>
      </c>
      <c r="BW111" s="413" t="s">
        <v>839</v>
      </c>
      <c r="BX111" s="413" t="s">
        <v>601</v>
      </c>
      <c r="BY111" s="415">
        <v>21</v>
      </c>
      <c r="BZ111">
        <f>SUMIFS(Planning_List!D:D,Planning_List!C:C,'Data Will'!AI111,Planning_List!A:A,"&gt;="&amp;BU111,Planning_List!A:A,"&lt;="&amp;BK111)</f>
        <v>4</v>
      </c>
    </row>
    <row r="112" spans="32:78">
      <c r="AF112" s="408">
        <v>45839</v>
      </c>
      <c r="AG112" s="409" t="s">
        <v>833</v>
      </c>
      <c r="AH112" s="409" t="s">
        <v>594</v>
      </c>
      <c r="AI112" s="409" t="s">
        <v>466</v>
      </c>
      <c r="AJ112" s="409"/>
      <c r="AK112" s="409" t="s">
        <v>609</v>
      </c>
      <c r="AL112" s="409">
        <v>205</v>
      </c>
      <c r="AM112" s="409">
        <v>107</v>
      </c>
      <c r="AN112" s="409">
        <v>2</v>
      </c>
      <c r="AO112" s="409">
        <v>105</v>
      </c>
      <c r="AP112" s="409">
        <v>0</v>
      </c>
      <c r="AQ112" s="409">
        <v>107</v>
      </c>
      <c r="AR112" s="409">
        <v>1</v>
      </c>
      <c r="AS112" s="409">
        <v>105</v>
      </c>
      <c r="AT112" s="409">
        <v>0.98130841121495327</v>
      </c>
      <c r="AU112" s="409">
        <v>0.98130841121495327</v>
      </c>
      <c r="AV112" s="409"/>
      <c r="AW112" s="409">
        <v>32</v>
      </c>
      <c r="AX112" s="409">
        <v>1</v>
      </c>
      <c r="AY112" s="409">
        <v>0</v>
      </c>
      <c r="AZ112" s="409">
        <v>0</v>
      </c>
      <c r="BA112" s="409">
        <v>0</v>
      </c>
      <c r="BB112" s="409"/>
      <c r="BC112" s="409" t="s">
        <v>16</v>
      </c>
      <c r="BD112" s="409" t="s">
        <v>596</v>
      </c>
      <c r="BE112" s="409" t="s">
        <v>597</v>
      </c>
      <c r="BF112" s="409"/>
      <c r="BG112" s="409" t="s">
        <v>635</v>
      </c>
      <c r="BH112" s="409" t="s">
        <v>597</v>
      </c>
      <c r="BI112" s="409" t="s">
        <v>597</v>
      </c>
      <c r="BJ112" s="409" t="s">
        <v>605</v>
      </c>
      <c r="BK112" s="410">
        <v>45311</v>
      </c>
      <c r="BL112" s="410">
        <v>45789</v>
      </c>
      <c r="BM112" s="409" t="s">
        <v>599</v>
      </c>
      <c r="BN112" s="409" t="s">
        <v>185</v>
      </c>
      <c r="BO112" s="409">
        <v>60</v>
      </c>
      <c r="BP112" s="409">
        <v>57</v>
      </c>
      <c r="BQ112" s="409"/>
      <c r="BR112" s="409"/>
      <c r="BS112" s="410"/>
      <c r="BT112" s="409"/>
      <c r="BU112" s="410">
        <v>45297</v>
      </c>
      <c r="BV112" s="409">
        <v>5000</v>
      </c>
      <c r="BW112" s="409" t="s">
        <v>840</v>
      </c>
      <c r="BX112" s="409" t="s">
        <v>601</v>
      </c>
      <c r="BY112" s="411">
        <v>14</v>
      </c>
      <c r="BZ112">
        <f>SUMIFS(Planning_List!D:D,Planning_List!C:C,'Data Will'!AI112,Planning_List!A:A,"&gt;="&amp;BU112,Planning_List!A:A,"&lt;="&amp;BK112)</f>
        <v>0</v>
      </c>
    </row>
    <row r="113" spans="32:78">
      <c r="AF113" s="412">
        <v>45839</v>
      </c>
      <c r="AG113" s="413" t="s">
        <v>841</v>
      </c>
      <c r="AH113" s="413" t="s">
        <v>594</v>
      </c>
      <c r="AI113" s="413" t="s">
        <v>401</v>
      </c>
      <c r="AJ113" s="413"/>
      <c r="AK113" s="413" t="s">
        <v>644</v>
      </c>
      <c r="AL113" s="413">
        <v>1373</v>
      </c>
      <c r="AM113" s="413">
        <v>731</v>
      </c>
      <c r="AN113" s="413">
        <v>24</v>
      </c>
      <c r="AO113" s="413">
        <v>676</v>
      </c>
      <c r="AP113" s="413">
        <v>5</v>
      </c>
      <c r="AQ113" s="413">
        <v>705</v>
      </c>
      <c r="AR113" s="413">
        <v>0.96443228454172369</v>
      </c>
      <c r="AS113" s="413">
        <v>676</v>
      </c>
      <c r="AT113" s="413">
        <v>0.93112947658402201</v>
      </c>
      <c r="AU113" s="413">
        <v>0.96571428571428575</v>
      </c>
      <c r="AV113" s="413"/>
      <c r="AW113" s="413">
        <v>206</v>
      </c>
      <c r="AX113" s="413">
        <v>18</v>
      </c>
      <c r="AY113" s="413">
        <v>34</v>
      </c>
      <c r="AZ113" s="413">
        <v>0</v>
      </c>
      <c r="BA113" s="413">
        <v>2</v>
      </c>
      <c r="BB113" s="413"/>
      <c r="BC113" s="413" t="s">
        <v>16</v>
      </c>
      <c r="BD113" s="413" t="s">
        <v>596</v>
      </c>
      <c r="BE113" s="413" t="s">
        <v>597</v>
      </c>
      <c r="BF113" s="413"/>
      <c r="BG113" s="413" t="s">
        <v>621</v>
      </c>
      <c r="BH113" s="413" t="s">
        <v>596</v>
      </c>
      <c r="BI113" s="413" t="s">
        <v>598</v>
      </c>
      <c r="BJ113" s="413"/>
      <c r="BK113" s="414">
        <v>45743</v>
      </c>
      <c r="BL113" s="414">
        <v>45813</v>
      </c>
      <c r="BM113" s="413" t="s">
        <v>610</v>
      </c>
      <c r="BN113" s="413" t="s">
        <v>185</v>
      </c>
      <c r="BO113" s="413"/>
      <c r="BP113" s="413">
        <v>294</v>
      </c>
      <c r="BQ113" s="413"/>
      <c r="BR113" s="413"/>
      <c r="BS113" s="414"/>
      <c r="BT113" s="413"/>
      <c r="BU113" s="414">
        <v>45719</v>
      </c>
      <c r="BV113" s="413">
        <v>20685</v>
      </c>
      <c r="BW113" s="413" t="s">
        <v>842</v>
      </c>
      <c r="BX113" s="413" t="s">
        <v>601</v>
      </c>
      <c r="BY113" s="415">
        <v>24</v>
      </c>
      <c r="BZ113">
        <f>SUMIFS(Planning_List!D:D,Planning_List!C:C,'Data Will'!AI113,Planning_List!A:A,"&gt;="&amp;BU113,Planning_List!A:A,"&lt;="&amp;BK113)</f>
        <v>20</v>
      </c>
    </row>
    <row r="114" spans="32:78">
      <c r="AF114" s="408">
        <v>45839</v>
      </c>
      <c r="AG114" s="409" t="s">
        <v>843</v>
      </c>
      <c r="AH114" s="409" t="s">
        <v>594</v>
      </c>
      <c r="AI114" s="409" t="s">
        <v>464</v>
      </c>
      <c r="AJ114" s="409"/>
      <c r="AK114" s="409" t="s">
        <v>609</v>
      </c>
      <c r="AL114" s="409">
        <v>87</v>
      </c>
      <c r="AM114" s="409">
        <v>40</v>
      </c>
      <c r="AN114" s="409">
        <v>7</v>
      </c>
      <c r="AO114" s="409">
        <v>33</v>
      </c>
      <c r="AP114" s="409">
        <v>0</v>
      </c>
      <c r="AQ114" s="409">
        <v>40</v>
      </c>
      <c r="AR114" s="409">
        <v>1</v>
      </c>
      <c r="AS114" s="409">
        <v>33</v>
      </c>
      <c r="AT114" s="409">
        <v>0.82499999999999996</v>
      </c>
      <c r="AU114" s="409">
        <v>0.82499999999999996</v>
      </c>
      <c r="AV114" s="409"/>
      <c r="AW114" s="409">
        <v>15</v>
      </c>
      <c r="AX114" s="409">
        <v>10</v>
      </c>
      <c r="AY114" s="409">
        <v>0</v>
      </c>
      <c r="AZ114" s="409">
        <v>0</v>
      </c>
      <c r="BA114" s="409">
        <v>0</v>
      </c>
      <c r="BB114" s="409"/>
      <c r="BC114" s="409" t="s">
        <v>16</v>
      </c>
      <c r="BD114" s="409" t="s">
        <v>596</v>
      </c>
      <c r="BE114" s="409" t="s">
        <v>597</v>
      </c>
      <c r="BF114" s="409"/>
      <c r="BG114" s="409" t="s">
        <v>597</v>
      </c>
      <c r="BH114" s="409" t="s">
        <v>597</v>
      </c>
      <c r="BI114" s="409" t="s">
        <v>598</v>
      </c>
      <c r="BJ114" s="409" t="s">
        <v>605</v>
      </c>
      <c r="BK114" s="410">
        <v>45684</v>
      </c>
      <c r="BL114" s="410">
        <v>45793</v>
      </c>
      <c r="BM114" s="409" t="s">
        <v>599</v>
      </c>
      <c r="BN114" s="409" t="s">
        <v>185</v>
      </c>
      <c r="BO114" s="409">
        <v>50</v>
      </c>
      <c r="BP114" s="409">
        <v>23</v>
      </c>
      <c r="BQ114" s="409"/>
      <c r="BR114" s="409"/>
      <c r="BS114" s="410"/>
      <c r="BT114" s="409"/>
      <c r="BU114" s="410">
        <v>45666</v>
      </c>
      <c r="BV114" s="409">
        <v>3500</v>
      </c>
      <c r="BW114" s="409" t="s">
        <v>844</v>
      </c>
      <c r="BX114" s="409" t="s">
        <v>601</v>
      </c>
      <c r="BY114" s="411">
        <v>18</v>
      </c>
      <c r="BZ114">
        <f>SUMIFS(Planning_List!D:D,Planning_List!C:C,'Data Will'!AI114,Planning_List!A:A,"&gt;="&amp;BU114,Planning_List!A:A,"&lt;="&amp;BK114)</f>
        <v>2</v>
      </c>
    </row>
    <row r="115" spans="32:78">
      <c r="AF115" s="412">
        <v>45839</v>
      </c>
      <c r="AG115" s="413" t="s">
        <v>845</v>
      </c>
      <c r="AH115" s="413" t="s">
        <v>594</v>
      </c>
      <c r="AI115" s="413" t="s">
        <v>331</v>
      </c>
      <c r="AJ115" s="413"/>
      <c r="AK115" s="413" t="s">
        <v>609</v>
      </c>
      <c r="AL115" s="413">
        <v>2802</v>
      </c>
      <c r="AM115" s="413">
        <v>1528</v>
      </c>
      <c r="AN115" s="413">
        <v>160</v>
      </c>
      <c r="AO115" s="413">
        <v>1283</v>
      </c>
      <c r="AP115" s="413">
        <v>9</v>
      </c>
      <c r="AQ115" s="413">
        <v>1452</v>
      </c>
      <c r="AR115" s="413">
        <v>0.95026178010471207</v>
      </c>
      <c r="AS115" s="413">
        <v>1283</v>
      </c>
      <c r="AT115" s="413">
        <v>0.8446346280447663</v>
      </c>
      <c r="AU115" s="413">
        <v>0.88911988911988915</v>
      </c>
      <c r="AV115" s="413"/>
      <c r="AW115" s="413">
        <v>147</v>
      </c>
      <c r="AX115" s="413">
        <v>244</v>
      </c>
      <c r="AY115" s="413">
        <v>0</v>
      </c>
      <c r="AZ115" s="413">
        <v>0</v>
      </c>
      <c r="BA115" s="413">
        <v>0</v>
      </c>
      <c r="BB115" s="413"/>
      <c r="BC115" s="413" t="s">
        <v>16</v>
      </c>
      <c r="BD115" s="413" t="s">
        <v>596</v>
      </c>
      <c r="BE115" s="413" t="s">
        <v>596</v>
      </c>
      <c r="BF115" s="413"/>
      <c r="BG115" s="413" t="s">
        <v>597</v>
      </c>
      <c r="BH115" s="413" t="s">
        <v>597</v>
      </c>
      <c r="BI115" s="413" t="s">
        <v>596</v>
      </c>
      <c r="BJ115" s="413" t="s">
        <v>605</v>
      </c>
      <c r="BK115" s="414">
        <v>45559</v>
      </c>
      <c r="BL115" s="414">
        <v>45799</v>
      </c>
      <c r="BM115" s="413" t="s">
        <v>599</v>
      </c>
      <c r="BN115" s="413" t="s">
        <v>185</v>
      </c>
      <c r="BO115" s="413">
        <v>500</v>
      </c>
      <c r="BP115" s="413">
        <v>683</v>
      </c>
      <c r="BQ115" s="413"/>
      <c r="BR115" s="413"/>
      <c r="BS115" s="414"/>
      <c r="BT115" s="413"/>
      <c r="BU115" s="414">
        <v>45491</v>
      </c>
      <c r="BV115" s="413">
        <v>15750</v>
      </c>
      <c r="BW115" s="413" t="s">
        <v>846</v>
      </c>
      <c r="BX115" s="413" t="s">
        <v>601</v>
      </c>
      <c r="BY115" s="415">
        <v>68</v>
      </c>
      <c r="BZ115">
        <f>SUMIFS(Planning_List!D:D,Planning_List!C:C,'Data Will'!AI115,Planning_List!A:A,"&gt;="&amp;BU115,Planning_List!A:A,"&lt;="&amp;BK115)</f>
        <v>32</v>
      </c>
    </row>
    <row r="116" spans="32:78">
      <c r="AF116" s="408">
        <v>45839</v>
      </c>
      <c r="AG116" s="409" t="s">
        <v>847</v>
      </c>
      <c r="AH116" s="409" t="s">
        <v>594</v>
      </c>
      <c r="AI116" s="409" t="s">
        <v>165</v>
      </c>
      <c r="AJ116" s="409"/>
      <c r="AK116" s="409" t="s">
        <v>656</v>
      </c>
      <c r="AL116" s="409">
        <v>139</v>
      </c>
      <c r="AM116" s="409">
        <v>25</v>
      </c>
      <c r="AN116" s="409">
        <v>3</v>
      </c>
      <c r="AO116" s="409">
        <v>20</v>
      </c>
      <c r="AP116" s="409">
        <v>0</v>
      </c>
      <c r="AQ116" s="409">
        <v>23</v>
      </c>
      <c r="AR116" s="409">
        <v>0.92</v>
      </c>
      <c r="AS116" s="409">
        <v>20</v>
      </c>
      <c r="AT116" s="409">
        <v>0.8</v>
      </c>
      <c r="AU116" s="409">
        <v>0.86956521739130432</v>
      </c>
      <c r="AV116" s="409"/>
      <c r="AW116" s="409">
        <v>0</v>
      </c>
      <c r="AX116" s="409">
        <v>7</v>
      </c>
      <c r="AY116" s="409">
        <v>5</v>
      </c>
      <c r="AZ116" s="409">
        <v>0</v>
      </c>
      <c r="BA116" s="409">
        <v>0</v>
      </c>
      <c r="BB116" s="409"/>
      <c r="BC116" s="409" t="s">
        <v>16</v>
      </c>
      <c r="BD116" s="409" t="s">
        <v>596</v>
      </c>
      <c r="BE116" s="409" t="s">
        <v>597</v>
      </c>
      <c r="BF116" s="409"/>
      <c r="BG116" s="409" t="s">
        <v>597</v>
      </c>
      <c r="BH116" s="409" t="s">
        <v>597</v>
      </c>
      <c r="BI116" s="409" t="s">
        <v>598</v>
      </c>
      <c r="BJ116" s="409"/>
      <c r="BK116" s="410">
        <v>45317</v>
      </c>
      <c r="BL116" s="410">
        <v>45799</v>
      </c>
      <c r="BM116" s="409" t="s">
        <v>599</v>
      </c>
      <c r="BN116" s="409" t="s">
        <v>185</v>
      </c>
      <c r="BO116" s="409">
        <v>25</v>
      </c>
      <c r="BP116" s="409">
        <v>23</v>
      </c>
      <c r="BQ116" s="409"/>
      <c r="BR116" s="409"/>
      <c r="BS116" s="410"/>
      <c r="BT116" s="409"/>
      <c r="BU116" s="410">
        <v>45310</v>
      </c>
      <c r="BV116" s="409">
        <v>3000</v>
      </c>
      <c r="BW116" s="409" t="s">
        <v>848</v>
      </c>
      <c r="BX116" s="409" t="s">
        <v>601</v>
      </c>
      <c r="BY116" s="411">
        <v>7</v>
      </c>
      <c r="BZ116">
        <f>SUMIFS(Planning_List!D:D,Planning_List!C:C,'Data Will'!AI116,Planning_List!A:A,"&gt;="&amp;BU116,Planning_List!A:A,"&lt;="&amp;BK116)</f>
        <v>4</v>
      </c>
    </row>
    <row r="117" spans="32:78">
      <c r="AF117" s="412">
        <v>45839</v>
      </c>
      <c r="AG117" s="413" t="s">
        <v>849</v>
      </c>
      <c r="AH117" s="413" t="s">
        <v>594</v>
      </c>
      <c r="AI117" s="413" t="s">
        <v>432</v>
      </c>
      <c r="AJ117" s="413"/>
      <c r="AK117" s="413" t="s">
        <v>656</v>
      </c>
      <c r="AL117" s="413">
        <v>958</v>
      </c>
      <c r="AM117" s="413">
        <v>386</v>
      </c>
      <c r="AN117" s="413">
        <v>17</v>
      </c>
      <c r="AO117" s="413">
        <v>363</v>
      </c>
      <c r="AP117" s="413">
        <v>0</v>
      </c>
      <c r="AQ117" s="413">
        <v>380</v>
      </c>
      <c r="AR117" s="413">
        <v>0.98445595854922274</v>
      </c>
      <c r="AS117" s="413">
        <v>363</v>
      </c>
      <c r="AT117" s="413">
        <v>0.94041450777202074</v>
      </c>
      <c r="AU117" s="413">
        <v>0.95526315789473681</v>
      </c>
      <c r="AV117" s="413"/>
      <c r="AW117" s="413">
        <v>0</v>
      </c>
      <c r="AX117" s="413">
        <v>29</v>
      </c>
      <c r="AY117" s="413">
        <v>0</v>
      </c>
      <c r="AZ117" s="413">
        <v>0</v>
      </c>
      <c r="BA117" s="413">
        <v>0</v>
      </c>
      <c r="BB117" s="413"/>
      <c r="BC117" s="413" t="s">
        <v>16</v>
      </c>
      <c r="BD117" s="413" t="s">
        <v>596</v>
      </c>
      <c r="BE117" s="413" t="s">
        <v>597</v>
      </c>
      <c r="BF117" s="413"/>
      <c r="BG117" s="413" t="s">
        <v>621</v>
      </c>
      <c r="BH117" s="413" t="s">
        <v>597</v>
      </c>
      <c r="BI117" s="413" t="s">
        <v>598</v>
      </c>
      <c r="BJ117" s="413" t="s">
        <v>605</v>
      </c>
      <c r="BK117" s="414">
        <v>45763</v>
      </c>
      <c r="BL117" s="414">
        <v>45800</v>
      </c>
      <c r="BM117" s="413" t="s">
        <v>599</v>
      </c>
      <c r="BN117" s="413" t="s">
        <v>182</v>
      </c>
      <c r="BO117" s="413"/>
      <c r="BP117" s="413">
        <v>184</v>
      </c>
      <c r="BQ117" s="413"/>
      <c r="BR117" s="413"/>
      <c r="BS117" s="414"/>
      <c r="BT117" s="413"/>
      <c r="BU117" s="414">
        <v>45730</v>
      </c>
      <c r="BV117" s="413">
        <v>5000</v>
      </c>
      <c r="BW117" s="413" t="s">
        <v>850</v>
      </c>
      <c r="BX117" s="413" t="s">
        <v>601</v>
      </c>
      <c r="BY117" s="415">
        <v>33</v>
      </c>
      <c r="BZ117">
        <f>SUMIFS(Planning_List!D:D,Planning_List!C:C,'Data Will'!AI117,Planning_List!A:A,"&gt;="&amp;BU117,Planning_List!A:A,"&lt;="&amp;BK117)</f>
        <v>14</v>
      </c>
    </row>
    <row r="118" spans="32:78">
      <c r="AF118" s="408">
        <v>45839</v>
      </c>
      <c r="AG118" s="409" t="s">
        <v>851</v>
      </c>
      <c r="AH118" s="409" t="s">
        <v>594</v>
      </c>
      <c r="AI118" s="409" t="s">
        <v>426</v>
      </c>
      <c r="AJ118" s="409"/>
      <c r="AK118" s="409" t="s">
        <v>656</v>
      </c>
      <c r="AL118" s="409">
        <v>843</v>
      </c>
      <c r="AM118" s="409">
        <v>444</v>
      </c>
      <c r="AN118" s="409">
        <v>12</v>
      </c>
      <c r="AO118" s="409">
        <v>416</v>
      </c>
      <c r="AP118" s="409">
        <v>1</v>
      </c>
      <c r="AQ118" s="409">
        <v>429</v>
      </c>
      <c r="AR118" s="409">
        <v>0.96621621621621623</v>
      </c>
      <c r="AS118" s="409">
        <v>416</v>
      </c>
      <c r="AT118" s="409">
        <v>0.93905191873589167</v>
      </c>
      <c r="AU118" s="409">
        <v>0.9719626168224299</v>
      </c>
      <c r="AV118" s="409"/>
      <c r="AW118" s="409">
        <v>128</v>
      </c>
      <c r="AX118" s="409">
        <v>19</v>
      </c>
      <c r="AY118" s="409">
        <v>0</v>
      </c>
      <c r="AZ118" s="409">
        <v>0</v>
      </c>
      <c r="BA118" s="409">
        <v>0</v>
      </c>
      <c r="BB118" s="409"/>
      <c r="BC118" s="409" t="s">
        <v>16</v>
      </c>
      <c r="BD118" s="409" t="s">
        <v>596</v>
      </c>
      <c r="BE118" s="409" t="s">
        <v>597</v>
      </c>
      <c r="BF118" s="409"/>
      <c r="BG118" s="409" t="s">
        <v>597</v>
      </c>
      <c r="BH118" s="409" t="s">
        <v>597</v>
      </c>
      <c r="BI118" s="409" t="s">
        <v>598</v>
      </c>
      <c r="BJ118" s="409" t="s">
        <v>605</v>
      </c>
      <c r="BK118" s="410">
        <v>45804</v>
      </c>
      <c r="BL118" s="410">
        <v>45804</v>
      </c>
      <c r="BM118" s="409" t="s">
        <v>599</v>
      </c>
      <c r="BN118" s="409" t="s">
        <v>185</v>
      </c>
      <c r="BO118" s="409"/>
      <c r="BP118" s="409">
        <v>223</v>
      </c>
      <c r="BQ118" s="409"/>
      <c r="BR118" s="409"/>
      <c r="BS118" s="410"/>
      <c r="BT118" s="409"/>
      <c r="BU118" s="410">
        <v>45778</v>
      </c>
      <c r="BV118" s="409">
        <v>16000</v>
      </c>
      <c r="BW118" s="409" t="s">
        <v>852</v>
      </c>
      <c r="BX118" s="409" t="s">
        <v>601</v>
      </c>
      <c r="BY118" s="411">
        <v>26</v>
      </c>
      <c r="BZ118">
        <f>SUMIFS(Planning_List!D:D,Planning_List!C:C,'Data Will'!AI118,Planning_List!A:A,"&gt;="&amp;BU118,Planning_List!A:A,"&lt;="&amp;BK118)</f>
        <v>5</v>
      </c>
    </row>
    <row r="119" spans="32:78">
      <c r="AF119" s="412">
        <v>45839</v>
      </c>
      <c r="AG119" s="413" t="s">
        <v>849</v>
      </c>
      <c r="AH119" s="413" t="s">
        <v>594</v>
      </c>
      <c r="AI119" s="413" t="s">
        <v>303</v>
      </c>
      <c r="AJ119" s="413"/>
      <c r="AK119" s="413" t="s">
        <v>656</v>
      </c>
      <c r="AL119" s="413">
        <v>2431</v>
      </c>
      <c r="AM119" s="413">
        <v>1066</v>
      </c>
      <c r="AN119" s="413">
        <v>38</v>
      </c>
      <c r="AO119" s="413">
        <v>974</v>
      </c>
      <c r="AP119" s="413">
        <v>0</v>
      </c>
      <c r="AQ119" s="413">
        <v>1012</v>
      </c>
      <c r="AR119" s="413">
        <v>0.94934333958724204</v>
      </c>
      <c r="AS119" s="413">
        <v>974</v>
      </c>
      <c r="AT119" s="413">
        <v>0.91369606003752346</v>
      </c>
      <c r="AU119" s="413">
        <v>0.96245059288537549</v>
      </c>
      <c r="AV119" s="413"/>
      <c r="AW119" s="413">
        <v>23</v>
      </c>
      <c r="AX119" s="413">
        <v>16</v>
      </c>
      <c r="AY119" s="413">
        <v>196</v>
      </c>
      <c r="AZ119" s="413">
        <v>0</v>
      </c>
      <c r="BA119" s="413">
        <v>0</v>
      </c>
      <c r="BB119" s="413"/>
      <c r="BC119" s="413" t="s">
        <v>16</v>
      </c>
      <c r="BD119" s="413" t="s">
        <v>596</v>
      </c>
      <c r="BE119" s="413" t="s">
        <v>597</v>
      </c>
      <c r="BF119" s="413"/>
      <c r="BG119" s="413" t="s">
        <v>597</v>
      </c>
      <c r="BH119" s="413" t="s">
        <v>597</v>
      </c>
      <c r="BI119" s="413" t="s">
        <v>598</v>
      </c>
      <c r="BJ119" s="413"/>
      <c r="BK119" s="414">
        <v>45450</v>
      </c>
      <c r="BL119" s="414">
        <v>45800</v>
      </c>
      <c r="BM119" s="413" t="s">
        <v>599</v>
      </c>
      <c r="BN119" s="413" t="s">
        <v>185</v>
      </c>
      <c r="BO119" s="413">
        <v>470</v>
      </c>
      <c r="BP119" s="413">
        <v>476</v>
      </c>
      <c r="BQ119" s="413"/>
      <c r="BR119" s="413"/>
      <c r="BS119" s="414"/>
      <c r="BT119" s="413"/>
      <c r="BU119" s="414">
        <v>45415</v>
      </c>
      <c r="BV119" s="413">
        <v>14100</v>
      </c>
      <c r="BW119" s="413" t="s">
        <v>853</v>
      </c>
      <c r="BX119" s="413" t="s">
        <v>601</v>
      </c>
      <c r="BY119" s="415">
        <v>35</v>
      </c>
      <c r="BZ119">
        <f>SUMIFS(Planning_List!D:D,Planning_List!C:C,'Data Will'!AI119,Planning_List!A:A,"&gt;="&amp;BU119,Planning_List!A:A,"&lt;="&amp;BK119)</f>
        <v>45</v>
      </c>
    </row>
    <row r="120" spans="32:78">
      <c r="AF120" s="408">
        <v>45839</v>
      </c>
      <c r="AG120" s="409" t="s">
        <v>854</v>
      </c>
      <c r="AH120" s="409" t="s">
        <v>594</v>
      </c>
      <c r="AI120" s="409" t="s">
        <v>291</v>
      </c>
      <c r="AJ120" s="409"/>
      <c r="AK120" s="409" t="s">
        <v>656</v>
      </c>
      <c r="AL120" s="409">
        <v>7368</v>
      </c>
      <c r="AM120" s="409">
        <v>3062</v>
      </c>
      <c r="AN120" s="409">
        <v>237</v>
      </c>
      <c r="AO120" s="409">
        <v>2730</v>
      </c>
      <c r="AP120" s="409">
        <v>7</v>
      </c>
      <c r="AQ120" s="409">
        <v>2974</v>
      </c>
      <c r="AR120" s="409">
        <v>0.97126061397779229</v>
      </c>
      <c r="AS120" s="409">
        <v>2730</v>
      </c>
      <c r="AT120" s="409">
        <v>0.8936170212765957</v>
      </c>
      <c r="AU120" s="409">
        <v>0.92012133468149648</v>
      </c>
      <c r="AV120" s="409"/>
      <c r="AW120" s="409">
        <v>492</v>
      </c>
      <c r="AX120" s="409">
        <v>332</v>
      </c>
      <c r="AY120" s="409">
        <v>145</v>
      </c>
      <c r="AZ120" s="409">
        <v>1</v>
      </c>
      <c r="BA120" s="409">
        <v>0</v>
      </c>
      <c r="BB120" s="409"/>
      <c r="BC120" s="409" t="s">
        <v>16</v>
      </c>
      <c r="BD120" s="409" t="s">
        <v>596</v>
      </c>
      <c r="BE120" s="409" t="s">
        <v>597</v>
      </c>
      <c r="BF120" s="409"/>
      <c r="BG120" s="409" t="s">
        <v>621</v>
      </c>
      <c r="BH120" s="409" t="s">
        <v>597</v>
      </c>
      <c r="BI120" s="409" t="s">
        <v>596</v>
      </c>
      <c r="BJ120" s="409" t="s">
        <v>605</v>
      </c>
      <c r="BK120" s="410">
        <v>45548</v>
      </c>
      <c r="BL120" s="410">
        <v>45833</v>
      </c>
      <c r="BM120" s="409" t="s">
        <v>610</v>
      </c>
      <c r="BN120" s="409" t="s">
        <v>185</v>
      </c>
      <c r="BO120" s="409">
        <v>900</v>
      </c>
      <c r="BP120" s="409">
        <v>1409</v>
      </c>
      <c r="BQ120" s="409"/>
      <c r="BR120" s="409"/>
      <c r="BS120" s="410"/>
      <c r="BT120" s="409"/>
      <c r="BU120" s="410">
        <v>45506</v>
      </c>
      <c r="BV120" s="409">
        <v>39000</v>
      </c>
      <c r="BW120" s="409" t="s">
        <v>855</v>
      </c>
      <c r="BX120" s="409" t="s">
        <v>601</v>
      </c>
      <c r="BY120" s="411">
        <v>42</v>
      </c>
      <c r="BZ120">
        <f>SUMIFS(Planning_List!D:D,Planning_List!C:C,'Data Will'!AI120,Planning_List!A:A,"&gt;="&amp;BU120,Planning_List!A:A,"&lt;="&amp;BK120)</f>
        <v>67</v>
      </c>
    </row>
    <row r="121" spans="32:78">
      <c r="AF121" s="412">
        <v>45839</v>
      </c>
      <c r="AG121" s="413" t="s">
        <v>856</v>
      </c>
      <c r="AH121" s="413" t="s">
        <v>594</v>
      </c>
      <c r="AI121" s="413" t="s">
        <v>94</v>
      </c>
      <c r="AJ121" s="413"/>
      <c r="AK121" s="413" t="s">
        <v>656</v>
      </c>
      <c r="AL121" s="413">
        <v>699</v>
      </c>
      <c r="AM121" s="413">
        <v>366</v>
      </c>
      <c r="AN121" s="413">
        <v>27</v>
      </c>
      <c r="AO121" s="413">
        <v>324</v>
      </c>
      <c r="AP121" s="413">
        <v>7</v>
      </c>
      <c r="AQ121" s="413">
        <v>358</v>
      </c>
      <c r="AR121" s="413">
        <v>0.97814207650273222</v>
      </c>
      <c r="AS121" s="413">
        <v>324</v>
      </c>
      <c r="AT121" s="413">
        <v>0.90250696378830086</v>
      </c>
      <c r="AU121" s="413">
        <v>0.92307692307692313</v>
      </c>
      <c r="AV121" s="413"/>
      <c r="AW121" s="413">
        <v>0</v>
      </c>
      <c r="AX121" s="413">
        <v>22</v>
      </c>
      <c r="AY121" s="413">
        <v>31</v>
      </c>
      <c r="AZ121" s="413">
        <v>0</v>
      </c>
      <c r="BA121" s="413">
        <v>0</v>
      </c>
      <c r="BB121" s="413"/>
      <c r="BC121" s="413" t="s">
        <v>16</v>
      </c>
      <c r="BD121" s="413" t="s">
        <v>596</v>
      </c>
      <c r="BE121" s="413" t="s">
        <v>597</v>
      </c>
      <c r="BF121" s="413"/>
      <c r="BG121" s="413" t="s">
        <v>597</v>
      </c>
      <c r="BH121" s="413" t="s">
        <v>597</v>
      </c>
      <c r="BI121" s="413" t="s">
        <v>596</v>
      </c>
      <c r="BJ121" s="413"/>
      <c r="BK121" s="414">
        <v>45350</v>
      </c>
      <c r="BL121" s="414">
        <v>45800</v>
      </c>
      <c r="BM121" s="413" t="s">
        <v>599</v>
      </c>
      <c r="BN121" s="413" t="s">
        <v>185</v>
      </c>
      <c r="BO121" s="413">
        <v>155</v>
      </c>
      <c r="BP121" s="413">
        <v>169</v>
      </c>
      <c r="BQ121" s="413"/>
      <c r="BR121" s="413"/>
      <c r="BS121" s="414"/>
      <c r="BT121" s="413"/>
      <c r="BU121" s="414">
        <v>45307</v>
      </c>
      <c r="BV121" s="413">
        <v>5425</v>
      </c>
      <c r="BW121" s="413" t="s">
        <v>857</v>
      </c>
      <c r="BX121" s="413" t="s">
        <v>601</v>
      </c>
      <c r="BY121" s="415">
        <v>43</v>
      </c>
      <c r="BZ121">
        <f>SUMIFS(Planning_List!D:D,Planning_List!C:C,'Data Will'!AI121,Planning_List!A:A,"&gt;="&amp;BU121,Planning_List!A:A,"&lt;="&amp;BK121)</f>
        <v>13</v>
      </c>
    </row>
    <row r="122" spans="32:78">
      <c r="AF122" s="408">
        <v>45839</v>
      </c>
      <c r="AG122" s="409" t="s">
        <v>858</v>
      </c>
      <c r="AH122" s="409" t="s">
        <v>594</v>
      </c>
      <c r="AI122" s="409" t="s">
        <v>308</v>
      </c>
      <c r="AJ122" s="409"/>
      <c r="AK122" s="409" t="s">
        <v>656</v>
      </c>
      <c r="AL122" s="409">
        <v>399</v>
      </c>
      <c r="AM122" s="409">
        <v>181</v>
      </c>
      <c r="AN122" s="409">
        <v>4</v>
      </c>
      <c r="AO122" s="409">
        <v>176</v>
      </c>
      <c r="AP122" s="409">
        <v>1</v>
      </c>
      <c r="AQ122" s="409">
        <v>181</v>
      </c>
      <c r="AR122" s="409">
        <v>1</v>
      </c>
      <c r="AS122" s="409">
        <v>176</v>
      </c>
      <c r="AT122" s="409">
        <v>0.97777777777777775</v>
      </c>
      <c r="AU122" s="409">
        <v>0.97777777777777775</v>
      </c>
      <c r="AV122" s="409"/>
      <c r="AW122" s="409">
        <v>0</v>
      </c>
      <c r="AX122" s="409">
        <v>8</v>
      </c>
      <c r="AY122" s="409">
        <v>10</v>
      </c>
      <c r="AZ122" s="409">
        <v>0</v>
      </c>
      <c r="BA122" s="409">
        <v>0</v>
      </c>
      <c r="BB122" s="409"/>
      <c r="BC122" s="409" t="s">
        <v>16</v>
      </c>
      <c r="BD122" s="409" t="s">
        <v>596</v>
      </c>
      <c r="BE122" s="409" t="s">
        <v>597</v>
      </c>
      <c r="BF122" s="409"/>
      <c r="BG122" s="409" t="s">
        <v>597</v>
      </c>
      <c r="BH122" s="409" t="s">
        <v>597</v>
      </c>
      <c r="BI122" s="409" t="s">
        <v>596</v>
      </c>
      <c r="BJ122" s="409"/>
      <c r="BK122" s="410">
        <v>45470</v>
      </c>
      <c r="BL122" s="410">
        <v>45797</v>
      </c>
      <c r="BM122" s="409" t="s">
        <v>599</v>
      </c>
      <c r="BN122" s="409" t="s">
        <v>185</v>
      </c>
      <c r="BO122" s="409">
        <v>160</v>
      </c>
      <c r="BP122" s="409">
        <v>146</v>
      </c>
      <c r="BQ122" s="409"/>
      <c r="BR122" s="409"/>
      <c r="BS122" s="410"/>
      <c r="BT122" s="409"/>
      <c r="BU122" s="410">
        <v>45429</v>
      </c>
      <c r="BV122" s="409">
        <v>3000</v>
      </c>
      <c r="BW122" s="409" t="s">
        <v>859</v>
      </c>
      <c r="BX122" s="409" t="s">
        <v>601</v>
      </c>
      <c r="BY122" s="411">
        <v>41</v>
      </c>
      <c r="BZ122">
        <f>SUMIFS(Planning_List!D:D,Planning_List!C:C,'Data Will'!AI122,Planning_List!A:A,"&gt;="&amp;BU122,Planning_List!A:A,"&lt;="&amp;BK122)</f>
        <v>15</v>
      </c>
    </row>
    <row r="123" spans="32:78">
      <c r="AF123" s="412">
        <v>45839</v>
      </c>
      <c r="AG123" s="413" t="s">
        <v>860</v>
      </c>
      <c r="AH123" s="413" t="s">
        <v>594</v>
      </c>
      <c r="AI123" s="413" t="s">
        <v>355</v>
      </c>
      <c r="AJ123" s="413"/>
      <c r="AK123" s="413" t="s">
        <v>656</v>
      </c>
      <c r="AL123" s="413">
        <v>5462</v>
      </c>
      <c r="AM123" s="413">
        <v>2178</v>
      </c>
      <c r="AN123" s="413">
        <v>82</v>
      </c>
      <c r="AO123" s="413">
        <v>1969</v>
      </c>
      <c r="AP123" s="413">
        <v>1</v>
      </c>
      <c r="AQ123" s="413">
        <v>2052</v>
      </c>
      <c r="AR123" s="413">
        <v>0.94214876033057848</v>
      </c>
      <c r="AS123" s="413">
        <v>1969</v>
      </c>
      <c r="AT123" s="413">
        <v>0.90445567294441898</v>
      </c>
      <c r="AU123" s="413">
        <v>0.96001950268161873</v>
      </c>
      <c r="AV123" s="413"/>
      <c r="AW123" s="413">
        <v>0</v>
      </c>
      <c r="AX123" s="413">
        <v>254</v>
      </c>
      <c r="AY123" s="413">
        <v>0</v>
      </c>
      <c r="AZ123" s="413">
        <v>0</v>
      </c>
      <c r="BA123" s="413">
        <v>0</v>
      </c>
      <c r="BB123" s="413"/>
      <c r="BC123" s="413" t="s">
        <v>16</v>
      </c>
      <c r="BD123" s="413" t="s">
        <v>596</v>
      </c>
      <c r="BE123" s="413" t="s">
        <v>597</v>
      </c>
      <c r="BF123" s="413"/>
      <c r="BG123" s="413" t="s">
        <v>597</v>
      </c>
      <c r="BH123" s="413" t="s">
        <v>596</v>
      </c>
      <c r="BI123" s="413" t="s">
        <v>598</v>
      </c>
      <c r="BJ123" s="413" t="s">
        <v>605</v>
      </c>
      <c r="BK123" s="414">
        <v>45617</v>
      </c>
      <c r="BL123" s="414">
        <v>45792</v>
      </c>
      <c r="BM123" s="413" t="s">
        <v>599</v>
      </c>
      <c r="BN123" s="413" t="s">
        <v>185</v>
      </c>
      <c r="BO123" s="413">
        <v>700</v>
      </c>
      <c r="BP123" s="413">
        <v>590</v>
      </c>
      <c r="BQ123" s="413"/>
      <c r="BR123" s="413"/>
      <c r="BS123" s="414"/>
      <c r="BT123" s="413"/>
      <c r="BU123" s="414">
        <v>45568</v>
      </c>
      <c r="BV123" s="413">
        <v>29900</v>
      </c>
      <c r="BW123" s="413" t="s">
        <v>861</v>
      </c>
      <c r="BX123" s="413" t="s">
        <v>601</v>
      </c>
      <c r="BY123" s="415">
        <v>49</v>
      </c>
      <c r="BZ123">
        <f>SUMIFS(Planning_List!D:D,Planning_List!C:C,'Data Will'!AI123,Planning_List!A:A,"&gt;="&amp;BU123,Planning_List!A:A,"&lt;="&amp;BK123)</f>
        <v>47</v>
      </c>
    </row>
    <row r="124" spans="32:78">
      <c r="AF124" s="408">
        <v>45839</v>
      </c>
      <c r="AG124" s="409" t="s">
        <v>862</v>
      </c>
      <c r="AH124" s="409" t="s">
        <v>594</v>
      </c>
      <c r="AI124" s="409" t="s">
        <v>448</v>
      </c>
      <c r="AJ124" s="409"/>
      <c r="AK124" s="409" t="s">
        <v>656</v>
      </c>
      <c r="AL124" s="409">
        <v>2481</v>
      </c>
      <c r="AM124" s="409">
        <v>1113</v>
      </c>
      <c r="AN124" s="409">
        <v>57</v>
      </c>
      <c r="AO124" s="409">
        <v>957</v>
      </c>
      <c r="AP124" s="409">
        <v>0</v>
      </c>
      <c r="AQ124" s="409">
        <v>1014</v>
      </c>
      <c r="AR124" s="409">
        <v>0.91105121293800539</v>
      </c>
      <c r="AS124" s="409">
        <v>957</v>
      </c>
      <c r="AT124" s="409">
        <v>0.85983827493261455</v>
      </c>
      <c r="AU124" s="409">
        <v>0.94378698224852076</v>
      </c>
      <c r="AV124" s="409"/>
      <c r="AW124" s="409">
        <v>314</v>
      </c>
      <c r="AX124" s="409">
        <v>99</v>
      </c>
      <c r="AY124" s="409">
        <v>0</v>
      </c>
      <c r="AZ124" s="409">
        <v>0</v>
      </c>
      <c r="BA124" s="409">
        <v>0</v>
      </c>
      <c r="BB124" s="409"/>
      <c r="BC124" s="409" t="s">
        <v>16</v>
      </c>
      <c r="BD124" s="409" t="s">
        <v>596</v>
      </c>
      <c r="BE124" s="409" t="s">
        <v>597</v>
      </c>
      <c r="BF124" s="409"/>
      <c r="BG124" s="409" t="s">
        <v>597</v>
      </c>
      <c r="BH124" s="409" t="s">
        <v>597</v>
      </c>
      <c r="BI124" s="409" t="s">
        <v>598</v>
      </c>
      <c r="BJ124" s="409" t="s">
        <v>605</v>
      </c>
      <c r="BK124" s="410">
        <v>45742</v>
      </c>
      <c r="BL124" s="410">
        <v>45797</v>
      </c>
      <c r="BM124" s="409" t="s">
        <v>599</v>
      </c>
      <c r="BN124" s="409" t="s">
        <v>185</v>
      </c>
      <c r="BO124" s="409"/>
      <c r="BP124" s="409">
        <v>627</v>
      </c>
      <c r="BQ124" s="409"/>
      <c r="BR124" s="409"/>
      <c r="BS124" s="410"/>
      <c r="BT124" s="409"/>
      <c r="BU124" s="410">
        <v>45719</v>
      </c>
      <c r="BV124" s="409">
        <v>20000</v>
      </c>
      <c r="BW124" s="409" t="s">
        <v>863</v>
      </c>
      <c r="BX124" s="409" t="s">
        <v>601</v>
      </c>
      <c r="BY124" s="411">
        <v>23</v>
      </c>
      <c r="BZ124">
        <f>SUMIFS(Planning_List!D:D,Planning_List!C:C,'Data Will'!AI124,Planning_List!A:A,"&gt;="&amp;BU124,Planning_List!A:A,"&lt;="&amp;BK124)</f>
        <v>32</v>
      </c>
    </row>
    <row r="125" spans="32:78">
      <c r="AF125" s="412">
        <v>45839</v>
      </c>
      <c r="AG125" s="413" t="s">
        <v>864</v>
      </c>
      <c r="AH125" s="413" t="s">
        <v>594</v>
      </c>
      <c r="AI125" s="413" t="s">
        <v>407</v>
      </c>
      <c r="AJ125" s="413"/>
      <c r="AK125" s="413" t="s">
        <v>656</v>
      </c>
      <c r="AL125" s="413">
        <v>930</v>
      </c>
      <c r="AM125" s="413">
        <v>531</v>
      </c>
      <c r="AN125" s="413">
        <v>32</v>
      </c>
      <c r="AO125" s="413">
        <v>496</v>
      </c>
      <c r="AP125" s="413">
        <v>1</v>
      </c>
      <c r="AQ125" s="413">
        <v>529</v>
      </c>
      <c r="AR125" s="413">
        <v>0.99623352165725043</v>
      </c>
      <c r="AS125" s="413">
        <v>496</v>
      </c>
      <c r="AT125" s="413">
        <v>0.9358490566037736</v>
      </c>
      <c r="AU125" s="413">
        <v>0.93939393939393945</v>
      </c>
      <c r="AV125" s="413"/>
      <c r="AW125" s="413">
        <v>111</v>
      </c>
      <c r="AX125" s="413">
        <v>35</v>
      </c>
      <c r="AY125" s="413">
        <v>0</v>
      </c>
      <c r="AZ125" s="413">
        <v>2</v>
      </c>
      <c r="BA125" s="413">
        <v>0</v>
      </c>
      <c r="BB125" s="413"/>
      <c r="BC125" s="413" t="s">
        <v>16</v>
      </c>
      <c r="BD125" s="413" t="s">
        <v>596</v>
      </c>
      <c r="BE125" s="413" t="s">
        <v>597</v>
      </c>
      <c r="BF125" s="413"/>
      <c r="BG125" s="413" t="s">
        <v>597</v>
      </c>
      <c r="BH125" s="413" t="s">
        <v>597</v>
      </c>
      <c r="BI125" s="413" t="s">
        <v>596</v>
      </c>
      <c r="BJ125" s="413" t="s">
        <v>605</v>
      </c>
      <c r="BK125" s="414">
        <v>45833</v>
      </c>
      <c r="BL125" s="414">
        <v>45833</v>
      </c>
      <c r="BM125" s="413" t="s">
        <v>610</v>
      </c>
      <c r="BN125" s="413" t="s">
        <v>185</v>
      </c>
      <c r="BO125" s="413"/>
      <c r="BP125" s="413">
        <v>361</v>
      </c>
      <c r="BQ125" s="413"/>
      <c r="BR125" s="413"/>
      <c r="BS125" s="414"/>
      <c r="BT125" s="413"/>
      <c r="BU125" s="414">
        <v>45805</v>
      </c>
      <c r="BV125" s="413">
        <v>6200</v>
      </c>
      <c r="BW125" s="413" t="s">
        <v>865</v>
      </c>
      <c r="BX125" s="413" t="s">
        <v>601</v>
      </c>
      <c r="BY125" s="415">
        <v>28</v>
      </c>
      <c r="BZ125">
        <f>SUMIFS(Planning_List!D:D,Planning_List!C:C,'Data Will'!AI125,Planning_List!A:A,"&gt;="&amp;BU125,Planning_List!A:A,"&lt;="&amp;BK125)</f>
        <v>7</v>
      </c>
    </row>
    <row r="126" spans="32:78">
      <c r="AF126" s="408">
        <v>45839</v>
      </c>
      <c r="AG126" s="409" t="s">
        <v>866</v>
      </c>
      <c r="AH126" s="409" t="s">
        <v>594</v>
      </c>
      <c r="AI126" s="409" t="s">
        <v>433</v>
      </c>
      <c r="AJ126" s="409"/>
      <c r="AK126" s="409" t="s">
        <v>656</v>
      </c>
      <c r="AL126" s="409">
        <v>478</v>
      </c>
      <c r="AM126" s="409">
        <v>174</v>
      </c>
      <c r="AN126" s="409">
        <v>10</v>
      </c>
      <c r="AO126" s="409">
        <v>156</v>
      </c>
      <c r="AP126" s="409">
        <v>0</v>
      </c>
      <c r="AQ126" s="409">
        <v>166</v>
      </c>
      <c r="AR126" s="409">
        <v>0.95402298850574707</v>
      </c>
      <c r="AS126" s="409">
        <v>156</v>
      </c>
      <c r="AT126" s="409">
        <v>0.89655172413793105</v>
      </c>
      <c r="AU126" s="409">
        <v>0.93975903614457834</v>
      </c>
      <c r="AV126" s="409"/>
      <c r="AW126" s="409">
        <v>0</v>
      </c>
      <c r="AX126" s="409">
        <v>12</v>
      </c>
      <c r="AY126" s="409">
        <v>6</v>
      </c>
      <c r="AZ126" s="409">
        <v>0</v>
      </c>
      <c r="BA126" s="409">
        <v>0</v>
      </c>
      <c r="BB126" s="409"/>
      <c r="BC126" s="409" t="s">
        <v>16</v>
      </c>
      <c r="BD126" s="409" t="s">
        <v>596</v>
      </c>
      <c r="BE126" s="409" t="s">
        <v>597</v>
      </c>
      <c r="BF126" s="409"/>
      <c r="BG126" s="409" t="s">
        <v>621</v>
      </c>
      <c r="BH126" s="409" t="s">
        <v>597</v>
      </c>
      <c r="BI126" s="409" t="s">
        <v>598</v>
      </c>
      <c r="BJ126" s="409" t="s">
        <v>605</v>
      </c>
      <c r="BK126" s="410">
        <v>45758</v>
      </c>
      <c r="BL126" s="410">
        <v>45800</v>
      </c>
      <c r="BM126" s="409" t="s">
        <v>599</v>
      </c>
      <c r="BN126" s="409" t="s">
        <v>185</v>
      </c>
      <c r="BO126" s="409"/>
      <c r="BP126" s="409">
        <v>86</v>
      </c>
      <c r="BQ126" s="409"/>
      <c r="BR126" s="409"/>
      <c r="BS126" s="410"/>
      <c r="BT126" s="409"/>
      <c r="BU126" s="410">
        <v>45734</v>
      </c>
      <c r="BV126" s="409">
        <v>5000</v>
      </c>
      <c r="BW126" s="409" t="s">
        <v>867</v>
      </c>
      <c r="BX126" s="409" t="s">
        <v>601</v>
      </c>
      <c r="BY126" s="411">
        <v>24</v>
      </c>
      <c r="BZ126">
        <f>SUMIFS(Planning_List!D:D,Planning_List!C:C,'Data Will'!AI126,Planning_List!A:A,"&gt;="&amp;BU126,Planning_List!A:A,"&lt;="&amp;BK126)</f>
        <v>5</v>
      </c>
    </row>
    <row r="127" spans="32:78">
      <c r="AF127" s="412">
        <v>45839</v>
      </c>
      <c r="AG127" s="413" t="s">
        <v>868</v>
      </c>
      <c r="AH127" s="413" t="s">
        <v>594</v>
      </c>
      <c r="AI127" s="413" t="s">
        <v>306</v>
      </c>
      <c r="AJ127" s="413"/>
      <c r="AK127" s="413" t="s">
        <v>656</v>
      </c>
      <c r="AL127" s="413">
        <v>547</v>
      </c>
      <c r="AM127" s="413">
        <v>297</v>
      </c>
      <c r="AN127" s="413">
        <v>10</v>
      </c>
      <c r="AO127" s="413">
        <v>279</v>
      </c>
      <c r="AP127" s="413">
        <v>1</v>
      </c>
      <c r="AQ127" s="413">
        <v>290</v>
      </c>
      <c r="AR127" s="413">
        <v>0.97643097643097643</v>
      </c>
      <c r="AS127" s="413">
        <v>279</v>
      </c>
      <c r="AT127" s="413">
        <v>0.94256756756756754</v>
      </c>
      <c r="AU127" s="413">
        <v>0.96539792387543255</v>
      </c>
      <c r="AV127" s="413"/>
      <c r="AW127" s="413">
        <v>0</v>
      </c>
      <c r="AX127" s="413">
        <v>8</v>
      </c>
      <c r="AY127" s="413">
        <v>14</v>
      </c>
      <c r="AZ127" s="413">
        <v>0</v>
      </c>
      <c r="BA127" s="413">
        <v>0</v>
      </c>
      <c r="BB127" s="413"/>
      <c r="BC127" s="413" t="s">
        <v>16</v>
      </c>
      <c r="BD127" s="413" t="s">
        <v>596</v>
      </c>
      <c r="BE127" s="413"/>
      <c r="BF127" s="413"/>
      <c r="BG127" s="413" t="s">
        <v>597</v>
      </c>
      <c r="BH127" s="413" t="s">
        <v>597</v>
      </c>
      <c r="BI127" s="413" t="s">
        <v>598</v>
      </c>
      <c r="BJ127" s="413"/>
      <c r="BK127" s="414">
        <v>45464</v>
      </c>
      <c r="BL127" s="414">
        <v>45792</v>
      </c>
      <c r="BM127" s="413" t="s">
        <v>599</v>
      </c>
      <c r="BN127" s="413" t="s">
        <v>185</v>
      </c>
      <c r="BO127" s="413">
        <v>130</v>
      </c>
      <c r="BP127" s="413">
        <v>164</v>
      </c>
      <c r="BQ127" s="413"/>
      <c r="BR127" s="413"/>
      <c r="BS127" s="414"/>
      <c r="BT127" s="413"/>
      <c r="BU127" s="414">
        <v>45417</v>
      </c>
      <c r="BV127" s="413">
        <v>16400</v>
      </c>
      <c r="BW127" s="413" t="s">
        <v>869</v>
      </c>
      <c r="BX127" s="413" t="s">
        <v>601</v>
      </c>
      <c r="BY127" s="415">
        <v>47</v>
      </c>
      <c r="BZ127">
        <f>SUMIFS(Planning_List!D:D,Planning_List!C:C,'Data Will'!AI127,Planning_List!A:A,"&gt;="&amp;BU127,Planning_List!A:A,"&lt;="&amp;BK127)</f>
        <v>9</v>
      </c>
    </row>
    <row r="128" spans="32:78">
      <c r="AF128" s="408">
        <v>45839</v>
      </c>
      <c r="AG128" s="409" t="s">
        <v>870</v>
      </c>
      <c r="AH128" s="409" t="s">
        <v>594</v>
      </c>
      <c r="AI128" s="409" t="s">
        <v>417</v>
      </c>
      <c r="AJ128" s="409"/>
      <c r="AK128" s="409" t="s">
        <v>656</v>
      </c>
      <c r="AL128" s="409">
        <v>6510</v>
      </c>
      <c r="AM128" s="409">
        <v>2696</v>
      </c>
      <c r="AN128" s="409">
        <v>121</v>
      </c>
      <c r="AO128" s="409">
        <v>2511</v>
      </c>
      <c r="AP128" s="409">
        <v>1</v>
      </c>
      <c r="AQ128" s="409">
        <v>2633</v>
      </c>
      <c r="AR128" s="409">
        <v>0.97663204747774479</v>
      </c>
      <c r="AS128" s="409">
        <v>2511</v>
      </c>
      <c r="AT128" s="409">
        <v>0.93172541743970316</v>
      </c>
      <c r="AU128" s="409">
        <v>0.95402735562310026</v>
      </c>
      <c r="AV128" s="409"/>
      <c r="AW128" s="409">
        <v>488</v>
      </c>
      <c r="AX128" s="409">
        <v>159</v>
      </c>
      <c r="AY128" s="409">
        <v>0</v>
      </c>
      <c r="AZ128" s="409">
        <v>0</v>
      </c>
      <c r="BA128" s="409">
        <v>0</v>
      </c>
      <c r="BB128" s="409"/>
      <c r="BC128" s="409" t="s">
        <v>16</v>
      </c>
      <c r="BD128" s="409" t="s">
        <v>596</v>
      </c>
      <c r="BE128" s="409" t="s">
        <v>597</v>
      </c>
      <c r="BF128" s="409"/>
      <c r="BG128" s="409" t="s">
        <v>635</v>
      </c>
      <c r="BH128" s="409" t="s">
        <v>596</v>
      </c>
      <c r="BI128" s="409" t="s">
        <v>598</v>
      </c>
      <c r="BJ128" s="409" t="s">
        <v>605</v>
      </c>
      <c r="BK128" s="410">
        <v>45779</v>
      </c>
      <c r="BL128" s="410">
        <v>45800</v>
      </c>
      <c r="BM128" s="409" t="s">
        <v>599</v>
      </c>
      <c r="BN128" s="409" t="s">
        <v>182</v>
      </c>
      <c r="BO128" s="409"/>
      <c r="BP128" s="409">
        <v>1323</v>
      </c>
      <c r="BQ128" s="409"/>
      <c r="BR128" s="409"/>
      <c r="BS128" s="410"/>
      <c r="BT128" s="409"/>
      <c r="BU128" s="410">
        <v>45757</v>
      </c>
      <c r="BV128" s="409">
        <v>117000</v>
      </c>
      <c r="BW128" s="409" t="s">
        <v>871</v>
      </c>
      <c r="BX128" s="409" t="s">
        <v>601</v>
      </c>
      <c r="BY128" s="411">
        <v>22</v>
      </c>
      <c r="BZ128">
        <f>SUMIFS(Planning_List!D:D,Planning_List!C:C,'Data Will'!AI128,Planning_List!A:A,"&gt;="&amp;BU128,Planning_List!A:A,"&lt;="&amp;BK128)</f>
        <v>25</v>
      </c>
    </row>
    <row r="129" spans="32:78">
      <c r="AF129" s="412">
        <v>45839</v>
      </c>
      <c r="AG129" s="413" t="s">
        <v>872</v>
      </c>
      <c r="AH129" s="413" t="s">
        <v>734</v>
      </c>
      <c r="AI129" s="413" t="s">
        <v>462</v>
      </c>
      <c r="AJ129" s="413"/>
      <c r="AK129" s="413" t="s">
        <v>644</v>
      </c>
      <c r="AL129" s="413">
        <v>646</v>
      </c>
      <c r="AM129" s="413">
        <v>246</v>
      </c>
      <c r="AN129" s="413">
        <v>9</v>
      </c>
      <c r="AO129" s="413">
        <v>237</v>
      </c>
      <c r="AP129" s="413">
        <v>0</v>
      </c>
      <c r="AQ129" s="413">
        <v>246</v>
      </c>
      <c r="AR129" s="413">
        <v>1</v>
      </c>
      <c r="AS129" s="413">
        <v>237</v>
      </c>
      <c r="AT129" s="413">
        <v>0.96341463414634143</v>
      </c>
      <c r="AU129" s="413">
        <v>0.96341463414634143</v>
      </c>
      <c r="AV129" s="413"/>
      <c r="AW129" s="413">
        <v>0</v>
      </c>
      <c r="AX129" s="413">
        <v>58</v>
      </c>
      <c r="AY129" s="413">
        <v>8</v>
      </c>
      <c r="AZ129" s="413">
        <v>0</v>
      </c>
      <c r="BA129" s="413">
        <v>0</v>
      </c>
      <c r="BB129" s="413"/>
      <c r="BC129" s="413" t="s">
        <v>16</v>
      </c>
      <c r="BD129" s="413" t="s">
        <v>596</v>
      </c>
      <c r="BE129" s="413" t="s">
        <v>597</v>
      </c>
      <c r="BF129" s="413"/>
      <c r="BG129" s="413" t="s">
        <v>597</v>
      </c>
      <c r="BH129" s="413" t="s">
        <v>597</v>
      </c>
      <c r="BI129" s="413" t="s">
        <v>598</v>
      </c>
      <c r="BJ129" s="413"/>
      <c r="BK129" s="414">
        <v>45684</v>
      </c>
      <c r="BL129" s="414">
        <v>45834</v>
      </c>
      <c r="BM129" s="413" t="s">
        <v>610</v>
      </c>
      <c r="BN129" s="413" t="s">
        <v>185</v>
      </c>
      <c r="BO129" s="413"/>
      <c r="BP129" s="413">
        <v>155</v>
      </c>
      <c r="BQ129" s="413"/>
      <c r="BR129" s="413"/>
      <c r="BS129" s="414"/>
      <c r="BT129" s="413"/>
      <c r="BU129" s="414">
        <v>45664</v>
      </c>
      <c r="BV129" s="413">
        <v>3500</v>
      </c>
      <c r="BW129" s="413" t="s">
        <v>873</v>
      </c>
      <c r="BX129" s="413" t="s">
        <v>601</v>
      </c>
      <c r="BY129" s="415">
        <v>20</v>
      </c>
      <c r="BZ129">
        <f>SUMIFS(Planning_List!D:D,Planning_List!C:C,'Data Will'!AI129,Planning_List!A:A,"&gt;="&amp;BU129,Planning_List!A:A,"&lt;="&amp;BK129)</f>
        <v>12</v>
      </c>
    </row>
    <row r="130" spans="32:78">
      <c r="AF130" s="408">
        <v>45839</v>
      </c>
      <c r="AG130" s="409" t="s">
        <v>874</v>
      </c>
      <c r="AH130" s="409" t="s">
        <v>594</v>
      </c>
      <c r="AI130" s="409" t="s">
        <v>384</v>
      </c>
      <c r="AJ130" s="409"/>
      <c r="AK130" s="409" t="s">
        <v>644</v>
      </c>
      <c r="AL130" s="409">
        <v>710</v>
      </c>
      <c r="AM130" s="409">
        <v>392</v>
      </c>
      <c r="AN130" s="409">
        <v>32</v>
      </c>
      <c r="AO130" s="409">
        <v>343</v>
      </c>
      <c r="AP130" s="409">
        <v>5</v>
      </c>
      <c r="AQ130" s="409">
        <v>380</v>
      </c>
      <c r="AR130" s="409">
        <v>0.96938775510204078</v>
      </c>
      <c r="AS130" s="409">
        <v>343</v>
      </c>
      <c r="AT130" s="409">
        <v>0.8863049095607235</v>
      </c>
      <c r="AU130" s="409">
        <v>0.91466666666666663</v>
      </c>
      <c r="AV130" s="409"/>
      <c r="AW130" s="409">
        <v>24</v>
      </c>
      <c r="AX130" s="409">
        <v>63</v>
      </c>
      <c r="AY130" s="409">
        <v>0</v>
      </c>
      <c r="AZ130" s="409">
        <v>0</v>
      </c>
      <c r="BA130" s="409">
        <v>0</v>
      </c>
      <c r="BB130" s="409"/>
      <c r="BC130" s="409" t="s">
        <v>16</v>
      </c>
      <c r="BD130" s="409" t="s">
        <v>596</v>
      </c>
      <c r="BE130" s="409" t="s">
        <v>597</v>
      </c>
      <c r="BF130" s="409"/>
      <c r="BG130" s="409" t="s">
        <v>635</v>
      </c>
      <c r="BH130" s="409" t="s">
        <v>597</v>
      </c>
      <c r="BI130" s="409" t="s">
        <v>596</v>
      </c>
      <c r="BJ130" s="409" t="s">
        <v>605</v>
      </c>
      <c r="BK130" s="410">
        <v>45824</v>
      </c>
      <c r="BL130" s="410">
        <v>45824</v>
      </c>
      <c r="BM130" s="409" t="s">
        <v>610</v>
      </c>
      <c r="BN130" s="409" t="s">
        <v>185</v>
      </c>
      <c r="BO130" s="409"/>
      <c r="BP130" s="409"/>
      <c r="BQ130" s="409"/>
      <c r="BR130" s="409"/>
      <c r="BS130" s="410"/>
      <c r="BT130" s="409"/>
      <c r="BU130" s="410">
        <v>45791</v>
      </c>
      <c r="BV130" s="409">
        <v>15500</v>
      </c>
      <c r="BW130" s="409" t="s">
        <v>875</v>
      </c>
      <c r="BX130" s="409" t="s">
        <v>601</v>
      </c>
      <c r="BY130" s="411">
        <v>33</v>
      </c>
      <c r="BZ130">
        <f>SUMIFS(Planning_List!D:D,Planning_List!C:C,'Data Will'!AI130,Planning_List!A:A,"&gt;="&amp;BU130,Planning_List!A:A,"&lt;="&amp;BK130)</f>
        <v>9</v>
      </c>
    </row>
    <row r="131" spans="32:78">
      <c r="AF131" s="412">
        <v>45839</v>
      </c>
      <c r="AG131" s="413" t="s">
        <v>858</v>
      </c>
      <c r="AH131" s="413" t="s">
        <v>594</v>
      </c>
      <c r="AI131" s="413" t="s">
        <v>329</v>
      </c>
      <c r="AJ131" s="413"/>
      <c r="AK131" s="413" t="s">
        <v>644</v>
      </c>
      <c r="AL131" s="413">
        <v>4990</v>
      </c>
      <c r="AM131" s="413">
        <v>2307</v>
      </c>
      <c r="AN131" s="413">
        <v>141</v>
      </c>
      <c r="AO131" s="413">
        <v>2067</v>
      </c>
      <c r="AP131" s="413">
        <v>37</v>
      </c>
      <c r="AQ131" s="413">
        <v>2245</v>
      </c>
      <c r="AR131" s="413">
        <v>0.97312527091460777</v>
      </c>
      <c r="AS131" s="413">
        <v>2067</v>
      </c>
      <c r="AT131" s="413">
        <v>0.91057268722466955</v>
      </c>
      <c r="AU131" s="413">
        <v>0.93614130434782605</v>
      </c>
      <c r="AV131" s="413"/>
      <c r="AW131" s="413">
        <v>89</v>
      </c>
      <c r="AX131" s="413">
        <v>248</v>
      </c>
      <c r="AY131" s="413">
        <v>114</v>
      </c>
      <c r="AZ131" s="413">
        <v>0</v>
      </c>
      <c r="BA131" s="413">
        <v>0</v>
      </c>
      <c r="BB131" s="413"/>
      <c r="BC131" s="413" t="s">
        <v>16</v>
      </c>
      <c r="BD131" s="413" t="s">
        <v>596</v>
      </c>
      <c r="BE131" s="413" t="s">
        <v>597</v>
      </c>
      <c r="BF131" s="413"/>
      <c r="BG131" s="413" t="s">
        <v>597</v>
      </c>
      <c r="BH131" s="413" t="s">
        <v>597</v>
      </c>
      <c r="BI131" s="413" t="s">
        <v>596</v>
      </c>
      <c r="BJ131" s="413"/>
      <c r="BK131" s="414">
        <v>45636</v>
      </c>
      <c r="BL131" s="414">
        <v>45826</v>
      </c>
      <c r="BM131" s="413" t="s">
        <v>610</v>
      </c>
      <c r="BN131" s="413" t="s">
        <v>876</v>
      </c>
      <c r="BO131" s="413">
        <v>1000</v>
      </c>
      <c r="BP131" s="413">
        <v>1456</v>
      </c>
      <c r="BQ131" s="413"/>
      <c r="BR131" s="413"/>
      <c r="BS131" s="414"/>
      <c r="BT131" s="413"/>
      <c r="BU131" s="414">
        <v>45575</v>
      </c>
      <c r="BV131" s="413">
        <v>25250</v>
      </c>
      <c r="BW131" s="413" t="s">
        <v>877</v>
      </c>
      <c r="BX131" s="413" t="s">
        <v>601</v>
      </c>
      <c r="BY131" s="415">
        <v>61</v>
      </c>
      <c r="BZ131">
        <f>SUMIFS(Planning_List!D:D,Planning_List!C:C,'Data Will'!AI131,Planning_List!A:A,"&gt;="&amp;BU131,Planning_List!A:A,"&lt;="&amp;BK131)</f>
        <v>53</v>
      </c>
    </row>
    <row r="132" spans="32:78">
      <c r="AF132" s="408">
        <v>45839</v>
      </c>
      <c r="AG132" s="409" t="s">
        <v>820</v>
      </c>
      <c r="AH132" s="409" t="s">
        <v>594</v>
      </c>
      <c r="AI132" s="409" t="s">
        <v>302</v>
      </c>
      <c r="AJ132" s="409"/>
      <c r="AK132" s="409" t="s">
        <v>644</v>
      </c>
      <c r="AL132" s="409">
        <v>528</v>
      </c>
      <c r="AM132" s="409">
        <v>198</v>
      </c>
      <c r="AN132" s="409">
        <v>40</v>
      </c>
      <c r="AO132" s="409">
        <v>153</v>
      </c>
      <c r="AP132" s="409">
        <v>2</v>
      </c>
      <c r="AQ132" s="409">
        <v>195</v>
      </c>
      <c r="AR132" s="409">
        <v>0.98484848484848486</v>
      </c>
      <c r="AS132" s="409">
        <v>153</v>
      </c>
      <c r="AT132" s="409">
        <v>0.78061224489795922</v>
      </c>
      <c r="AU132" s="409">
        <v>0.79274611398963735</v>
      </c>
      <c r="AV132" s="409"/>
      <c r="AW132" s="409">
        <v>0</v>
      </c>
      <c r="AX132" s="409">
        <v>22</v>
      </c>
      <c r="AY132" s="409">
        <v>90</v>
      </c>
      <c r="AZ132" s="409">
        <v>0</v>
      </c>
      <c r="BA132" s="409">
        <v>0</v>
      </c>
      <c r="BB132" s="409"/>
      <c r="BC132" s="409" t="s">
        <v>16</v>
      </c>
      <c r="BD132" s="409" t="s">
        <v>596</v>
      </c>
      <c r="BE132" s="409"/>
      <c r="BF132" s="409"/>
      <c r="BG132" s="409" t="s">
        <v>597</v>
      </c>
      <c r="BH132" s="409" t="s">
        <v>597</v>
      </c>
      <c r="BI132" s="409" t="s">
        <v>596</v>
      </c>
      <c r="BJ132" s="409"/>
      <c r="BK132" s="410">
        <v>45460</v>
      </c>
      <c r="BL132" s="410">
        <v>45800</v>
      </c>
      <c r="BM132" s="409" t="s">
        <v>599</v>
      </c>
      <c r="BN132" s="409" t="s">
        <v>182</v>
      </c>
      <c r="BO132" s="409">
        <v>100</v>
      </c>
      <c r="BP132" s="409">
        <v>88</v>
      </c>
      <c r="BQ132" s="409"/>
      <c r="BR132" s="409"/>
      <c r="BS132" s="410"/>
      <c r="BT132" s="409"/>
      <c r="BU132" s="410">
        <v>45412</v>
      </c>
      <c r="BV132" s="409">
        <v>3000</v>
      </c>
      <c r="BW132" s="409" t="s">
        <v>878</v>
      </c>
      <c r="BX132" s="409" t="s">
        <v>601</v>
      </c>
      <c r="BY132" s="411">
        <v>48</v>
      </c>
      <c r="BZ132">
        <f>SUMIFS(Planning_List!D:D,Planning_List!C:C,'Data Will'!AI132,Planning_List!A:A,"&gt;="&amp;BU132,Planning_List!A:A,"&lt;="&amp;BK132)</f>
        <v>12</v>
      </c>
    </row>
    <row r="133" spans="32:78">
      <c r="AF133" s="412">
        <v>45839</v>
      </c>
      <c r="AG133" s="413" t="s">
        <v>872</v>
      </c>
      <c r="AH133" s="413" t="s">
        <v>734</v>
      </c>
      <c r="AI133" s="413" t="s">
        <v>313</v>
      </c>
      <c r="AJ133" s="413"/>
      <c r="AK133" s="413" t="s">
        <v>644</v>
      </c>
      <c r="AL133" s="413">
        <v>178</v>
      </c>
      <c r="AM133" s="413">
        <v>81</v>
      </c>
      <c r="AN133" s="413">
        <v>3</v>
      </c>
      <c r="AO133" s="413">
        <v>77</v>
      </c>
      <c r="AP133" s="413">
        <v>0</v>
      </c>
      <c r="AQ133" s="413">
        <v>80</v>
      </c>
      <c r="AR133" s="413">
        <v>0.98765432098765427</v>
      </c>
      <c r="AS133" s="413">
        <v>77</v>
      </c>
      <c r="AT133" s="413">
        <v>0.95061728395061729</v>
      </c>
      <c r="AU133" s="413">
        <v>0.96250000000000002</v>
      </c>
      <c r="AV133" s="413"/>
      <c r="AW133" s="413">
        <v>0</v>
      </c>
      <c r="AX133" s="413">
        <v>1</v>
      </c>
      <c r="AY133" s="413">
        <v>6</v>
      </c>
      <c r="AZ133" s="413">
        <v>0</v>
      </c>
      <c r="BA133" s="413">
        <v>0</v>
      </c>
      <c r="BB133" s="413"/>
      <c r="BC133" s="413" t="s">
        <v>16</v>
      </c>
      <c r="BD133" s="413" t="s">
        <v>596</v>
      </c>
      <c r="BE133" s="413"/>
      <c r="BF133" s="413"/>
      <c r="BG133" s="413" t="s">
        <v>597</v>
      </c>
      <c r="BH133" s="413"/>
      <c r="BI133" s="413" t="s">
        <v>598</v>
      </c>
      <c r="BJ133" s="413"/>
      <c r="BK133" s="414">
        <v>45441</v>
      </c>
      <c r="BL133" s="414">
        <v>45834</v>
      </c>
      <c r="BM133" s="413" t="s">
        <v>610</v>
      </c>
      <c r="BN133" s="413" t="s">
        <v>185</v>
      </c>
      <c r="BO133" s="413" t="s">
        <v>734</v>
      </c>
      <c r="BP133" s="413">
        <v>52</v>
      </c>
      <c r="BQ133" s="413"/>
      <c r="BR133" s="413"/>
      <c r="BS133" s="414"/>
      <c r="BT133" s="413"/>
      <c r="BU133" s="414">
        <v>45413</v>
      </c>
      <c r="BV133" s="413"/>
      <c r="BW133" s="413" t="s">
        <v>879</v>
      </c>
      <c r="BX133" s="413" t="s">
        <v>601</v>
      </c>
      <c r="BY133" s="415">
        <v>28</v>
      </c>
      <c r="BZ133">
        <f>SUMIFS(Planning_List!D:D,Planning_List!C:C,'Data Will'!AI133,Planning_List!A:A,"&gt;="&amp;BU133,Planning_List!A:A,"&lt;="&amp;BK133)</f>
        <v>6</v>
      </c>
    </row>
    <row r="134" spans="32:78">
      <c r="AF134" s="408">
        <v>45839</v>
      </c>
      <c r="AG134" s="409" t="s">
        <v>790</v>
      </c>
      <c r="AH134" s="409" t="s">
        <v>594</v>
      </c>
      <c r="AI134" s="409" t="s">
        <v>385</v>
      </c>
      <c r="AJ134" s="409"/>
      <c r="AK134" s="409" t="s">
        <v>644</v>
      </c>
      <c r="AL134" s="409">
        <v>1710</v>
      </c>
      <c r="AM134" s="409">
        <v>873</v>
      </c>
      <c r="AN134" s="409">
        <v>69</v>
      </c>
      <c r="AO134" s="409">
        <v>673</v>
      </c>
      <c r="AP134" s="409">
        <v>1</v>
      </c>
      <c r="AQ134" s="409">
        <v>743</v>
      </c>
      <c r="AR134" s="409">
        <v>0.8510882016036655</v>
      </c>
      <c r="AS134" s="409">
        <v>673</v>
      </c>
      <c r="AT134" s="409">
        <v>0.77178899082568808</v>
      </c>
      <c r="AU134" s="409">
        <v>0.90700808625336926</v>
      </c>
      <c r="AV134" s="409"/>
      <c r="AW134" s="409">
        <v>644</v>
      </c>
      <c r="AX134" s="409">
        <v>92</v>
      </c>
      <c r="AY134" s="409">
        <v>0</v>
      </c>
      <c r="AZ134" s="409">
        <v>14</v>
      </c>
      <c r="BA134" s="409">
        <v>0</v>
      </c>
      <c r="BB134" s="409"/>
      <c r="BC134" s="409" t="s">
        <v>16</v>
      </c>
      <c r="BD134" s="409" t="s">
        <v>596</v>
      </c>
      <c r="BE134" s="409" t="s">
        <v>597</v>
      </c>
      <c r="BF134" s="409"/>
      <c r="BG134" s="409" t="s">
        <v>635</v>
      </c>
      <c r="BH134" s="409" t="s">
        <v>597</v>
      </c>
      <c r="BI134" s="409" t="s">
        <v>596</v>
      </c>
      <c r="BJ134" s="409" t="s">
        <v>605</v>
      </c>
      <c r="BK134" s="410">
        <v>45839</v>
      </c>
      <c r="BL134" s="410">
        <v>45839</v>
      </c>
      <c r="BM134" s="409" t="s">
        <v>610</v>
      </c>
      <c r="BN134" s="409" t="s">
        <v>185</v>
      </c>
      <c r="BO134" s="409"/>
      <c r="BP134" s="409"/>
      <c r="BQ134" s="409"/>
      <c r="BR134" s="409"/>
      <c r="BS134" s="410"/>
      <c r="BT134" s="409"/>
      <c r="BU134" s="410">
        <v>45807</v>
      </c>
      <c r="BV134" s="409">
        <v>15425</v>
      </c>
      <c r="BW134" s="409" t="s">
        <v>880</v>
      </c>
      <c r="BX134" s="409" t="s">
        <v>601</v>
      </c>
      <c r="BY134" s="411">
        <v>32</v>
      </c>
      <c r="BZ134">
        <f>SUMIFS(Planning_List!D:D,Planning_List!C:C,'Data Will'!AI134,Planning_List!A:A,"&gt;="&amp;BU134,Planning_List!A:A,"&lt;="&amp;BK134)</f>
        <v>2</v>
      </c>
    </row>
    <row r="135" spans="32:78">
      <c r="AF135" s="412">
        <v>45839</v>
      </c>
      <c r="AG135" s="413" t="s">
        <v>790</v>
      </c>
      <c r="AH135" s="413" t="s">
        <v>594</v>
      </c>
      <c r="AI135" s="413" t="s">
        <v>358</v>
      </c>
      <c r="AJ135" s="413"/>
      <c r="AK135" s="413" t="s">
        <v>644</v>
      </c>
      <c r="AL135" s="413">
        <v>526</v>
      </c>
      <c r="AM135" s="413">
        <v>272</v>
      </c>
      <c r="AN135" s="413">
        <v>17</v>
      </c>
      <c r="AO135" s="413">
        <v>245</v>
      </c>
      <c r="AP135" s="413">
        <v>1</v>
      </c>
      <c r="AQ135" s="413">
        <v>263</v>
      </c>
      <c r="AR135" s="413">
        <v>0.96691176470588236</v>
      </c>
      <c r="AS135" s="413">
        <v>245</v>
      </c>
      <c r="AT135" s="413">
        <v>0.90405904059040587</v>
      </c>
      <c r="AU135" s="413">
        <v>0.93511450381679384</v>
      </c>
      <c r="AV135" s="413"/>
      <c r="AW135" s="413">
        <v>43</v>
      </c>
      <c r="AX135" s="413">
        <v>17</v>
      </c>
      <c r="AY135" s="413">
        <v>18</v>
      </c>
      <c r="AZ135" s="413">
        <v>0</v>
      </c>
      <c r="BA135" s="413">
        <v>0</v>
      </c>
      <c r="BB135" s="413"/>
      <c r="BC135" s="413" t="s">
        <v>16</v>
      </c>
      <c r="BD135" s="413" t="s">
        <v>596</v>
      </c>
      <c r="BE135" s="413"/>
      <c r="BF135" s="413"/>
      <c r="BG135" s="413" t="s">
        <v>597</v>
      </c>
      <c r="BH135" s="413" t="s">
        <v>597</v>
      </c>
      <c r="BI135" s="413" t="s">
        <v>598</v>
      </c>
      <c r="BJ135" s="413"/>
      <c r="BK135" s="414">
        <v>45621</v>
      </c>
      <c r="BL135" s="414">
        <v>45792</v>
      </c>
      <c r="BM135" s="413" t="s">
        <v>599</v>
      </c>
      <c r="BN135" s="413" t="s">
        <v>182</v>
      </c>
      <c r="BO135" s="413">
        <v>90</v>
      </c>
      <c r="BP135" s="413">
        <v>145</v>
      </c>
      <c r="BQ135" s="413"/>
      <c r="BR135" s="413"/>
      <c r="BS135" s="414"/>
      <c r="BT135" s="413"/>
      <c r="BU135" s="414">
        <v>45588</v>
      </c>
      <c r="BV135" s="413">
        <v>4375</v>
      </c>
      <c r="BW135" s="413" t="s">
        <v>881</v>
      </c>
      <c r="BX135" s="413" t="s">
        <v>601</v>
      </c>
      <c r="BY135" s="415">
        <v>33</v>
      </c>
      <c r="BZ135">
        <f>SUMIFS(Planning_List!D:D,Planning_List!C:C,'Data Will'!AI135,Planning_List!A:A,"&gt;="&amp;BU135,Planning_List!A:A,"&lt;="&amp;BK135)</f>
        <v>6</v>
      </c>
    </row>
    <row r="136" spans="32:78">
      <c r="AF136" s="408">
        <v>45839</v>
      </c>
      <c r="AG136" s="409" t="s">
        <v>882</v>
      </c>
      <c r="AH136" s="409" t="s">
        <v>594</v>
      </c>
      <c r="AI136" s="409" t="s">
        <v>299</v>
      </c>
      <c r="AJ136" s="409"/>
      <c r="AK136" s="409" t="s">
        <v>644</v>
      </c>
      <c r="AL136" s="409">
        <v>290</v>
      </c>
      <c r="AM136" s="409">
        <v>161</v>
      </c>
      <c r="AN136" s="409">
        <v>12</v>
      </c>
      <c r="AO136" s="409">
        <v>149</v>
      </c>
      <c r="AP136" s="409">
        <v>0</v>
      </c>
      <c r="AQ136" s="409">
        <v>161</v>
      </c>
      <c r="AR136" s="409">
        <v>1</v>
      </c>
      <c r="AS136" s="409">
        <v>149</v>
      </c>
      <c r="AT136" s="409">
        <v>0.92546583850931674</v>
      </c>
      <c r="AU136" s="409">
        <v>0.92546583850931674</v>
      </c>
      <c r="AV136" s="409"/>
      <c r="AW136" s="409">
        <v>0</v>
      </c>
      <c r="AX136" s="409">
        <v>7</v>
      </c>
      <c r="AY136" s="409">
        <v>2</v>
      </c>
      <c r="AZ136" s="409">
        <v>0</v>
      </c>
      <c r="BA136" s="409">
        <v>0</v>
      </c>
      <c r="BB136" s="409"/>
      <c r="BC136" s="409" t="s">
        <v>16</v>
      </c>
      <c r="BD136" s="409" t="s">
        <v>596</v>
      </c>
      <c r="BE136" s="409" t="s">
        <v>597</v>
      </c>
      <c r="BF136" s="409"/>
      <c r="BG136" s="409" t="s">
        <v>597</v>
      </c>
      <c r="BH136" s="409" t="s">
        <v>596</v>
      </c>
      <c r="BI136" s="409" t="s">
        <v>596</v>
      </c>
      <c r="BJ136" s="409"/>
      <c r="BK136" s="410">
        <v>45450</v>
      </c>
      <c r="BL136" s="410">
        <v>45792</v>
      </c>
      <c r="BM136" s="409" t="s">
        <v>599</v>
      </c>
      <c r="BN136" s="409" t="s">
        <v>182</v>
      </c>
      <c r="BO136" s="409">
        <v>160</v>
      </c>
      <c r="BP136" s="409">
        <v>98</v>
      </c>
      <c r="BQ136" s="409"/>
      <c r="BR136" s="409"/>
      <c r="BS136" s="410"/>
      <c r="BT136" s="409"/>
      <c r="BU136" s="410">
        <v>45420</v>
      </c>
      <c r="BV136" s="409">
        <v>3500</v>
      </c>
      <c r="BW136" s="409" t="s">
        <v>883</v>
      </c>
      <c r="BX136" s="409" t="s">
        <v>601</v>
      </c>
      <c r="BY136" s="411">
        <v>30</v>
      </c>
      <c r="BZ136">
        <f>SUMIFS(Planning_List!D:D,Planning_List!C:C,'Data Will'!AI136,Planning_List!A:A,"&gt;="&amp;BU136,Planning_List!A:A,"&lt;="&amp;BK136)</f>
        <v>9</v>
      </c>
    </row>
    <row r="137" spans="32:78">
      <c r="AF137" s="412">
        <v>45839</v>
      </c>
      <c r="AG137" s="413" t="s">
        <v>884</v>
      </c>
      <c r="AH137" s="413" t="s">
        <v>594</v>
      </c>
      <c r="AI137" s="413" t="s">
        <v>376</v>
      </c>
      <c r="AJ137" s="413"/>
      <c r="AK137" s="413" t="s">
        <v>644</v>
      </c>
      <c r="AL137" s="413">
        <v>2620</v>
      </c>
      <c r="AM137" s="413">
        <v>1395</v>
      </c>
      <c r="AN137" s="413">
        <v>111</v>
      </c>
      <c r="AO137" s="413">
        <v>1260</v>
      </c>
      <c r="AP137" s="413">
        <v>6</v>
      </c>
      <c r="AQ137" s="413">
        <v>1377</v>
      </c>
      <c r="AR137" s="413">
        <v>0.98709677419354835</v>
      </c>
      <c r="AS137" s="413">
        <v>1260</v>
      </c>
      <c r="AT137" s="413">
        <v>0.90712742980561556</v>
      </c>
      <c r="AU137" s="413">
        <v>0.91903719912472648</v>
      </c>
      <c r="AV137" s="413"/>
      <c r="AW137" s="413">
        <v>0</v>
      </c>
      <c r="AX137" s="413">
        <v>223</v>
      </c>
      <c r="AY137" s="413">
        <v>0</v>
      </c>
      <c r="AZ137" s="413">
        <v>0</v>
      </c>
      <c r="BA137" s="413">
        <v>0</v>
      </c>
      <c r="BB137" s="413"/>
      <c r="BC137" s="413" t="s">
        <v>16</v>
      </c>
      <c r="BD137" s="413" t="s">
        <v>596</v>
      </c>
      <c r="BE137" s="413" t="s">
        <v>597</v>
      </c>
      <c r="BF137" s="413"/>
      <c r="BG137" s="413" t="s">
        <v>635</v>
      </c>
      <c r="BH137" s="413" t="s">
        <v>597</v>
      </c>
      <c r="BI137" s="413" t="s">
        <v>596</v>
      </c>
      <c r="BJ137" s="413" t="s">
        <v>636</v>
      </c>
      <c r="BK137" s="414">
        <v>45769</v>
      </c>
      <c r="BL137" s="414">
        <v>45769</v>
      </c>
      <c r="BM137" s="413" t="s">
        <v>599</v>
      </c>
      <c r="BN137" s="413" t="s">
        <v>185</v>
      </c>
      <c r="BO137" s="413"/>
      <c r="BP137" s="413">
        <v>680</v>
      </c>
      <c r="BQ137" s="413"/>
      <c r="BR137" s="413"/>
      <c r="BS137" s="414"/>
      <c r="BT137" s="413"/>
      <c r="BU137" s="414">
        <v>45762</v>
      </c>
      <c r="BV137" s="413">
        <v>27500</v>
      </c>
      <c r="BW137" s="413" t="s">
        <v>885</v>
      </c>
      <c r="BX137" s="413" t="s">
        <v>601</v>
      </c>
      <c r="BY137" s="415">
        <v>7</v>
      </c>
      <c r="BZ137">
        <f>SUMIFS(Planning_List!D:D,Planning_List!C:C,'Data Will'!AI137,Planning_List!A:A,"&gt;="&amp;BU137,Planning_List!A:A,"&lt;="&amp;BK137)</f>
        <v>1</v>
      </c>
    </row>
    <row r="138" spans="32:78">
      <c r="AF138" s="408">
        <v>45839</v>
      </c>
      <c r="AG138" s="409" t="s">
        <v>843</v>
      </c>
      <c r="AH138" s="409" t="s">
        <v>594</v>
      </c>
      <c r="AI138" s="409" t="s">
        <v>422</v>
      </c>
      <c r="AJ138" s="409"/>
      <c r="AK138" s="409" t="s">
        <v>644</v>
      </c>
      <c r="AL138" s="409">
        <v>1178</v>
      </c>
      <c r="AM138" s="409">
        <v>578</v>
      </c>
      <c r="AN138" s="409">
        <v>73</v>
      </c>
      <c r="AO138" s="409">
        <v>454</v>
      </c>
      <c r="AP138" s="409">
        <v>17</v>
      </c>
      <c r="AQ138" s="409">
        <v>544</v>
      </c>
      <c r="AR138" s="409">
        <v>0.94117647058823528</v>
      </c>
      <c r="AS138" s="409">
        <v>454</v>
      </c>
      <c r="AT138" s="409">
        <v>0.80926916221033873</v>
      </c>
      <c r="AU138" s="409">
        <v>0.86148007590132825</v>
      </c>
      <c r="AV138" s="409"/>
      <c r="AW138" s="409">
        <v>312</v>
      </c>
      <c r="AX138" s="409">
        <v>95</v>
      </c>
      <c r="AY138" s="409">
        <v>0</v>
      </c>
      <c r="AZ138" s="409">
        <v>0</v>
      </c>
      <c r="BA138" s="409">
        <v>0</v>
      </c>
      <c r="BB138" s="409"/>
      <c r="BC138" s="409" t="s">
        <v>16</v>
      </c>
      <c r="BD138" s="409" t="s">
        <v>596</v>
      </c>
      <c r="BE138" s="409" t="s">
        <v>597</v>
      </c>
      <c r="BF138" s="409"/>
      <c r="BG138" s="409" t="s">
        <v>635</v>
      </c>
      <c r="BH138" s="409" t="s">
        <v>597</v>
      </c>
      <c r="BI138" s="409" t="s">
        <v>596</v>
      </c>
      <c r="BJ138" s="409" t="s">
        <v>636</v>
      </c>
      <c r="BK138" s="410">
        <v>45796</v>
      </c>
      <c r="BL138" s="410">
        <v>45796</v>
      </c>
      <c r="BM138" s="409" t="s">
        <v>599</v>
      </c>
      <c r="BN138" s="409" t="s">
        <v>182</v>
      </c>
      <c r="BO138" s="409"/>
      <c r="BP138" s="409"/>
      <c r="BQ138" s="409"/>
      <c r="BR138" s="409"/>
      <c r="BS138" s="410"/>
      <c r="BT138" s="409"/>
      <c r="BU138" s="410">
        <v>45782</v>
      </c>
      <c r="BV138" s="409">
        <v>17375</v>
      </c>
      <c r="BW138" s="409" t="s">
        <v>886</v>
      </c>
      <c r="BX138" s="409" t="s">
        <v>601</v>
      </c>
      <c r="BY138" s="411">
        <v>14</v>
      </c>
      <c r="BZ138">
        <f>SUMIFS(Planning_List!D:D,Planning_List!C:C,'Data Will'!AI138,Planning_List!A:A,"&gt;="&amp;BU138,Planning_List!A:A,"&lt;="&amp;BK138)</f>
        <v>14</v>
      </c>
    </row>
    <row r="139" spans="32:78">
      <c r="AF139" s="412">
        <v>45839</v>
      </c>
      <c r="AG139" s="413" t="s">
        <v>887</v>
      </c>
      <c r="AH139" s="413" t="s">
        <v>594</v>
      </c>
      <c r="AI139" s="413" t="s">
        <v>312</v>
      </c>
      <c r="AJ139" s="413"/>
      <c r="AK139" s="413" t="s">
        <v>595</v>
      </c>
      <c r="AL139" s="413">
        <v>377</v>
      </c>
      <c r="AM139" s="413">
        <v>230</v>
      </c>
      <c r="AN139" s="413">
        <v>16</v>
      </c>
      <c r="AO139" s="413">
        <v>186</v>
      </c>
      <c r="AP139" s="413">
        <v>4</v>
      </c>
      <c r="AQ139" s="413">
        <v>206</v>
      </c>
      <c r="AR139" s="413">
        <v>0.89565217391304353</v>
      </c>
      <c r="AS139" s="413">
        <v>186</v>
      </c>
      <c r="AT139" s="413">
        <v>0.82300884955752207</v>
      </c>
      <c r="AU139" s="413">
        <v>0.92079207920792083</v>
      </c>
      <c r="AV139" s="413"/>
      <c r="AW139" s="413">
        <v>0</v>
      </c>
      <c r="AX139" s="413">
        <v>10</v>
      </c>
      <c r="AY139" s="413">
        <v>15</v>
      </c>
      <c r="AZ139" s="413">
        <v>0</v>
      </c>
      <c r="BA139" s="413">
        <v>0</v>
      </c>
      <c r="BB139" s="413"/>
      <c r="BC139" s="413" t="s">
        <v>16</v>
      </c>
      <c r="BD139" s="413" t="s">
        <v>596</v>
      </c>
      <c r="BE139" s="413"/>
      <c r="BF139" s="413"/>
      <c r="BG139" s="413" t="s">
        <v>597</v>
      </c>
      <c r="BH139" s="413"/>
      <c r="BI139" s="413" t="s">
        <v>596</v>
      </c>
      <c r="BJ139" s="413"/>
      <c r="BK139" s="414">
        <v>45436</v>
      </c>
      <c r="BL139" s="414">
        <v>45790</v>
      </c>
      <c r="BM139" s="413" t="s">
        <v>599</v>
      </c>
      <c r="BN139" s="413" t="s">
        <v>185</v>
      </c>
      <c r="BO139" s="413">
        <v>98</v>
      </c>
      <c r="BP139" s="413">
        <v>117</v>
      </c>
      <c r="BQ139" s="413"/>
      <c r="BR139" s="413"/>
      <c r="BS139" s="414"/>
      <c r="BT139" s="413"/>
      <c r="BU139" s="414">
        <v>45415</v>
      </c>
      <c r="BV139" s="413">
        <v>3000</v>
      </c>
      <c r="BW139" s="413" t="s">
        <v>888</v>
      </c>
      <c r="BX139" s="413" t="s">
        <v>601</v>
      </c>
      <c r="BY139" s="415">
        <v>21</v>
      </c>
      <c r="BZ139">
        <f>SUMIFS(Planning_List!D:D,Planning_List!C:C,'Data Will'!AI139,Planning_List!A:A,"&gt;="&amp;BU139,Planning_List!A:A,"&lt;="&amp;BK139)</f>
        <v>7</v>
      </c>
    </row>
    <row r="140" spans="32:78">
      <c r="AF140" s="408">
        <v>45839</v>
      </c>
      <c r="AG140" s="409" t="s">
        <v>889</v>
      </c>
      <c r="AH140" s="409" t="s">
        <v>594</v>
      </c>
      <c r="AI140" s="409" t="s">
        <v>270</v>
      </c>
      <c r="AJ140" s="409"/>
      <c r="AK140" s="409" t="s">
        <v>595</v>
      </c>
      <c r="AL140" s="409">
        <v>909</v>
      </c>
      <c r="AM140" s="409">
        <v>573</v>
      </c>
      <c r="AN140" s="409">
        <v>53</v>
      </c>
      <c r="AO140" s="409">
        <v>503</v>
      </c>
      <c r="AP140" s="409">
        <v>0</v>
      </c>
      <c r="AQ140" s="409">
        <v>556</v>
      </c>
      <c r="AR140" s="409">
        <v>0.9703315881326352</v>
      </c>
      <c r="AS140" s="409">
        <v>503</v>
      </c>
      <c r="AT140" s="409">
        <v>0.8778359511343804</v>
      </c>
      <c r="AU140" s="409">
        <v>0.90467625899280579</v>
      </c>
      <c r="AV140" s="409"/>
      <c r="AW140" s="409">
        <v>0</v>
      </c>
      <c r="AX140" s="409">
        <v>10</v>
      </c>
      <c r="AY140" s="409">
        <v>80</v>
      </c>
      <c r="AZ140" s="409">
        <v>0</v>
      </c>
      <c r="BA140" s="409">
        <v>0</v>
      </c>
      <c r="BB140" s="409"/>
      <c r="BC140" s="409" t="s">
        <v>16</v>
      </c>
      <c r="BD140" s="409" t="s">
        <v>596</v>
      </c>
      <c r="BE140" s="409" t="s">
        <v>597</v>
      </c>
      <c r="BF140" s="409"/>
      <c r="BG140" s="409" t="s">
        <v>597</v>
      </c>
      <c r="BH140" s="409" t="s">
        <v>597</v>
      </c>
      <c r="BI140" s="409" t="s">
        <v>598</v>
      </c>
      <c r="BJ140" s="409"/>
      <c r="BK140" s="410">
        <v>45481</v>
      </c>
      <c r="BL140" s="410">
        <v>45792</v>
      </c>
      <c r="BM140" s="409" t="s">
        <v>599</v>
      </c>
      <c r="BN140" s="409" t="s">
        <v>185</v>
      </c>
      <c r="BO140" s="409">
        <v>195</v>
      </c>
      <c r="BP140" s="409">
        <v>208</v>
      </c>
      <c r="BQ140" s="409"/>
      <c r="BR140" s="409"/>
      <c r="BS140" s="410"/>
      <c r="BT140" s="409"/>
      <c r="BU140" s="410">
        <v>45454</v>
      </c>
      <c r="BV140" s="409">
        <v>6825</v>
      </c>
      <c r="BW140" s="409" t="s">
        <v>890</v>
      </c>
      <c r="BX140" s="409" t="s">
        <v>601</v>
      </c>
      <c r="BY140" s="411">
        <v>27</v>
      </c>
      <c r="BZ140">
        <f>SUMIFS(Planning_List!D:D,Planning_List!C:C,'Data Will'!AI140,Planning_List!A:A,"&gt;="&amp;BU140,Planning_List!A:A,"&lt;="&amp;BK140)</f>
        <v>15</v>
      </c>
    </row>
    <row r="141" spans="32:78">
      <c r="AF141" s="412">
        <v>45839</v>
      </c>
      <c r="AG141" s="413" t="s">
        <v>891</v>
      </c>
      <c r="AH141" s="413" t="s">
        <v>594</v>
      </c>
      <c r="AI141" s="413" t="s">
        <v>91</v>
      </c>
      <c r="AJ141" s="413"/>
      <c r="AK141" s="413" t="s">
        <v>595</v>
      </c>
      <c r="AL141" s="413">
        <v>960</v>
      </c>
      <c r="AM141" s="413">
        <v>581</v>
      </c>
      <c r="AN141" s="413">
        <v>35</v>
      </c>
      <c r="AO141" s="413">
        <v>513</v>
      </c>
      <c r="AP141" s="413">
        <v>4</v>
      </c>
      <c r="AQ141" s="413">
        <v>552</v>
      </c>
      <c r="AR141" s="413">
        <v>0.95008605851979344</v>
      </c>
      <c r="AS141" s="413">
        <v>513</v>
      </c>
      <c r="AT141" s="413">
        <v>0.8890814558058926</v>
      </c>
      <c r="AU141" s="413">
        <v>0.93613138686131392</v>
      </c>
      <c r="AV141" s="413"/>
      <c r="AW141" s="413">
        <v>0</v>
      </c>
      <c r="AX141" s="413">
        <v>23</v>
      </c>
      <c r="AY141" s="413">
        <v>32</v>
      </c>
      <c r="AZ141" s="413">
        <v>0</v>
      </c>
      <c r="BA141" s="413">
        <v>0</v>
      </c>
      <c r="BB141" s="413"/>
      <c r="BC141" s="413" t="s">
        <v>16</v>
      </c>
      <c r="BD141" s="413" t="s">
        <v>596</v>
      </c>
      <c r="BE141" s="413" t="s">
        <v>597</v>
      </c>
      <c r="BF141" s="413"/>
      <c r="BG141" s="413" t="s">
        <v>597</v>
      </c>
      <c r="BH141" s="413" t="s">
        <v>597</v>
      </c>
      <c r="BI141" s="413" t="s">
        <v>596</v>
      </c>
      <c r="BJ141" s="413"/>
      <c r="BK141" s="414">
        <v>45429</v>
      </c>
      <c r="BL141" s="414">
        <v>45817</v>
      </c>
      <c r="BM141" s="413" t="s">
        <v>610</v>
      </c>
      <c r="BN141" s="413" t="s">
        <v>185</v>
      </c>
      <c r="BO141" s="413">
        <v>145</v>
      </c>
      <c r="BP141" s="413">
        <v>327</v>
      </c>
      <c r="BQ141" s="413"/>
      <c r="BR141" s="413"/>
      <c r="BS141" s="414"/>
      <c r="BT141" s="413"/>
      <c r="BU141" s="414">
        <v>45400</v>
      </c>
      <c r="BV141" s="413">
        <v>3625</v>
      </c>
      <c r="BW141" s="413" t="s">
        <v>892</v>
      </c>
      <c r="BX141" s="413" t="s">
        <v>601</v>
      </c>
      <c r="BY141" s="415">
        <v>29</v>
      </c>
      <c r="BZ141">
        <f>SUMIFS(Planning_List!D:D,Planning_List!C:C,'Data Will'!AI141,Planning_List!A:A,"&gt;="&amp;BU141,Planning_List!A:A,"&lt;="&amp;BK141)</f>
        <v>12</v>
      </c>
    </row>
    <row r="142" spans="32:78">
      <c r="AF142" s="408">
        <v>45839</v>
      </c>
      <c r="AG142" s="409" t="s">
        <v>893</v>
      </c>
      <c r="AH142" s="409" t="s">
        <v>594</v>
      </c>
      <c r="AI142" s="409" t="s">
        <v>32</v>
      </c>
      <c r="AJ142" s="409"/>
      <c r="AK142" s="409" t="s">
        <v>595</v>
      </c>
      <c r="AL142" s="409">
        <v>166</v>
      </c>
      <c r="AM142" s="409">
        <v>103</v>
      </c>
      <c r="AN142" s="409">
        <v>6</v>
      </c>
      <c r="AO142" s="409">
        <v>95</v>
      </c>
      <c r="AP142" s="409">
        <v>0</v>
      </c>
      <c r="AQ142" s="409">
        <v>101</v>
      </c>
      <c r="AR142" s="409">
        <v>0.98058252427184467</v>
      </c>
      <c r="AS142" s="409">
        <v>95</v>
      </c>
      <c r="AT142" s="409">
        <v>0.92233009708737868</v>
      </c>
      <c r="AU142" s="409">
        <v>0.94059405940594054</v>
      </c>
      <c r="AV142" s="409"/>
      <c r="AW142" s="409">
        <v>0</v>
      </c>
      <c r="AX142" s="409">
        <v>8</v>
      </c>
      <c r="AY142" s="409">
        <v>13</v>
      </c>
      <c r="AZ142" s="409">
        <v>2</v>
      </c>
      <c r="BA142" s="409">
        <v>0</v>
      </c>
      <c r="BB142" s="409"/>
      <c r="BC142" s="409" t="s">
        <v>16</v>
      </c>
      <c r="BD142" s="409" t="s">
        <v>596</v>
      </c>
      <c r="BE142" s="409" t="s">
        <v>597</v>
      </c>
      <c r="BF142" s="409"/>
      <c r="BG142" s="409" t="s">
        <v>597</v>
      </c>
      <c r="BH142" s="409" t="s">
        <v>597</v>
      </c>
      <c r="BI142" s="409" t="s">
        <v>596</v>
      </c>
      <c r="BJ142" s="409"/>
      <c r="BK142" s="410">
        <v>45390</v>
      </c>
      <c r="BL142" s="410">
        <v>45799</v>
      </c>
      <c r="BM142" s="409" t="s">
        <v>599</v>
      </c>
      <c r="BN142" s="409" t="s">
        <v>185</v>
      </c>
      <c r="BO142" s="409">
        <v>30</v>
      </c>
      <c r="BP142" s="409">
        <v>62</v>
      </c>
      <c r="BQ142" s="409"/>
      <c r="BR142" s="409"/>
      <c r="BS142" s="410"/>
      <c r="BT142" s="409"/>
      <c r="BU142" s="410">
        <v>45364</v>
      </c>
      <c r="BV142" s="409">
        <v>3000</v>
      </c>
      <c r="BW142" s="409" t="s">
        <v>894</v>
      </c>
      <c r="BX142" s="409" t="s">
        <v>601</v>
      </c>
      <c r="BY142" s="411">
        <v>26</v>
      </c>
      <c r="BZ142">
        <f>SUMIFS(Planning_List!D:D,Planning_List!C:C,'Data Will'!AI142,Planning_List!A:A,"&gt;="&amp;BU142,Planning_List!A:A,"&lt;="&amp;BK142)</f>
        <v>5</v>
      </c>
    </row>
    <row r="143" spans="32:78">
      <c r="AF143" s="412">
        <v>45839</v>
      </c>
      <c r="AG143" s="413" t="s">
        <v>895</v>
      </c>
      <c r="AH143" s="413" t="s">
        <v>594</v>
      </c>
      <c r="AI143" s="413" t="s">
        <v>296</v>
      </c>
      <c r="AJ143" s="413"/>
      <c r="AK143" s="413" t="s">
        <v>595</v>
      </c>
      <c r="AL143" s="413">
        <v>273</v>
      </c>
      <c r="AM143" s="413">
        <v>131</v>
      </c>
      <c r="AN143" s="413">
        <v>9</v>
      </c>
      <c r="AO143" s="413">
        <v>121</v>
      </c>
      <c r="AP143" s="413">
        <v>1</v>
      </c>
      <c r="AQ143" s="413">
        <v>131</v>
      </c>
      <c r="AR143" s="413">
        <v>1</v>
      </c>
      <c r="AS143" s="413">
        <v>121</v>
      </c>
      <c r="AT143" s="413">
        <v>0.93076923076923079</v>
      </c>
      <c r="AU143" s="413">
        <v>0.93076923076923079</v>
      </c>
      <c r="AV143" s="413"/>
      <c r="AW143" s="413">
        <v>0</v>
      </c>
      <c r="AX143" s="413">
        <v>1</v>
      </c>
      <c r="AY143" s="413">
        <v>8</v>
      </c>
      <c r="AZ143" s="413">
        <v>0</v>
      </c>
      <c r="BA143" s="413">
        <v>0</v>
      </c>
      <c r="BB143" s="413"/>
      <c r="BC143" s="413" t="s">
        <v>16</v>
      </c>
      <c r="BD143" s="413" t="s">
        <v>596</v>
      </c>
      <c r="BE143" s="413" t="s">
        <v>596</v>
      </c>
      <c r="BF143" s="413"/>
      <c r="BG143" s="413" t="s">
        <v>621</v>
      </c>
      <c r="BH143" s="413" t="s">
        <v>597</v>
      </c>
      <c r="BI143" s="413" t="s">
        <v>596</v>
      </c>
      <c r="BJ143" s="413"/>
      <c r="BK143" s="414">
        <v>45457</v>
      </c>
      <c r="BL143" s="414">
        <v>45799</v>
      </c>
      <c r="BM143" s="413" t="s">
        <v>599</v>
      </c>
      <c r="BN143" s="413" t="s">
        <v>185</v>
      </c>
      <c r="BO143" s="413">
        <v>40</v>
      </c>
      <c r="BP143" s="413">
        <v>66</v>
      </c>
      <c r="BQ143" s="413"/>
      <c r="BR143" s="413"/>
      <c r="BS143" s="414"/>
      <c r="BT143" s="413"/>
      <c r="BU143" s="414">
        <v>45422</v>
      </c>
      <c r="BV143" s="413">
        <v>3000</v>
      </c>
      <c r="BW143" s="413" t="s">
        <v>896</v>
      </c>
      <c r="BX143" s="413" t="s">
        <v>601</v>
      </c>
      <c r="BY143" s="415">
        <v>35</v>
      </c>
      <c r="BZ143">
        <f>SUMIFS(Planning_List!D:D,Planning_List!C:C,'Data Will'!AI143,Planning_List!A:A,"&gt;="&amp;BU143,Planning_List!A:A,"&lt;="&amp;BK143)</f>
        <v>9</v>
      </c>
    </row>
    <row r="144" spans="32:78">
      <c r="AF144" s="408">
        <v>45839</v>
      </c>
      <c r="AG144" s="409" t="s">
        <v>897</v>
      </c>
      <c r="AH144" s="409" t="s">
        <v>594</v>
      </c>
      <c r="AI144" s="409" t="s">
        <v>276</v>
      </c>
      <c r="AJ144" s="409"/>
      <c r="AK144" s="409" t="s">
        <v>595</v>
      </c>
      <c r="AL144" s="409">
        <v>106</v>
      </c>
      <c r="AM144" s="409">
        <v>61</v>
      </c>
      <c r="AN144" s="409">
        <v>2</v>
      </c>
      <c r="AO144" s="409">
        <v>55</v>
      </c>
      <c r="AP144" s="409">
        <v>0</v>
      </c>
      <c r="AQ144" s="409">
        <v>57</v>
      </c>
      <c r="AR144" s="409">
        <v>0.93442622950819676</v>
      </c>
      <c r="AS144" s="409">
        <v>55</v>
      </c>
      <c r="AT144" s="409">
        <v>0.90163934426229508</v>
      </c>
      <c r="AU144" s="409">
        <v>0.96491228070175439</v>
      </c>
      <c r="AV144" s="409"/>
      <c r="AW144" s="409">
        <v>0</v>
      </c>
      <c r="AX144" s="409">
        <v>3</v>
      </c>
      <c r="AY144" s="409">
        <v>5</v>
      </c>
      <c r="AZ144" s="409">
        <v>0</v>
      </c>
      <c r="BA144" s="409">
        <v>0</v>
      </c>
      <c r="BB144" s="409"/>
      <c r="BC144" s="409" t="s">
        <v>16</v>
      </c>
      <c r="BD144" s="409" t="s">
        <v>596</v>
      </c>
      <c r="BE144" s="409" t="s">
        <v>597</v>
      </c>
      <c r="BF144" s="409"/>
      <c r="BG144" s="409" t="s">
        <v>597</v>
      </c>
      <c r="BH144" s="409" t="s">
        <v>597</v>
      </c>
      <c r="BI144" s="409" t="s">
        <v>596</v>
      </c>
      <c r="BJ144" s="409"/>
      <c r="BK144" s="410">
        <v>45476</v>
      </c>
      <c r="BL144" s="410">
        <v>45799</v>
      </c>
      <c r="BM144" s="409" t="s">
        <v>599</v>
      </c>
      <c r="BN144" s="409" t="s">
        <v>185</v>
      </c>
      <c r="BO144" s="409">
        <v>25</v>
      </c>
      <c r="BP144" s="409">
        <v>35</v>
      </c>
      <c r="BQ144" s="409"/>
      <c r="BR144" s="409"/>
      <c r="BS144" s="410"/>
      <c r="BT144" s="409"/>
      <c r="BU144" s="410">
        <v>45455</v>
      </c>
      <c r="BV144" s="409">
        <v>3000</v>
      </c>
      <c r="BW144" s="409" t="s">
        <v>898</v>
      </c>
      <c r="BX144" s="409" t="s">
        <v>601</v>
      </c>
      <c r="BY144" s="411">
        <v>21</v>
      </c>
      <c r="BZ144">
        <f>SUMIFS(Planning_List!D:D,Planning_List!C:C,'Data Will'!AI144,Planning_List!A:A,"&gt;="&amp;BU144,Planning_List!A:A,"&lt;="&amp;BK144)</f>
        <v>5</v>
      </c>
    </row>
    <row r="145" spans="32:78">
      <c r="AF145" s="412">
        <v>45839</v>
      </c>
      <c r="AG145" s="413" t="s">
        <v>899</v>
      </c>
      <c r="AH145" s="413" t="s">
        <v>594</v>
      </c>
      <c r="AI145" s="413" t="s">
        <v>283</v>
      </c>
      <c r="AJ145" s="413"/>
      <c r="AK145" s="413" t="s">
        <v>595</v>
      </c>
      <c r="AL145" s="413">
        <v>926</v>
      </c>
      <c r="AM145" s="413">
        <v>429</v>
      </c>
      <c r="AN145" s="413">
        <v>9</v>
      </c>
      <c r="AO145" s="413">
        <v>397</v>
      </c>
      <c r="AP145" s="413">
        <v>0</v>
      </c>
      <c r="AQ145" s="413">
        <v>406</v>
      </c>
      <c r="AR145" s="413">
        <v>0.94638694638694643</v>
      </c>
      <c r="AS145" s="413">
        <v>397</v>
      </c>
      <c r="AT145" s="413">
        <v>0.92540792540792538</v>
      </c>
      <c r="AU145" s="413">
        <v>0.97783251231527091</v>
      </c>
      <c r="AV145" s="413"/>
      <c r="AW145" s="413">
        <v>65</v>
      </c>
      <c r="AX145" s="413">
        <v>30</v>
      </c>
      <c r="AY145" s="413">
        <v>5</v>
      </c>
      <c r="AZ145" s="413">
        <v>0</v>
      </c>
      <c r="BA145" s="413">
        <v>0</v>
      </c>
      <c r="BB145" s="413"/>
      <c r="BC145" s="413" t="s">
        <v>676</v>
      </c>
      <c r="BD145" s="413" t="s">
        <v>596</v>
      </c>
      <c r="BE145" s="413" t="s">
        <v>597</v>
      </c>
      <c r="BF145" s="413"/>
      <c r="BG145" s="413" t="s">
        <v>597</v>
      </c>
      <c r="BH145" s="413" t="s">
        <v>597</v>
      </c>
      <c r="BI145" s="413" t="s">
        <v>596</v>
      </c>
      <c r="BJ145" s="413"/>
      <c r="BK145" s="414">
        <v>45498</v>
      </c>
      <c r="BL145" s="414">
        <v>45800</v>
      </c>
      <c r="BM145" s="413" t="s">
        <v>599</v>
      </c>
      <c r="BN145" s="413" t="s">
        <v>185</v>
      </c>
      <c r="BO145" s="413">
        <v>200</v>
      </c>
      <c r="BP145" s="413">
        <v>241</v>
      </c>
      <c r="BQ145" s="413"/>
      <c r="BR145" s="413"/>
      <c r="BS145" s="414"/>
      <c r="BT145" s="413"/>
      <c r="BU145" s="414">
        <v>45488</v>
      </c>
      <c r="BV145" s="413">
        <v>7500</v>
      </c>
      <c r="BW145" s="413" t="s">
        <v>900</v>
      </c>
      <c r="BX145" s="413" t="s">
        <v>601</v>
      </c>
      <c r="BY145" s="415">
        <v>10</v>
      </c>
      <c r="BZ145">
        <f>SUMIFS(Planning_List!D:D,Planning_List!C:C,'Data Will'!AI145,Planning_List!A:A,"&gt;="&amp;BU145,Planning_List!A:A,"&lt;="&amp;BK145)</f>
        <v>6</v>
      </c>
    </row>
    <row r="146" spans="32:78">
      <c r="AF146" s="408">
        <v>45839</v>
      </c>
      <c r="AG146" s="409" t="s">
        <v>901</v>
      </c>
      <c r="AH146" s="409" t="s">
        <v>594</v>
      </c>
      <c r="AI146" s="409" t="s">
        <v>334</v>
      </c>
      <c r="AJ146" s="409"/>
      <c r="AK146" s="409" t="s">
        <v>595</v>
      </c>
      <c r="AL146" s="409">
        <v>938</v>
      </c>
      <c r="AM146" s="409">
        <v>586</v>
      </c>
      <c r="AN146" s="409">
        <v>9</v>
      </c>
      <c r="AO146" s="409">
        <v>575</v>
      </c>
      <c r="AP146" s="409">
        <v>0</v>
      </c>
      <c r="AQ146" s="409">
        <v>584</v>
      </c>
      <c r="AR146" s="409">
        <v>0.9965870307167235</v>
      </c>
      <c r="AS146" s="409">
        <v>575</v>
      </c>
      <c r="AT146" s="409">
        <v>0.98122866894197958</v>
      </c>
      <c r="AU146" s="409">
        <v>0.9845890410958904</v>
      </c>
      <c r="AV146" s="409"/>
      <c r="AW146" s="409">
        <v>0</v>
      </c>
      <c r="AX146" s="409">
        <v>26</v>
      </c>
      <c r="AY146" s="409">
        <v>0</v>
      </c>
      <c r="AZ146" s="409">
        <v>0</v>
      </c>
      <c r="BA146" s="409">
        <v>0</v>
      </c>
      <c r="BB146" s="409"/>
      <c r="BC146" s="409" t="s">
        <v>16</v>
      </c>
      <c r="BD146" s="409" t="s">
        <v>596</v>
      </c>
      <c r="BE146" s="409" t="s">
        <v>597</v>
      </c>
      <c r="BF146" s="409"/>
      <c r="BG146" s="409" t="s">
        <v>597</v>
      </c>
      <c r="BH146" s="409" t="s">
        <v>597</v>
      </c>
      <c r="BI146" s="409" t="s">
        <v>596</v>
      </c>
      <c r="BJ146" s="409" t="s">
        <v>605</v>
      </c>
      <c r="BK146" s="410">
        <v>45632</v>
      </c>
      <c r="BL146" s="410">
        <v>45797</v>
      </c>
      <c r="BM146" s="409" t="s">
        <v>599</v>
      </c>
      <c r="BN146" s="409" t="s">
        <v>185</v>
      </c>
      <c r="BO146" s="409">
        <v>34</v>
      </c>
      <c r="BP146" s="409">
        <v>176</v>
      </c>
      <c r="BQ146" s="409"/>
      <c r="BR146" s="409"/>
      <c r="BS146" s="410"/>
      <c r="BT146" s="409"/>
      <c r="BU146" s="410">
        <v>45609</v>
      </c>
      <c r="BV146" s="409">
        <v>8015</v>
      </c>
      <c r="BW146" s="409" t="s">
        <v>902</v>
      </c>
      <c r="BX146" s="409" t="s">
        <v>601</v>
      </c>
      <c r="BY146" s="411">
        <v>23</v>
      </c>
      <c r="BZ146">
        <f>SUMIFS(Planning_List!D:D,Planning_List!C:C,'Data Will'!AI146,Planning_List!A:A,"&gt;="&amp;BU146,Planning_List!A:A,"&lt;="&amp;BK146)</f>
        <v>11</v>
      </c>
    </row>
    <row r="147" spans="32:78">
      <c r="AF147" s="412">
        <v>45839</v>
      </c>
      <c r="AG147" s="413" t="s">
        <v>903</v>
      </c>
      <c r="AH147" s="413" t="s">
        <v>594</v>
      </c>
      <c r="AI147" s="413" t="s">
        <v>424</v>
      </c>
      <c r="AJ147" s="413"/>
      <c r="AK147" s="413" t="s">
        <v>595</v>
      </c>
      <c r="AL147" s="413">
        <v>348</v>
      </c>
      <c r="AM147" s="413">
        <v>205</v>
      </c>
      <c r="AN147" s="413">
        <v>5</v>
      </c>
      <c r="AO147" s="413">
        <v>194</v>
      </c>
      <c r="AP147" s="413">
        <v>0</v>
      </c>
      <c r="AQ147" s="413">
        <v>199</v>
      </c>
      <c r="AR147" s="413">
        <v>0.97073170731707314</v>
      </c>
      <c r="AS147" s="413">
        <v>194</v>
      </c>
      <c r="AT147" s="413">
        <v>0.9463414634146341</v>
      </c>
      <c r="AU147" s="413">
        <v>0.97487437185929648</v>
      </c>
      <c r="AV147" s="413"/>
      <c r="AW147" s="413">
        <v>0</v>
      </c>
      <c r="AX147" s="413">
        <v>2</v>
      </c>
      <c r="AY147" s="413">
        <v>21</v>
      </c>
      <c r="AZ147" s="413">
        <v>1</v>
      </c>
      <c r="BA147" s="413">
        <v>0</v>
      </c>
      <c r="BB147" s="413"/>
      <c r="BC147" s="413" t="s">
        <v>16</v>
      </c>
      <c r="BD147" s="413" t="s">
        <v>596</v>
      </c>
      <c r="BE147" s="413" t="s">
        <v>597</v>
      </c>
      <c r="BF147" s="413"/>
      <c r="BG147" s="413" t="s">
        <v>635</v>
      </c>
      <c r="BH147" s="413" t="s">
        <v>597</v>
      </c>
      <c r="BI147" s="413" t="s">
        <v>596</v>
      </c>
      <c r="BJ147" s="413"/>
      <c r="BK147" s="414">
        <v>45757</v>
      </c>
      <c r="BL147" s="414">
        <v>45800</v>
      </c>
      <c r="BM147" s="413" t="s">
        <v>599</v>
      </c>
      <c r="BN147" s="413" t="s">
        <v>185</v>
      </c>
      <c r="BO147" s="413"/>
      <c r="BP147" s="413">
        <v>87</v>
      </c>
      <c r="BQ147" s="413"/>
      <c r="BR147" s="413"/>
      <c r="BS147" s="414"/>
      <c r="BT147" s="413"/>
      <c r="BU147" s="414">
        <v>45736</v>
      </c>
      <c r="BV147" s="413">
        <v>5000</v>
      </c>
      <c r="BW147" s="413" t="s">
        <v>904</v>
      </c>
      <c r="BX147" s="413" t="s">
        <v>601</v>
      </c>
      <c r="BY147" s="415">
        <v>21</v>
      </c>
      <c r="BZ147">
        <f>SUMIFS(Planning_List!D:D,Planning_List!C:C,'Data Will'!AI147,Planning_List!A:A,"&gt;="&amp;BU147,Planning_List!A:A,"&lt;="&amp;BK147)</f>
        <v>5</v>
      </c>
    </row>
    <row r="148" spans="32:78">
      <c r="AF148" s="408">
        <v>45839</v>
      </c>
      <c r="AG148" s="409" t="s">
        <v>905</v>
      </c>
      <c r="AH148" s="409" t="s">
        <v>594</v>
      </c>
      <c r="AI148" s="409" t="s">
        <v>54</v>
      </c>
      <c r="AJ148" s="409"/>
      <c r="AK148" s="409" t="s">
        <v>595</v>
      </c>
      <c r="AL148" s="409">
        <v>427</v>
      </c>
      <c r="AM148" s="409">
        <v>273</v>
      </c>
      <c r="AN148" s="409">
        <v>7</v>
      </c>
      <c r="AO148" s="409">
        <v>264</v>
      </c>
      <c r="AP148" s="409">
        <v>1</v>
      </c>
      <c r="AQ148" s="409">
        <v>272</v>
      </c>
      <c r="AR148" s="409">
        <v>0.99633699633699635</v>
      </c>
      <c r="AS148" s="409">
        <v>264</v>
      </c>
      <c r="AT148" s="409">
        <v>0.97058823529411764</v>
      </c>
      <c r="AU148" s="409">
        <v>0.97416974169741699</v>
      </c>
      <c r="AV148" s="409"/>
      <c r="AW148" s="409">
        <v>0</v>
      </c>
      <c r="AX148" s="409">
        <v>8</v>
      </c>
      <c r="AY148" s="409">
        <v>16</v>
      </c>
      <c r="AZ148" s="409">
        <v>0</v>
      </c>
      <c r="BA148" s="409">
        <v>0</v>
      </c>
      <c r="BB148" s="409"/>
      <c r="BC148" s="409" t="s">
        <v>16</v>
      </c>
      <c r="BD148" s="409" t="s">
        <v>596</v>
      </c>
      <c r="BE148" s="409" t="s">
        <v>597</v>
      </c>
      <c r="BF148" s="409"/>
      <c r="BG148" s="409" t="s">
        <v>597</v>
      </c>
      <c r="BH148" s="409" t="s">
        <v>597</v>
      </c>
      <c r="BI148" s="409" t="s">
        <v>597</v>
      </c>
      <c r="BJ148" s="409"/>
      <c r="BK148" s="410">
        <v>45414</v>
      </c>
      <c r="BL148" s="410">
        <v>45817</v>
      </c>
      <c r="BM148" s="409" t="s">
        <v>610</v>
      </c>
      <c r="BN148" s="409" t="s">
        <v>185</v>
      </c>
      <c r="BO148" s="409">
        <v>145</v>
      </c>
      <c r="BP148" s="409">
        <v>123</v>
      </c>
      <c r="BQ148" s="409"/>
      <c r="BR148" s="409"/>
      <c r="BS148" s="410"/>
      <c r="BT148" s="409"/>
      <c r="BU148" s="410">
        <v>45392</v>
      </c>
      <c r="BV148" s="409">
        <v>3625</v>
      </c>
      <c r="BW148" s="409" t="s">
        <v>906</v>
      </c>
      <c r="BX148" s="409" t="s">
        <v>601</v>
      </c>
      <c r="BY148" s="411">
        <v>22</v>
      </c>
      <c r="BZ148">
        <f>SUMIFS(Planning_List!D:D,Planning_List!C:C,'Data Will'!AI148,Planning_List!A:A,"&gt;="&amp;BU148,Planning_List!A:A,"&lt;="&amp;BK148)</f>
        <v>7</v>
      </c>
    </row>
    <row r="149" spans="32:78">
      <c r="AF149" s="412">
        <v>45839</v>
      </c>
      <c r="AG149" s="413" t="s">
        <v>907</v>
      </c>
      <c r="AH149" s="413" t="s">
        <v>594</v>
      </c>
      <c r="AI149" s="413" t="s">
        <v>443</v>
      </c>
      <c r="AJ149" s="413"/>
      <c r="AK149" s="413" t="s">
        <v>595</v>
      </c>
      <c r="AL149" s="413">
        <v>101</v>
      </c>
      <c r="AM149" s="413">
        <v>43</v>
      </c>
      <c r="AN149" s="413">
        <v>1</v>
      </c>
      <c r="AO149" s="413">
        <v>40</v>
      </c>
      <c r="AP149" s="413">
        <v>0</v>
      </c>
      <c r="AQ149" s="413">
        <v>41</v>
      </c>
      <c r="AR149" s="413">
        <v>0.95348837209302328</v>
      </c>
      <c r="AS149" s="413">
        <v>40</v>
      </c>
      <c r="AT149" s="413">
        <v>0.93023255813953487</v>
      </c>
      <c r="AU149" s="413">
        <v>0.97560975609756095</v>
      </c>
      <c r="AV149" s="413"/>
      <c r="AW149" s="413">
        <v>0</v>
      </c>
      <c r="AX149" s="413">
        <v>10</v>
      </c>
      <c r="AY149" s="413">
        <v>6</v>
      </c>
      <c r="AZ149" s="413">
        <v>0</v>
      </c>
      <c r="BA149" s="413">
        <v>0</v>
      </c>
      <c r="BB149" s="413"/>
      <c r="BC149" s="413" t="s">
        <v>16</v>
      </c>
      <c r="BD149" s="413" t="s">
        <v>596</v>
      </c>
      <c r="BE149" s="413" t="s">
        <v>597</v>
      </c>
      <c r="BF149" s="413"/>
      <c r="BG149" s="413" t="s">
        <v>635</v>
      </c>
      <c r="BH149" s="413" t="s">
        <v>597</v>
      </c>
      <c r="BI149" s="413" t="s">
        <v>596</v>
      </c>
      <c r="BJ149" s="413"/>
      <c r="BK149" s="414">
        <v>45770</v>
      </c>
      <c r="BL149" s="414">
        <v>45817</v>
      </c>
      <c r="BM149" s="413" t="s">
        <v>610</v>
      </c>
      <c r="BN149" s="413" t="s">
        <v>185</v>
      </c>
      <c r="BO149" s="413"/>
      <c r="BP149" s="413">
        <v>21</v>
      </c>
      <c r="BQ149" s="413"/>
      <c r="BR149" s="413"/>
      <c r="BS149" s="414"/>
      <c r="BT149" s="413"/>
      <c r="BU149" s="414">
        <v>45756</v>
      </c>
      <c r="BV149" s="413">
        <v>5000</v>
      </c>
      <c r="BW149" s="413" t="s">
        <v>908</v>
      </c>
      <c r="BX149" s="413" t="s">
        <v>601</v>
      </c>
      <c r="BY149" s="415">
        <v>14</v>
      </c>
      <c r="BZ149">
        <f>SUMIFS(Planning_List!D:D,Planning_List!C:C,'Data Will'!AI149,Planning_List!A:A,"&gt;="&amp;BU149,Planning_List!A:A,"&lt;="&amp;BK149)</f>
        <v>2</v>
      </c>
    </row>
    <row r="150" spans="32:78">
      <c r="AF150" s="408">
        <v>45839</v>
      </c>
      <c r="AG150" s="409" t="s">
        <v>909</v>
      </c>
      <c r="AH150" s="409" t="s">
        <v>594</v>
      </c>
      <c r="AI150" s="409" t="s">
        <v>300</v>
      </c>
      <c r="AJ150" s="409"/>
      <c r="AK150" s="409" t="s">
        <v>595</v>
      </c>
      <c r="AL150" s="409">
        <v>591</v>
      </c>
      <c r="AM150" s="409">
        <v>379</v>
      </c>
      <c r="AN150" s="409">
        <v>34</v>
      </c>
      <c r="AO150" s="409">
        <v>322</v>
      </c>
      <c r="AP150" s="409">
        <v>8</v>
      </c>
      <c r="AQ150" s="409">
        <v>364</v>
      </c>
      <c r="AR150" s="409">
        <v>0.9604221635883905</v>
      </c>
      <c r="AS150" s="409">
        <v>322</v>
      </c>
      <c r="AT150" s="409">
        <v>0.86792452830188682</v>
      </c>
      <c r="AU150" s="409">
        <v>0.9044943820224719</v>
      </c>
      <c r="AV150" s="409"/>
      <c r="AW150" s="409">
        <v>0</v>
      </c>
      <c r="AX150" s="409">
        <v>16</v>
      </c>
      <c r="AY150" s="409">
        <v>28</v>
      </c>
      <c r="AZ150" s="409">
        <v>0</v>
      </c>
      <c r="BA150" s="409">
        <v>0</v>
      </c>
      <c r="BB150" s="409"/>
      <c r="BC150" s="409" t="s">
        <v>16</v>
      </c>
      <c r="BD150" s="409" t="s">
        <v>596</v>
      </c>
      <c r="BE150" s="409" t="s">
        <v>597</v>
      </c>
      <c r="BF150" s="409"/>
      <c r="BG150" s="409" t="s">
        <v>597</v>
      </c>
      <c r="BH150" s="409" t="s">
        <v>597</v>
      </c>
      <c r="BI150" s="409" t="s">
        <v>596</v>
      </c>
      <c r="BJ150" s="409"/>
      <c r="BK150" s="410">
        <v>45460</v>
      </c>
      <c r="BL150" s="410">
        <v>45789</v>
      </c>
      <c r="BM150" s="409" t="s">
        <v>599</v>
      </c>
      <c r="BN150" s="409" t="s">
        <v>185</v>
      </c>
      <c r="BO150" s="409">
        <v>140</v>
      </c>
      <c r="BP150" s="409">
        <v>163</v>
      </c>
      <c r="BQ150" s="409"/>
      <c r="BR150" s="409"/>
      <c r="BS150" s="410"/>
      <c r="BT150" s="409"/>
      <c r="BU150" s="410">
        <v>45426</v>
      </c>
      <c r="BV150" s="409">
        <v>8500</v>
      </c>
      <c r="BW150" s="409" t="s">
        <v>910</v>
      </c>
      <c r="BX150" s="409" t="s">
        <v>601</v>
      </c>
      <c r="BY150" s="411">
        <v>34</v>
      </c>
      <c r="BZ150">
        <f>SUMIFS(Planning_List!D:D,Planning_List!C:C,'Data Will'!AI150,Planning_List!A:A,"&gt;="&amp;BU150,Planning_List!A:A,"&lt;="&amp;BK150)</f>
        <v>11</v>
      </c>
    </row>
    <row r="151" spans="32:78">
      <c r="AF151" s="412">
        <v>45839</v>
      </c>
      <c r="AG151" s="413" t="s">
        <v>843</v>
      </c>
      <c r="AH151" s="413" t="s">
        <v>594</v>
      </c>
      <c r="AI151" s="413" t="s">
        <v>463</v>
      </c>
      <c r="AJ151" s="413"/>
      <c r="AK151" s="413" t="s">
        <v>595</v>
      </c>
      <c r="AL151" s="413">
        <v>205</v>
      </c>
      <c r="AM151" s="413">
        <v>106</v>
      </c>
      <c r="AN151" s="413">
        <v>7</v>
      </c>
      <c r="AO151" s="413">
        <v>99</v>
      </c>
      <c r="AP151" s="413">
        <v>0</v>
      </c>
      <c r="AQ151" s="413">
        <v>106</v>
      </c>
      <c r="AR151" s="413">
        <v>1</v>
      </c>
      <c r="AS151" s="413">
        <v>99</v>
      </c>
      <c r="AT151" s="413">
        <v>0.93396226415094341</v>
      </c>
      <c r="AU151" s="413">
        <v>0.93396226415094341</v>
      </c>
      <c r="AV151" s="413"/>
      <c r="AW151" s="413">
        <v>0</v>
      </c>
      <c r="AX151" s="413">
        <v>9</v>
      </c>
      <c r="AY151" s="413">
        <v>0</v>
      </c>
      <c r="AZ151" s="413">
        <v>0</v>
      </c>
      <c r="BA151" s="413">
        <v>0</v>
      </c>
      <c r="BB151" s="413"/>
      <c r="BC151" s="413" t="s">
        <v>16</v>
      </c>
      <c r="BD151" s="413" t="s">
        <v>596</v>
      </c>
      <c r="BE151" s="413" t="s">
        <v>597</v>
      </c>
      <c r="BF151" s="413"/>
      <c r="BG151" s="413" t="s">
        <v>621</v>
      </c>
      <c r="BH151" s="413" t="s">
        <v>597</v>
      </c>
      <c r="BI151" s="413" t="s">
        <v>596</v>
      </c>
      <c r="BJ151" s="413" t="s">
        <v>605</v>
      </c>
      <c r="BK151" s="414">
        <v>45681</v>
      </c>
      <c r="BL151" s="414">
        <v>45799</v>
      </c>
      <c r="BM151" s="413" t="s">
        <v>599</v>
      </c>
      <c r="BN151" s="413" t="s">
        <v>185</v>
      </c>
      <c r="BO151" s="413">
        <v>50</v>
      </c>
      <c r="BP151" s="413">
        <v>64</v>
      </c>
      <c r="BQ151" s="413"/>
      <c r="BR151" s="413"/>
      <c r="BS151" s="414"/>
      <c r="BT151" s="413"/>
      <c r="BU151" s="414">
        <v>45669</v>
      </c>
      <c r="BV151" s="413">
        <v>5000</v>
      </c>
      <c r="BW151" s="413" t="s">
        <v>911</v>
      </c>
      <c r="BX151" s="413" t="s">
        <v>601</v>
      </c>
      <c r="BY151" s="415">
        <v>12</v>
      </c>
      <c r="BZ151">
        <f>SUMIFS(Planning_List!D:D,Planning_List!C:C,'Data Will'!AI151,Planning_List!A:A,"&gt;="&amp;BU151,Planning_List!A:A,"&lt;="&amp;BK151)</f>
        <v>3</v>
      </c>
    </row>
    <row r="152" spans="32:78">
      <c r="AF152" s="408">
        <v>45839</v>
      </c>
      <c r="AG152" s="409" t="s">
        <v>912</v>
      </c>
      <c r="AH152" s="409" t="s">
        <v>594</v>
      </c>
      <c r="AI152" s="409" t="s">
        <v>274</v>
      </c>
      <c r="AJ152" s="409"/>
      <c r="AK152" s="409" t="s">
        <v>644</v>
      </c>
      <c r="AL152" s="409">
        <v>704</v>
      </c>
      <c r="AM152" s="409">
        <v>261</v>
      </c>
      <c r="AN152" s="409">
        <v>8</v>
      </c>
      <c r="AO152" s="409">
        <v>233</v>
      </c>
      <c r="AP152" s="409">
        <v>1</v>
      </c>
      <c r="AQ152" s="409">
        <v>242</v>
      </c>
      <c r="AR152" s="409">
        <v>0.92720306513409967</v>
      </c>
      <c r="AS152" s="409">
        <v>233</v>
      </c>
      <c r="AT152" s="409">
        <v>0.89615384615384619</v>
      </c>
      <c r="AU152" s="409">
        <v>0.96680497925311204</v>
      </c>
      <c r="AV152" s="409"/>
      <c r="AW152" s="409">
        <v>0</v>
      </c>
      <c r="AX152" s="409">
        <v>1</v>
      </c>
      <c r="AY152" s="409">
        <v>30</v>
      </c>
      <c r="AZ152" s="409">
        <v>0</v>
      </c>
      <c r="BA152" s="409">
        <v>0</v>
      </c>
      <c r="BB152" s="409"/>
      <c r="BC152" s="409" t="s">
        <v>16</v>
      </c>
      <c r="BD152" s="409" t="s">
        <v>596</v>
      </c>
      <c r="BE152" s="409" t="s">
        <v>597</v>
      </c>
      <c r="BF152" s="409"/>
      <c r="BG152" s="409" t="s">
        <v>597</v>
      </c>
      <c r="BH152" s="409" t="s">
        <v>597</v>
      </c>
      <c r="BI152" s="409" t="s">
        <v>598</v>
      </c>
      <c r="BJ152" s="409"/>
      <c r="BK152" s="410">
        <v>45475</v>
      </c>
      <c r="BL152" s="410">
        <v>45806</v>
      </c>
      <c r="BM152" s="409" t="s">
        <v>599</v>
      </c>
      <c r="BN152" s="409" t="s">
        <v>185</v>
      </c>
      <c r="BO152" s="409">
        <v>150</v>
      </c>
      <c r="BP152" s="409">
        <v>200</v>
      </c>
      <c r="BQ152" s="409"/>
      <c r="BR152" s="409"/>
      <c r="BS152" s="410"/>
      <c r="BT152" s="409"/>
      <c r="BU152" s="410">
        <v>45449</v>
      </c>
      <c r="BV152" s="409">
        <v>4500</v>
      </c>
      <c r="BW152" s="409" t="s">
        <v>913</v>
      </c>
      <c r="BX152" s="409" t="s">
        <v>601</v>
      </c>
      <c r="BY152" s="411">
        <v>26</v>
      </c>
      <c r="BZ152">
        <f>SUMIFS(Planning_List!D:D,Planning_List!C:C,'Data Will'!AI152,Planning_List!A:A,"&gt;="&amp;BU152,Planning_List!A:A,"&lt;="&amp;BK152)</f>
        <v>9</v>
      </c>
    </row>
    <row r="153" spans="32:78">
      <c r="AF153" s="412">
        <v>45839</v>
      </c>
      <c r="AG153" s="413" t="s">
        <v>914</v>
      </c>
      <c r="AH153" s="413" t="s">
        <v>594</v>
      </c>
      <c r="AI153" s="413" t="s">
        <v>362</v>
      </c>
      <c r="AJ153" s="413"/>
      <c r="AK153" s="413" t="s">
        <v>644</v>
      </c>
      <c r="AL153" s="413">
        <v>1175</v>
      </c>
      <c r="AM153" s="413">
        <v>566</v>
      </c>
      <c r="AN153" s="413">
        <v>19</v>
      </c>
      <c r="AO153" s="413">
        <v>534</v>
      </c>
      <c r="AP153" s="413">
        <v>1</v>
      </c>
      <c r="AQ153" s="413">
        <v>554</v>
      </c>
      <c r="AR153" s="413">
        <v>0.97879858657243812</v>
      </c>
      <c r="AS153" s="413">
        <v>534</v>
      </c>
      <c r="AT153" s="413">
        <v>0.94513274336283182</v>
      </c>
      <c r="AU153" s="413">
        <v>0.96564195298372513</v>
      </c>
      <c r="AV153" s="413"/>
      <c r="AW153" s="413">
        <v>174</v>
      </c>
      <c r="AX153" s="413">
        <v>25</v>
      </c>
      <c r="AY153" s="413">
        <v>8</v>
      </c>
      <c r="AZ153" s="413">
        <v>0</v>
      </c>
      <c r="BA153" s="413">
        <v>0</v>
      </c>
      <c r="BB153" s="413"/>
      <c r="BC153" s="413" t="s">
        <v>16</v>
      </c>
      <c r="BD153" s="413" t="s">
        <v>596</v>
      </c>
      <c r="BE153" s="413" t="s">
        <v>597</v>
      </c>
      <c r="BF153" s="413"/>
      <c r="BG153" s="413" t="s">
        <v>621</v>
      </c>
      <c r="BH153" s="413" t="s">
        <v>596</v>
      </c>
      <c r="BI153" s="413" t="s">
        <v>598</v>
      </c>
      <c r="BJ153" s="413"/>
      <c r="BK153" s="414">
        <v>45576</v>
      </c>
      <c r="BL153" s="414">
        <v>45799</v>
      </c>
      <c r="BM153" s="413" t="s">
        <v>599</v>
      </c>
      <c r="BN153" s="413" t="s">
        <v>185</v>
      </c>
      <c r="BO153" s="413">
        <v>300</v>
      </c>
      <c r="BP153" s="413">
        <v>302</v>
      </c>
      <c r="BQ153" s="413"/>
      <c r="BR153" s="413"/>
      <c r="BS153" s="414"/>
      <c r="BT153" s="413"/>
      <c r="BU153" s="414">
        <v>45531</v>
      </c>
      <c r="BV153" s="413">
        <v>35750</v>
      </c>
      <c r="BW153" s="413" t="s">
        <v>915</v>
      </c>
      <c r="BX153" s="413" t="s">
        <v>601</v>
      </c>
      <c r="BY153" s="415">
        <v>45</v>
      </c>
      <c r="BZ153">
        <f>SUMIFS(Planning_List!D:D,Planning_List!C:C,'Data Will'!AI153,Planning_List!A:A,"&gt;="&amp;BU153,Planning_List!A:A,"&lt;="&amp;BK153)</f>
        <v>11</v>
      </c>
    </row>
    <row r="154" spans="32:78">
      <c r="AF154" s="408">
        <v>45839</v>
      </c>
      <c r="AG154" s="409" t="s">
        <v>916</v>
      </c>
      <c r="AH154" s="409" t="s">
        <v>594</v>
      </c>
      <c r="AI154" s="409" t="s">
        <v>450</v>
      </c>
      <c r="AJ154" s="409"/>
      <c r="AK154" s="409" t="s">
        <v>604</v>
      </c>
      <c r="AL154" s="409">
        <v>929</v>
      </c>
      <c r="AM154" s="409">
        <v>521</v>
      </c>
      <c r="AN154" s="409">
        <v>7</v>
      </c>
      <c r="AO154" s="409">
        <v>512</v>
      </c>
      <c r="AP154" s="409">
        <v>1</v>
      </c>
      <c r="AQ154" s="409">
        <v>520</v>
      </c>
      <c r="AR154" s="409">
        <v>0.99808061420345484</v>
      </c>
      <c r="AS154" s="409">
        <v>512</v>
      </c>
      <c r="AT154" s="409">
        <v>0.98461538461538467</v>
      </c>
      <c r="AU154" s="409">
        <v>0.98651252408477841</v>
      </c>
      <c r="AV154" s="409"/>
      <c r="AW154" s="409">
        <v>0</v>
      </c>
      <c r="AX154" s="409">
        <v>19</v>
      </c>
      <c r="AY154" s="409">
        <v>0</v>
      </c>
      <c r="AZ154" s="409">
        <v>0</v>
      </c>
      <c r="BA154" s="409">
        <v>0</v>
      </c>
      <c r="BB154" s="409"/>
      <c r="BC154" s="409" t="s">
        <v>16</v>
      </c>
      <c r="BD154" s="409" t="s">
        <v>596</v>
      </c>
      <c r="BE154" s="409" t="s">
        <v>597</v>
      </c>
      <c r="BF154" s="409"/>
      <c r="BG154" s="409" t="s">
        <v>635</v>
      </c>
      <c r="BH154" s="409" t="s">
        <v>597</v>
      </c>
      <c r="BI154" s="409"/>
      <c r="BJ154" s="409" t="s">
        <v>605</v>
      </c>
      <c r="BK154" s="410">
        <v>45698</v>
      </c>
      <c r="BL154" s="410">
        <v>45800</v>
      </c>
      <c r="BM154" s="409" t="s">
        <v>599</v>
      </c>
      <c r="BN154" s="409" t="s">
        <v>185</v>
      </c>
      <c r="BO154" s="409"/>
      <c r="BP154" s="409">
        <v>216</v>
      </c>
      <c r="BQ154" s="409"/>
      <c r="BR154" s="409"/>
      <c r="BS154" s="410"/>
      <c r="BT154" s="409"/>
      <c r="BU154" s="410">
        <v>45679</v>
      </c>
      <c r="BV154" s="409">
        <v>10975</v>
      </c>
      <c r="BW154" s="409" t="s">
        <v>917</v>
      </c>
      <c r="BX154" s="409" t="s">
        <v>601</v>
      </c>
      <c r="BY154" s="411">
        <v>19</v>
      </c>
      <c r="BZ154">
        <f>SUMIFS(Planning_List!D:D,Planning_List!C:C,'Data Will'!AI154,Planning_List!A:A,"&gt;="&amp;BU154,Planning_List!A:A,"&lt;="&amp;BK154)</f>
        <v>8</v>
      </c>
    </row>
    <row r="155" spans="32:78">
      <c r="AF155" s="412">
        <v>45839</v>
      </c>
      <c r="AG155" s="413" t="s">
        <v>918</v>
      </c>
      <c r="AH155" s="413" t="s">
        <v>594</v>
      </c>
      <c r="AI155" s="413" t="s">
        <v>393</v>
      </c>
      <c r="AJ155" s="413"/>
      <c r="AK155" s="413" t="s">
        <v>604</v>
      </c>
      <c r="AL155" s="413">
        <v>909</v>
      </c>
      <c r="AM155" s="413">
        <v>403</v>
      </c>
      <c r="AN155" s="413">
        <v>19</v>
      </c>
      <c r="AO155" s="413">
        <v>379</v>
      </c>
      <c r="AP155" s="413">
        <v>0</v>
      </c>
      <c r="AQ155" s="413">
        <v>398</v>
      </c>
      <c r="AR155" s="413">
        <v>0.98759305210918114</v>
      </c>
      <c r="AS155" s="413">
        <v>379</v>
      </c>
      <c r="AT155" s="413">
        <v>0.94044665012406947</v>
      </c>
      <c r="AU155" s="413">
        <v>0.95226130653266328</v>
      </c>
      <c r="AV155" s="413"/>
      <c r="AW155" s="413">
        <v>90</v>
      </c>
      <c r="AX155" s="413">
        <v>35</v>
      </c>
      <c r="AY155" s="413">
        <v>0</v>
      </c>
      <c r="AZ155" s="413">
        <v>0</v>
      </c>
      <c r="BA155" s="413">
        <v>0</v>
      </c>
      <c r="BB155" s="413"/>
      <c r="BC155" s="413" t="s">
        <v>16</v>
      </c>
      <c r="BD155" s="413" t="s">
        <v>596</v>
      </c>
      <c r="BE155" s="413" t="s">
        <v>597</v>
      </c>
      <c r="BF155" s="413"/>
      <c r="BG155" s="413" t="s">
        <v>635</v>
      </c>
      <c r="BH155" s="413" t="s">
        <v>597</v>
      </c>
      <c r="BI155" s="413" t="s">
        <v>598</v>
      </c>
      <c r="BJ155" s="413" t="s">
        <v>605</v>
      </c>
      <c r="BK155" s="414">
        <v>45686</v>
      </c>
      <c r="BL155" s="414">
        <v>45799</v>
      </c>
      <c r="BM155" s="413" t="s">
        <v>599</v>
      </c>
      <c r="BN155" s="413" t="s">
        <v>182</v>
      </c>
      <c r="BO155" s="413"/>
      <c r="BP155" s="413">
        <v>199</v>
      </c>
      <c r="BQ155" s="413"/>
      <c r="BR155" s="413"/>
      <c r="BS155" s="414"/>
      <c r="BT155" s="413"/>
      <c r="BU155" s="414">
        <v>45673</v>
      </c>
      <c r="BV155" s="413">
        <v>23000</v>
      </c>
      <c r="BW155" s="413" t="s">
        <v>919</v>
      </c>
      <c r="BX155" s="413" t="s">
        <v>601</v>
      </c>
      <c r="BY155" s="415">
        <v>13</v>
      </c>
      <c r="BZ155">
        <f>SUMIFS(Planning_List!D:D,Planning_List!C:C,'Data Will'!AI155,Planning_List!A:A,"&gt;="&amp;BU155,Planning_List!A:A,"&lt;="&amp;BK155)</f>
        <v>7</v>
      </c>
    </row>
    <row r="156" spans="32:78">
      <c r="AF156" s="408">
        <v>45839</v>
      </c>
      <c r="AG156" s="409" t="s">
        <v>920</v>
      </c>
      <c r="AH156" s="409" t="s">
        <v>594</v>
      </c>
      <c r="AI156" s="409" t="s">
        <v>327</v>
      </c>
      <c r="AJ156" s="409"/>
      <c r="AK156" s="409" t="s">
        <v>604</v>
      </c>
      <c r="AL156" s="409">
        <v>302</v>
      </c>
      <c r="AM156" s="409">
        <v>142</v>
      </c>
      <c r="AN156" s="409">
        <v>3</v>
      </c>
      <c r="AO156" s="409">
        <v>138</v>
      </c>
      <c r="AP156" s="409">
        <v>0</v>
      </c>
      <c r="AQ156" s="409">
        <v>141</v>
      </c>
      <c r="AR156" s="409">
        <v>0.99295774647887325</v>
      </c>
      <c r="AS156" s="409">
        <v>138</v>
      </c>
      <c r="AT156" s="409">
        <v>0.971830985915493</v>
      </c>
      <c r="AU156" s="409">
        <v>0.97872340425531912</v>
      </c>
      <c r="AV156" s="409"/>
      <c r="AW156" s="409">
        <v>29</v>
      </c>
      <c r="AX156" s="409">
        <v>6</v>
      </c>
      <c r="AY156" s="409">
        <v>5</v>
      </c>
      <c r="AZ156" s="409">
        <v>0</v>
      </c>
      <c r="BA156" s="409">
        <v>0</v>
      </c>
      <c r="BB156" s="409"/>
      <c r="BC156" s="409" t="s">
        <v>16</v>
      </c>
      <c r="BD156" s="409" t="s">
        <v>596</v>
      </c>
      <c r="BE156" s="409"/>
      <c r="BF156" s="409"/>
      <c r="BG156" s="409" t="s">
        <v>597</v>
      </c>
      <c r="BH156" s="409" t="s">
        <v>597</v>
      </c>
      <c r="BI156" s="409" t="s">
        <v>598</v>
      </c>
      <c r="BJ156" s="409"/>
      <c r="BK156" s="410">
        <v>45589</v>
      </c>
      <c r="BL156" s="410">
        <v>45800</v>
      </c>
      <c r="BM156" s="409" t="s">
        <v>599</v>
      </c>
      <c r="BN156" s="409" t="s">
        <v>185</v>
      </c>
      <c r="BO156" s="409">
        <v>75</v>
      </c>
      <c r="BP156" s="409">
        <v>84</v>
      </c>
      <c r="BQ156" s="409"/>
      <c r="BR156" s="409"/>
      <c r="BS156" s="410"/>
      <c r="BT156" s="409"/>
      <c r="BU156" s="410">
        <v>45565</v>
      </c>
      <c r="BV156" s="409">
        <v>3500</v>
      </c>
      <c r="BW156" s="409" t="s">
        <v>921</v>
      </c>
      <c r="BX156" s="409" t="s">
        <v>601</v>
      </c>
      <c r="BY156" s="411">
        <v>24</v>
      </c>
      <c r="BZ156">
        <f>SUMIFS(Planning_List!D:D,Planning_List!C:C,'Data Will'!AI156,Planning_List!A:A,"&gt;="&amp;BU156,Planning_List!A:A,"&lt;="&amp;BK156)</f>
        <v>1</v>
      </c>
    </row>
    <row r="157" spans="32:78">
      <c r="AF157" s="412">
        <v>45839</v>
      </c>
      <c r="AG157" s="413" t="s">
        <v>916</v>
      </c>
      <c r="AH157" s="413" t="s">
        <v>594</v>
      </c>
      <c r="AI157" s="413" t="s">
        <v>318</v>
      </c>
      <c r="AJ157" s="413"/>
      <c r="AK157" s="413" t="s">
        <v>604</v>
      </c>
      <c r="AL157" s="413">
        <v>3545</v>
      </c>
      <c r="AM157" s="413">
        <v>1614</v>
      </c>
      <c r="AN157" s="413">
        <v>23</v>
      </c>
      <c r="AO157" s="413">
        <v>1522</v>
      </c>
      <c r="AP157" s="413">
        <v>0</v>
      </c>
      <c r="AQ157" s="413">
        <v>1545</v>
      </c>
      <c r="AR157" s="413">
        <v>0.95724907063197029</v>
      </c>
      <c r="AS157" s="413">
        <v>1522</v>
      </c>
      <c r="AT157" s="413">
        <v>0.94299876084262702</v>
      </c>
      <c r="AU157" s="413">
        <v>0.98511326860841419</v>
      </c>
      <c r="AV157" s="413"/>
      <c r="AW157" s="413">
        <v>0</v>
      </c>
      <c r="AX157" s="413">
        <v>14</v>
      </c>
      <c r="AY157" s="413">
        <v>26</v>
      </c>
      <c r="AZ157" s="413">
        <v>0</v>
      </c>
      <c r="BA157" s="413">
        <v>0</v>
      </c>
      <c r="BB157" s="413"/>
      <c r="BC157" s="413" t="s">
        <v>16</v>
      </c>
      <c r="BD157" s="413" t="s">
        <v>596</v>
      </c>
      <c r="BE157" s="413" t="s">
        <v>597</v>
      </c>
      <c r="BF157" s="413"/>
      <c r="BG157" s="413" t="s">
        <v>597</v>
      </c>
      <c r="BH157" s="413" t="s">
        <v>597</v>
      </c>
      <c r="BI157" s="413" t="s">
        <v>598</v>
      </c>
      <c r="BJ157" s="413"/>
      <c r="BK157" s="414">
        <v>45531</v>
      </c>
      <c r="BL157" s="414">
        <v>45800</v>
      </c>
      <c r="BM157" s="413" t="s">
        <v>599</v>
      </c>
      <c r="BN157" s="413" t="s">
        <v>182</v>
      </c>
      <c r="BO157" s="413">
        <v>500</v>
      </c>
      <c r="BP157" s="413">
        <v>572</v>
      </c>
      <c r="BQ157" s="413"/>
      <c r="BR157" s="413"/>
      <c r="BS157" s="414"/>
      <c r="BT157" s="413"/>
      <c r="BU157" s="414">
        <v>45513</v>
      </c>
      <c r="BV157" s="413">
        <v>17500</v>
      </c>
      <c r="BW157" s="413" t="s">
        <v>922</v>
      </c>
      <c r="BX157" s="413" t="s">
        <v>601</v>
      </c>
      <c r="BY157" s="415">
        <v>18</v>
      </c>
      <c r="BZ157">
        <f>SUMIFS(Planning_List!D:D,Planning_List!C:C,'Data Will'!AI157,Planning_List!A:A,"&gt;="&amp;BU157,Planning_List!A:A,"&lt;="&amp;BK157)</f>
        <v>27</v>
      </c>
    </row>
    <row r="158" spans="32:78">
      <c r="AF158" s="408">
        <v>45839</v>
      </c>
      <c r="AG158" s="409" t="s">
        <v>923</v>
      </c>
      <c r="AH158" s="409" t="s">
        <v>594</v>
      </c>
      <c r="AI158" s="409" t="s">
        <v>421</v>
      </c>
      <c r="AJ158" s="409"/>
      <c r="AK158" s="409" t="s">
        <v>650</v>
      </c>
      <c r="AL158" s="409">
        <v>705</v>
      </c>
      <c r="AM158" s="409">
        <v>358</v>
      </c>
      <c r="AN158" s="409">
        <v>64</v>
      </c>
      <c r="AO158" s="409">
        <v>275</v>
      </c>
      <c r="AP158" s="409">
        <v>0</v>
      </c>
      <c r="AQ158" s="409">
        <v>339</v>
      </c>
      <c r="AR158" s="409">
        <v>0.94692737430167595</v>
      </c>
      <c r="AS158" s="409">
        <v>275</v>
      </c>
      <c r="AT158" s="409">
        <v>0.76815642458100564</v>
      </c>
      <c r="AU158" s="409">
        <v>0.8112094395280236</v>
      </c>
      <c r="AV158" s="409"/>
      <c r="AW158" s="409">
        <v>137</v>
      </c>
      <c r="AX158" s="409">
        <v>63</v>
      </c>
      <c r="AY158" s="409">
        <v>0</v>
      </c>
      <c r="AZ158" s="409">
        <v>0</v>
      </c>
      <c r="BA158" s="409">
        <v>0</v>
      </c>
      <c r="BB158" s="409"/>
      <c r="BC158" s="409" t="s">
        <v>16</v>
      </c>
      <c r="BD158" s="409" t="s">
        <v>596</v>
      </c>
      <c r="BE158" s="409" t="s">
        <v>597</v>
      </c>
      <c r="BF158" s="409"/>
      <c r="BG158" s="409" t="s">
        <v>635</v>
      </c>
      <c r="BH158" s="409" t="s">
        <v>597</v>
      </c>
      <c r="BI158" s="409" t="s">
        <v>596</v>
      </c>
      <c r="BJ158" s="409" t="s">
        <v>605</v>
      </c>
      <c r="BK158" s="410">
        <v>45785</v>
      </c>
      <c r="BL158" s="410">
        <v>45785</v>
      </c>
      <c r="BM158" s="409" t="s">
        <v>599</v>
      </c>
      <c r="BN158" s="409" t="s">
        <v>185</v>
      </c>
      <c r="BO158" s="409"/>
      <c r="BP158" s="409">
        <v>180</v>
      </c>
      <c r="BQ158" s="409"/>
      <c r="BR158" s="409"/>
      <c r="BS158" s="410"/>
      <c r="BT158" s="409"/>
      <c r="BU158" s="410">
        <v>45769</v>
      </c>
      <c r="BV158" s="409">
        <v>14950</v>
      </c>
      <c r="BW158" s="409" t="s">
        <v>924</v>
      </c>
      <c r="BX158" s="409" t="s">
        <v>601</v>
      </c>
      <c r="BY158" s="411">
        <v>16</v>
      </c>
      <c r="BZ158">
        <f>SUMIFS(Planning_List!D:D,Planning_List!C:C,'Data Will'!AI158,Planning_List!A:A,"&gt;="&amp;BU158,Planning_List!A:A,"&lt;="&amp;BK158)</f>
        <v>2</v>
      </c>
    </row>
    <row r="159" spans="32:78">
      <c r="AF159" s="412">
        <v>45839</v>
      </c>
      <c r="AG159" s="413" t="s">
        <v>923</v>
      </c>
      <c r="AH159" s="413" t="s">
        <v>594</v>
      </c>
      <c r="AI159" s="413" t="s">
        <v>351</v>
      </c>
      <c r="AJ159" s="413"/>
      <c r="AK159" s="413" t="s">
        <v>650</v>
      </c>
      <c r="AL159" s="413">
        <v>454</v>
      </c>
      <c r="AM159" s="413">
        <v>200</v>
      </c>
      <c r="AN159" s="413">
        <v>25</v>
      </c>
      <c r="AO159" s="413">
        <v>169</v>
      </c>
      <c r="AP159" s="413">
        <v>1</v>
      </c>
      <c r="AQ159" s="413">
        <v>195</v>
      </c>
      <c r="AR159" s="413">
        <v>0.97499999999999998</v>
      </c>
      <c r="AS159" s="413">
        <v>169</v>
      </c>
      <c r="AT159" s="413">
        <v>0.84924623115577891</v>
      </c>
      <c r="AU159" s="413">
        <v>0.87113402061855671</v>
      </c>
      <c r="AV159" s="413"/>
      <c r="AW159" s="413">
        <v>52</v>
      </c>
      <c r="AX159" s="413">
        <v>1</v>
      </c>
      <c r="AY159" s="413">
        <v>27</v>
      </c>
      <c r="AZ159" s="413">
        <v>0</v>
      </c>
      <c r="BA159" s="413">
        <v>0</v>
      </c>
      <c r="BB159" s="413"/>
      <c r="BC159" s="413" t="s">
        <v>16</v>
      </c>
      <c r="BD159" s="413" t="s">
        <v>596</v>
      </c>
      <c r="BE159" s="413" t="s">
        <v>597</v>
      </c>
      <c r="BF159" s="413"/>
      <c r="BG159" s="413"/>
      <c r="BH159" s="413" t="s">
        <v>597</v>
      </c>
      <c r="BI159" s="413" t="s">
        <v>597</v>
      </c>
      <c r="BJ159" s="413"/>
      <c r="BK159" s="414">
        <v>45608</v>
      </c>
      <c r="BL159" s="414">
        <v>45800</v>
      </c>
      <c r="BM159" s="413" t="s">
        <v>599</v>
      </c>
      <c r="BN159" s="413" t="s">
        <v>185</v>
      </c>
      <c r="BO159" s="413">
        <v>90</v>
      </c>
      <c r="BP159" s="413">
        <v>120</v>
      </c>
      <c r="BQ159" s="413"/>
      <c r="BR159" s="413"/>
      <c r="BS159" s="414"/>
      <c r="BT159" s="413"/>
      <c r="BU159" s="414">
        <v>45579</v>
      </c>
      <c r="BV159" s="413">
        <v>6000</v>
      </c>
      <c r="BW159" s="413" t="s">
        <v>925</v>
      </c>
      <c r="BX159" s="413" t="s">
        <v>601</v>
      </c>
      <c r="BY159" s="415">
        <v>29</v>
      </c>
      <c r="BZ159">
        <f>SUMIFS(Planning_List!D:D,Planning_List!C:C,'Data Will'!AI159,Planning_List!A:A,"&gt;="&amp;BU159,Planning_List!A:A,"&lt;="&amp;BK159)</f>
        <v>1</v>
      </c>
    </row>
    <row r="160" spans="32:78">
      <c r="AF160" s="408">
        <v>45839</v>
      </c>
      <c r="AG160" s="409" t="s">
        <v>926</v>
      </c>
      <c r="AH160" s="409" t="s">
        <v>594</v>
      </c>
      <c r="AI160" s="409" t="s">
        <v>459</v>
      </c>
      <c r="AJ160" s="409"/>
      <c r="AK160" s="409" t="s">
        <v>650</v>
      </c>
      <c r="AL160" s="409">
        <v>1087</v>
      </c>
      <c r="AM160" s="409">
        <v>478</v>
      </c>
      <c r="AN160" s="409">
        <v>64</v>
      </c>
      <c r="AO160" s="409">
        <v>407</v>
      </c>
      <c r="AP160" s="409">
        <v>0</v>
      </c>
      <c r="AQ160" s="409">
        <v>471</v>
      </c>
      <c r="AR160" s="409">
        <v>0.9853556485355649</v>
      </c>
      <c r="AS160" s="409">
        <v>407</v>
      </c>
      <c r="AT160" s="409">
        <v>0.85146443514644354</v>
      </c>
      <c r="AU160" s="409">
        <v>0.86411889596602975</v>
      </c>
      <c r="AV160" s="409"/>
      <c r="AW160" s="409">
        <v>113</v>
      </c>
      <c r="AX160" s="409">
        <v>86</v>
      </c>
      <c r="AY160" s="409">
        <v>0</v>
      </c>
      <c r="AZ160" s="409">
        <v>0</v>
      </c>
      <c r="BA160" s="409">
        <v>0</v>
      </c>
      <c r="BB160" s="409"/>
      <c r="BC160" s="409" t="s">
        <v>16</v>
      </c>
      <c r="BD160" s="409" t="s">
        <v>596</v>
      </c>
      <c r="BE160" s="409" t="s">
        <v>597</v>
      </c>
      <c r="BF160" s="409"/>
      <c r="BG160" s="409"/>
      <c r="BH160" s="409" t="s">
        <v>597</v>
      </c>
      <c r="BI160" s="409" t="s">
        <v>596</v>
      </c>
      <c r="BJ160" s="409" t="s">
        <v>605</v>
      </c>
      <c r="BK160" s="410">
        <v>45673</v>
      </c>
      <c r="BL160" s="410">
        <v>45800</v>
      </c>
      <c r="BM160" s="409" t="s">
        <v>599</v>
      </c>
      <c r="BN160" s="409" t="s">
        <v>185</v>
      </c>
      <c r="BO160" s="409">
        <v>263</v>
      </c>
      <c r="BP160" s="409">
        <v>194</v>
      </c>
      <c r="BQ160" s="409"/>
      <c r="BR160" s="409"/>
      <c r="BS160" s="410"/>
      <c r="BT160" s="409"/>
      <c r="BU160" s="410">
        <v>45648</v>
      </c>
      <c r="BV160" s="409">
        <v>9500</v>
      </c>
      <c r="BW160" s="409" t="s">
        <v>927</v>
      </c>
      <c r="BX160" s="409" t="s">
        <v>601</v>
      </c>
      <c r="BY160" s="411">
        <v>25</v>
      </c>
      <c r="BZ160">
        <f>SUMIFS(Planning_List!D:D,Planning_List!C:C,'Data Will'!AI160,Planning_List!A:A,"&gt;="&amp;BU160,Planning_List!A:A,"&lt;="&amp;BK160)</f>
        <v>12</v>
      </c>
    </row>
    <row r="161" spans="32:78">
      <c r="AF161" s="412">
        <v>45839</v>
      </c>
      <c r="AG161" s="413" t="s">
        <v>928</v>
      </c>
      <c r="AH161" s="413" t="s">
        <v>594</v>
      </c>
      <c r="AI161" s="413" t="s">
        <v>415</v>
      </c>
      <c r="AJ161" s="413"/>
      <c r="AK161" s="413" t="s">
        <v>656</v>
      </c>
      <c r="AL161" s="413">
        <v>299</v>
      </c>
      <c r="AM161" s="413">
        <v>86</v>
      </c>
      <c r="AN161" s="413">
        <v>2</v>
      </c>
      <c r="AO161" s="413">
        <v>69</v>
      </c>
      <c r="AP161" s="413">
        <v>2</v>
      </c>
      <c r="AQ161" s="413">
        <v>73</v>
      </c>
      <c r="AR161" s="413">
        <v>0.84883720930232553</v>
      </c>
      <c r="AS161" s="413">
        <v>69</v>
      </c>
      <c r="AT161" s="413">
        <v>0.8214285714285714</v>
      </c>
      <c r="AU161" s="413">
        <v>0.971830985915493</v>
      </c>
      <c r="AV161" s="413"/>
      <c r="AW161" s="413">
        <v>142</v>
      </c>
      <c r="AX161" s="413">
        <v>13</v>
      </c>
      <c r="AY161" s="413">
        <v>0</v>
      </c>
      <c r="AZ161" s="413">
        <v>2</v>
      </c>
      <c r="BA161" s="413">
        <v>0</v>
      </c>
      <c r="BB161" s="413"/>
      <c r="BC161" s="413" t="s">
        <v>16</v>
      </c>
      <c r="BD161" s="413" t="s">
        <v>596</v>
      </c>
      <c r="BE161" s="413" t="s">
        <v>597</v>
      </c>
      <c r="BF161" s="413"/>
      <c r="BG161" s="413" t="s">
        <v>597</v>
      </c>
      <c r="BH161" s="413" t="s">
        <v>597</v>
      </c>
      <c r="BI161" s="413" t="s">
        <v>598</v>
      </c>
      <c r="BJ161" s="413" t="s">
        <v>605</v>
      </c>
      <c r="BK161" s="414">
        <v>45835</v>
      </c>
      <c r="BL161" s="414">
        <v>45835</v>
      </c>
      <c r="BM161" s="413" t="s">
        <v>610</v>
      </c>
      <c r="BN161" s="413" t="s">
        <v>185</v>
      </c>
      <c r="BO161" s="413"/>
      <c r="BP161" s="413"/>
      <c r="BQ161" s="413"/>
      <c r="BR161" s="413"/>
      <c r="BS161" s="414"/>
      <c r="BT161" s="413"/>
      <c r="BU161" s="414">
        <v>45832</v>
      </c>
      <c r="BV161" s="413">
        <v>2700</v>
      </c>
      <c r="BW161" s="413" t="s">
        <v>929</v>
      </c>
      <c r="BX161" s="413" t="s">
        <v>601</v>
      </c>
      <c r="BY161" s="415">
        <v>3</v>
      </c>
      <c r="BZ161">
        <f>SUMIFS(Planning_List!D:D,Planning_List!C:C,'Data Will'!AI161,Planning_List!A:A,"&gt;="&amp;BU161,Planning_List!A:A,"&lt;="&amp;BK161)</f>
        <v>2</v>
      </c>
    </row>
    <row r="162" spans="32:78">
      <c r="AF162" s="408">
        <v>45839</v>
      </c>
      <c r="AG162" s="409" t="s">
        <v>930</v>
      </c>
      <c r="AH162" s="409" t="s">
        <v>594</v>
      </c>
      <c r="AI162" s="409" t="s">
        <v>404</v>
      </c>
      <c r="AJ162" s="409"/>
      <c r="AK162" s="409" t="s">
        <v>656</v>
      </c>
      <c r="AL162" s="409">
        <v>614</v>
      </c>
      <c r="AM162" s="409">
        <v>320</v>
      </c>
      <c r="AN162" s="409">
        <v>8</v>
      </c>
      <c r="AO162" s="409">
        <v>308</v>
      </c>
      <c r="AP162" s="409">
        <v>1</v>
      </c>
      <c r="AQ162" s="409">
        <v>317</v>
      </c>
      <c r="AR162" s="409">
        <v>0.99062499999999998</v>
      </c>
      <c r="AS162" s="409">
        <v>308</v>
      </c>
      <c r="AT162" s="409">
        <v>0.96551724137931039</v>
      </c>
      <c r="AU162" s="409">
        <v>0.97468354430379744</v>
      </c>
      <c r="AV162" s="409"/>
      <c r="AW162" s="409">
        <v>0</v>
      </c>
      <c r="AX162" s="409">
        <v>13</v>
      </c>
      <c r="AY162" s="409">
        <v>0</v>
      </c>
      <c r="AZ162" s="409">
        <v>0</v>
      </c>
      <c r="BA162" s="409">
        <v>0</v>
      </c>
      <c r="BB162" s="409"/>
      <c r="BC162" s="409" t="s">
        <v>16</v>
      </c>
      <c r="BD162" s="409" t="s">
        <v>596</v>
      </c>
      <c r="BE162" s="409" t="s">
        <v>597</v>
      </c>
      <c r="BF162" s="409"/>
      <c r="BG162" s="409" t="s">
        <v>635</v>
      </c>
      <c r="BH162" s="409" t="s">
        <v>597</v>
      </c>
      <c r="BI162" s="409" t="s">
        <v>596</v>
      </c>
      <c r="BJ162" s="409" t="s">
        <v>605</v>
      </c>
      <c r="BK162" s="410">
        <v>45819</v>
      </c>
      <c r="BL162" s="410">
        <v>45819</v>
      </c>
      <c r="BM162" s="409" t="s">
        <v>610</v>
      </c>
      <c r="BN162" s="409" t="s">
        <v>185</v>
      </c>
      <c r="BO162" s="409"/>
      <c r="BP162" s="409">
        <v>89</v>
      </c>
      <c r="BQ162" s="409"/>
      <c r="BR162" s="409"/>
      <c r="BS162" s="410"/>
      <c r="BT162" s="409"/>
      <c r="BU162" s="410">
        <v>45798</v>
      </c>
      <c r="BV162" s="409">
        <v>4850</v>
      </c>
      <c r="BW162" s="409" t="s">
        <v>931</v>
      </c>
      <c r="BX162" s="409" t="s">
        <v>601</v>
      </c>
      <c r="BY162" s="411">
        <v>21</v>
      </c>
      <c r="BZ162">
        <f>SUMIFS(Planning_List!D:D,Planning_List!C:C,'Data Will'!AI162,Planning_List!A:A,"&gt;="&amp;BU162,Planning_List!A:A,"&lt;="&amp;BK162)</f>
        <v>3</v>
      </c>
    </row>
    <row r="163" spans="32:78">
      <c r="AF163" s="412">
        <v>45839</v>
      </c>
      <c r="AG163" s="413" t="s">
        <v>932</v>
      </c>
      <c r="AH163" s="413" t="s">
        <v>594</v>
      </c>
      <c r="AI163" s="413" t="s">
        <v>268</v>
      </c>
      <c r="AJ163" s="413"/>
      <c r="AK163" s="413" t="s">
        <v>660</v>
      </c>
      <c r="AL163" s="413">
        <v>34838</v>
      </c>
      <c r="AM163" s="413">
        <v>15220</v>
      </c>
      <c r="AN163" s="413">
        <v>224</v>
      </c>
      <c r="AO163" s="413">
        <v>14839</v>
      </c>
      <c r="AP163" s="413">
        <v>34</v>
      </c>
      <c r="AQ163" s="413">
        <v>15097</v>
      </c>
      <c r="AR163" s="413">
        <v>0.99191852825229965</v>
      </c>
      <c r="AS163" s="413">
        <v>14839</v>
      </c>
      <c r="AT163" s="413">
        <v>0.9771500065850125</v>
      </c>
      <c r="AU163" s="413">
        <v>0.98512912434442013</v>
      </c>
      <c r="AV163" s="413"/>
      <c r="AW163" s="413">
        <v>126</v>
      </c>
      <c r="AX163" s="413">
        <v>132</v>
      </c>
      <c r="AY163" s="413">
        <v>121</v>
      </c>
      <c r="AZ163" s="413">
        <v>4</v>
      </c>
      <c r="BA163" s="413">
        <v>0</v>
      </c>
      <c r="BB163" s="413"/>
      <c r="BC163" s="413" t="s">
        <v>676</v>
      </c>
      <c r="BD163" s="413" t="s">
        <v>597</v>
      </c>
      <c r="BE163" s="413" t="s">
        <v>597</v>
      </c>
      <c r="BF163" s="413"/>
      <c r="BG163" s="413" t="s">
        <v>597</v>
      </c>
      <c r="BH163" s="413" t="s">
        <v>597</v>
      </c>
      <c r="BI163" s="413" t="s">
        <v>596</v>
      </c>
      <c r="BJ163" s="413"/>
      <c r="BK163" s="414">
        <v>45510</v>
      </c>
      <c r="BL163" s="414">
        <v>45834</v>
      </c>
      <c r="BM163" s="413" t="s">
        <v>933</v>
      </c>
      <c r="BN163" s="413" t="s">
        <v>182</v>
      </c>
      <c r="BO163" s="413">
        <v>7000</v>
      </c>
      <c r="BP163" s="413">
        <v>7095</v>
      </c>
      <c r="BQ163" s="413"/>
      <c r="BR163" s="413"/>
      <c r="BS163" s="414"/>
      <c r="BT163" s="413"/>
      <c r="BU163" s="414">
        <v>45474</v>
      </c>
      <c r="BV163" s="413">
        <v>223250</v>
      </c>
      <c r="BW163" s="413" t="s">
        <v>934</v>
      </c>
      <c r="BX163" s="413" t="s">
        <v>601</v>
      </c>
      <c r="BY163" s="415">
        <v>36</v>
      </c>
      <c r="BZ163">
        <f>SUMIFS(Planning_List!D:D,Planning_List!C:C,'Data Will'!AI163,Planning_List!A:A,"&gt;="&amp;BU163,Planning_List!A:A,"&lt;="&amp;BK163)</f>
        <v>74</v>
      </c>
    </row>
    <row r="164" spans="32:78">
      <c r="AF164" s="408">
        <v>45839</v>
      </c>
      <c r="AG164" s="409" t="s">
        <v>932</v>
      </c>
      <c r="AH164" s="409" t="s">
        <v>594</v>
      </c>
      <c r="AI164" s="409" t="s">
        <v>301</v>
      </c>
      <c r="AJ164" s="409"/>
      <c r="AK164" s="409" t="s">
        <v>660</v>
      </c>
      <c r="AL164" s="409">
        <v>4178</v>
      </c>
      <c r="AM164" s="409">
        <v>1429</v>
      </c>
      <c r="AN164" s="409">
        <v>65</v>
      </c>
      <c r="AO164" s="409">
        <v>1349</v>
      </c>
      <c r="AP164" s="409">
        <v>4</v>
      </c>
      <c r="AQ164" s="409">
        <v>1418</v>
      </c>
      <c r="AR164" s="409">
        <v>0.99230230930720786</v>
      </c>
      <c r="AS164" s="409">
        <v>1349</v>
      </c>
      <c r="AT164" s="409">
        <v>0.94666666666666666</v>
      </c>
      <c r="AU164" s="409">
        <v>0.95403111739745405</v>
      </c>
      <c r="AV164" s="409"/>
      <c r="AW164" s="409">
        <v>0</v>
      </c>
      <c r="AX164" s="409">
        <v>29</v>
      </c>
      <c r="AY164" s="409">
        <v>176</v>
      </c>
      <c r="AZ164" s="409">
        <v>0</v>
      </c>
      <c r="BA164" s="409">
        <v>0</v>
      </c>
      <c r="BB164" s="409"/>
      <c r="BC164" s="409" t="s">
        <v>16</v>
      </c>
      <c r="BD164" s="409" t="s">
        <v>596</v>
      </c>
      <c r="BE164" s="409"/>
      <c r="BF164" s="409"/>
      <c r="BG164" s="409" t="s">
        <v>597</v>
      </c>
      <c r="BH164" s="409" t="s">
        <v>596</v>
      </c>
      <c r="BI164" s="409" t="s">
        <v>598</v>
      </c>
      <c r="BJ164" s="409"/>
      <c r="BK164" s="410">
        <v>45460</v>
      </c>
      <c r="BL164" s="410">
        <v>45806</v>
      </c>
      <c r="BM164" s="409" t="s">
        <v>599</v>
      </c>
      <c r="BN164" s="409" t="s">
        <v>185</v>
      </c>
      <c r="BO164" s="409">
        <v>855</v>
      </c>
      <c r="BP164" s="409">
        <v>846</v>
      </c>
      <c r="BQ164" s="409"/>
      <c r="BR164" s="409"/>
      <c r="BS164" s="410"/>
      <c r="BT164" s="409"/>
      <c r="BU164" s="410">
        <v>45414</v>
      </c>
      <c r="BV164" s="409">
        <v>30245</v>
      </c>
      <c r="BW164" s="409" t="s">
        <v>935</v>
      </c>
      <c r="BX164" s="409" t="s">
        <v>601</v>
      </c>
      <c r="BY164" s="411">
        <v>46</v>
      </c>
      <c r="BZ164">
        <f>SUMIFS(Planning_List!D:D,Planning_List!C:C,'Data Will'!AI164,Planning_List!A:A,"&gt;="&amp;BU164,Planning_List!A:A,"&lt;="&amp;BK164)</f>
        <v>55</v>
      </c>
    </row>
    <row r="165" spans="32:78">
      <c r="AF165" s="412">
        <v>45839</v>
      </c>
      <c r="AG165" s="413" t="s">
        <v>936</v>
      </c>
      <c r="AH165" s="413" t="s">
        <v>594</v>
      </c>
      <c r="AI165" s="413" t="s">
        <v>47</v>
      </c>
      <c r="AJ165" s="413"/>
      <c r="AK165" s="413" t="s">
        <v>660</v>
      </c>
      <c r="AL165" s="413">
        <v>452</v>
      </c>
      <c r="AM165" s="413">
        <v>242</v>
      </c>
      <c r="AN165" s="413">
        <v>3</v>
      </c>
      <c r="AO165" s="413">
        <v>236</v>
      </c>
      <c r="AP165" s="413">
        <v>0</v>
      </c>
      <c r="AQ165" s="413">
        <v>239</v>
      </c>
      <c r="AR165" s="413">
        <v>0.98760330578512401</v>
      </c>
      <c r="AS165" s="413">
        <v>236</v>
      </c>
      <c r="AT165" s="413">
        <v>0.97520661157024791</v>
      </c>
      <c r="AU165" s="413">
        <v>0.9874476987447699</v>
      </c>
      <c r="AV165" s="413"/>
      <c r="AW165" s="413">
        <v>0</v>
      </c>
      <c r="AX165" s="413">
        <v>3</v>
      </c>
      <c r="AY165" s="413">
        <v>3</v>
      </c>
      <c r="AZ165" s="413">
        <v>0</v>
      </c>
      <c r="BA165" s="413">
        <v>0</v>
      </c>
      <c r="BB165" s="413"/>
      <c r="BC165" s="413" t="s">
        <v>16</v>
      </c>
      <c r="BD165" s="413" t="s">
        <v>596</v>
      </c>
      <c r="BE165" s="413"/>
      <c r="BF165" s="413"/>
      <c r="BG165" s="413" t="s">
        <v>597</v>
      </c>
      <c r="BH165" s="413" t="s">
        <v>597</v>
      </c>
      <c r="BI165" s="413" t="s">
        <v>598</v>
      </c>
      <c r="BJ165" s="413"/>
      <c r="BK165" s="414">
        <v>45397</v>
      </c>
      <c r="BL165" s="414">
        <v>45792</v>
      </c>
      <c r="BM165" s="413" t="s">
        <v>599</v>
      </c>
      <c r="BN165" s="413" t="s">
        <v>185</v>
      </c>
      <c r="BO165" s="413">
        <v>85</v>
      </c>
      <c r="BP165" s="413">
        <v>73</v>
      </c>
      <c r="BQ165" s="413"/>
      <c r="BR165" s="413"/>
      <c r="BS165" s="414"/>
      <c r="BT165" s="413"/>
      <c r="BU165" s="414">
        <v>45369</v>
      </c>
      <c r="BV165" s="413">
        <v>3000</v>
      </c>
      <c r="BW165" s="413" t="s">
        <v>937</v>
      </c>
      <c r="BX165" s="413" t="s">
        <v>601</v>
      </c>
      <c r="BY165" s="415">
        <v>28</v>
      </c>
      <c r="BZ165">
        <f>SUMIFS(Planning_List!D:D,Planning_List!C:C,'Data Will'!AI165,Planning_List!A:A,"&gt;="&amp;BU165,Planning_List!A:A,"&lt;="&amp;BK165)</f>
        <v>8</v>
      </c>
    </row>
    <row r="166" spans="32:78">
      <c r="AF166" s="408">
        <v>45839</v>
      </c>
      <c r="AG166" s="409" t="s">
        <v>938</v>
      </c>
      <c r="AH166" s="409" t="s">
        <v>594</v>
      </c>
      <c r="AI166" s="409" t="s">
        <v>437</v>
      </c>
      <c r="AJ166" s="409"/>
      <c r="AK166" s="409" t="s">
        <v>660</v>
      </c>
      <c r="AL166" s="409">
        <v>714</v>
      </c>
      <c r="AM166" s="409">
        <v>354</v>
      </c>
      <c r="AN166" s="409">
        <v>22</v>
      </c>
      <c r="AO166" s="409">
        <v>325</v>
      </c>
      <c r="AP166" s="409">
        <v>2</v>
      </c>
      <c r="AQ166" s="409">
        <v>349</v>
      </c>
      <c r="AR166" s="409">
        <v>0.98587570621468923</v>
      </c>
      <c r="AS166" s="409">
        <v>325</v>
      </c>
      <c r="AT166" s="409">
        <v>0.92329545454545459</v>
      </c>
      <c r="AU166" s="409">
        <v>0.93659942363112392</v>
      </c>
      <c r="AV166" s="409"/>
      <c r="AW166" s="409">
        <v>106</v>
      </c>
      <c r="AX166" s="409">
        <v>38</v>
      </c>
      <c r="AY166" s="409">
        <v>0</v>
      </c>
      <c r="AZ166" s="409">
        <v>0</v>
      </c>
      <c r="BA166" s="409">
        <v>0</v>
      </c>
      <c r="BB166" s="409"/>
      <c r="BC166" s="409" t="s">
        <v>16</v>
      </c>
      <c r="BD166" s="409" t="s">
        <v>596</v>
      </c>
      <c r="BE166" s="409" t="s">
        <v>597</v>
      </c>
      <c r="BF166" s="409"/>
      <c r="BG166" s="409" t="s">
        <v>597</v>
      </c>
      <c r="BH166" s="409" t="s">
        <v>597</v>
      </c>
      <c r="BI166" s="409" t="s">
        <v>596</v>
      </c>
      <c r="BJ166" s="409" t="s">
        <v>605</v>
      </c>
      <c r="BK166" s="410">
        <v>45771</v>
      </c>
      <c r="BL166" s="410">
        <v>45800</v>
      </c>
      <c r="BM166" s="409" t="s">
        <v>599</v>
      </c>
      <c r="BN166" s="409" t="s">
        <v>185</v>
      </c>
      <c r="BO166" s="409"/>
      <c r="BP166" s="409">
        <v>163</v>
      </c>
      <c r="BQ166" s="409"/>
      <c r="BR166" s="409"/>
      <c r="BS166" s="410"/>
      <c r="BT166" s="409"/>
      <c r="BU166" s="410">
        <v>45755</v>
      </c>
      <c r="BV166" s="409">
        <v>5000</v>
      </c>
      <c r="BW166" s="409" t="s">
        <v>939</v>
      </c>
      <c r="BX166" s="409" t="s">
        <v>601</v>
      </c>
      <c r="BY166" s="411">
        <v>16</v>
      </c>
      <c r="BZ166">
        <f>SUMIFS(Planning_List!D:D,Planning_List!C:C,'Data Will'!AI166,Planning_List!A:A,"&gt;="&amp;BU166,Planning_List!A:A,"&lt;="&amp;BK166)</f>
        <v>13</v>
      </c>
    </row>
    <row r="167" spans="32:78">
      <c r="AF167" s="412">
        <v>45839</v>
      </c>
      <c r="AG167" s="413" t="s">
        <v>940</v>
      </c>
      <c r="AH167" s="413" t="s">
        <v>594</v>
      </c>
      <c r="AI167" s="413" t="s">
        <v>328</v>
      </c>
      <c r="AJ167" s="413"/>
      <c r="AK167" s="413" t="s">
        <v>660</v>
      </c>
      <c r="AL167" s="413">
        <v>3097</v>
      </c>
      <c r="AM167" s="413">
        <v>1637</v>
      </c>
      <c r="AN167" s="413">
        <v>73</v>
      </c>
      <c r="AO167" s="413">
        <v>1525</v>
      </c>
      <c r="AP167" s="413">
        <v>5</v>
      </c>
      <c r="AQ167" s="413">
        <v>1603</v>
      </c>
      <c r="AR167" s="413">
        <v>0.97923029932803907</v>
      </c>
      <c r="AS167" s="413">
        <v>1525</v>
      </c>
      <c r="AT167" s="413">
        <v>0.93443627450980393</v>
      </c>
      <c r="AU167" s="413">
        <v>0.95431789737171469</v>
      </c>
      <c r="AV167" s="413"/>
      <c r="AW167" s="413">
        <v>0</v>
      </c>
      <c r="AX167" s="413">
        <v>153</v>
      </c>
      <c r="AY167" s="413">
        <v>71</v>
      </c>
      <c r="AZ167" s="413">
        <v>1</v>
      </c>
      <c r="BA167" s="413">
        <v>0</v>
      </c>
      <c r="BB167" s="413"/>
      <c r="BC167" s="413" t="s">
        <v>16</v>
      </c>
      <c r="BD167" s="413" t="s">
        <v>596</v>
      </c>
      <c r="BE167" s="413"/>
      <c r="BF167" s="413"/>
      <c r="BG167" s="413" t="s">
        <v>597</v>
      </c>
      <c r="BH167" s="413"/>
      <c r="BI167" s="413" t="s">
        <v>596</v>
      </c>
      <c r="BJ167" s="413"/>
      <c r="BK167" s="414">
        <v>45601</v>
      </c>
      <c r="BL167" s="414">
        <v>45806</v>
      </c>
      <c r="BM167" s="413" t="s">
        <v>599</v>
      </c>
      <c r="BN167" s="413" t="s">
        <v>185</v>
      </c>
      <c r="BO167" s="413"/>
      <c r="BP167" s="413">
        <v>690</v>
      </c>
      <c r="BQ167" s="413"/>
      <c r="BR167" s="413"/>
      <c r="BS167" s="414"/>
      <c r="BT167" s="413"/>
      <c r="BU167" s="414">
        <v>45561</v>
      </c>
      <c r="BV167" s="413">
        <v>19375</v>
      </c>
      <c r="BW167" s="413" t="s">
        <v>941</v>
      </c>
      <c r="BX167" s="413" t="s">
        <v>601</v>
      </c>
      <c r="BY167" s="415">
        <v>40</v>
      </c>
      <c r="BZ167">
        <f>SUMIFS(Planning_List!D:D,Planning_List!C:C,'Data Will'!AI167,Planning_List!A:A,"&gt;="&amp;BU167,Planning_List!A:A,"&lt;="&amp;BK167)</f>
        <v>45</v>
      </c>
    </row>
    <row r="168" spans="32:78">
      <c r="AF168" s="408">
        <v>45839</v>
      </c>
      <c r="AG168" s="409" t="s">
        <v>942</v>
      </c>
      <c r="AH168" s="409" t="s">
        <v>594</v>
      </c>
      <c r="AI168" s="409" t="s">
        <v>408</v>
      </c>
      <c r="AJ168" s="409"/>
      <c r="AK168" s="409" t="s">
        <v>660</v>
      </c>
      <c r="AL168" s="409">
        <v>677</v>
      </c>
      <c r="AM168" s="409">
        <v>204</v>
      </c>
      <c r="AN168" s="409">
        <v>21</v>
      </c>
      <c r="AO168" s="409">
        <v>177</v>
      </c>
      <c r="AP168" s="409">
        <v>5</v>
      </c>
      <c r="AQ168" s="409">
        <v>203</v>
      </c>
      <c r="AR168" s="409">
        <v>0.99509803921568629</v>
      </c>
      <c r="AS168" s="409">
        <v>177</v>
      </c>
      <c r="AT168" s="409">
        <v>0.88944723618090449</v>
      </c>
      <c r="AU168" s="409">
        <v>0.89393939393939392</v>
      </c>
      <c r="AV168" s="409"/>
      <c r="AW168" s="409">
        <v>346</v>
      </c>
      <c r="AX168" s="409">
        <v>37</v>
      </c>
      <c r="AY168" s="409">
        <v>0</v>
      </c>
      <c r="AZ168" s="409">
        <v>2</v>
      </c>
      <c r="BA168" s="409">
        <v>0</v>
      </c>
      <c r="BB168" s="409"/>
      <c r="BC168" s="409" t="s">
        <v>16</v>
      </c>
      <c r="BD168" s="409" t="s">
        <v>596</v>
      </c>
      <c r="BE168" s="409"/>
      <c r="BF168" s="409"/>
      <c r="BG168" s="409" t="s">
        <v>597</v>
      </c>
      <c r="BH168" s="409"/>
      <c r="BI168" s="409"/>
      <c r="BJ168" s="409" t="s">
        <v>605</v>
      </c>
      <c r="BK168" s="410">
        <v>45833</v>
      </c>
      <c r="BL168" s="410">
        <v>45833</v>
      </c>
      <c r="BM168" s="409" t="s">
        <v>610</v>
      </c>
      <c r="BN168" s="409" t="s">
        <v>185</v>
      </c>
      <c r="BO168" s="409"/>
      <c r="BP168" s="409">
        <v>40</v>
      </c>
      <c r="BQ168" s="409"/>
      <c r="BR168" s="409"/>
      <c r="BS168" s="410"/>
      <c r="BT168" s="409"/>
      <c r="BU168" s="410">
        <v>45805</v>
      </c>
      <c r="BV168" s="409">
        <v>7000</v>
      </c>
      <c r="BW168" s="409" t="s">
        <v>943</v>
      </c>
      <c r="BX168" s="409" t="s">
        <v>601</v>
      </c>
      <c r="BY168" s="411">
        <v>28</v>
      </c>
      <c r="BZ168">
        <f>SUMIFS(Planning_List!D:D,Planning_List!C:C,'Data Will'!AI168,Planning_List!A:A,"&gt;="&amp;BU168,Planning_List!A:A,"&lt;="&amp;BK168)</f>
        <v>6</v>
      </c>
    </row>
    <row r="169" spans="32:78">
      <c r="AF169" s="412">
        <v>45839</v>
      </c>
      <c r="AG169" s="413" t="s">
        <v>944</v>
      </c>
      <c r="AH169" s="413" t="s">
        <v>594</v>
      </c>
      <c r="AI169" s="413" t="s">
        <v>375</v>
      </c>
      <c r="AJ169" s="413"/>
      <c r="AK169" s="413" t="s">
        <v>660</v>
      </c>
      <c r="AL169" s="413">
        <v>653</v>
      </c>
      <c r="AM169" s="413">
        <v>324</v>
      </c>
      <c r="AN169" s="413">
        <v>25</v>
      </c>
      <c r="AO169" s="413">
        <v>272</v>
      </c>
      <c r="AP169" s="413">
        <v>0</v>
      </c>
      <c r="AQ169" s="413">
        <v>297</v>
      </c>
      <c r="AR169" s="413">
        <v>0.91666666666666663</v>
      </c>
      <c r="AS169" s="413">
        <v>272</v>
      </c>
      <c r="AT169" s="413">
        <v>0.83950617283950613</v>
      </c>
      <c r="AU169" s="413">
        <v>0.91582491582491588</v>
      </c>
      <c r="AV169" s="413"/>
      <c r="AW169" s="413">
        <v>1</v>
      </c>
      <c r="AX169" s="413">
        <v>49</v>
      </c>
      <c r="AY169" s="413">
        <v>0</v>
      </c>
      <c r="AZ169" s="413">
        <v>0</v>
      </c>
      <c r="BA169" s="413">
        <v>0</v>
      </c>
      <c r="BB169" s="413"/>
      <c r="BC169" s="413" t="s">
        <v>16</v>
      </c>
      <c r="BD169" s="413" t="s">
        <v>596</v>
      </c>
      <c r="BE169" s="413" t="s">
        <v>597</v>
      </c>
      <c r="BF169" s="413"/>
      <c r="BG169" s="413" t="s">
        <v>597</v>
      </c>
      <c r="BH169" s="413" t="s">
        <v>597</v>
      </c>
      <c r="BI169" s="413" t="s">
        <v>597</v>
      </c>
      <c r="BJ169" s="413" t="s">
        <v>605</v>
      </c>
      <c r="BK169" s="414">
        <v>45664</v>
      </c>
      <c r="BL169" s="414">
        <v>45793</v>
      </c>
      <c r="BM169" s="413" t="s">
        <v>599</v>
      </c>
      <c r="BN169" s="413" t="s">
        <v>185</v>
      </c>
      <c r="BO169" s="413">
        <v>135</v>
      </c>
      <c r="BP169" s="413">
        <v>86</v>
      </c>
      <c r="BQ169" s="413"/>
      <c r="BR169" s="413"/>
      <c r="BS169" s="414"/>
      <c r="BT169" s="413"/>
      <c r="BU169" s="414">
        <v>45648</v>
      </c>
      <c r="BV169" s="413">
        <v>4725</v>
      </c>
      <c r="BW169" s="413" t="s">
        <v>945</v>
      </c>
      <c r="BX169" s="413" t="s">
        <v>601</v>
      </c>
      <c r="BY169" s="415">
        <v>16</v>
      </c>
      <c r="BZ169">
        <f>SUMIFS(Planning_List!D:D,Planning_List!C:C,'Data Will'!AI169,Planning_List!A:A,"&gt;="&amp;BU169,Planning_List!A:A,"&lt;="&amp;BK169)</f>
        <v>8</v>
      </c>
    </row>
    <row r="170" spans="32:78">
      <c r="AF170" s="408">
        <v>45839</v>
      </c>
      <c r="AG170" s="409" t="s">
        <v>946</v>
      </c>
      <c r="AH170" s="409" t="s">
        <v>594</v>
      </c>
      <c r="AI170" s="409" t="s">
        <v>337</v>
      </c>
      <c r="AJ170" s="409"/>
      <c r="AK170" s="409" t="s">
        <v>660</v>
      </c>
      <c r="AL170" s="409">
        <v>488</v>
      </c>
      <c r="AM170" s="409">
        <v>266</v>
      </c>
      <c r="AN170" s="409">
        <v>17</v>
      </c>
      <c r="AO170" s="409">
        <v>234</v>
      </c>
      <c r="AP170" s="409">
        <v>5</v>
      </c>
      <c r="AQ170" s="409">
        <v>256</v>
      </c>
      <c r="AR170" s="409">
        <v>0.96240601503759393</v>
      </c>
      <c r="AS170" s="409">
        <v>234</v>
      </c>
      <c r="AT170" s="409">
        <v>0.89655172413793105</v>
      </c>
      <c r="AU170" s="409">
        <v>0.9322709163346613</v>
      </c>
      <c r="AV170" s="409"/>
      <c r="AW170" s="409">
        <v>26</v>
      </c>
      <c r="AX170" s="409">
        <v>29</v>
      </c>
      <c r="AY170" s="409">
        <v>0</v>
      </c>
      <c r="AZ170" s="409">
        <v>0</v>
      </c>
      <c r="BA170" s="409">
        <v>0</v>
      </c>
      <c r="BB170" s="409"/>
      <c r="BC170" s="409" t="s">
        <v>16</v>
      </c>
      <c r="BD170" s="409" t="s">
        <v>596</v>
      </c>
      <c r="BE170" s="409" t="s">
        <v>597</v>
      </c>
      <c r="BF170" s="409"/>
      <c r="BG170" s="409" t="s">
        <v>597</v>
      </c>
      <c r="BH170" s="409" t="s">
        <v>597</v>
      </c>
      <c r="BI170" s="409" t="s">
        <v>596</v>
      </c>
      <c r="BJ170" s="409" t="s">
        <v>605</v>
      </c>
      <c r="BK170" s="410">
        <v>45635</v>
      </c>
      <c r="BL170" s="410">
        <v>45792</v>
      </c>
      <c r="BM170" s="409" t="s">
        <v>599</v>
      </c>
      <c r="BN170" s="409" t="s">
        <v>185</v>
      </c>
      <c r="BO170" s="409">
        <v>64</v>
      </c>
      <c r="BP170" s="409">
        <v>125</v>
      </c>
      <c r="BQ170" s="409"/>
      <c r="BR170" s="409"/>
      <c r="BS170" s="410"/>
      <c r="BT170" s="409"/>
      <c r="BU170" s="410">
        <v>45617</v>
      </c>
      <c r="BV170" s="409">
        <v>3500</v>
      </c>
      <c r="BW170" s="409" t="s">
        <v>947</v>
      </c>
      <c r="BX170" s="409" t="s">
        <v>601</v>
      </c>
      <c r="BY170" s="411">
        <v>18</v>
      </c>
      <c r="BZ170">
        <f>SUMIFS(Planning_List!D:D,Planning_List!C:C,'Data Will'!AI170,Planning_List!A:A,"&gt;="&amp;BU170,Planning_List!A:A,"&lt;="&amp;BK170)</f>
        <v>9</v>
      </c>
    </row>
    <row r="171" spans="32:78">
      <c r="AF171" s="412">
        <v>45839</v>
      </c>
      <c r="AG171" s="413" t="s">
        <v>948</v>
      </c>
      <c r="AH171" s="413" t="s">
        <v>594</v>
      </c>
      <c r="AI171" s="413" t="s">
        <v>457</v>
      </c>
      <c r="AJ171" s="413"/>
      <c r="AK171" s="413" t="s">
        <v>660</v>
      </c>
      <c r="AL171" s="413">
        <v>433</v>
      </c>
      <c r="AM171" s="413">
        <v>182</v>
      </c>
      <c r="AN171" s="413">
        <v>11</v>
      </c>
      <c r="AO171" s="413">
        <v>162</v>
      </c>
      <c r="AP171" s="413">
        <v>0</v>
      </c>
      <c r="AQ171" s="413">
        <v>173</v>
      </c>
      <c r="AR171" s="413">
        <v>0.9505494505494505</v>
      </c>
      <c r="AS171" s="413">
        <v>162</v>
      </c>
      <c r="AT171" s="413">
        <v>0.89010989010989006</v>
      </c>
      <c r="AU171" s="413">
        <v>0.93641618497109824</v>
      </c>
      <c r="AV171" s="413"/>
      <c r="AW171" s="413">
        <v>46</v>
      </c>
      <c r="AX171" s="413">
        <v>17</v>
      </c>
      <c r="AY171" s="413">
        <v>0</v>
      </c>
      <c r="AZ171" s="413">
        <v>0</v>
      </c>
      <c r="BA171" s="413">
        <v>0</v>
      </c>
      <c r="BB171" s="413"/>
      <c r="BC171" s="413" t="s">
        <v>16</v>
      </c>
      <c r="BD171" s="413" t="s">
        <v>596</v>
      </c>
      <c r="BE171" s="413" t="s">
        <v>597</v>
      </c>
      <c r="BF171" s="413"/>
      <c r="BG171" s="413" t="s">
        <v>635</v>
      </c>
      <c r="BH171" s="413" t="s">
        <v>597</v>
      </c>
      <c r="BI171" s="413" t="s">
        <v>596</v>
      </c>
      <c r="BJ171" s="413" t="s">
        <v>605</v>
      </c>
      <c r="BK171" s="414">
        <v>45716</v>
      </c>
      <c r="BL171" s="414">
        <v>45796</v>
      </c>
      <c r="BM171" s="413" t="s">
        <v>599</v>
      </c>
      <c r="BN171" s="413" t="s">
        <v>185</v>
      </c>
      <c r="BO171" s="413"/>
      <c r="BP171" s="413">
        <v>85</v>
      </c>
      <c r="BQ171" s="413"/>
      <c r="BR171" s="413"/>
      <c r="BS171" s="414"/>
      <c r="BT171" s="413"/>
      <c r="BU171" s="414">
        <v>45701</v>
      </c>
      <c r="BV171" s="413">
        <v>5000</v>
      </c>
      <c r="BW171" s="413" t="s">
        <v>949</v>
      </c>
      <c r="BX171" s="413" t="s">
        <v>601</v>
      </c>
      <c r="BY171" s="415">
        <v>15</v>
      </c>
      <c r="BZ171">
        <f>SUMIFS(Planning_List!D:D,Planning_List!C:C,'Data Will'!AI171,Planning_List!A:A,"&gt;="&amp;BU171,Planning_List!A:A,"&lt;="&amp;BK171)</f>
        <v>4</v>
      </c>
    </row>
    <row r="172" spans="32:78">
      <c r="AF172" s="408">
        <v>45839</v>
      </c>
      <c r="AG172" s="409" t="s">
        <v>950</v>
      </c>
      <c r="AH172" s="409" t="s">
        <v>594</v>
      </c>
      <c r="AI172" s="409" t="s">
        <v>413</v>
      </c>
      <c r="AJ172" s="409"/>
      <c r="AK172" s="409" t="s">
        <v>604</v>
      </c>
      <c r="AL172" s="409">
        <v>3217</v>
      </c>
      <c r="AM172" s="409">
        <v>1558</v>
      </c>
      <c r="AN172" s="409">
        <v>45</v>
      </c>
      <c r="AO172" s="409">
        <v>1115</v>
      </c>
      <c r="AP172" s="409">
        <v>15</v>
      </c>
      <c r="AQ172" s="409">
        <v>1175</v>
      </c>
      <c r="AR172" s="409">
        <v>0.75417201540436452</v>
      </c>
      <c r="AS172" s="409">
        <v>1115</v>
      </c>
      <c r="AT172" s="409">
        <v>0.72261827608554763</v>
      </c>
      <c r="AU172" s="409">
        <v>0.96120689655172409</v>
      </c>
      <c r="AV172" s="409"/>
      <c r="AW172" s="409">
        <v>0</v>
      </c>
      <c r="AX172" s="409">
        <v>54</v>
      </c>
      <c r="AY172" s="409">
        <v>49</v>
      </c>
      <c r="AZ172" s="409">
        <v>1</v>
      </c>
      <c r="BA172" s="409">
        <v>0</v>
      </c>
      <c r="BB172" s="409"/>
      <c r="BC172" s="409" t="s">
        <v>16</v>
      </c>
      <c r="BD172" s="409" t="s">
        <v>596</v>
      </c>
      <c r="BE172" s="409" t="s">
        <v>597</v>
      </c>
      <c r="BF172" s="409"/>
      <c r="BG172" s="409" t="s">
        <v>621</v>
      </c>
      <c r="BH172" s="409" t="s">
        <v>597</v>
      </c>
      <c r="BI172" s="409" t="s">
        <v>596</v>
      </c>
      <c r="BJ172" s="409"/>
      <c r="BK172" s="410">
        <v>45762</v>
      </c>
      <c r="BL172" s="410">
        <v>45835</v>
      </c>
      <c r="BM172" s="409" t="s">
        <v>610</v>
      </c>
      <c r="BN172" s="409" t="s">
        <v>185</v>
      </c>
      <c r="BO172" s="409"/>
      <c r="BP172" s="409">
        <v>566</v>
      </c>
      <c r="BQ172" s="409"/>
      <c r="BR172" s="409"/>
      <c r="BS172" s="410"/>
      <c r="BT172" s="409"/>
      <c r="BU172" s="410">
        <v>45727</v>
      </c>
      <c r="BV172" s="409">
        <v>16000</v>
      </c>
      <c r="BW172" s="409" t="s">
        <v>951</v>
      </c>
      <c r="BX172" s="409" t="s">
        <v>601</v>
      </c>
      <c r="BY172" s="411">
        <v>35</v>
      </c>
      <c r="BZ172">
        <f>SUMIFS(Planning_List!D:D,Planning_List!C:C,'Data Will'!AI172,Planning_List!A:A,"&gt;="&amp;BU172,Planning_List!A:A,"&lt;="&amp;BK172)</f>
        <v>20</v>
      </c>
    </row>
    <row r="173" spans="32:78">
      <c r="AF173" s="412">
        <v>45839</v>
      </c>
      <c r="AG173" s="413" t="s">
        <v>952</v>
      </c>
      <c r="AH173" s="413" t="s">
        <v>594</v>
      </c>
      <c r="AI173" s="413" t="s">
        <v>361</v>
      </c>
      <c r="AJ173" s="413"/>
      <c r="AK173" s="413" t="s">
        <v>644</v>
      </c>
      <c r="AL173" s="413">
        <v>17679</v>
      </c>
      <c r="AM173" s="413">
        <v>8290</v>
      </c>
      <c r="AN173" s="413">
        <v>520</v>
      </c>
      <c r="AO173" s="413">
        <v>7318</v>
      </c>
      <c r="AP173" s="413">
        <v>38</v>
      </c>
      <c r="AQ173" s="413">
        <v>7876</v>
      </c>
      <c r="AR173" s="413">
        <v>0.95006031363088062</v>
      </c>
      <c r="AS173" s="413">
        <v>7318</v>
      </c>
      <c r="AT173" s="413">
        <v>0.88681531749878817</v>
      </c>
      <c r="AU173" s="413">
        <v>0.93365654503699924</v>
      </c>
      <c r="AV173" s="413"/>
      <c r="AW173" s="413">
        <v>707</v>
      </c>
      <c r="AX173" s="413">
        <v>713</v>
      </c>
      <c r="AY173" s="413">
        <v>19</v>
      </c>
      <c r="AZ173" s="413">
        <v>0</v>
      </c>
      <c r="BA173" s="413">
        <v>0</v>
      </c>
      <c r="BB173" s="413"/>
      <c r="BC173" s="413" t="s">
        <v>16</v>
      </c>
      <c r="BD173" s="413" t="s">
        <v>596</v>
      </c>
      <c r="BE173" s="413" t="s">
        <v>597</v>
      </c>
      <c r="BF173" s="413"/>
      <c r="BG173" s="413" t="s">
        <v>597</v>
      </c>
      <c r="BH173" s="413" t="s">
        <v>597</v>
      </c>
      <c r="BI173" s="413" t="s">
        <v>596</v>
      </c>
      <c r="BJ173" s="413" t="s">
        <v>605</v>
      </c>
      <c r="BK173" s="414">
        <v>45673</v>
      </c>
      <c r="BL173" s="414">
        <v>45791</v>
      </c>
      <c r="BM173" s="413" t="s">
        <v>599</v>
      </c>
      <c r="BN173" s="413" t="s">
        <v>185</v>
      </c>
      <c r="BO173" s="413">
        <v>3700</v>
      </c>
      <c r="BP173" s="413">
        <v>3667</v>
      </c>
      <c r="BQ173" s="413"/>
      <c r="BR173" s="413"/>
      <c r="BS173" s="414"/>
      <c r="BT173" s="413"/>
      <c r="BU173" s="414">
        <v>45636</v>
      </c>
      <c r="BV173" s="413">
        <v>83250</v>
      </c>
      <c r="BW173" s="413" t="s">
        <v>953</v>
      </c>
      <c r="BX173" s="413" t="s">
        <v>601</v>
      </c>
      <c r="BY173" s="415">
        <v>37</v>
      </c>
      <c r="BZ173">
        <f>SUMIFS(Planning_List!D:D,Planning_List!C:C,'Data Will'!AI173,Planning_List!A:A,"&gt;="&amp;BU173,Planning_List!A:A,"&lt;="&amp;BK173)</f>
        <v>82</v>
      </c>
    </row>
    <row r="174" spans="32:78">
      <c r="AF174" s="408">
        <v>45839</v>
      </c>
      <c r="AG174" s="409" t="s">
        <v>954</v>
      </c>
      <c r="AH174" s="409" t="s">
        <v>594</v>
      </c>
      <c r="AI174" s="409" t="s">
        <v>339</v>
      </c>
      <c r="AJ174" s="409"/>
      <c r="AK174" s="409" t="s">
        <v>604</v>
      </c>
      <c r="AL174" s="409">
        <v>443</v>
      </c>
      <c r="AM174" s="409">
        <v>211</v>
      </c>
      <c r="AN174" s="409">
        <v>4</v>
      </c>
      <c r="AO174" s="409">
        <v>203</v>
      </c>
      <c r="AP174" s="409">
        <v>3</v>
      </c>
      <c r="AQ174" s="409">
        <v>210</v>
      </c>
      <c r="AR174" s="409">
        <v>0.99526066350710896</v>
      </c>
      <c r="AS174" s="409">
        <v>203</v>
      </c>
      <c r="AT174" s="409">
        <v>0.97596153846153844</v>
      </c>
      <c r="AU174" s="409">
        <v>0.98067632850241548</v>
      </c>
      <c r="AV174" s="409"/>
      <c r="AW174" s="409">
        <v>0</v>
      </c>
      <c r="AX174" s="409">
        <v>10</v>
      </c>
      <c r="AY174" s="409">
        <v>0</v>
      </c>
      <c r="AZ174" s="409">
        <v>0</v>
      </c>
      <c r="BA174" s="409">
        <v>0</v>
      </c>
      <c r="BB174" s="409"/>
      <c r="BC174" s="409" t="s">
        <v>16</v>
      </c>
      <c r="BD174" s="409" t="s">
        <v>596</v>
      </c>
      <c r="BE174" s="409" t="s">
        <v>597</v>
      </c>
      <c r="BF174" s="409"/>
      <c r="BG174" s="409" t="s">
        <v>597</v>
      </c>
      <c r="BH174" s="409" t="s">
        <v>597</v>
      </c>
      <c r="BI174" s="409" t="s">
        <v>598</v>
      </c>
      <c r="BJ174" s="409"/>
      <c r="BK174" s="410">
        <v>45632</v>
      </c>
      <c r="BL174" s="410">
        <v>45814</v>
      </c>
      <c r="BM174" s="409" t="s">
        <v>610</v>
      </c>
      <c r="BN174" s="409" t="s">
        <v>185</v>
      </c>
      <c r="BO174" s="409">
        <v>80</v>
      </c>
      <c r="BP174" s="409">
        <v>96</v>
      </c>
      <c r="BQ174" s="409"/>
      <c r="BR174" s="409"/>
      <c r="BS174" s="410"/>
      <c r="BT174" s="409"/>
      <c r="BU174" s="410">
        <v>45619</v>
      </c>
      <c r="BV174" s="409">
        <v>16000</v>
      </c>
      <c r="BW174" s="409" t="s">
        <v>955</v>
      </c>
      <c r="BX174" s="409" t="s">
        <v>601</v>
      </c>
      <c r="BY174" s="411">
        <v>13</v>
      </c>
      <c r="BZ174">
        <f>SUMIFS(Planning_List!D:D,Planning_List!C:C,'Data Will'!AI174,Planning_List!A:A,"&gt;="&amp;BU174,Planning_List!A:A,"&lt;="&amp;BK174)</f>
        <v>4</v>
      </c>
    </row>
    <row r="175" spans="32:78">
      <c r="AF175" s="412">
        <v>45839</v>
      </c>
      <c r="AG175" s="413" t="s">
        <v>956</v>
      </c>
      <c r="AH175" s="413" t="s">
        <v>734</v>
      </c>
      <c r="AI175" s="413" t="s">
        <v>100</v>
      </c>
      <c r="AJ175" s="413"/>
      <c r="AK175" s="413" t="s">
        <v>644</v>
      </c>
      <c r="AL175" s="413">
        <v>1907</v>
      </c>
      <c r="AM175" s="413">
        <v>763</v>
      </c>
      <c r="AN175" s="413">
        <v>51</v>
      </c>
      <c r="AO175" s="413">
        <v>699</v>
      </c>
      <c r="AP175" s="413">
        <v>3</v>
      </c>
      <c r="AQ175" s="413">
        <v>753</v>
      </c>
      <c r="AR175" s="413">
        <v>0.98689384010484926</v>
      </c>
      <c r="AS175" s="413">
        <v>699</v>
      </c>
      <c r="AT175" s="413">
        <v>0.91973684210526319</v>
      </c>
      <c r="AU175" s="413">
        <v>0.93200000000000005</v>
      </c>
      <c r="AV175" s="413"/>
      <c r="AW175" s="413">
        <v>0</v>
      </c>
      <c r="AX175" s="413">
        <v>49</v>
      </c>
      <c r="AY175" s="413">
        <v>68</v>
      </c>
      <c r="AZ175" s="413">
        <v>0</v>
      </c>
      <c r="BA175" s="413">
        <v>0</v>
      </c>
      <c r="BB175" s="413"/>
      <c r="BC175" s="413" t="s">
        <v>16</v>
      </c>
      <c r="BD175" s="413" t="s">
        <v>596</v>
      </c>
      <c r="BE175" s="413" t="s">
        <v>597</v>
      </c>
      <c r="BF175" s="413"/>
      <c r="BG175" s="413" t="s">
        <v>597</v>
      </c>
      <c r="BH175" s="413" t="s">
        <v>597</v>
      </c>
      <c r="BI175" s="413" t="s">
        <v>598</v>
      </c>
      <c r="BJ175" s="413"/>
      <c r="BK175" s="414">
        <v>45363</v>
      </c>
      <c r="BL175" s="414">
        <v>45834</v>
      </c>
      <c r="BM175" s="413" t="s">
        <v>610</v>
      </c>
      <c r="BN175" s="413" t="s">
        <v>185</v>
      </c>
      <c r="BO175" s="413" t="s">
        <v>734</v>
      </c>
      <c r="BP175" s="413"/>
      <c r="BQ175" s="413"/>
      <c r="BR175" s="413"/>
      <c r="BS175" s="414"/>
      <c r="BT175" s="413"/>
      <c r="BU175" s="414">
        <v>45338</v>
      </c>
      <c r="BV175" s="413"/>
      <c r="BW175" s="413" t="s">
        <v>957</v>
      </c>
      <c r="BX175" s="413" t="s">
        <v>601</v>
      </c>
      <c r="BY175" s="415">
        <v>25</v>
      </c>
      <c r="BZ175">
        <f>SUMIFS(Planning_List!D:D,Planning_List!C:C,'Data Will'!AI175,Planning_List!A:A,"&gt;="&amp;BU175,Planning_List!A:A,"&lt;="&amp;BK175)</f>
        <v>20</v>
      </c>
    </row>
    <row r="176" spans="32:78">
      <c r="AF176" s="408">
        <v>45839</v>
      </c>
      <c r="AG176" s="409" t="s">
        <v>958</v>
      </c>
      <c r="AH176" s="409" t="s">
        <v>594</v>
      </c>
      <c r="AI176" s="409" t="s">
        <v>52</v>
      </c>
      <c r="AJ176" s="409"/>
      <c r="AK176" s="409" t="s">
        <v>650</v>
      </c>
      <c r="AL176" s="409">
        <v>1226</v>
      </c>
      <c r="AM176" s="409">
        <v>392</v>
      </c>
      <c r="AN176" s="409">
        <v>57</v>
      </c>
      <c r="AO176" s="409">
        <v>330</v>
      </c>
      <c r="AP176" s="409">
        <v>1</v>
      </c>
      <c r="AQ176" s="409">
        <v>388</v>
      </c>
      <c r="AR176" s="409">
        <v>0.98979591836734693</v>
      </c>
      <c r="AS176" s="409">
        <v>330</v>
      </c>
      <c r="AT176" s="409">
        <v>0.84398976982097185</v>
      </c>
      <c r="AU176" s="409">
        <v>0.8527131782945736</v>
      </c>
      <c r="AV176" s="409"/>
      <c r="AW176" s="409">
        <v>0</v>
      </c>
      <c r="AX176" s="409">
        <v>69</v>
      </c>
      <c r="AY176" s="409">
        <v>79</v>
      </c>
      <c r="AZ176" s="409">
        <v>0</v>
      </c>
      <c r="BA176" s="409">
        <v>0</v>
      </c>
      <c r="BB176" s="409"/>
      <c r="BC176" s="409" t="s">
        <v>16</v>
      </c>
      <c r="BD176" s="409" t="s">
        <v>596</v>
      </c>
      <c r="BE176" s="409" t="s">
        <v>597</v>
      </c>
      <c r="BF176" s="409"/>
      <c r="BG176" s="409" t="s">
        <v>621</v>
      </c>
      <c r="BH176" s="409" t="s">
        <v>596</v>
      </c>
      <c r="BI176" s="409" t="s">
        <v>598</v>
      </c>
      <c r="BJ176" s="409"/>
      <c r="BK176" s="410">
        <v>45418</v>
      </c>
      <c r="BL176" s="410">
        <v>45800</v>
      </c>
      <c r="BM176" s="409" t="s">
        <v>599</v>
      </c>
      <c r="BN176" s="409" t="s">
        <v>185</v>
      </c>
      <c r="BO176" s="409">
        <v>195</v>
      </c>
      <c r="BP176" s="409">
        <v>217</v>
      </c>
      <c r="BQ176" s="409"/>
      <c r="BR176" s="409"/>
      <c r="BS176" s="410"/>
      <c r="BT176" s="409"/>
      <c r="BU176" s="410">
        <v>45390</v>
      </c>
      <c r="BV176" s="409">
        <v>20309</v>
      </c>
      <c r="BW176" s="409" t="s">
        <v>959</v>
      </c>
      <c r="BX176" s="409" t="s">
        <v>601</v>
      </c>
      <c r="BY176" s="411">
        <v>28</v>
      </c>
      <c r="BZ176">
        <f>SUMIFS(Planning_List!D:D,Planning_List!C:C,'Data Will'!AI176,Planning_List!A:A,"&gt;="&amp;BU176,Planning_List!A:A,"&lt;="&amp;BK176)</f>
        <v>17</v>
      </c>
    </row>
    <row r="177" spans="32:78">
      <c r="AF177" s="412">
        <v>45839</v>
      </c>
      <c r="AG177" s="413" t="s">
        <v>960</v>
      </c>
      <c r="AH177" s="413" t="s">
        <v>594</v>
      </c>
      <c r="AI177" s="413" t="s">
        <v>359</v>
      </c>
      <c r="AJ177" s="413"/>
      <c r="AK177" s="413" t="s">
        <v>650</v>
      </c>
      <c r="AL177" s="413">
        <v>2303</v>
      </c>
      <c r="AM177" s="413">
        <v>794</v>
      </c>
      <c r="AN177" s="413">
        <v>88</v>
      </c>
      <c r="AO177" s="413">
        <v>643</v>
      </c>
      <c r="AP177" s="413">
        <v>2</v>
      </c>
      <c r="AQ177" s="413">
        <v>733</v>
      </c>
      <c r="AR177" s="413">
        <v>0.9231738035264484</v>
      </c>
      <c r="AS177" s="413">
        <v>643</v>
      </c>
      <c r="AT177" s="413">
        <v>0.81186868686868685</v>
      </c>
      <c r="AU177" s="413">
        <v>0.87961696306429549</v>
      </c>
      <c r="AV177" s="413"/>
      <c r="AW177" s="413">
        <v>289</v>
      </c>
      <c r="AX177" s="413">
        <v>253</v>
      </c>
      <c r="AY177" s="413">
        <v>0</v>
      </c>
      <c r="AZ177" s="413">
        <v>0</v>
      </c>
      <c r="BA177" s="413">
        <v>1</v>
      </c>
      <c r="BB177" s="413"/>
      <c r="BC177" s="413" t="s">
        <v>16</v>
      </c>
      <c r="BD177" s="413" t="s">
        <v>596</v>
      </c>
      <c r="BE177" s="413"/>
      <c r="BF177" s="413"/>
      <c r="BG177" s="413" t="s">
        <v>597</v>
      </c>
      <c r="BH177" s="413" t="s">
        <v>597</v>
      </c>
      <c r="BI177" s="413" t="s">
        <v>598</v>
      </c>
      <c r="BJ177" s="413" t="s">
        <v>605</v>
      </c>
      <c r="BK177" s="414">
        <v>45631</v>
      </c>
      <c r="BL177" s="414">
        <v>45799</v>
      </c>
      <c r="BM177" s="413" t="s">
        <v>599</v>
      </c>
      <c r="BN177" s="413" t="s">
        <v>185</v>
      </c>
      <c r="BO177" s="413"/>
      <c r="BP177" s="413">
        <v>374</v>
      </c>
      <c r="BQ177" s="413"/>
      <c r="BR177" s="413"/>
      <c r="BS177" s="414"/>
      <c r="BT177" s="413"/>
      <c r="BU177" s="414">
        <v>45582</v>
      </c>
      <c r="BV177" s="413">
        <v>17550</v>
      </c>
      <c r="BW177" s="413" t="s">
        <v>961</v>
      </c>
      <c r="BX177" s="413" t="s">
        <v>601</v>
      </c>
      <c r="BY177" s="415">
        <v>49</v>
      </c>
      <c r="BZ177">
        <f>SUMIFS(Planning_List!D:D,Planning_List!C:C,'Data Will'!AI177,Planning_List!A:A,"&gt;="&amp;BU177,Planning_List!A:A,"&lt;="&amp;BK177)</f>
        <v>20</v>
      </c>
    </row>
    <row r="178" spans="32:78">
      <c r="AF178" s="408">
        <v>45839</v>
      </c>
      <c r="AG178" s="409" t="s">
        <v>962</v>
      </c>
      <c r="AH178" s="409" t="s">
        <v>594</v>
      </c>
      <c r="AI178" s="409" t="s">
        <v>419</v>
      </c>
      <c r="AJ178" s="409"/>
      <c r="AK178" s="409" t="s">
        <v>609</v>
      </c>
      <c r="AL178" s="409">
        <v>1660</v>
      </c>
      <c r="AM178" s="409">
        <v>683</v>
      </c>
      <c r="AN178" s="409">
        <v>54</v>
      </c>
      <c r="AO178" s="409">
        <v>604</v>
      </c>
      <c r="AP178" s="409">
        <v>0</v>
      </c>
      <c r="AQ178" s="409">
        <v>658</v>
      </c>
      <c r="AR178" s="409">
        <v>0.96339677891654463</v>
      </c>
      <c r="AS178" s="409">
        <v>604</v>
      </c>
      <c r="AT178" s="409">
        <v>0.88433382137628114</v>
      </c>
      <c r="AU178" s="409">
        <v>0.91793313069908811</v>
      </c>
      <c r="AV178" s="409"/>
      <c r="AW178" s="409">
        <v>319</v>
      </c>
      <c r="AX178" s="409">
        <v>88</v>
      </c>
      <c r="AY178" s="409">
        <v>0</v>
      </c>
      <c r="AZ178" s="409">
        <v>0</v>
      </c>
      <c r="BA178" s="409">
        <v>0</v>
      </c>
      <c r="BB178" s="409"/>
      <c r="BC178" s="409" t="s">
        <v>16</v>
      </c>
      <c r="BD178" s="409" t="s">
        <v>596</v>
      </c>
      <c r="BE178" s="409" t="s">
        <v>597</v>
      </c>
      <c r="BF178" s="409"/>
      <c r="BG178" s="409" t="s">
        <v>635</v>
      </c>
      <c r="BH178" s="409" t="s">
        <v>597</v>
      </c>
      <c r="BI178" s="409" t="s">
        <v>596</v>
      </c>
      <c r="BJ178" s="409"/>
      <c r="BK178" s="410">
        <v>45790</v>
      </c>
      <c r="BL178" s="410">
        <v>45790</v>
      </c>
      <c r="BM178" s="409" t="s">
        <v>599</v>
      </c>
      <c r="BN178" s="409" t="s">
        <v>185</v>
      </c>
      <c r="BO178" s="409"/>
      <c r="BP178" s="409">
        <v>226</v>
      </c>
      <c r="BQ178" s="409"/>
      <c r="BR178" s="409"/>
      <c r="BS178" s="410"/>
      <c r="BT178" s="409"/>
      <c r="BU178" s="410">
        <v>45769</v>
      </c>
      <c r="BV178" s="409">
        <v>32600</v>
      </c>
      <c r="BW178" s="409" t="s">
        <v>963</v>
      </c>
      <c r="BX178" s="409" t="s">
        <v>601</v>
      </c>
      <c r="BY178" s="411">
        <v>21</v>
      </c>
      <c r="BZ178">
        <f>SUMIFS(Planning_List!D:D,Planning_List!C:C,'Data Will'!AI178,Planning_List!A:A,"&gt;="&amp;BU178,Planning_List!A:A,"&lt;="&amp;BK178)</f>
        <v>17</v>
      </c>
    </row>
    <row r="179" spans="32:78">
      <c r="AF179" s="412">
        <v>45839</v>
      </c>
      <c r="AG179" s="413" t="s">
        <v>964</v>
      </c>
      <c r="AH179" s="413" t="s">
        <v>594</v>
      </c>
      <c r="AI179" s="413" t="s">
        <v>309</v>
      </c>
      <c r="AJ179" s="413"/>
      <c r="AK179" s="413" t="s">
        <v>604</v>
      </c>
      <c r="AL179" s="413">
        <v>751</v>
      </c>
      <c r="AM179" s="413">
        <v>198</v>
      </c>
      <c r="AN179" s="413">
        <v>11</v>
      </c>
      <c r="AO179" s="413">
        <v>182</v>
      </c>
      <c r="AP179" s="413">
        <v>2</v>
      </c>
      <c r="AQ179" s="413">
        <v>195</v>
      </c>
      <c r="AR179" s="413">
        <v>0.98484848484848486</v>
      </c>
      <c r="AS179" s="413">
        <v>182</v>
      </c>
      <c r="AT179" s="413">
        <v>0.9285714285714286</v>
      </c>
      <c r="AU179" s="413">
        <v>0.94300518134715028</v>
      </c>
      <c r="AV179" s="413"/>
      <c r="AW179" s="413">
        <v>0</v>
      </c>
      <c r="AX179" s="413">
        <v>11</v>
      </c>
      <c r="AY179" s="413">
        <v>48</v>
      </c>
      <c r="AZ179" s="413">
        <v>0</v>
      </c>
      <c r="BA179" s="413">
        <v>0</v>
      </c>
      <c r="BB179" s="413"/>
      <c r="BC179" s="413" t="s">
        <v>16</v>
      </c>
      <c r="BD179" s="413" t="s">
        <v>596</v>
      </c>
      <c r="BE179" s="413" t="s">
        <v>597</v>
      </c>
      <c r="BF179" s="413"/>
      <c r="BG179" s="413" t="s">
        <v>621</v>
      </c>
      <c r="BH179" s="413" t="s">
        <v>597</v>
      </c>
      <c r="BI179" s="413" t="s">
        <v>598</v>
      </c>
      <c r="BJ179" s="413"/>
      <c r="BK179" s="414">
        <v>45464</v>
      </c>
      <c r="BL179" s="414">
        <v>45799</v>
      </c>
      <c r="BM179" s="413" t="s">
        <v>599</v>
      </c>
      <c r="BN179" s="413" t="s">
        <v>182</v>
      </c>
      <c r="BO179" s="413">
        <v>65</v>
      </c>
      <c r="BP179" s="413">
        <v>66</v>
      </c>
      <c r="BQ179" s="413"/>
      <c r="BR179" s="413"/>
      <c r="BS179" s="414"/>
      <c r="BT179" s="413"/>
      <c r="BU179" s="414">
        <v>45436</v>
      </c>
      <c r="BV179" s="413">
        <v>10500</v>
      </c>
      <c r="BW179" s="413" t="s">
        <v>965</v>
      </c>
      <c r="BX179" s="413" t="s">
        <v>601</v>
      </c>
      <c r="BY179" s="415">
        <v>28</v>
      </c>
      <c r="BZ179">
        <f>SUMIFS(Planning_List!D:D,Planning_List!C:C,'Data Will'!AI179,Planning_List!A:A,"&gt;="&amp;BU179,Planning_List!A:A,"&lt;="&amp;BK179)</f>
        <v>13</v>
      </c>
    </row>
    <row r="180" spans="32:78">
      <c r="AF180" s="408">
        <v>45839</v>
      </c>
      <c r="AG180" s="409" t="s">
        <v>966</v>
      </c>
      <c r="AH180" s="409" t="s">
        <v>594</v>
      </c>
      <c r="AI180" s="409" t="s">
        <v>332</v>
      </c>
      <c r="AJ180" s="409"/>
      <c r="AK180" s="409" t="s">
        <v>650</v>
      </c>
      <c r="AL180" s="409">
        <v>3589</v>
      </c>
      <c r="AM180" s="409">
        <v>1295</v>
      </c>
      <c r="AN180" s="409">
        <v>81</v>
      </c>
      <c r="AO180" s="409">
        <v>1142</v>
      </c>
      <c r="AP180" s="409">
        <v>2</v>
      </c>
      <c r="AQ180" s="409">
        <v>1225</v>
      </c>
      <c r="AR180" s="409">
        <v>0.94594594594594594</v>
      </c>
      <c r="AS180" s="409">
        <v>1142</v>
      </c>
      <c r="AT180" s="409">
        <v>0.8832173240525909</v>
      </c>
      <c r="AU180" s="409">
        <v>0.93376941946034342</v>
      </c>
      <c r="AV180" s="409"/>
      <c r="AW180" s="409">
        <v>248</v>
      </c>
      <c r="AX180" s="409">
        <v>230</v>
      </c>
      <c r="AY180" s="409">
        <v>3</v>
      </c>
      <c r="AZ180" s="409">
        <v>0</v>
      </c>
      <c r="BA180" s="409">
        <v>0</v>
      </c>
      <c r="BB180" s="409"/>
      <c r="BC180" s="409" t="s">
        <v>16</v>
      </c>
      <c r="BD180" s="409" t="s">
        <v>596</v>
      </c>
      <c r="BE180" s="409" t="s">
        <v>597</v>
      </c>
      <c r="BF180" s="409"/>
      <c r="BG180" s="409" t="s">
        <v>621</v>
      </c>
      <c r="BH180" s="409" t="s">
        <v>596</v>
      </c>
      <c r="BI180" s="409" t="s">
        <v>598</v>
      </c>
      <c r="BJ180" s="409" t="s">
        <v>605</v>
      </c>
      <c r="BK180" s="410">
        <v>45635</v>
      </c>
      <c r="BL180" s="410">
        <v>45800</v>
      </c>
      <c r="BM180" s="409" t="s">
        <v>599</v>
      </c>
      <c r="BN180" s="409" t="s">
        <v>185</v>
      </c>
      <c r="BO180" s="409">
        <v>950</v>
      </c>
      <c r="BP180" s="409">
        <v>1092</v>
      </c>
      <c r="BQ180" s="409"/>
      <c r="BR180" s="409"/>
      <c r="BS180" s="410"/>
      <c r="BT180" s="409"/>
      <c r="BU180" s="410">
        <v>45579</v>
      </c>
      <c r="BV180" s="409">
        <v>62213</v>
      </c>
      <c r="BW180" s="409" t="s">
        <v>967</v>
      </c>
      <c r="BX180" s="409" t="s">
        <v>601</v>
      </c>
      <c r="BY180" s="411">
        <v>56</v>
      </c>
      <c r="BZ180">
        <f>SUMIFS(Planning_List!D:D,Planning_List!C:C,'Data Will'!AI180,Planning_List!A:A,"&gt;="&amp;BU180,Planning_List!A:A,"&lt;="&amp;BK180)</f>
        <v>36</v>
      </c>
    </row>
    <row r="181" spans="32:78">
      <c r="AF181" s="412">
        <v>45839</v>
      </c>
      <c r="AG181" s="413" t="s">
        <v>968</v>
      </c>
      <c r="AH181" s="413" t="s">
        <v>594</v>
      </c>
      <c r="AI181" s="413" t="s">
        <v>399</v>
      </c>
      <c r="AJ181" s="413"/>
      <c r="AK181" s="413" t="s">
        <v>609</v>
      </c>
      <c r="AL181" s="413">
        <v>2040</v>
      </c>
      <c r="AM181" s="413">
        <v>854</v>
      </c>
      <c r="AN181" s="413">
        <v>102</v>
      </c>
      <c r="AO181" s="413">
        <v>667</v>
      </c>
      <c r="AP181" s="413">
        <v>2</v>
      </c>
      <c r="AQ181" s="413">
        <v>771</v>
      </c>
      <c r="AR181" s="413">
        <v>0.90281030444964872</v>
      </c>
      <c r="AS181" s="413">
        <v>667</v>
      </c>
      <c r="AT181" s="413">
        <v>0.78286384976525825</v>
      </c>
      <c r="AU181" s="413">
        <v>0.86736020806241876</v>
      </c>
      <c r="AV181" s="413"/>
      <c r="AW181" s="413">
        <v>415</v>
      </c>
      <c r="AX181" s="413">
        <v>105</v>
      </c>
      <c r="AY181" s="413">
        <v>109</v>
      </c>
      <c r="AZ181" s="413">
        <v>0</v>
      </c>
      <c r="BA181" s="413">
        <v>0</v>
      </c>
      <c r="BB181" s="413"/>
      <c r="BC181" s="413" t="s">
        <v>16</v>
      </c>
      <c r="BD181" s="413" t="s">
        <v>596</v>
      </c>
      <c r="BE181" s="413" t="s">
        <v>597</v>
      </c>
      <c r="BF181" s="413"/>
      <c r="BG181" s="413" t="s">
        <v>635</v>
      </c>
      <c r="BH181" s="413" t="s">
        <v>597</v>
      </c>
      <c r="BI181" s="413" t="s">
        <v>598</v>
      </c>
      <c r="BJ181" s="413"/>
      <c r="BK181" s="414">
        <v>45771</v>
      </c>
      <c r="BL181" s="414">
        <v>45817</v>
      </c>
      <c r="BM181" s="413" t="s">
        <v>610</v>
      </c>
      <c r="BN181" s="413" t="s">
        <v>185</v>
      </c>
      <c r="BO181" s="413"/>
      <c r="BP181" s="413">
        <v>425</v>
      </c>
      <c r="BQ181" s="413"/>
      <c r="BR181" s="413"/>
      <c r="BS181" s="414"/>
      <c r="BT181" s="413"/>
      <c r="BU181" s="414">
        <v>45735</v>
      </c>
      <c r="BV181" s="413">
        <v>26500</v>
      </c>
      <c r="BW181" s="413" t="s">
        <v>969</v>
      </c>
      <c r="BX181" s="413" t="s">
        <v>601</v>
      </c>
      <c r="BY181" s="415">
        <v>36</v>
      </c>
      <c r="BZ181">
        <f>SUMIFS(Planning_List!D:D,Planning_List!C:C,'Data Will'!AI181,Planning_List!A:A,"&gt;="&amp;BU181,Planning_List!A:A,"&lt;="&amp;BK181)</f>
        <v>22</v>
      </c>
    </row>
    <row r="182" spans="32:78">
      <c r="AF182" s="408">
        <v>45839</v>
      </c>
      <c r="AG182" s="409" t="s">
        <v>970</v>
      </c>
      <c r="AH182" s="409" t="s">
        <v>594</v>
      </c>
      <c r="AI182" s="409" t="s">
        <v>298</v>
      </c>
      <c r="AJ182" s="409"/>
      <c r="AK182" s="409" t="s">
        <v>650</v>
      </c>
      <c r="AL182" s="409">
        <v>4019</v>
      </c>
      <c r="AM182" s="409">
        <v>1552</v>
      </c>
      <c r="AN182" s="409">
        <v>29</v>
      </c>
      <c r="AO182" s="409">
        <v>1453</v>
      </c>
      <c r="AP182" s="409">
        <v>1</v>
      </c>
      <c r="AQ182" s="409">
        <v>1483</v>
      </c>
      <c r="AR182" s="409">
        <v>0.95554123711340211</v>
      </c>
      <c r="AS182" s="409">
        <v>1453</v>
      </c>
      <c r="AT182" s="409">
        <v>0.9368149580915538</v>
      </c>
      <c r="AU182" s="409">
        <v>0.98043184885290147</v>
      </c>
      <c r="AV182" s="409"/>
      <c r="AW182" s="409">
        <v>0</v>
      </c>
      <c r="AX182" s="409">
        <v>33</v>
      </c>
      <c r="AY182" s="409">
        <v>36</v>
      </c>
      <c r="AZ182" s="409">
        <v>1</v>
      </c>
      <c r="BA182" s="409">
        <v>0</v>
      </c>
      <c r="BB182" s="409"/>
      <c r="BC182" s="409" t="s">
        <v>16</v>
      </c>
      <c r="BD182" s="409" t="s">
        <v>596</v>
      </c>
      <c r="BE182" s="409" t="s">
        <v>597</v>
      </c>
      <c r="BF182" s="409"/>
      <c r="BG182" s="409" t="s">
        <v>621</v>
      </c>
      <c r="BH182" s="409" t="s">
        <v>597</v>
      </c>
      <c r="BI182" s="409" t="s">
        <v>598</v>
      </c>
      <c r="BJ182" s="409"/>
      <c r="BK182" s="410">
        <v>45448</v>
      </c>
      <c r="BL182" s="410">
        <v>45798</v>
      </c>
      <c r="BM182" s="409" t="s">
        <v>599</v>
      </c>
      <c r="BN182" s="409" t="s">
        <v>182</v>
      </c>
      <c r="BO182" s="409">
        <v>750</v>
      </c>
      <c r="BP182" s="409">
        <v>685</v>
      </c>
      <c r="BQ182" s="409"/>
      <c r="BR182" s="409"/>
      <c r="BS182" s="410"/>
      <c r="BT182" s="409"/>
      <c r="BU182" s="410">
        <v>45422</v>
      </c>
      <c r="BV182" s="409">
        <v>43875</v>
      </c>
      <c r="BW182" s="409" t="s">
        <v>971</v>
      </c>
      <c r="BX182" s="409" t="s">
        <v>601</v>
      </c>
      <c r="BY182" s="411">
        <v>26</v>
      </c>
      <c r="BZ182">
        <f>SUMIFS(Planning_List!D:D,Planning_List!C:C,'Data Will'!AI182,Planning_List!A:A,"&gt;="&amp;BU182,Planning_List!A:A,"&lt;="&amp;BK182)</f>
        <v>36</v>
      </c>
    </row>
    <row r="183" spans="32:78">
      <c r="AF183" s="412">
        <v>45839</v>
      </c>
      <c r="AG183" s="413" t="s">
        <v>972</v>
      </c>
      <c r="AH183" s="413" t="s">
        <v>594</v>
      </c>
      <c r="AI183" s="413" t="s">
        <v>288</v>
      </c>
      <c r="AJ183" s="413"/>
      <c r="AK183" s="413" t="s">
        <v>604</v>
      </c>
      <c r="AL183" s="413">
        <v>932</v>
      </c>
      <c r="AM183" s="413">
        <v>154</v>
      </c>
      <c r="AN183" s="413">
        <v>12</v>
      </c>
      <c r="AO183" s="413">
        <v>136</v>
      </c>
      <c r="AP183" s="413">
        <v>0</v>
      </c>
      <c r="AQ183" s="413">
        <v>148</v>
      </c>
      <c r="AR183" s="413">
        <v>0.96103896103896103</v>
      </c>
      <c r="AS183" s="413">
        <v>136</v>
      </c>
      <c r="AT183" s="413">
        <v>0.88311688311688308</v>
      </c>
      <c r="AU183" s="413">
        <v>0.91891891891891897</v>
      </c>
      <c r="AV183" s="413"/>
      <c r="AW183" s="413">
        <v>59</v>
      </c>
      <c r="AX183" s="413">
        <v>36</v>
      </c>
      <c r="AY183" s="413">
        <v>16</v>
      </c>
      <c r="AZ183" s="413">
        <v>0</v>
      </c>
      <c r="BA183" s="413">
        <v>0</v>
      </c>
      <c r="BB183" s="413"/>
      <c r="BC183" s="413" t="s">
        <v>676</v>
      </c>
      <c r="BD183" s="413" t="s">
        <v>596</v>
      </c>
      <c r="BE183" s="413" t="s">
        <v>597</v>
      </c>
      <c r="BF183" s="413"/>
      <c r="BG183" s="413" t="s">
        <v>597</v>
      </c>
      <c r="BH183" s="413" t="s">
        <v>597</v>
      </c>
      <c r="BI183" s="413" t="s">
        <v>598</v>
      </c>
      <c r="BJ183" s="413"/>
      <c r="BK183" s="414">
        <v>45520</v>
      </c>
      <c r="BL183" s="414">
        <v>45819</v>
      </c>
      <c r="BM183" s="413" t="s">
        <v>610</v>
      </c>
      <c r="BN183" s="413" t="s">
        <v>185</v>
      </c>
      <c r="BO183" s="413">
        <v>40</v>
      </c>
      <c r="BP183" s="413">
        <v>47</v>
      </c>
      <c r="BQ183" s="413"/>
      <c r="BR183" s="413"/>
      <c r="BS183" s="414"/>
      <c r="BT183" s="413"/>
      <c r="BU183" s="414">
        <v>45490</v>
      </c>
      <c r="BV183" s="413">
        <v>3000</v>
      </c>
      <c r="BW183" s="413" t="s">
        <v>973</v>
      </c>
      <c r="BX183" s="413" t="s">
        <v>601</v>
      </c>
      <c r="BY183" s="415">
        <v>30</v>
      </c>
      <c r="BZ183">
        <f>SUMIFS(Planning_List!D:D,Planning_List!C:C,'Data Will'!AI183,Planning_List!A:A,"&gt;="&amp;BU183,Planning_List!A:A,"&lt;="&amp;BK183)</f>
        <v>4</v>
      </c>
    </row>
    <row r="184" spans="32:78">
      <c r="AF184" s="408">
        <v>45839</v>
      </c>
      <c r="AG184" s="409" t="s">
        <v>974</v>
      </c>
      <c r="AH184" s="409" t="s">
        <v>734</v>
      </c>
      <c r="AI184" s="409" t="s">
        <v>140</v>
      </c>
      <c r="AJ184" s="409"/>
      <c r="AK184" s="409" t="s">
        <v>650</v>
      </c>
      <c r="AL184" s="409">
        <v>348</v>
      </c>
      <c r="AM184" s="409">
        <v>196</v>
      </c>
      <c r="AN184" s="409">
        <v>14</v>
      </c>
      <c r="AO184" s="409">
        <v>174</v>
      </c>
      <c r="AP184" s="409">
        <v>0</v>
      </c>
      <c r="AQ184" s="409">
        <v>188</v>
      </c>
      <c r="AR184" s="409">
        <v>0.95918367346938771</v>
      </c>
      <c r="AS184" s="409">
        <v>174</v>
      </c>
      <c r="AT184" s="409">
        <v>0.88775510204081631</v>
      </c>
      <c r="AU184" s="409">
        <v>0.92553191489361697</v>
      </c>
      <c r="AV184" s="409"/>
      <c r="AW184" s="409">
        <v>0</v>
      </c>
      <c r="AX184" s="409">
        <v>16</v>
      </c>
      <c r="AY184" s="409">
        <v>8</v>
      </c>
      <c r="AZ184" s="409">
        <v>0</v>
      </c>
      <c r="BA184" s="409">
        <v>0</v>
      </c>
      <c r="BB184" s="409"/>
      <c r="BC184" s="409" t="s">
        <v>16</v>
      </c>
      <c r="BD184" s="409" t="s">
        <v>596</v>
      </c>
      <c r="BE184" s="409" t="s">
        <v>597</v>
      </c>
      <c r="BF184" s="409"/>
      <c r="BG184" s="409" t="s">
        <v>597</v>
      </c>
      <c r="BH184" s="409" t="s">
        <v>597</v>
      </c>
      <c r="BI184" s="409" t="s">
        <v>598</v>
      </c>
      <c r="BJ184" s="409"/>
      <c r="BK184" s="410">
        <v>45337</v>
      </c>
      <c r="BL184" s="410">
        <v>45820</v>
      </c>
      <c r="BM184" s="409" t="s">
        <v>610</v>
      </c>
      <c r="BN184" s="409" t="s">
        <v>185</v>
      </c>
      <c r="BO184" s="409" t="s">
        <v>734</v>
      </c>
      <c r="BP184" s="409">
        <v>64</v>
      </c>
      <c r="BQ184" s="409"/>
      <c r="BR184" s="409"/>
      <c r="BS184" s="410"/>
      <c r="BT184" s="409"/>
      <c r="BU184" s="410">
        <v>45310</v>
      </c>
      <c r="BV184" s="409"/>
      <c r="BW184" s="409" t="s">
        <v>975</v>
      </c>
      <c r="BX184" s="409" t="s">
        <v>601</v>
      </c>
      <c r="BY184" s="411">
        <v>27</v>
      </c>
      <c r="BZ184">
        <f>SUMIFS(Planning_List!D:D,Planning_List!C:C,'Data Will'!AI184,Planning_List!A:A,"&gt;="&amp;BU184,Planning_List!A:A,"&lt;="&amp;BK184)</f>
        <v>7</v>
      </c>
    </row>
    <row r="185" spans="32:78">
      <c r="AF185" s="412">
        <v>45839</v>
      </c>
      <c r="AG185" s="413" t="s">
        <v>914</v>
      </c>
      <c r="AH185" s="413" t="s">
        <v>594</v>
      </c>
      <c r="AI185" s="413" t="s">
        <v>46</v>
      </c>
      <c r="AJ185" s="413"/>
      <c r="AK185" s="413" t="s">
        <v>650</v>
      </c>
      <c r="AL185" s="413">
        <v>115</v>
      </c>
      <c r="AM185" s="413">
        <v>61</v>
      </c>
      <c r="AN185" s="413">
        <v>1</v>
      </c>
      <c r="AO185" s="413">
        <v>59</v>
      </c>
      <c r="AP185" s="413">
        <v>1</v>
      </c>
      <c r="AQ185" s="413">
        <v>61</v>
      </c>
      <c r="AR185" s="413">
        <v>1</v>
      </c>
      <c r="AS185" s="413">
        <v>59</v>
      </c>
      <c r="AT185" s="413">
        <v>0.98333333333333328</v>
      </c>
      <c r="AU185" s="413">
        <v>0.98333333333333328</v>
      </c>
      <c r="AV185" s="413"/>
      <c r="AW185" s="413">
        <v>0</v>
      </c>
      <c r="AX185" s="413">
        <v>1</v>
      </c>
      <c r="AY185" s="413">
        <v>3</v>
      </c>
      <c r="AZ185" s="413">
        <v>0</v>
      </c>
      <c r="BA185" s="413">
        <v>0</v>
      </c>
      <c r="BB185" s="413"/>
      <c r="BC185" s="413" t="s">
        <v>16</v>
      </c>
      <c r="BD185" s="413" t="s">
        <v>596</v>
      </c>
      <c r="BE185" s="413" t="s">
        <v>597</v>
      </c>
      <c r="BF185" s="413"/>
      <c r="BG185" s="413" t="s">
        <v>597</v>
      </c>
      <c r="BH185" s="413" t="s">
        <v>597</v>
      </c>
      <c r="BI185" s="413" t="s">
        <v>596</v>
      </c>
      <c r="BJ185" s="413"/>
      <c r="BK185" s="414">
        <v>45391</v>
      </c>
      <c r="BL185" s="414">
        <v>45791</v>
      </c>
      <c r="BM185" s="413" t="s">
        <v>599</v>
      </c>
      <c r="BN185" s="413" t="s">
        <v>185</v>
      </c>
      <c r="BO185" s="413">
        <v>30</v>
      </c>
      <c r="BP185" s="413">
        <v>25</v>
      </c>
      <c r="BQ185" s="413"/>
      <c r="BR185" s="413"/>
      <c r="BS185" s="414"/>
      <c r="BT185" s="413"/>
      <c r="BU185" s="414">
        <v>45379</v>
      </c>
      <c r="BV185" s="413">
        <v>3000</v>
      </c>
      <c r="BW185" s="413" t="s">
        <v>976</v>
      </c>
      <c r="BX185" s="413" t="s">
        <v>601</v>
      </c>
      <c r="BY185" s="415">
        <v>12</v>
      </c>
      <c r="BZ185">
        <f>SUMIFS(Planning_List!D:D,Planning_List!C:C,'Data Will'!AI185,Planning_List!A:A,"&gt;="&amp;BU185,Planning_List!A:A,"&lt;="&amp;BK185)</f>
        <v>2</v>
      </c>
    </row>
    <row r="186" spans="32:78">
      <c r="AF186" s="408">
        <v>45839</v>
      </c>
      <c r="AG186" s="409" t="s">
        <v>977</v>
      </c>
      <c r="AH186" s="409" t="s">
        <v>594</v>
      </c>
      <c r="AI186" s="409" t="s">
        <v>285</v>
      </c>
      <c r="AJ186" s="409"/>
      <c r="AK186" s="409" t="s">
        <v>644</v>
      </c>
      <c r="AL186" s="409">
        <v>185</v>
      </c>
      <c r="AM186" s="409">
        <v>94</v>
      </c>
      <c r="AN186" s="409">
        <v>2</v>
      </c>
      <c r="AO186" s="409">
        <v>91</v>
      </c>
      <c r="AP186" s="409">
        <v>0</v>
      </c>
      <c r="AQ186" s="409">
        <v>93</v>
      </c>
      <c r="AR186" s="409">
        <v>0.98936170212765961</v>
      </c>
      <c r="AS186" s="409">
        <v>91</v>
      </c>
      <c r="AT186" s="409">
        <v>0.96808510638297873</v>
      </c>
      <c r="AU186" s="409">
        <v>0.978494623655914</v>
      </c>
      <c r="AV186" s="409"/>
      <c r="AW186" s="409">
        <v>0</v>
      </c>
      <c r="AX186" s="409">
        <v>4</v>
      </c>
      <c r="AY186" s="409">
        <v>3</v>
      </c>
      <c r="AZ186" s="409">
        <v>0</v>
      </c>
      <c r="BA186" s="409">
        <v>0</v>
      </c>
      <c r="BB186" s="409"/>
      <c r="BC186" s="409" t="s">
        <v>16</v>
      </c>
      <c r="BD186" s="409" t="s">
        <v>596</v>
      </c>
      <c r="BE186" s="409" t="s">
        <v>597</v>
      </c>
      <c r="BF186" s="409"/>
      <c r="BG186" s="409" t="s">
        <v>597</v>
      </c>
      <c r="BH186" s="409" t="s">
        <v>597</v>
      </c>
      <c r="BI186" s="409" t="s">
        <v>596</v>
      </c>
      <c r="BJ186" s="409"/>
      <c r="BK186" s="410">
        <v>45503</v>
      </c>
      <c r="BL186" s="410">
        <v>45791</v>
      </c>
      <c r="BM186" s="409" t="s">
        <v>599</v>
      </c>
      <c r="BN186" s="409" t="s">
        <v>185</v>
      </c>
      <c r="BO186" s="409">
        <v>40</v>
      </c>
      <c r="BP186" s="409">
        <v>39</v>
      </c>
      <c r="BQ186" s="409"/>
      <c r="BR186" s="409"/>
      <c r="BS186" s="410"/>
      <c r="BT186" s="409"/>
      <c r="BU186" s="410">
        <v>45491</v>
      </c>
      <c r="BV186" s="409">
        <v>3000</v>
      </c>
      <c r="BW186" s="409" t="s">
        <v>978</v>
      </c>
      <c r="BX186" s="409" t="s">
        <v>601</v>
      </c>
      <c r="BY186" s="411">
        <v>12</v>
      </c>
      <c r="BZ186">
        <f>SUMIFS(Planning_List!D:D,Planning_List!C:C,'Data Will'!AI186,Planning_List!A:A,"&gt;="&amp;BU186,Planning_List!A:A,"&lt;="&amp;BK186)</f>
        <v>3</v>
      </c>
    </row>
    <row r="187" spans="32:78">
      <c r="AF187" s="412">
        <v>45839</v>
      </c>
      <c r="AG187" s="413" t="s">
        <v>979</v>
      </c>
      <c r="AH187" s="413" t="s">
        <v>594</v>
      </c>
      <c r="AI187" s="413" t="s">
        <v>281</v>
      </c>
      <c r="AJ187" s="413"/>
      <c r="AK187" s="413" t="s">
        <v>650</v>
      </c>
      <c r="AL187" s="413">
        <v>3534</v>
      </c>
      <c r="AM187" s="413">
        <v>1763</v>
      </c>
      <c r="AN187" s="413">
        <v>37</v>
      </c>
      <c r="AO187" s="413">
        <v>1659</v>
      </c>
      <c r="AP187" s="413">
        <v>10</v>
      </c>
      <c r="AQ187" s="413">
        <v>1706</v>
      </c>
      <c r="AR187" s="413">
        <v>0.96766874645490641</v>
      </c>
      <c r="AS187" s="413">
        <v>1659</v>
      </c>
      <c r="AT187" s="413">
        <v>0.94637763833428412</v>
      </c>
      <c r="AU187" s="413">
        <v>0.97818396226415094</v>
      </c>
      <c r="AV187" s="413"/>
      <c r="AW187" s="413">
        <v>0</v>
      </c>
      <c r="AX187" s="413">
        <v>89</v>
      </c>
      <c r="AY187" s="413">
        <v>57</v>
      </c>
      <c r="AZ187" s="413">
        <v>1</v>
      </c>
      <c r="BA187" s="413">
        <v>0</v>
      </c>
      <c r="BB187" s="413"/>
      <c r="BC187" s="413" t="s">
        <v>16</v>
      </c>
      <c r="BD187" s="413" t="s">
        <v>596</v>
      </c>
      <c r="BE187" s="413" t="s">
        <v>597</v>
      </c>
      <c r="BF187" s="413"/>
      <c r="BG187" s="413" t="s">
        <v>621</v>
      </c>
      <c r="BH187" s="413" t="s">
        <v>597</v>
      </c>
      <c r="BI187" s="413" t="s">
        <v>596</v>
      </c>
      <c r="BJ187" s="413"/>
      <c r="BK187" s="414">
        <v>45519</v>
      </c>
      <c r="BL187" s="414">
        <v>45800</v>
      </c>
      <c r="BM187" s="413" t="s">
        <v>599</v>
      </c>
      <c r="BN187" s="413" t="s">
        <v>185</v>
      </c>
      <c r="BO187" s="413">
        <v>390</v>
      </c>
      <c r="BP187" s="413">
        <v>518</v>
      </c>
      <c r="BQ187" s="413"/>
      <c r="BR187" s="413"/>
      <c r="BS187" s="414"/>
      <c r="BT187" s="413"/>
      <c r="BU187" s="414">
        <v>45453</v>
      </c>
      <c r="BV187" s="413">
        <v>23000</v>
      </c>
      <c r="BW187" s="413" t="s">
        <v>980</v>
      </c>
      <c r="BX187" s="413" t="s">
        <v>601</v>
      </c>
      <c r="BY187" s="415">
        <v>66</v>
      </c>
      <c r="BZ187">
        <f>SUMIFS(Planning_List!D:D,Planning_List!C:C,'Data Will'!AI187,Planning_List!A:A,"&gt;="&amp;BU187,Planning_List!A:A,"&lt;="&amp;BK187)</f>
        <v>39</v>
      </c>
    </row>
    <row r="188" spans="32:78">
      <c r="AF188" s="408">
        <v>45839</v>
      </c>
      <c r="AG188" s="409" t="s">
        <v>981</v>
      </c>
      <c r="AH188" s="409" t="s">
        <v>594</v>
      </c>
      <c r="AI188" s="409" t="s">
        <v>30</v>
      </c>
      <c r="AJ188" s="409"/>
      <c r="AK188" s="409" t="s">
        <v>644</v>
      </c>
      <c r="AL188" s="409">
        <v>659</v>
      </c>
      <c r="AM188" s="409">
        <v>326</v>
      </c>
      <c r="AN188" s="409">
        <v>26</v>
      </c>
      <c r="AO188" s="409">
        <v>295</v>
      </c>
      <c r="AP188" s="409">
        <v>0</v>
      </c>
      <c r="AQ188" s="409">
        <v>321</v>
      </c>
      <c r="AR188" s="409">
        <v>0.98466257668711654</v>
      </c>
      <c r="AS188" s="409">
        <v>295</v>
      </c>
      <c r="AT188" s="409">
        <v>0.90490797546012269</v>
      </c>
      <c r="AU188" s="409">
        <v>0.9190031152647975</v>
      </c>
      <c r="AV188" s="409"/>
      <c r="AW188" s="409">
        <v>0</v>
      </c>
      <c r="AX188" s="409">
        <v>10</v>
      </c>
      <c r="AY188" s="409">
        <v>28</v>
      </c>
      <c r="AZ188" s="409">
        <v>0</v>
      </c>
      <c r="BA188" s="409">
        <v>0</v>
      </c>
      <c r="BB188" s="409"/>
      <c r="BC188" s="409" t="s">
        <v>16</v>
      </c>
      <c r="BD188" s="409" t="s">
        <v>596</v>
      </c>
      <c r="BE188" s="409" t="s">
        <v>597</v>
      </c>
      <c r="BF188" s="409"/>
      <c r="BG188" s="409" t="s">
        <v>597</v>
      </c>
      <c r="BH188" s="409" t="s">
        <v>597</v>
      </c>
      <c r="BI188" s="409" t="s">
        <v>596</v>
      </c>
      <c r="BJ188" s="409"/>
      <c r="BK188" s="410">
        <v>45394</v>
      </c>
      <c r="BL188" s="410">
        <v>45796</v>
      </c>
      <c r="BM188" s="409" t="s">
        <v>599</v>
      </c>
      <c r="BN188" s="409" t="s">
        <v>185</v>
      </c>
      <c r="BO188" s="409">
        <v>135</v>
      </c>
      <c r="BP188" s="409">
        <v>138</v>
      </c>
      <c r="BQ188" s="409"/>
      <c r="BR188" s="409"/>
      <c r="BS188" s="410"/>
      <c r="BT188" s="409"/>
      <c r="BU188" s="410">
        <v>45370</v>
      </c>
      <c r="BV188" s="409">
        <v>4000</v>
      </c>
      <c r="BW188" s="409" t="s">
        <v>982</v>
      </c>
      <c r="BX188" s="409" t="s">
        <v>601</v>
      </c>
      <c r="BY188" s="411">
        <v>24</v>
      </c>
      <c r="BZ188">
        <f>SUMIFS(Planning_List!D:D,Planning_List!C:C,'Data Will'!AI188,Planning_List!A:A,"&gt;="&amp;BU188,Planning_List!A:A,"&lt;="&amp;BK188)</f>
        <v>11</v>
      </c>
    </row>
    <row r="189" spans="32:78">
      <c r="AF189" s="412">
        <v>45839</v>
      </c>
      <c r="AG189" s="413" t="s">
        <v>958</v>
      </c>
      <c r="AH189" s="413" t="s">
        <v>594</v>
      </c>
      <c r="AI189" s="413" t="s">
        <v>427</v>
      </c>
      <c r="AJ189" s="413"/>
      <c r="AK189" s="413" t="s">
        <v>650</v>
      </c>
      <c r="AL189" s="413">
        <v>122</v>
      </c>
      <c r="AM189" s="413">
        <v>28</v>
      </c>
      <c r="AN189" s="413">
        <v>4</v>
      </c>
      <c r="AO189" s="413">
        <v>24</v>
      </c>
      <c r="AP189" s="413">
        <v>0</v>
      </c>
      <c r="AQ189" s="413">
        <v>28</v>
      </c>
      <c r="AR189" s="413">
        <v>1</v>
      </c>
      <c r="AS189" s="413">
        <v>24</v>
      </c>
      <c r="AT189" s="413">
        <v>0.8571428571428571</v>
      </c>
      <c r="AU189" s="413">
        <v>0.8571428571428571</v>
      </c>
      <c r="AV189" s="413"/>
      <c r="AW189" s="413">
        <v>11</v>
      </c>
      <c r="AX189" s="413">
        <v>4</v>
      </c>
      <c r="AY189" s="413">
        <v>0</v>
      </c>
      <c r="AZ189" s="413">
        <v>0</v>
      </c>
      <c r="BA189" s="413">
        <v>0</v>
      </c>
      <c r="BB189" s="413"/>
      <c r="BC189" s="413" t="s">
        <v>16</v>
      </c>
      <c r="BD189" s="413" t="s">
        <v>596</v>
      </c>
      <c r="BE189" s="413" t="s">
        <v>597</v>
      </c>
      <c r="BF189" s="413"/>
      <c r="BG189" s="413" t="s">
        <v>635</v>
      </c>
      <c r="BH189" s="413" t="s">
        <v>597</v>
      </c>
      <c r="BI189" s="413" t="s">
        <v>598</v>
      </c>
      <c r="BJ189" s="413" t="s">
        <v>605</v>
      </c>
      <c r="BK189" s="414">
        <v>45806</v>
      </c>
      <c r="BL189" s="414">
        <v>45806</v>
      </c>
      <c r="BM189" s="413" t="s">
        <v>599</v>
      </c>
      <c r="BN189" s="413" t="s">
        <v>185</v>
      </c>
      <c r="BO189" s="413"/>
      <c r="BP189" s="413">
        <v>3</v>
      </c>
      <c r="BQ189" s="413"/>
      <c r="BR189" s="413"/>
      <c r="BS189" s="414"/>
      <c r="BT189" s="413"/>
      <c r="BU189" s="414">
        <v>45784</v>
      </c>
      <c r="BV189" s="413">
        <v>10000</v>
      </c>
      <c r="BW189" s="413" t="s">
        <v>983</v>
      </c>
      <c r="BX189" s="413" t="s">
        <v>601</v>
      </c>
      <c r="BY189" s="415">
        <v>22</v>
      </c>
      <c r="BZ189">
        <f>SUMIFS(Planning_List!D:D,Planning_List!C:C,'Data Will'!AI189,Planning_List!A:A,"&gt;="&amp;BU189,Planning_List!A:A,"&lt;="&amp;BK189)</f>
        <v>1</v>
      </c>
    </row>
    <row r="190" spans="32:78">
      <c r="AF190" s="408">
        <v>45839</v>
      </c>
      <c r="AG190" s="409" t="s">
        <v>984</v>
      </c>
      <c r="AH190" s="409" t="s">
        <v>594</v>
      </c>
      <c r="AI190" s="409" t="s">
        <v>341</v>
      </c>
      <c r="AJ190" s="409"/>
      <c r="AK190" s="409" t="s">
        <v>595</v>
      </c>
      <c r="AL190" s="409">
        <v>934</v>
      </c>
      <c r="AM190" s="409">
        <v>487</v>
      </c>
      <c r="AN190" s="409">
        <v>64</v>
      </c>
      <c r="AO190" s="409">
        <v>393</v>
      </c>
      <c r="AP190" s="409">
        <v>5</v>
      </c>
      <c r="AQ190" s="409">
        <v>462</v>
      </c>
      <c r="AR190" s="409">
        <v>0.94866529774127306</v>
      </c>
      <c r="AS190" s="409">
        <v>393</v>
      </c>
      <c r="AT190" s="409">
        <v>0.81535269709543567</v>
      </c>
      <c r="AU190" s="409">
        <v>0.85995623632385121</v>
      </c>
      <c r="AV190" s="409"/>
      <c r="AW190" s="409">
        <v>29</v>
      </c>
      <c r="AX190" s="409">
        <v>109</v>
      </c>
      <c r="AY190" s="409">
        <v>0</v>
      </c>
      <c r="AZ190" s="409">
        <v>0</v>
      </c>
      <c r="BA190" s="409">
        <v>0</v>
      </c>
      <c r="BB190" s="409"/>
      <c r="BC190" s="409" t="s">
        <v>16</v>
      </c>
      <c r="BD190" s="409" t="s">
        <v>596</v>
      </c>
      <c r="BE190" s="409" t="s">
        <v>596</v>
      </c>
      <c r="BF190" s="409"/>
      <c r="BG190" s="409" t="s">
        <v>597</v>
      </c>
      <c r="BH190" s="409" t="s">
        <v>597</v>
      </c>
      <c r="BI190" s="409" t="s">
        <v>597</v>
      </c>
      <c r="BJ190" s="409" t="s">
        <v>605</v>
      </c>
      <c r="BK190" s="410">
        <v>45636</v>
      </c>
      <c r="BL190" s="410">
        <v>45789</v>
      </c>
      <c r="BM190" s="409" t="s">
        <v>599</v>
      </c>
      <c r="BN190" s="409" t="s">
        <v>185</v>
      </c>
      <c r="BO190" s="409">
        <v>180</v>
      </c>
      <c r="BP190" s="409">
        <v>185</v>
      </c>
      <c r="BQ190" s="409"/>
      <c r="BR190" s="409"/>
      <c r="BS190" s="410"/>
      <c r="BT190" s="409"/>
      <c r="BU190" s="410">
        <v>45595</v>
      </c>
      <c r="BV190" s="409">
        <v>7900</v>
      </c>
      <c r="BW190" s="409" t="s">
        <v>985</v>
      </c>
      <c r="BX190" s="409" t="s">
        <v>601</v>
      </c>
      <c r="BY190" s="411">
        <v>41</v>
      </c>
      <c r="BZ190">
        <f>SUMIFS(Planning_List!D:D,Planning_List!C:C,'Data Will'!AI190,Planning_List!A:A,"&gt;="&amp;BU190,Planning_List!A:A,"&lt;="&amp;BK190)</f>
        <v>16</v>
      </c>
    </row>
    <row r="191" spans="32:78">
      <c r="AF191" s="412">
        <v>45839</v>
      </c>
      <c r="AG191" s="413" t="s">
        <v>986</v>
      </c>
      <c r="AH191" s="413" t="s">
        <v>594</v>
      </c>
      <c r="AI191" s="413" t="s">
        <v>25</v>
      </c>
      <c r="AJ191" s="413"/>
      <c r="AK191" s="413" t="s">
        <v>620</v>
      </c>
      <c r="AL191" s="413">
        <v>8971</v>
      </c>
      <c r="AM191" s="413">
        <v>2911</v>
      </c>
      <c r="AN191" s="413">
        <v>135</v>
      </c>
      <c r="AO191" s="413">
        <v>2684</v>
      </c>
      <c r="AP191" s="413">
        <v>3</v>
      </c>
      <c r="AQ191" s="413">
        <v>2822</v>
      </c>
      <c r="AR191" s="413">
        <v>0.96942631398144963</v>
      </c>
      <c r="AS191" s="413">
        <v>2684</v>
      </c>
      <c r="AT191" s="413">
        <v>0.92297111416781297</v>
      </c>
      <c r="AU191" s="413">
        <v>0.95211067754522882</v>
      </c>
      <c r="AV191" s="413"/>
      <c r="AW191" s="413">
        <v>0</v>
      </c>
      <c r="AX191" s="413">
        <v>93</v>
      </c>
      <c r="AY191" s="413">
        <v>639</v>
      </c>
      <c r="AZ191" s="413">
        <v>1</v>
      </c>
      <c r="BA191" s="413">
        <v>0</v>
      </c>
      <c r="BB191" s="413"/>
      <c r="BC191" s="413" t="s">
        <v>16</v>
      </c>
      <c r="BD191" s="413" t="s">
        <v>596</v>
      </c>
      <c r="BE191" s="413" t="s">
        <v>597</v>
      </c>
      <c r="BF191" s="413"/>
      <c r="BG191" s="413" t="s">
        <v>597</v>
      </c>
      <c r="BH191" s="413" t="s">
        <v>597</v>
      </c>
      <c r="BI191" s="413" t="s">
        <v>598</v>
      </c>
      <c r="BJ191" s="413"/>
      <c r="BK191" s="414">
        <v>45456</v>
      </c>
      <c r="BL191" s="414">
        <v>45786</v>
      </c>
      <c r="BM191" s="413" t="s">
        <v>599</v>
      </c>
      <c r="BN191" s="413" t="s">
        <v>182</v>
      </c>
      <c r="BO191" s="413" t="s">
        <v>678</v>
      </c>
      <c r="BP191" s="413">
        <v>1287</v>
      </c>
      <c r="BQ191" s="413"/>
      <c r="BR191" s="413"/>
      <c r="BS191" s="414"/>
      <c r="BT191" s="413"/>
      <c r="BU191" s="414">
        <v>45390</v>
      </c>
      <c r="BV191" s="413">
        <v>34320</v>
      </c>
      <c r="BW191" s="413" t="s">
        <v>987</v>
      </c>
      <c r="BX191" s="413" t="s">
        <v>601</v>
      </c>
      <c r="BY191" s="415">
        <v>66</v>
      </c>
      <c r="BZ191">
        <f>SUMIFS(Planning_List!D:D,Planning_List!C:C,'Data Will'!AI191,Planning_List!A:A,"&gt;="&amp;BU191,Planning_List!A:A,"&lt;="&amp;BK191)</f>
        <v>81</v>
      </c>
    </row>
    <row r="192" spans="32:78">
      <c r="AF192" s="408">
        <v>45839</v>
      </c>
      <c r="AG192" s="409" t="s">
        <v>988</v>
      </c>
      <c r="AH192" s="409" t="s">
        <v>594</v>
      </c>
      <c r="AI192" s="409" t="s">
        <v>365</v>
      </c>
      <c r="AJ192" s="409"/>
      <c r="AK192" s="409" t="s">
        <v>620</v>
      </c>
      <c r="AL192" s="409">
        <v>272</v>
      </c>
      <c r="AM192" s="409">
        <v>128</v>
      </c>
      <c r="AN192" s="409">
        <v>3</v>
      </c>
      <c r="AO192" s="409">
        <v>117</v>
      </c>
      <c r="AP192" s="409">
        <v>2</v>
      </c>
      <c r="AQ192" s="409">
        <v>122</v>
      </c>
      <c r="AR192" s="409">
        <v>0.953125</v>
      </c>
      <c r="AS192" s="409">
        <v>117</v>
      </c>
      <c r="AT192" s="409">
        <v>0.9285714285714286</v>
      </c>
      <c r="AU192" s="409">
        <v>0.97499999999999998</v>
      </c>
      <c r="AV192" s="409"/>
      <c r="AW192" s="409">
        <v>0</v>
      </c>
      <c r="AX192" s="409">
        <v>27</v>
      </c>
      <c r="AY192" s="409">
        <v>1</v>
      </c>
      <c r="AZ192" s="409">
        <v>0</v>
      </c>
      <c r="BA192" s="409">
        <v>0</v>
      </c>
      <c r="BB192" s="409"/>
      <c r="BC192" s="409" t="s">
        <v>16</v>
      </c>
      <c r="BD192" s="409" t="s">
        <v>596</v>
      </c>
      <c r="BE192" s="409" t="s">
        <v>597</v>
      </c>
      <c r="BF192" s="409"/>
      <c r="BG192" s="409" t="s">
        <v>597</v>
      </c>
      <c r="BH192" s="409" t="s">
        <v>597</v>
      </c>
      <c r="BI192" s="409" t="s">
        <v>596</v>
      </c>
      <c r="BJ192" s="409"/>
      <c r="BK192" s="410">
        <v>45567</v>
      </c>
      <c r="BL192" s="410">
        <v>45791</v>
      </c>
      <c r="BM192" s="409" t="s">
        <v>599</v>
      </c>
      <c r="BN192" s="409" t="s">
        <v>185</v>
      </c>
      <c r="BO192" s="409">
        <v>55</v>
      </c>
      <c r="BP192" s="409">
        <v>57</v>
      </c>
      <c r="BQ192" s="409"/>
      <c r="BR192" s="409"/>
      <c r="BS192" s="410"/>
      <c r="BT192" s="409"/>
      <c r="BU192" s="410">
        <v>45524</v>
      </c>
      <c r="BV192" s="409">
        <v>3500</v>
      </c>
      <c r="BW192" s="409" t="s">
        <v>989</v>
      </c>
      <c r="BX192" s="409" t="s">
        <v>601</v>
      </c>
      <c r="BY192" s="411">
        <v>43</v>
      </c>
      <c r="BZ192">
        <f>SUMIFS(Planning_List!D:D,Planning_List!C:C,'Data Will'!AI192,Planning_List!A:A,"&gt;="&amp;BU192,Planning_List!A:A,"&lt;="&amp;BK192)</f>
        <v>3</v>
      </c>
    </row>
    <row r="193" spans="32:78">
      <c r="AF193" s="412">
        <v>45839</v>
      </c>
      <c r="AG193" s="413" t="s">
        <v>990</v>
      </c>
      <c r="AH193" s="413" t="s">
        <v>594</v>
      </c>
      <c r="AI193" s="413" t="s">
        <v>163</v>
      </c>
      <c r="AJ193" s="413"/>
      <c r="AK193" s="413" t="s">
        <v>620</v>
      </c>
      <c r="AL193" s="413">
        <v>403</v>
      </c>
      <c r="AM193" s="413">
        <v>179</v>
      </c>
      <c r="AN193" s="413">
        <v>3</v>
      </c>
      <c r="AO193" s="413">
        <v>154</v>
      </c>
      <c r="AP193" s="413">
        <v>12</v>
      </c>
      <c r="AQ193" s="413">
        <v>169</v>
      </c>
      <c r="AR193" s="413">
        <v>0.94413407821229045</v>
      </c>
      <c r="AS193" s="413">
        <v>154</v>
      </c>
      <c r="AT193" s="413">
        <v>0.92215568862275454</v>
      </c>
      <c r="AU193" s="413">
        <v>0.98089171974522293</v>
      </c>
      <c r="AV193" s="413"/>
      <c r="AW193" s="413">
        <v>0</v>
      </c>
      <c r="AX193" s="413">
        <v>4</v>
      </c>
      <c r="AY193" s="413">
        <v>16</v>
      </c>
      <c r="AZ193" s="413">
        <v>0</v>
      </c>
      <c r="BA193" s="413">
        <v>0</v>
      </c>
      <c r="BB193" s="413"/>
      <c r="BC193" s="413" t="s">
        <v>16</v>
      </c>
      <c r="BD193" s="413" t="s">
        <v>596</v>
      </c>
      <c r="BE193" s="413" t="s">
        <v>597</v>
      </c>
      <c r="BF193" s="413"/>
      <c r="BG193" s="413" t="s">
        <v>597</v>
      </c>
      <c r="BH193" s="413" t="s">
        <v>597</v>
      </c>
      <c r="BI193" s="413" t="s">
        <v>596</v>
      </c>
      <c r="BJ193" s="413"/>
      <c r="BK193" s="414">
        <v>45301</v>
      </c>
      <c r="BL193" s="414">
        <v>45791</v>
      </c>
      <c r="BM193" s="413" t="s">
        <v>599</v>
      </c>
      <c r="BN193" s="413" t="s">
        <v>185</v>
      </c>
      <c r="BO193" s="413">
        <v>65</v>
      </c>
      <c r="BP193" s="413">
        <v>94</v>
      </c>
      <c r="BQ193" s="413"/>
      <c r="BR193" s="413"/>
      <c r="BS193" s="414"/>
      <c r="BT193" s="413"/>
      <c r="BU193" s="414">
        <v>45292</v>
      </c>
      <c r="BV193" s="413">
        <v>3000</v>
      </c>
      <c r="BW193" s="413" t="s">
        <v>991</v>
      </c>
      <c r="BX193" s="413" t="s">
        <v>601</v>
      </c>
      <c r="BY193" s="415">
        <v>9</v>
      </c>
      <c r="BZ193">
        <f>SUMIFS(Planning_List!D:D,Planning_List!C:C,'Data Will'!AI193,Planning_List!A:A,"&gt;="&amp;BU193,Planning_List!A:A,"&lt;="&amp;BK193)</f>
        <v>3</v>
      </c>
    </row>
    <row r="194" spans="32:78">
      <c r="AF194" s="408">
        <v>45839</v>
      </c>
      <c r="AG194" s="409" t="s">
        <v>992</v>
      </c>
      <c r="AH194" s="409" t="s">
        <v>594</v>
      </c>
      <c r="AI194" s="409" t="s">
        <v>423</v>
      </c>
      <c r="AJ194" s="409"/>
      <c r="AK194" s="409" t="s">
        <v>609</v>
      </c>
      <c r="AL194" s="409">
        <v>909</v>
      </c>
      <c r="AM194" s="409">
        <v>557</v>
      </c>
      <c r="AN194" s="409">
        <v>11</v>
      </c>
      <c r="AO194" s="409">
        <v>537</v>
      </c>
      <c r="AP194" s="409">
        <v>0</v>
      </c>
      <c r="AQ194" s="409">
        <v>548</v>
      </c>
      <c r="AR194" s="409">
        <v>0.98384201077199285</v>
      </c>
      <c r="AS194" s="409">
        <v>537</v>
      </c>
      <c r="AT194" s="409">
        <v>0.96409335727109513</v>
      </c>
      <c r="AU194" s="409">
        <v>0.97992700729927007</v>
      </c>
      <c r="AV194" s="409"/>
      <c r="AW194" s="409">
        <v>182</v>
      </c>
      <c r="AX194" s="409">
        <v>14</v>
      </c>
      <c r="AY194" s="409">
        <v>0</v>
      </c>
      <c r="AZ194" s="409">
        <v>0</v>
      </c>
      <c r="BA194" s="409">
        <v>0</v>
      </c>
      <c r="BB194" s="409"/>
      <c r="BC194" s="409" t="s">
        <v>16</v>
      </c>
      <c r="BD194" s="409" t="s">
        <v>596</v>
      </c>
      <c r="BE194" s="409" t="s">
        <v>597</v>
      </c>
      <c r="BF194" s="409"/>
      <c r="BG194" s="409" t="s">
        <v>635</v>
      </c>
      <c r="BH194" s="409" t="s">
        <v>596</v>
      </c>
      <c r="BI194" s="409" t="s">
        <v>596</v>
      </c>
      <c r="BJ194" s="409"/>
      <c r="BK194" s="410">
        <v>45790</v>
      </c>
      <c r="BL194" s="410">
        <v>45790</v>
      </c>
      <c r="BM194" s="409" t="s">
        <v>599</v>
      </c>
      <c r="BN194" s="409" t="s">
        <v>185</v>
      </c>
      <c r="BO194" s="409"/>
      <c r="BP194" s="409">
        <v>277</v>
      </c>
      <c r="BQ194" s="409"/>
      <c r="BR194" s="409"/>
      <c r="BS194" s="410"/>
      <c r="BT194" s="409"/>
      <c r="BU194" s="410">
        <v>45782</v>
      </c>
      <c r="BV194" s="409">
        <v>32000</v>
      </c>
      <c r="BW194" s="409" t="s">
        <v>993</v>
      </c>
      <c r="BX194" s="409" t="s">
        <v>601</v>
      </c>
      <c r="BY194" s="411">
        <v>8</v>
      </c>
      <c r="BZ194">
        <f>SUMIFS(Planning_List!D:D,Planning_List!C:C,'Data Will'!AI194,Planning_List!A:A,"&gt;="&amp;BU194,Planning_List!A:A,"&lt;="&amp;BK194)</f>
        <v>1</v>
      </c>
    </row>
    <row r="195" spans="32:78">
      <c r="AF195" s="412">
        <v>45839</v>
      </c>
      <c r="AG195" s="413" t="s">
        <v>994</v>
      </c>
      <c r="AH195" s="413" t="s">
        <v>594</v>
      </c>
      <c r="AI195" s="413" t="s">
        <v>280</v>
      </c>
      <c r="AJ195" s="413"/>
      <c r="AK195" s="413" t="s">
        <v>595</v>
      </c>
      <c r="AL195" s="413">
        <v>463</v>
      </c>
      <c r="AM195" s="413">
        <v>219</v>
      </c>
      <c r="AN195" s="413">
        <v>10</v>
      </c>
      <c r="AO195" s="413">
        <v>208</v>
      </c>
      <c r="AP195" s="413">
        <v>1</v>
      </c>
      <c r="AQ195" s="413">
        <v>219</v>
      </c>
      <c r="AR195" s="413">
        <v>1</v>
      </c>
      <c r="AS195" s="413">
        <v>208</v>
      </c>
      <c r="AT195" s="413">
        <v>0.95412844036697253</v>
      </c>
      <c r="AU195" s="413">
        <v>0.95412844036697253</v>
      </c>
      <c r="AV195" s="413"/>
      <c r="AW195" s="413">
        <v>0</v>
      </c>
      <c r="AX195" s="413">
        <v>13</v>
      </c>
      <c r="AY195" s="413">
        <v>19</v>
      </c>
      <c r="AZ195" s="413">
        <v>0</v>
      </c>
      <c r="BA195" s="413">
        <v>0</v>
      </c>
      <c r="BB195" s="413"/>
      <c r="BC195" s="413" t="s">
        <v>16</v>
      </c>
      <c r="BD195" s="413" t="s">
        <v>596</v>
      </c>
      <c r="BE195" s="413" t="s">
        <v>597</v>
      </c>
      <c r="BF195" s="413"/>
      <c r="BG195" s="413" t="s">
        <v>597</v>
      </c>
      <c r="BH195" s="413" t="s">
        <v>597</v>
      </c>
      <c r="BI195" s="413" t="s">
        <v>598</v>
      </c>
      <c r="BJ195" s="413"/>
      <c r="BK195" s="414">
        <v>45512</v>
      </c>
      <c r="BL195" s="414">
        <v>45792</v>
      </c>
      <c r="BM195" s="413" t="s">
        <v>599</v>
      </c>
      <c r="BN195" s="413" t="s">
        <v>185</v>
      </c>
      <c r="BO195" s="413">
        <v>94</v>
      </c>
      <c r="BP195" s="413">
        <v>113</v>
      </c>
      <c r="BQ195" s="413"/>
      <c r="BR195" s="413"/>
      <c r="BS195" s="414"/>
      <c r="BT195" s="413"/>
      <c r="BU195" s="414">
        <v>45463</v>
      </c>
      <c r="BV195" s="413">
        <v>3500</v>
      </c>
      <c r="BW195" s="413" t="s">
        <v>995</v>
      </c>
      <c r="BX195" s="413" t="s">
        <v>601</v>
      </c>
      <c r="BY195" s="415">
        <v>49</v>
      </c>
      <c r="BZ195">
        <f>SUMIFS(Planning_List!D:D,Planning_List!C:C,'Data Will'!AI195,Planning_List!A:A,"&gt;="&amp;BU195,Planning_List!A:A,"&lt;="&amp;BK195)</f>
        <v>10</v>
      </c>
    </row>
    <row r="196" spans="32:78">
      <c r="AF196" s="408">
        <v>45839</v>
      </c>
      <c r="AG196" s="409" t="s">
        <v>996</v>
      </c>
      <c r="AH196" s="409" t="s">
        <v>594</v>
      </c>
      <c r="AI196" s="409" t="s">
        <v>138</v>
      </c>
      <c r="AJ196" s="409"/>
      <c r="AK196" s="409" t="s">
        <v>595</v>
      </c>
      <c r="AL196" s="409">
        <v>309</v>
      </c>
      <c r="AM196" s="409">
        <v>144</v>
      </c>
      <c r="AN196" s="409">
        <v>1</v>
      </c>
      <c r="AO196" s="409">
        <v>143</v>
      </c>
      <c r="AP196" s="409">
        <v>0</v>
      </c>
      <c r="AQ196" s="409">
        <v>144</v>
      </c>
      <c r="AR196" s="409">
        <v>1</v>
      </c>
      <c r="AS196" s="409">
        <v>143</v>
      </c>
      <c r="AT196" s="409">
        <v>0.99305555555555558</v>
      </c>
      <c r="AU196" s="409">
        <v>0.99305555555555558</v>
      </c>
      <c r="AV196" s="409"/>
      <c r="AW196" s="409">
        <v>0</v>
      </c>
      <c r="AX196" s="409">
        <v>1</v>
      </c>
      <c r="AY196" s="409">
        <v>2</v>
      </c>
      <c r="AZ196" s="409">
        <v>0</v>
      </c>
      <c r="BA196" s="409">
        <v>0</v>
      </c>
      <c r="BB196" s="409"/>
      <c r="BC196" s="409" t="s">
        <v>16</v>
      </c>
      <c r="BD196" s="409" t="s">
        <v>596</v>
      </c>
      <c r="BE196" s="409" t="s">
        <v>597</v>
      </c>
      <c r="BF196" s="409"/>
      <c r="BG196" s="409" t="s">
        <v>597</v>
      </c>
      <c r="BH196" s="409" t="s">
        <v>597</v>
      </c>
      <c r="BI196" s="409" t="s">
        <v>598</v>
      </c>
      <c r="BJ196" s="409"/>
      <c r="BK196" s="410">
        <v>45324</v>
      </c>
      <c r="BL196" s="410">
        <v>45792</v>
      </c>
      <c r="BM196" s="409" t="s">
        <v>599</v>
      </c>
      <c r="BN196" s="409" t="s">
        <v>185</v>
      </c>
      <c r="BO196" s="409">
        <v>85</v>
      </c>
      <c r="BP196" s="409">
        <v>90</v>
      </c>
      <c r="BQ196" s="409"/>
      <c r="BR196" s="409"/>
      <c r="BS196" s="410"/>
      <c r="BT196" s="409"/>
      <c r="BU196" s="410">
        <v>45309</v>
      </c>
      <c r="BV196" s="409">
        <v>6500</v>
      </c>
      <c r="BW196" s="409" t="s">
        <v>997</v>
      </c>
      <c r="BX196" s="409" t="s">
        <v>601</v>
      </c>
      <c r="BY196" s="411">
        <v>15</v>
      </c>
      <c r="BZ196">
        <f>SUMIFS(Planning_List!D:D,Planning_List!C:C,'Data Will'!AI196,Planning_List!A:A,"&gt;="&amp;BU196,Planning_List!A:A,"&lt;="&amp;BK196)</f>
        <v>5</v>
      </c>
    </row>
    <row r="197" spans="32:78">
      <c r="AF197" s="412">
        <v>45839</v>
      </c>
      <c r="AG197" s="413" t="s">
        <v>998</v>
      </c>
      <c r="AH197" s="413" t="s">
        <v>594</v>
      </c>
      <c r="AI197" s="413" t="s">
        <v>289</v>
      </c>
      <c r="AJ197" s="413"/>
      <c r="AK197" s="413" t="s">
        <v>595</v>
      </c>
      <c r="AL197" s="413">
        <v>275</v>
      </c>
      <c r="AM197" s="413">
        <v>108</v>
      </c>
      <c r="AN197" s="413">
        <v>4</v>
      </c>
      <c r="AO197" s="413">
        <v>97</v>
      </c>
      <c r="AP197" s="413">
        <v>0</v>
      </c>
      <c r="AQ197" s="413">
        <v>101</v>
      </c>
      <c r="AR197" s="413">
        <v>0.93518518518518523</v>
      </c>
      <c r="AS197" s="413">
        <v>97</v>
      </c>
      <c r="AT197" s="413">
        <v>0.89814814814814814</v>
      </c>
      <c r="AU197" s="413">
        <v>0.96039603960396036</v>
      </c>
      <c r="AV197" s="413"/>
      <c r="AW197" s="413">
        <v>70</v>
      </c>
      <c r="AX197" s="413">
        <v>3</v>
      </c>
      <c r="AY197" s="413">
        <v>1</v>
      </c>
      <c r="AZ197" s="413">
        <v>0</v>
      </c>
      <c r="BA197" s="413">
        <v>0</v>
      </c>
      <c r="BB197" s="413"/>
      <c r="BC197" s="413" t="s">
        <v>676</v>
      </c>
      <c r="BD197" s="413" t="s">
        <v>596</v>
      </c>
      <c r="BE197" s="413" t="s">
        <v>597</v>
      </c>
      <c r="BF197" s="413"/>
      <c r="BG197" s="413" t="s">
        <v>621</v>
      </c>
      <c r="BH197" s="413" t="s">
        <v>597</v>
      </c>
      <c r="BI197" s="413" t="s">
        <v>597</v>
      </c>
      <c r="BJ197" s="413"/>
      <c r="BK197" s="414">
        <v>45503</v>
      </c>
      <c r="BL197" s="414">
        <v>45799</v>
      </c>
      <c r="BM197" s="413" t="s">
        <v>599</v>
      </c>
      <c r="BN197" s="413" t="s">
        <v>185</v>
      </c>
      <c r="BO197" s="413">
        <v>90</v>
      </c>
      <c r="BP197" s="413">
        <v>78</v>
      </c>
      <c r="BQ197" s="413"/>
      <c r="BR197" s="413"/>
      <c r="BS197" s="414"/>
      <c r="BT197" s="413"/>
      <c r="BU197" s="414">
        <v>45491</v>
      </c>
      <c r="BV197" s="413">
        <v>6000</v>
      </c>
      <c r="BW197" s="413" t="s">
        <v>999</v>
      </c>
      <c r="BX197" s="413" t="s">
        <v>601</v>
      </c>
      <c r="BY197" s="415">
        <v>12</v>
      </c>
      <c r="BZ197">
        <f>SUMIFS(Planning_List!D:D,Planning_List!C:C,'Data Will'!AI197,Planning_List!A:A,"&gt;="&amp;BU197,Planning_List!A:A,"&lt;="&amp;BK197)</f>
        <v>3</v>
      </c>
    </row>
    <row r="198" spans="32:78">
      <c r="AF198" s="408">
        <v>45839</v>
      </c>
      <c r="AG198" s="409" t="s">
        <v>1000</v>
      </c>
      <c r="AH198" s="409" t="s">
        <v>594</v>
      </c>
      <c r="AI198" s="409" t="s">
        <v>77</v>
      </c>
      <c r="AJ198" s="409"/>
      <c r="AK198" s="409" t="s">
        <v>595</v>
      </c>
      <c r="AL198" s="409">
        <v>2117</v>
      </c>
      <c r="AM198" s="409">
        <v>1125</v>
      </c>
      <c r="AN198" s="409">
        <v>177</v>
      </c>
      <c r="AO198" s="409">
        <v>938</v>
      </c>
      <c r="AP198" s="409">
        <v>1</v>
      </c>
      <c r="AQ198" s="409">
        <v>1116</v>
      </c>
      <c r="AR198" s="409">
        <v>0.99199999999999999</v>
      </c>
      <c r="AS198" s="409">
        <v>938</v>
      </c>
      <c r="AT198" s="409">
        <v>0.83451957295373669</v>
      </c>
      <c r="AU198" s="409">
        <v>0.84125560538116595</v>
      </c>
      <c r="AV198" s="409"/>
      <c r="AW198" s="409">
        <v>48</v>
      </c>
      <c r="AX198" s="409">
        <v>98</v>
      </c>
      <c r="AY198" s="409">
        <v>180</v>
      </c>
      <c r="AZ198" s="409">
        <v>0</v>
      </c>
      <c r="BA198" s="409">
        <v>0</v>
      </c>
      <c r="BB198" s="409"/>
      <c r="BC198" s="409" t="s">
        <v>16</v>
      </c>
      <c r="BD198" s="409" t="s">
        <v>596</v>
      </c>
      <c r="BE198" s="409" t="s">
        <v>597</v>
      </c>
      <c r="BF198" s="409"/>
      <c r="BG198" s="409" t="s">
        <v>621</v>
      </c>
      <c r="BH198" s="409" t="s">
        <v>596</v>
      </c>
      <c r="BI198" s="409" t="s">
        <v>598</v>
      </c>
      <c r="BJ198" s="409"/>
      <c r="BK198" s="410">
        <v>45617</v>
      </c>
      <c r="BL198" s="410">
        <v>45799</v>
      </c>
      <c r="BM198" s="409" t="s">
        <v>599</v>
      </c>
      <c r="BN198" s="409" t="s">
        <v>185</v>
      </c>
      <c r="BO198" s="409">
        <v>90</v>
      </c>
      <c r="BP198" s="409">
        <v>489</v>
      </c>
      <c r="BQ198" s="409"/>
      <c r="BR198" s="409"/>
      <c r="BS198" s="410"/>
      <c r="BT198" s="409"/>
      <c r="BU198" s="410">
        <v>45573</v>
      </c>
      <c r="BV198" s="409">
        <v>39000</v>
      </c>
      <c r="BW198" s="409" t="s">
        <v>1001</v>
      </c>
      <c r="BX198" s="409" t="s">
        <v>601</v>
      </c>
      <c r="BY198" s="411">
        <v>44</v>
      </c>
      <c r="BZ198">
        <f>SUMIFS(Planning_List!D:D,Planning_List!C:C,'Data Will'!AI198,Planning_List!A:A,"&gt;="&amp;BU198,Planning_List!A:A,"&lt;="&amp;BK198)</f>
        <v>28</v>
      </c>
    </row>
    <row r="199" spans="32:78">
      <c r="AF199" s="412">
        <v>45839</v>
      </c>
      <c r="AG199" s="413" t="s">
        <v>1000</v>
      </c>
      <c r="AH199" s="413" t="s">
        <v>594</v>
      </c>
      <c r="AI199" s="413" t="s">
        <v>371</v>
      </c>
      <c r="AJ199" s="413"/>
      <c r="AK199" s="413" t="s">
        <v>595</v>
      </c>
      <c r="AL199" s="413">
        <v>499</v>
      </c>
      <c r="AM199" s="413">
        <v>240</v>
      </c>
      <c r="AN199" s="413">
        <v>8</v>
      </c>
      <c r="AO199" s="413">
        <v>230</v>
      </c>
      <c r="AP199" s="413">
        <v>1</v>
      </c>
      <c r="AQ199" s="413">
        <v>239</v>
      </c>
      <c r="AR199" s="413">
        <v>0.99583333333333335</v>
      </c>
      <c r="AS199" s="413">
        <v>230</v>
      </c>
      <c r="AT199" s="413">
        <v>0.96234309623430958</v>
      </c>
      <c r="AU199" s="413">
        <v>0.96638655462184875</v>
      </c>
      <c r="AV199" s="413"/>
      <c r="AW199" s="413">
        <v>38</v>
      </c>
      <c r="AX199" s="413">
        <v>35</v>
      </c>
      <c r="AY199" s="413">
        <v>6</v>
      </c>
      <c r="AZ199" s="413">
        <v>0</v>
      </c>
      <c r="BA199" s="413">
        <v>0</v>
      </c>
      <c r="BB199" s="413"/>
      <c r="BC199" s="413" t="s">
        <v>16</v>
      </c>
      <c r="BD199" s="413" t="s">
        <v>596</v>
      </c>
      <c r="BE199" s="413" t="s">
        <v>597</v>
      </c>
      <c r="BF199" s="413"/>
      <c r="BG199" s="413" t="s">
        <v>597</v>
      </c>
      <c r="BH199" s="413" t="s">
        <v>597</v>
      </c>
      <c r="BI199" s="413" t="s">
        <v>598</v>
      </c>
      <c r="BJ199" s="413"/>
      <c r="BK199" s="414">
        <v>45569</v>
      </c>
      <c r="BL199" s="414">
        <v>45817</v>
      </c>
      <c r="BM199" s="413" t="s">
        <v>610</v>
      </c>
      <c r="BN199" s="413" t="s">
        <v>185</v>
      </c>
      <c r="BO199" s="413">
        <v>159</v>
      </c>
      <c r="BP199" s="413">
        <v>148</v>
      </c>
      <c r="BQ199" s="413"/>
      <c r="BR199" s="413"/>
      <c r="BS199" s="414"/>
      <c r="BT199" s="413"/>
      <c r="BU199" s="414">
        <v>45551</v>
      </c>
      <c r="BV199" s="413">
        <v>3500</v>
      </c>
      <c r="BW199" s="413" t="s">
        <v>1002</v>
      </c>
      <c r="BX199" s="413" t="s">
        <v>601</v>
      </c>
      <c r="BY199" s="415">
        <v>18</v>
      </c>
      <c r="BZ199">
        <f>SUMIFS(Planning_List!D:D,Planning_List!C:C,'Data Will'!AI199,Planning_List!A:A,"&gt;="&amp;BU199,Planning_List!A:A,"&lt;="&amp;BK199)</f>
        <v>7</v>
      </c>
    </row>
    <row r="200" spans="32:78">
      <c r="AF200" s="408">
        <v>45839</v>
      </c>
      <c r="AG200" s="409" t="s">
        <v>996</v>
      </c>
      <c r="AH200" s="409" t="s">
        <v>594</v>
      </c>
      <c r="AI200" s="409" t="s">
        <v>360</v>
      </c>
      <c r="AJ200" s="409"/>
      <c r="AK200" s="409" t="s">
        <v>595</v>
      </c>
      <c r="AL200" s="409">
        <v>433</v>
      </c>
      <c r="AM200" s="409">
        <v>185</v>
      </c>
      <c r="AN200" s="409">
        <v>10</v>
      </c>
      <c r="AO200" s="409">
        <v>175</v>
      </c>
      <c r="AP200" s="409">
        <v>0</v>
      </c>
      <c r="AQ200" s="409">
        <v>185</v>
      </c>
      <c r="AR200" s="409">
        <v>1</v>
      </c>
      <c r="AS200" s="409">
        <v>175</v>
      </c>
      <c r="AT200" s="409">
        <v>0.94594594594594594</v>
      </c>
      <c r="AU200" s="409">
        <v>0.94594594594594594</v>
      </c>
      <c r="AV200" s="409"/>
      <c r="AW200" s="409">
        <v>58</v>
      </c>
      <c r="AX200" s="409">
        <v>15</v>
      </c>
      <c r="AY200" s="409">
        <v>0</v>
      </c>
      <c r="AZ200" s="409">
        <v>0</v>
      </c>
      <c r="BA200" s="409">
        <v>0</v>
      </c>
      <c r="BB200" s="409"/>
      <c r="BC200" s="409" t="s">
        <v>16</v>
      </c>
      <c r="BD200" s="409" t="s">
        <v>596</v>
      </c>
      <c r="BE200" s="409" t="s">
        <v>597</v>
      </c>
      <c r="BF200" s="409"/>
      <c r="BG200" s="409"/>
      <c r="BH200" s="409" t="s">
        <v>597</v>
      </c>
      <c r="BI200" s="409" t="s">
        <v>598</v>
      </c>
      <c r="BJ200" s="409" t="s">
        <v>605</v>
      </c>
      <c r="BK200" s="410">
        <v>45656</v>
      </c>
      <c r="BL200" s="410">
        <v>45800</v>
      </c>
      <c r="BM200" s="409" t="s">
        <v>599</v>
      </c>
      <c r="BN200" s="409" t="s">
        <v>185</v>
      </c>
      <c r="BO200" s="409">
        <v>75</v>
      </c>
      <c r="BP200" s="409">
        <v>94</v>
      </c>
      <c r="BQ200" s="409"/>
      <c r="BR200" s="409"/>
      <c r="BS200" s="410"/>
      <c r="BT200" s="409"/>
      <c r="BU200" s="410">
        <v>45643</v>
      </c>
      <c r="BV200" s="409">
        <v>10500</v>
      </c>
      <c r="BW200" s="409" t="s">
        <v>1003</v>
      </c>
      <c r="BX200" s="409" t="s">
        <v>601</v>
      </c>
      <c r="BY200" s="411">
        <v>13</v>
      </c>
      <c r="BZ200">
        <f>SUMIFS(Planning_List!D:D,Planning_List!C:C,'Data Will'!AI200,Planning_List!A:A,"&gt;="&amp;BU200,Planning_List!A:A,"&lt;="&amp;BK200)</f>
        <v>7</v>
      </c>
    </row>
    <row r="201" spans="32:78">
      <c r="AF201" s="412">
        <v>45839</v>
      </c>
      <c r="AG201" s="413" t="s">
        <v>1004</v>
      </c>
      <c r="AH201" s="413" t="s">
        <v>594</v>
      </c>
      <c r="AI201" s="413" t="s">
        <v>350</v>
      </c>
      <c r="AJ201" s="413"/>
      <c r="AK201" s="413" t="s">
        <v>595</v>
      </c>
      <c r="AL201" s="413">
        <v>4063</v>
      </c>
      <c r="AM201" s="413">
        <v>2010</v>
      </c>
      <c r="AN201" s="413">
        <v>213</v>
      </c>
      <c r="AO201" s="413">
        <v>1746</v>
      </c>
      <c r="AP201" s="413">
        <v>0</v>
      </c>
      <c r="AQ201" s="413">
        <v>1959</v>
      </c>
      <c r="AR201" s="413">
        <v>0.97462686567164181</v>
      </c>
      <c r="AS201" s="413">
        <v>1746</v>
      </c>
      <c r="AT201" s="413">
        <v>0.86865671641791042</v>
      </c>
      <c r="AU201" s="413">
        <v>0.89127105666156203</v>
      </c>
      <c r="AV201" s="413"/>
      <c r="AW201" s="413">
        <v>0</v>
      </c>
      <c r="AX201" s="413">
        <v>239</v>
      </c>
      <c r="AY201" s="413">
        <v>83</v>
      </c>
      <c r="AZ201" s="413">
        <v>0</v>
      </c>
      <c r="BA201" s="413">
        <v>0</v>
      </c>
      <c r="BB201" s="413"/>
      <c r="BC201" s="413" t="s">
        <v>16</v>
      </c>
      <c r="BD201" s="413" t="s">
        <v>596</v>
      </c>
      <c r="BE201" s="413" t="s">
        <v>597</v>
      </c>
      <c r="BF201" s="413"/>
      <c r="BG201" s="413" t="s">
        <v>621</v>
      </c>
      <c r="BH201" s="413" t="s">
        <v>597</v>
      </c>
      <c r="BI201" s="413" t="s">
        <v>598</v>
      </c>
      <c r="BJ201" s="413" t="s">
        <v>605</v>
      </c>
      <c r="BK201" s="414">
        <v>45604</v>
      </c>
      <c r="BL201" s="414">
        <v>45807</v>
      </c>
      <c r="BM201" s="413" t="s">
        <v>599</v>
      </c>
      <c r="BN201" s="413" t="s">
        <v>187</v>
      </c>
      <c r="BO201" s="413">
        <v>1000</v>
      </c>
      <c r="BP201" s="413">
        <v>1133</v>
      </c>
      <c r="BQ201" s="413"/>
      <c r="BR201" s="413"/>
      <c r="BS201" s="414"/>
      <c r="BT201" s="413"/>
      <c r="BU201" s="414">
        <v>45563</v>
      </c>
      <c r="BV201" s="413">
        <v>43000</v>
      </c>
      <c r="BW201" s="413" t="s">
        <v>1005</v>
      </c>
      <c r="BX201" s="413" t="s">
        <v>601</v>
      </c>
      <c r="BY201" s="415">
        <v>41</v>
      </c>
      <c r="BZ201">
        <f>SUMIFS(Planning_List!D:D,Planning_List!C:C,'Data Will'!AI201,Planning_List!A:A,"&gt;="&amp;BU201,Planning_List!A:A,"&lt;="&amp;BK201)</f>
        <v>42</v>
      </c>
    </row>
    <row r="202" spans="32:78">
      <c r="AF202" s="408">
        <v>45839</v>
      </c>
      <c r="AG202" s="409" t="s">
        <v>996</v>
      </c>
      <c r="AH202" s="409" t="s">
        <v>594</v>
      </c>
      <c r="AI202" s="409" t="s">
        <v>420</v>
      </c>
      <c r="AJ202" s="409"/>
      <c r="AK202" s="409" t="s">
        <v>595</v>
      </c>
      <c r="AL202" s="409">
        <v>165</v>
      </c>
      <c r="AM202" s="409">
        <v>103</v>
      </c>
      <c r="AN202" s="409">
        <v>9</v>
      </c>
      <c r="AO202" s="409">
        <v>92</v>
      </c>
      <c r="AP202" s="409">
        <v>0</v>
      </c>
      <c r="AQ202" s="409">
        <v>101</v>
      </c>
      <c r="AR202" s="409">
        <v>0.98058252427184467</v>
      </c>
      <c r="AS202" s="409">
        <v>92</v>
      </c>
      <c r="AT202" s="409">
        <v>0.89320388349514568</v>
      </c>
      <c r="AU202" s="409">
        <v>0.91089108910891092</v>
      </c>
      <c r="AV202" s="409"/>
      <c r="AW202" s="409">
        <v>0</v>
      </c>
      <c r="AX202" s="409">
        <v>11</v>
      </c>
      <c r="AY202" s="409">
        <v>0</v>
      </c>
      <c r="AZ202" s="409">
        <v>0</v>
      </c>
      <c r="BA202" s="409">
        <v>0</v>
      </c>
      <c r="BB202" s="409"/>
      <c r="BC202" s="409" t="s">
        <v>16</v>
      </c>
      <c r="BD202" s="409" t="s">
        <v>596</v>
      </c>
      <c r="BE202" s="409" t="s">
        <v>597</v>
      </c>
      <c r="BF202" s="409"/>
      <c r="BG202" s="409" t="s">
        <v>635</v>
      </c>
      <c r="BH202" s="409" t="s">
        <v>597</v>
      </c>
      <c r="BI202" s="409" t="s">
        <v>596</v>
      </c>
      <c r="BJ202" s="409" t="s">
        <v>605</v>
      </c>
      <c r="BK202" s="410">
        <v>45782</v>
      </c>
      <c r="BL202" s="410">
        <v>45817</v>
      </c>
      <c r="BM202" s="409" t="s">
        <v>610</v>
      </c>
      <c r="BN202" s="409" t="s">
        <v>185</v>
      </c>
      <c r="BO202" s="409"/>
      <c r="BP202" s="409">
        <v>41</v>
      </c>
      <c r="BQ202" s="409"/>
      <c r="BR202" s="409"/>
      <c r="BS202" s="410"/>
      <c r="BT202" s="409"/>
      <c r="BU202" s="410">
        <v>45768</v>
      </c>
      <c r="BV202" s="409">
        <v>4000</v>
      </c>
      <c r="BW202" s="409" t="s">
        <v>1006</v>
      </c>
      <c r="BX202" s="409" t="s">
        <v>601</v>
      </c>
      <c r="BY202" s="411">
        <v>14</v>
      </c>
      <c r="BZ202">
        <f>SUMIFS(Planning_List!D:D,Planning_List!C:C,'Data Will'!AI202,Planning_List!A:A,"&gt;="&amp;BU202,Planning_List!A:A,"&lt;="&amp;BK202)</f>
        <v>2</v>
      </c>
    </row>
    <row r="203" spans="32:78">
      <c r="AF203" s="412">
        <v>45839</v>
      </c>
      <c r="AG203" s="413" t="s">
        <v>996</v>
      </c>
      <c r="AH203" s="413" t="s">
        <v>594</v>
      </c>
      <c r="AI203" s="413" t="s">
        <v>428</v>
      </c>
      <c r="AJ203" s="413"/>
      <c r="AK203" s="413" t="s">
        <v>595</v>
      </c>
      <c r="AL203" s="413">
        <v>341</v>
      </c>
      <c r="AM203" s="413">
        <v>182</v>
      </c>
      <c r="AN203" s="413">
        <v>12</v>
      </c>
      <c r="AO203" s="413">
        <v>167</v>
      </c>
      <c r="AP203" s="413">
        <v>1</v>
      </c>
      <c r="AQ203" s="413">
        <v>180</v>
      </c>
      <c r="AR203" s="413">
        <v>0.98901098901098905</v>
      </c>
      <c r="AS203" s="413">
        <v>167</v>
      </c>
      <c r="AT203" s="413">
        <v>0.92265193370165743</v>
      </c>
      <c r="AU203" s="413">
        <v>0.93296089385474856</v>
      </c>
      <c r="AV203" s="413"/>
      <c r="AW203" s="413">
        <v>21</v>
      </c>
      <c r="AX203" s="413">
        <v>15</v>
      </c>
      <c r="AY203" s="413">
        <v>0</v>
      </c>
      <c r="AZ203" s="413">
        <v>0</v>
      </c>
      <c r="BA203" s="413">
        <v>0</v>
      </c>
      <c r="BB203" s="413"/>
      <c r="BC203" s="413" t="s">
        <v>16</v>
      </c>
      <c r="BD203" s="413" t="s">
        <v>596</v>
      </c>
      <c r="BE203" s="413" t="s">
        <v>597</v>
      </c>
      <c r="BF203" s="413"/>
      <c r="BG203" s="413" t="s">
        <v>635</v>
      </c>
      <c r="BH203" s="413" t="s">
        <v>597</v>
      </c>
      <c r="BI203" s="413" t="s">
        <v>596</v>
      </c>
      <c r="BJ203" s="413" t="s">
        <v>605</v>
      </c>
      <c r="BK203" s="414">
        <v>45804</v>
      </c>
      <c r="BL203" s="414">
        <v>45804</v>
      </c>
      <c r="BM203" s="413" t="s">
        <v>599</v>
      </c>
      <c r="BN203" s="413" t="s">
        <v>185</v>
      </c>
      <c r="BO203" s="413"/>
      <c r="BP203" s="413">
        <v>50</v>
      </c>
      <c r="BQ203" s="413"/>
      <c r="BR203" s="413"/>
      <c r="BS203" s="414"/>
      <c r="BT203" s="413"/>
      <c r="BU203" s="414">
        <v>45782</v>
      </c>
      <c r="BV203" s="413">
        <v>9500</v>
      </c>
      <c r="BW203" s="413" t="s">
        <v>1007</v>
      </c>
      <c r="BX203" s="413" t="s">
        <v>601</v>
      </c>
      <c r="BY203" s="415">
        <v>22</v>
      </c>
      <c r="BZ203">
        <f>SUMIFS(Planning_List!D:D,Planning_List!C:C,'Data Will'!AI203,Planning_List!A:A,"&gt;="&amp;BU203,Planning_List!A:A,"&lt;="&amp;BK203)</f>
        <v>3</v>
      </c>
    </row>
    <row r="204" spans="32:78">
      <c r="AF204" s="408">
        <v>45839</v>
      </c>
      <c r="AG204" s="409" t="s">
        <v>1008</v>
      </c>
      <c r="AH204" s="409" t="s">
        <v>594</v>
      </c>
      <c r="AI204" s="409" t="s">
        <v>76</v>
      </c>
      <c r="AJ204" s="409"/>
      <c r="AK204" s="409" t="s">
        <v>650</v>
      </c>
      <c r="AL204" s="409">
        <v>779</v>
      </c>
      <c r="AM204" s="409">
        <v>303</v>
      </c>
      <c r="AN204" s="409">
        <v>5</v>
      </c>
      <c r="AO204" s="409">
        <v>296</v>
      </c>
      <c r="AP204" s="409">
        <v>2</v>
      </c>
      <c r="AQ204" s="409">
        <v>303</v>
      </c>
      <c r="AR204" s="409">
        <v>1</v>
      </c>
      <c r="AS204" s="409">
        <v>296</v>
      </c>
      <c r="AT204" s="409">
        <v>0.98338870431893688</v>
      </c>
      <c r="AU204" s="409">
        <v>0.98338870431893688</v>
      </c>
      <c r="AV204" s="409"/>
      <c r="AW204" s="409">
        <v>0</v>
      </c>
      <c r="AX204" s="409">
        <v>4</v>
      </c>
      <c r="AY204" s="409">
        <v>25</v>
      </c>
      <c r="AZ204" s="409">
        <v>0</v>
      </c>
      <c r="BA204" s="409">
        <v>1</v>
      </c>
      <c r="BB204" s="409"/>
      <c r="BC204" s="409" t="s">
        <v>16</v>
      </c>
      <c r="BD204" s="409" t="s">
        <v>596</v>
      </c>
      <c r="BE204" s="409" t="s">
        <v>596</v>
      </c>
      <c r="BF204" s="409"/>
      <c r="BG204" s="409" t="s">
        <v>621</v>
      </c>
      <c r="BH204" s="409" t="s">
        <v>596</v>
      </c>
      <c r="BI204" s="409" t="s">
        <v>598</v>
      </c>
      <c r="BJ204" s="409"/>
      <c r="BK204" s="410">
        <v>45455</v>
      </c>
      <c r="BL204" s="410">
        <v>45800</v>
      </c>
      <c r="BM204" s="409" t="s">
        <v>599</v>
      </c>
      <c r="BN204" s="409" t="s">
        <v>182</v>
      </c>
      <c r="BO204" s="409">
        <v>175</v>
      </c>
      <c r="BP204" s="409">
        <v>187</v>
      </c>
      <c r="BQ204" s="409"/>
      <c r="BR204" s="409"/>
      <c r="BS204" s="410"/>
      <c r="BT204" s="409"/>
      <c r="BU204" s="410">
        <v>45407</v>
      </c>
      <c r="BV204" s="409">
        <v>29925</v>
      </c>
      <c r="BW204" s="409" t="s">
        <v>1009</v>
      </c>
      <c r="BX204" s="409" t="s">
        <v>601</v>
      </c>
      <c r="BY204" s="411">
        <v>48</v>
      </c>
      <c r="BZ204">
        <f>SUMIFS(Planning_List!D:D,Planning_List!C:C,'Data Will'!AI204,Planning_List!A:A,"&gt;="&amp;BU204,Planning_List!A:A,"&lt;="&amp;BK204)</f>
        <v>15</v>
      </c>
    </row>
    <row r="205" spans="32:78">
      <c r="AF205" s="412">
        <v>45839</v>
      </c>
      <c r="AG205" s="413" t="s">
        <v>1010</v>
      </c>
      <c r="AH205" s="413" t="s">
        <v>594</v>
      </c>
      <c r="AI205" s="413" t="s">
        <v>461</v>
      </c>
      <c r="AJ205" s="413"/>
      <c r="AK205" s="413" t="s">
        <v>644</v>
      </c>
      <c r="AL205" s="413">
        <v>625</v>
      </c>
      <c r="AM205" s="413">
        <v>369</v>
      </c>
      <c r="AN205" s="413">
        <v>20</v>
      </c>
      <c r="AO205" s="413">
        <v>333</v>
      </c>
      <c r="AP205" s="413">
        <v>0</v>
      </c>
      <c r="AQ205" s="413">
        <v>353</v>
      </c>
      <c r="AR205" s="413">
        <v>0.95663956639566394</v>
      </c>
      <c r="AS205" s="413">
        <v>333</v>
      </c>
      <c r="AT205" s="413">
        <v>0.90243902439024393</v>
      </c>
      <c r="AU205" s="413">
        <v>0.943342776203966</v>
      </c>
      <c r="AV205" s="413"/>
      <c r="AW205" s="413">
        <v>40</v>
      </c>
      <c r="AX205" s="413">
        <v>42</v>
      </c>
      <c r="AY205" s="413">
        <v>1</v>
      </c>
      <c r="AZ205" s="413">
        <v>0</v>
      </c>
      <c r="BA205" s="413">
        <v>0</v>
      </c>
      <c r="BB205" s="413"/>
      <c r="BC205" s="413" t="s">
        <v>16</v>
      </c>
      <c r="BD205" s="413" t="s">
        <v>596</v>
      </c>
      <c r="BE205" s="413" t="s">
        <v>597</v>
      </c>
      <c r="BF205" s="413"/>
      <c r="BG205" s="413" t="s">
        <v>621</v>
      </c>
      <c r="BH205" s="413" t="s">
        <v>635</v>
      </c>
      <c r="BI205" s="413" t="s">
        <v>598</v>
      </c>
      <c r="BJ205" s="413" t="s">
        <v>605</v>
      </c>
      <c r="BK205" s="414">
        <v>45678</v>
      </c>
      <c r="BL205" s="414">
        <v>45789</v>
      </c>
      <c r="BM205" s="413" t="s">
        <v>599</v>
      </c>
      <c r="BN205" s="413" t="s">
        <v>185</v>
      </c>
      <c r="BO205" s="413">
        <v>180</v>
      </c>
      <c r="BP205" s="413">
        <v>148</v>
      </c>
      <c r="BQ205" s="413"/>
      <c r="BR205" s="413"/>
      <c r="BS205" s="414"/>
      <c r="BT205" s="413"/>
      <c r="BU205" s="414">
        <v>45663</v>
      </c>
      <c r="BV205" s="413">
        <v>25500</v>
      </c>
      <c r="BW205" s="413" t="s">
        <v>1011</v>
      </c>
      <c r="BX205" s="413" t="s">
        <v>601</v>
      </c>
      <c r="BY205" s="415">
        <v>15</v>
      </c>
      <c r="BZ205">
        <f>SUMIFS(Planning_List!D:D,Planning_List!C:C,'Data Will'!AI205,Planning_List!A:A,"&gt;="&amp;BU205,Planning_List!A:A,"&lt;="&amp;BK205)</f>
        <v>7</v>
      </c>
    </row>
    <row r="206" spans="32:78">
      <c r="AF206" s="408">
        <v>45839</v>
      </c>
      <c r="AG206" s="409" t="s">
        <v>887</v>
      </c>
      <c r="AH206" s="409" t="s">
        <v>594</v>
      </c>
      <c r="AI206" s="409" t="s">
        <v>286</v>
      </c>
      <c r="AJ206" s="409"/>
      <c r="AK206" s="409" t="s">
        <v>644</v>
      </c>
      <c r="AL206" s="409">
        <v>196</v>
      </c>
      <c r="AM206" s="409">
        <v>150</v>
      </c>
      <c r="AN206" s="409">
        <v>8</v>
      </c>
      <c r="AO206" s="409">
        <v>141</v>
      </c>
      <c r="AP206" s="409">
        <v>1</v>
      </c>
      <c r="AQ206" s="409">
        <v>150</v>
      </c>
      <c r="AR206" s="409">
        <v>1</v>
      </c>
      <c r="AS206" s="409">
        <v>141</v>
      </c>
      <c r="AT206" s="409">
        <v>0.94630872483221473</v>
      </c>
      <c r="AU206" s="409">
        <v>0.94630872483221473</v>
      </c>
      <c r="AV206" s="409"/>
      <c r="AW206" s="409">
        <v>10</v>
      </c>
      <c r="AX206" s="409">
        <v>9</v>
      </c>
      <c r="AY206" s="409">
        <v>1</v>
      </c>
      <c r="AZ206" s="409">
        <v>0</v>
      </c>
      <c r="BA206" s="409">
        <v>0</v>
      </c>
      <c r="BB206" s="409"/>
      <c r="BC206" s="409" t="s">
        <v>16</v>
      </c>
      <c r="BD206" s="409" t="s">
        <v>596</v>
      </c>
      <c r="BE206" s="409" t="s">
        <v>597</v>
      </c>
      <c r="BF206" s="409"/>
      <c r="BG206" s="409" t="s">
        <v>597</v>
      </c>
      <c r="BH206" s="409" t="s">
        <v>597</v>
      </c>
      <c r="BI206" s="409" t="s">
        <v>598</v>
      </c>
      <c r="BJ206" s="409"/>
      <c r="BK206" s="410">
        <v>45498</v>
      </c>
      <c r="BL206" s="410">
        <v>45796</v>
      </c>
      <c r="BM206" s="409" t="s">
        <v>599</v>
      </c>
      <c r="BN206" s="409" t="s">
        <v>185</v>
      </c>
      <c r="BO206" s="409">
        <v>150</v>
      </c>
      <c r="BP206" s="409">
        <v>131</v>
      </c>
      <c r="BQ206" s="409"/>
      <c r="BR206" s="409"/>
      <c r="BS206" s="410"/>
      <c r="BT206" s="409"/>
      <c r="BU206" s="410">
        <v>45483</v>
      </c>
      <c r="BV206" s="409">
        <v>3750</v>
      </c>
      <c r="BW206" s="409" t="s">
        <v>1012</v>
      </c>
      <c r="BX206" s="409" t="s">
        <v>601</v>
      </c>
      <c r="BY206" s="411">
        <v>15</v>
      </c>
      <c r="BZ206">
        <f>SUMIFS(Planning_List!D:D,Planning_List!C:C,'Data Will'!AI206,Planning_List!A:A,"&gt;="&amp;BU206,Planning_List!A:A,"&lt;="&amp;BK206)</f>
        <v>4</v>
      </c>
    </row>
    <row r="207" spans="32:78">
      <c r="AF207" s="412">
        <v>45839</v>
      </c>
      <c r="AG207" s="413" t="s">
        <v>1013</v>
      </c>
      <c r="AH207" s="413" t="s">
        <v>594</v>
      </c>
      <c r="AI207" s="413" t="s">
        <v>130</v>
      </c>
      <c r="AJ207" s="413"/>
      <c r="AK207" s="413" t="s">
        <v>644</v>
      </c>
      <c r="AL207" s="413">
        <v>724</v>
      </c>
      <c r="AM207" s="413">
        <v>389</v>
      </c>
      <c r="AN207" s="413">
        <v>3</v>
      </c>
      <c r="AO207" s="413">
        <v>377</v>
      </c>
      <c r="AP207" s="413">
        <v>0</v>
      </c>
      <c r="AQ207" s="413">
        <v>380</v>
      </c>
      <c r="AR207" s="413">
        <v>0.9768637532133676</v>
      </c>
      <c r="AS207" s="413">
        <v>377</v>
      </c>
      <c r="AT207" s="413">
        <v>0.96915167095115684</v>
      </c>
      <c r="AU207" s="413">
        <v>0.99210526315789471</v>
      </c>
      <c r="AV207" s="413"/>
      <c r="AW207" s="413">
        <v>0</v>
      </c>
      <c r="AX207" s="413">
        <v>3</v>
      </c>
      <c r="AY207" s="413">
        <v>10</v>
      </c>
      <c r="AZ207" s="413">
        <v>0</v>
      </c>
      <c r="BA207" s="413">
        <v>0</v>
      </c>
      <c r="BB207" s="413"/>
      <c r="BC207" s="413" t="s">
        <v>16</v>
      </c>
      <c r="BD207" s="413" t="s">
        <v>596</v>
      </c>
      <c r="BE207" s="413" t="s">
        <v>597</v>
      </c>
      <c r="BF207" s="413"/>
      <c r="BG207" s="413" t="s">
        <v>597</v>
      </c>
      <c r="BH207" s="413" t="s">
        <v>597</v>
      </c>
      <c r="BI207" s="413" t="s">
        <v>598</v>
      </c>
      <c r="BJ207" s="413"/>
      <c r="BK207" s="414">
        <v>45320</v>
      </c>
      <c r="BL207" s="414">
        <v>45798</v>
      </c>
      <c r="BM207" s="413" t="s">
        <v>599</v>
      </c>
      <c r="BN207" s="413" t="s">
        <v>185</v>
      </c>
      <c r="BO207" s="413">
        <v>180</v>
      </c>
      <c r="BP207" s="413">
        <v>88</v>
      </c>
      <c r="BQ207" s="413"/>
      <c r="BR207" s="413"/>
      <c r="BS207" s="414"/>
      <c r="BT207" s="413"/>
      <c r="BU207" s="414">
        <v>45295</v>
      </c>
      <c r="BV207" s="413">
        <v>4000</v>
      </c>
      <c r="BW207" s="413" t="s">
        <v>1014</v>
      </c>
      <c r="BX207" s="413" t="s">
        <v>601</v>
      </c>
      <c r="BY207" s="415">
        <v>25</v>
      </c>
      <c r="BZ207">
        <f>SUMIFS(Planning_List!D:D,Planning_List!C:C,'Data Will'!AI207,Planning_List!A:A,"&gt;="&amp;BU207,Planning_List!A:A,"&lt;="&amp;BK207)</f>
        <v>10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F11EA0DF85BB14EBEB91599BBF78973" ma:contentTypeVersion="20" ma:contentTypeDescription="Crear nuevo documento." ma:contentTypeScope="" ma:versionID="942856f1391c779d977ae84f5b325444">
  <xsd:schema xmlns:xsd="http://www.w3.org/2001/XMLSchema" xmlns:xs="http://www.w3.org/2001/XMLSchema" xmlns:p="http://schemas.microsoft.com/office/2006/metadata/properties" xmlns:ns2="f49139f0-26cc-4eb5-9378-252c4b0404e9" xmlns:ns3="ca9d3fbb-1f0a-4f7d-aff6-955e5bbdd605" targetNamespace="http://schemas.microsoft.com/office/2006/metadata/properties" ma:root="true" ma:fieldsID="62dd02985491b47a93a79c08ff2ae2c4" ns2:_="" ns3:_="">
    <xsd:import namespace="f49139f0-26cc-4eb5-9378-252c4b0404e9"/>
    <xsd:import namespace="ca9d3fbb-1f0a-4f7d-aff6-955e5bbdd60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Description0"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9139f0-26cc-4eb5-9378-252c4b0404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2" nillable="true" ma:displayName="Description" ma:format="Dropdown" ma:internalName="Description0">
      <xsd:simpleType>
        <xsd:restriction base="dms:Text">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Etiquetas de imagen" ma:readOnly="false" ma:fieldId="{5cf76f15-5ced-4ddc-b409-7134ff3c332f}" ma:taxonomyMulti="true" ma:sspId="aab5be7e-fa5e-4842-8105-4de71021a6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9d3fbb-1f0a-4f7d-aff6-955e5bbdd605"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4" nillable="true" ma:displayName="Taxonomy Catch All Column" ma:hidden="true" ma:list="{60d331af-ce7a-481a-8a9b-007ba46458c7}" ma:internalName="TaxCatchAll" ma:showField="CatchAllData" ma:web="ca9d3fbb-1f0a-4f7d-aff6-955e5bbdd6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a9d3fbb-1f0a-4f7d-aff6-955e5bbdd605">
      <UserInfo>
        <DisplayName>Jacobo Pineda</DisplayName>
        <AccountId>233</AccountId>
        <AccountType/>
      </UserInfo>
      <UserInfo>
        <DisplayName>Loren Vasquez</DisplayName>
        <AccountId>332</AccountId>
        <AccountType/>
      </UserInfo>
    </SharedWithUsers>
    <Description0 xmlns="f49139f0-26cc-4eb5-9378-252c4b0404e9" xsi:nil="true"/>
    <lcf76f155ced4ddcb4097134ff3c332f xmlns="f49139f0-26cc-4eb5-9378-252c4b0404e9">
      <Terms xmlns="http://schemas.microsoft.com/office/infopath/2007/PartnerControls"/>
    </lcf76f155ced4ddcb4097134ff3c332f>
    <TaxCatchAll xmlns="ca9d3fbb-1f0a-4f7d-aff6-955e5bbdd605" xsi:nil="true"/>
  </documentManagement>
</p:properties>
</file>

<file path=customXml/itemProps1.xml><?xml version="1.0" encoding="utf-8"?>
<ds:datastoreItem xmlns:ds="http://schemas.openxmlformats.org/officeDocument/2006/customXml" ds:itemID="{006594BE-F013-4163-9069-DAA7FAA90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9139f0-26cc-4eb5-9378-252c4b0404e9"/>
    <ds:schemaRef ds:uri="ca9d3fbb-1f0a-4f7d-aff6-955e5bbdd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BEAB5B-A35B-4B6A-9BE5-6727B6E4BE96}">
  <ds:schemaRefs>
    <ds:schemaRef ds:uri="http://schemas.microsoft.com/sharepoint/v3/contenttype/forms"/>
  </ds:schemaRefs>
</ds:datastoreItem>
</file>

<file path=customXml/itemProps3.xml><?xml version="1.0" encoding="utf-8"?>
<ds:datastoreItem xmlns:ds="http://schemas.openxmlformats.org/officeDocument/2006/customXml" ds:itemID="{715F66D7-00D0-4D0F-AFC2-20107BE23FE6}">
  <ds:schemaRefs>
    <ds:schemaRef ds:uri="http://schemas.microsoft.com/office/2006/metadata/properties"/>
    <ds:schemaRef ds:uri="http://schemas.microsoft.com/office/infopath/2007/PartnerControls"/>
    <ds:schemaRef ds:uri="ca9d3fbb-1f0a-4f7d-aff6-955e5bbdd605"/>
    <ds:schemaRef ds:uri="f49139f0-26cc-4eb5-9378-252c4b0404e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April_2024</vt:lpstr>
      <vt:lpstr>March_2024</vt:lpstr>
      <vt:lpstr>February_2024</vt:lpstr>
      <vt:lpstr>January_2024</vt:lpstr>
      <vt:lpstr>June_2023</vt:lpstr>
      <vt:lpstr>May_2023</vt:lpstr>
      <vt:lpstr>September_2023</vt:lpstr>
      <vt:lpstr>July_2023</vt:lpstr>
      <vt:lpstr>December_2023</vt:lpstr>
      <vt:lpstr>November_2023</vt:lpstr>
      <vt:lpstr>October_2023</vt:lpstr>
      <vt:lpstr>July_2024</vt:lpstr>
      <vt:lpstr>June_2024</vt:lpstr>
      <vt:lpstr>May_2024</vt:lpstr>
      <vt:lpstr>August_2024</vt:lpstr>
      <vt:lpstr>August_2023</vt:lpstr>
      <vt:lpstr>Template</vt:lpstr>
      <vt:lpstr>December_2024</vt:lpstr>
      <vt:lpstr>November_2024</vt:lpstr>
      <vt:lpstr>October_2024</vt:lpstr>
      <vt:lpstr>September_2024</vt:lpstr>
      <vt:lpstr>July_2025</vt:lpstr>
      <vt:lpstr>June_2025</vt:lpstr>
      <vt:lpstr>May_2025</vt:lpstr>
      <vt:lpstr>April_2025</vt:lpstr>
      <vt:lpstr>March_2025</vt:lpstr>
      <vt:lpstr>February_2025</vt:lpstr>
      <vt:lpstr>January_2025</vt:lpstr>
      <vt:lpstr>Planning_List</vt:lpstr>
      <vt:lpstr>Lists</vt:lpstr>
      <vt:lpstr>Sheet2</vt:lpstr>
      <vt:lpstr>Data Will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Dilan Salazar Rico</cp:lastModifiedBy>
  <cp:revision/>
  <dcterms:created xsi:type="dcterms:W3CDTF">2022-02-24T21:47:43Z</dcterms:created>
  <dcterms:modified xsi:type="dcterms:W3CDTF">2025-07-11T17:31:03Z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0x0101001F11EA0DF85BB14EBEB91599BBF78973</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