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ilee\OneDrive\Desktop\Hospital emergency room project\"/>
    </mc:Choice>
  </mc:AlternateContent>
  <xr:revisionPtr revIDLastSave="0" documentId="8_{9363DA50-74CD-4374-B1F8-6EF0B04999B2}" xr6:coauthVersionLast="47" xr6:coauthVersionMax="47" xr10:uidLastSave="{00000000-0000-0000-0000-000000000000}"/>
  <bookViews>
    <workbookView xWindow="-108" yWindow="-108" windowWidth="23256" windowHeight="12456" xr2:uid="{E425C52C-859D-4332-9EC8-169F3D60ACF5}"/>
  </bookViews>
  <sheets>
    <sheet name="Deshboard" sheetId="2" r:id="rId1"/>
    <sheet name="Average wait time daily trend " sheetId="8" r:id="rId2"/>
    <sheet name="Daily visit number of patient" sheetId="7" r:id="rId3"/>
    <sheet name="Pivot Report" sheetId="6" r:id="rId4"/>
    <sheet name="Satifaction daily score trend" sheetId="9"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dd93f03-5208-415b-b77b-edc39b8655e5" name="Hospital Emergency Room Data" connection="Query - Hospital Emergency Room Data"/>
          <x15:modelTable id="Calendar_Table_10eb4381-8175-4ced-86a0-d5bf6188c823"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6" i="2" l="1"/>
  <c r="U15" i="2"/>
  <c r="D50" i="6"/>
  <c r="E50" i="6"/>
  <c r="D51" i="6"/>
  <c r="E51" i="6"/>
  <c r="C50" i="6"/>
  <c r="C51" i="6"/>
  <c r="V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2B2B1B-EAF1-42E6-A372-9E7DF8753768}" name="Query - Calendar_Table" description="Connection to the 'Calendar_Table' query in the workbook." type="100" refreshedVersion="8" minRefreshableVersion="5">
    <extLst>
      <ext xmlns:x15="http://schemas.microsoft.com/office/spreadsheetml/2010/11/main" uri="{DE250136-89BD-433C-8126-D09CA5730AF9}">
        <x15:connection id="b08e58f2-f23a-4b89-acad-fe1dfa78f30c"/>
      </ext>
    </extLst>
  </connection>
  <connection id="2" xr16:uid="{649027CF-A3EB-4F30-96BC-CB160412228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b85f8e5-fd5a-44db-a744-23480af2b862"/>
      </ext>
    </extLst>
  </connection>
  <connection id="3" xr16:uid="{18AC3162-C250-4CC5-9CE5-53AF30DBEB9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<sst xmlns="http://schemas.openxmlformats.org/spreadsheetml/2006/main" count="157" uniqueCount="76">
  <si>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</si>
  <si>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Average of Patient Waittime</t>
  </si>
  <si>
    <t>Average of Patient Satisfaction Score</t>
  </si>
  <si>
    <t>Row Labels</t>
  </si>
  <si>
    <t>Grand Total</t>
  </si>
  <si>
    <t>no. patient</t>
  </si>
  <si>
    <t>Daily Visited np. Of patient in Emergency Romm</t>
  </si>
  <si>
    <t xml:space="preserve">Avr. Wait Time </t>
  </si>
  <si>
    <t>Use an area chart to track daily changes and highlight days with longer time that might need improvement</t>
  </si>
  <si>
    <t>•Use an area sparkline to show trends, spot drops in satisfaction</t>
  </si>
  <si>
    <t>Satifaction score</t>
  </si>
  <si>
    <t>Delay</t>
  </si>
  <si>
    <t>Within Time</t>
  </si>
  <si>
    <t>Admitted</t>
  </si>
  <si>
    <t>Not Admitted</t>
  </si>
  <si>
    <t>Count of Patient Admission Flag</t>
  </si>
  <si>
    <t>Count of Patient Admission Flag2</t>
  </si>
  <si>
    <t>Admission Status</t>
  </si>
  <si>
    <t>No.of Patient</t>
  </si>
  <si>
    <t>%Status</t>
  </si>
  <si>
    <t>0-4</t>
  </si>
  <si>
    <t>05-14</t>
  </si>
  <si>
    <t>15-29</t>
  </si>
  <si>
    <t>30-44</t>
  </si>
  <si>
    <t>45-59</t>
  </si>
  <si>
    <t>60-69</t>
  </si>
  <si>
    <t>70-79</t>
  </si>
  <si>
    <t>Count of Age Group</t>
  </si>
  <si>
    <t>Age Group by Analysis</t>
  </si>
  <si>
    <t>Count of Patient Race</t>
  </si>
  <si>
    <t xml:space="preserve"> Attend Status</t>
  </si>
  <si>
    <t>Female</t>
  </si>
  <si>
    <t>Male</t>
  </si>
  <si>
    <t>Count of Patient Gender</t>
  </si>
  <si>
    <t>Gender Status</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</si>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</sst>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4"/>
      <color theme="1"/>
      <name val="Calibri"/>
      <family val="2"/>
      <scheme val="minor"/>
    </font>
    <font>
      <sz val="11"/>
      <color theme="2"/>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0" fontId="0" fillId="4" borderId="0" xfId="0" applyFill="1"/>
    <xf numFmtId="0" fontId="2" fillId="3" borderId="0" xfId="0" applyFont="1" applyFill="1" applyAlignment="1">
      <alignment horizontal="left" vertical="center" indent="3"/>
    </xf>
    <xf numFmtId="1" fontId="0" fillId="0" borderId="0" xfId="0" applyNumberFormat="1"/>
    <xf numFmtId="10" fontId="0" fillId="0" borderId="0" xfId="0" applyNumberFormat="1"/>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center"/>
    </xf>
    <xf numFmtId="0" fontId="0" fillId="5" borderId="0" xfId="0" applyFill="1" applyAlignment="1">
      <alignment horizontal="center"/>
    </xf>
    <xf numFmtId="9" fontId="0" fillId="6" borderId="0" xfId="1" applyFont="1" applyFill="1" applyAlignment="1">
      <alignment horizontal="center"/>
    </xf>
    <xf numFmtId="0" fontId="0" fillId="6" borderId="0" xfId="0" applyFill="1" applyAlignment="1">
      <alignment horizontal="left"/>
    </xf>
    <xf numFmtId="0" fontId="0" fillId="7" borderId="0" xfId="0" applyFill="1"/>
    <xf numFmtId="0" fontId="3" fillId="2" borderId="0" xfId="0" applyFont="1" applyFill="1"/>
    <xf numFmtId="0" fontId="0" fillId="0" borderId="0" xfId="0" applyNumberFormat="1"/>
  </cellXfs>
  <cellStyles count="2">
    <cellStyle name="Normal" xfId="0" builtinId="0"/>
    <cellStyle name="Percent" xfId="1" builtinId="5"/>
  </cellStyles>
  <dxfs count="57">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color theme="1"/>
      </font>
      <fill>
        <patternFill>
          <bgColor theme="0"/>
        </patternFill>
      </fill>
      <border diagonalUp="0" diagonalDown="0">
        <left/>
        <right/>
        <top/>
        <bottom/>
        <vertical/>
        <horizontal/>
      </border>
    </dxf>
    <dxf>
      <font>
        <b/>
        <color theme="1"/>
      </font>
      <border>
        <bottom style="thin">
          <color theme="5"/>
        </bottom>
        <vertical/>
        <horizontal/>
      </border>
    </dxf>
    <dxf>
      <font>
        <sz val="8"/>
        <color theme="0" tint="-4.9989318521683403E-2"/>
      </font>
      <fill>
        <patternFill>
          <bgColor theme="0"/>
        </patternFill>
      </fill>
      <border diagonalUp="0" diagonalDown="0">
        <left/>
        <right/>
        <top/>
        <bottom/>
        <vertical/>
        <horizontal/>
      </border>
    </dxf>
    <dxf>
      <font>
        <b/>
        <color theme="1"/>
      </font>
      <fill>
        <patternFill>
          <bgColor theme="0"/>
        </patternFill>
      </fill>
      <border>
        <bottom style="thin">
          <color theme="6"/>
        </bottom>
        <vertical/>
        <horizontal/>
      </border>
    </dxf>
    <dxf>
      <font>
        <sz val="8"/>
        <color theme="0"/>
      </font>
      <border>
        <left style="thin">
          <color theme="6"/>
        </left>
        <right style="thin">
          <color theme="6"/>
        </right>
        <top style="thin">
          <color theme="6"/>
        </top>
        <bottom style="thin">
          <color theme="6"/>
        </bottom>
        <vertical/>
        <horizontal/>
      </border>
    </dxf>
  </dxfs>
  <tableStyles count="3" defaultTableStyle="TableStyleMedium2" defaultPivotStyle="PivotStyleLight16">
    <tableStyle name="my style" pivot="0" table="0" count="10" xr9:uid="{93D19DBD-2AD9-4849-A409-D6FD98F1DDC1}">
      <tableStyleElement type="wholeTable" dxfId="56"/>
      <tableStyleElement type="headerRow" dxfId="55"/>
    </tableStyle>
    <tableStyle name="Mystyle" pivot="0" table="0" count="10" xr9:uid="{0D16120A-9383-4CAF-8A9B-1907450A4341}">
      <tableStyleElement type="wholeTable" dxfId="54"/>
      <tableStyleElement type="headerRow" dxfId="53"/>
    </tableStyle>
    <tableStyle name="SlicerStyleLight1 2" pivot="0" table="0" count="10" xr9:uid="{BC28CAB4-FE55-43C9-9C7B-C2D71A8F9982}">
      <tableStyleElement type="wholeTable" dxfId="52"/>
      <tableStyleElement type="headerRow" dxfId="51"/>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81406760691259E-2"/>
          <c:y val="0.47966513643316028"/>
          <c:w val="0.78661264563917666"/>
          <c:h val="0.3801674529826834"/>
        </c:manualLayout>
      </c:layout>
      <c:areaChart>
        <c:grouping val="standard"/>
        <c:varyColors val="0"/>
        <c:ser>
          <c:idx val="0"/>
          <c:order val="0"/>
          <c:tx>
            <c:strRef>
              <c:f>'Pivot Report'!$G$8</c:f>
              <c:strCache>
                <c:ptCount val="1"/>
                <c:pt idx="0">
                  <c:v>Total</c:v>
                </c:pt>
              </c:strCache>
            </c:strRef>
          </c:tx>
          <c:spPr>
            <a:solidFill>
              <a:schemeClr val="accent1"/>
            </a:solidFill>
            <a:ln>
              <a:solidFill>
                <a:schemeClr val="accent1">
                  <a:lumMod val="75000"/>
                </a:schemeClr>
              </a:solidFill>
            </a:ln>
            <a:effectLst/>
          </c:spPr>
          <c:cat>
            <c:strRef>
              <c:f>'Pivot Report'!$F$9:$F$40</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Report'!$G$9:$G$40</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4-DA33-4EB7-B7B3-96E8483A6C53}"/>
            </c:ext>
          </c:extLst>
        </c:ser>
        <c:dLbls>
          <c:showLegendKey val="0"/>
          <c:showVal val="0"/>
          <c:showCatName val="0"/>
          <c:showSerName val="0"/>
          <c:showPercent val="0"/>
          <c:showBubbleSize val="0"/>
        </c:dLbls>
        <c:axId val="555840399"/>
        <c:axId val="552468175"/>
      </c:areaChart>
      <c:catAx>
        <c:axId val="555840399"/>
        <c:scaling>
          <c:orientation val="minMax"/>
        </c:scaling>
        <c:delete val="1"/>
        <c:axPos val="b"/>
        <c:numFmt formatCode="General" sourceLinked="1"/>
        <c:majorTickMark val="out"/>
        <c:minorTickMark val="none"/>
        <c:tickLblPos val="nextTo"/>
        <c:crossAx val="552468175"/>
        <c:crosses val="autoZero"/>
        <c:auto val="1"/>
        <c:lblAlgn val="ctr"/>
        <c:lblOffset val="100"/>
        <c:noMultiLvlLbl val="0"/>
      </c:catAx>
      <c:valAx>
        <c:axId val="552468175"/>
        <c:scaling>
          <c:orientation val="minMax"/>
        </c:scaling>
        <c:delete val="1"/>
        <c:axPos val="l"/>
        <c:numFmt formatCode="General" sourceLinked="1"/>
        <c:majorTickMark val="none"/>
        <c:minorTickMark val="none"/>
        <c:tickLblPos val="nextTo"/>
        <c:crossAx val="555840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909BBB30-B251-4B2C-9950-A6D1B3BB5CC5}" type="CELLRANGE">
                  <a:rPr lang="en-US"/>
                  <a:pPr/>
                  <a:t>[CELLRANGE]</a:t>
                </a:fld>
                <a:r>
                  <a:rPr lang="en-US" baseline="0"/>
                  <a:t>, </a:t>
                </a:r>
                <a:fld id="{1E136A23-45A0-4BD8-845F-C8A5334E6165}"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F9CB123D-9D77-415E-934A-6185BA991D10}" type="CELLRANGE">
                  <a:rPr lang="en-US"/>
                  <a:pPr/>
                  <a:t>[CELLRANGE]</a:t>
                </a:fld>
                <a:r>
                  <a:rPr lang="en-US" baseline="0"/>
                  <a:t>, </a:t>
                </a:r>
                <a:fld id="{FF903128-A9AA-40A1-BA71-00A94C721C11}"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layout>
            <c:manualLayout>
              <c:x val="-5.5114877881644103E-3"/>
              <c:y val="-5.2084016841644792E-2"/>
            </c:manualLayout>
          </c:layout>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156B9586-1410-4F52-AD77-35E50086AF6E}" type="CELLRANGE">
                  <a:rPr lang="en-US"/>
                  <a:pPr>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5450590227945641"/>
                  <c:h val="0.39114583333333325"/>
                </c:manualLayout>
              </c15:layout>
              <c15:dlblFieldTable/>
              <c15:showDataLabelsRange val="1"/>
            </c:ext>
          </c:extLst>
        </c:dLbl>
      </c:pivotFmt>
      <c:pivotFmt>
        <c:idx val="5"/>
        <c:spPr>
          <a:solidFill>
            <a:schemeClr val="accent1"/>
          </a:solidFill>
          <a:ln>
            <a:noFill/>
          </a:ln>
          <a:effectLst/>
        </c:spPr>
        <c:dLbl>
          <c:idx val="0"/>
          <c:layout>
            <c:manualLayout>
              <c:x val="1.9120970733218464E-7"/>
              <c:y val="-1.7360427602799652E-2"/>
            </c:manualLayout>
          </c:layout>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29E7AA16-A677-4403-BA22-27E9700B1A06}" type="CELLRANGE">
                  <a:rPr lang="en-US"/>
                  <a:pPr>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9555654134782444"/>
                  <c:h val="0.39114583333333325"/>
                </c:manualLayout>
              </c15:layout>
              <c15:dlblFieldTable/>
              <c15:showDataLabelsRange val="1"/>
            </c:ext>
          </c:extLst>
        </c:dLbl>
      </c:pivotFmt>
    </c:pivotFmts>
    <c:plotArea>
      <c:layout>
        <c:manualLayout>
          <c:layoutTarget val="inner"/>
          <c:xMode val="edge"/>
          <c:yMode val="edge"/>
          <c:x val="0.46535051894446811"/>
          <c:y val="0.24193596894138233"/>
          <c:w val="0.43939465605668554"/>
          <c:h val="0.61021505376344087"/>
        </c:manualLayout>
      </c:layout>
      <c:barChart>
        <c:barDir val="bar"/>
        <c:grouping val="clustered"/>
        <c:varyColors val="0"/>
        <c:ser>
          <c:idx val="0"/>
          <c:order val="0"/>
          <c:tx>
            <c:strRef>
              <c:f>'Pivot Report'!$D$43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CD6-4A7A-8FA5-C23F98B681E4}"/>
              </c:ext>
            </c:extLst>
          </c:dPt>
          <c:dPt>
            <c:idx val="1"/>
            <c:invertIfNegative val="0"/>
            <c:bubble3D val="0"/>
            <c:extLst>
              <c:ext xmlns:c16="http://schemas.microsoft.com/office/drawing/2014/chart" uri="{C3380CC4-5D6E-409C-BE32-E72D297353CC}">
                <c16:uniqueId val="{00000001-CCD6-4A7A-8FA5-C23F98B681E4}"/>
              </c:ext>
            </c:extLst>
          </c:dPt>
          <c:dLbls>
            <c:dLbl>
              <c:idx val="0"/>
              <c:layout>
                <c:manualLayout>
                  <c:x val="-5.5114877881644103E-3"/>
                  <c:y val="-5.2084016841644792E-2"/>
                </c:manualLayout>
              </c:layout>
              <c:tx>
                <c:rich>
                  <a:bodyPr/>
                  <a:lstStyle/>
                  <a:p>
                    <a:fld id="{156B9586-1410-4F52-AD77-35E50086AF6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5450590227945641"/>
                      <c:h val="0.39114583333333325"/>
                    </c:manualLayout>
                  </c15:layout>
                  <c15:dlblFieldTable/>
                  <c15:showDataLabelsRange val="1"/>
                </c:ext>
                <c:ext xmlns:c16="http://schemas.microsoft.com/office/drawing/2014/chart" uri="{C3380CC4-5D6E-409C-BE32-E72D297353CC}">
                  <c16:uniqueId val="{00000000-CCD6-4A7A-8FA5-C23F98B681E4}"/>
                </c:ext>
              </c:extLst>
            </c:dLbl>
            <c:dLbl>
              <c:idx val="1"/>
              <c:layout>
                <c:manualLayout>
                  <c:x val="1.9120970733218464E-7"/>
                  <c:y val="-1.7360427602799652E-2"/>
                </c:manualLayout>
              </c:layout>
              <c:tx>
                <c:rich>
                  <a:bodyPr/>
                  <a:lstStyle/>
                  <a:p>
                    <a:fld id="{29E7AA16-A677-4403-BA22-27E9700B1A0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9555654134782444"/>
                      <c:h val="0.39114583333333325"/>
                    </c:manualLayout>
                  </c15:layout>
                  <c15:dlblFieldTable/>
                  <c15:showDataLabelsRange val="1"/>
                </c:ext>
                <c:ext xmlns:c16="http://schemas.microsoft.com/office/drawing/2014/chart" uri="{C3380CC4-5D6E-409C-BE32-E72D297353CC}">
                  <c16:uniqueId val="{00000001-CCD6-4A7A-8FA5-C23F98B681E4}"/>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Report'!$C$44:$C$46</c:f>
              <c:strCache>
                <c:ptCount val="2"/>
                <c:pt idx="0">
                  <c:v>Admitted</c:v>
                </c:pt>
                <c:pt idx="1">
                  <c:v>Not Admitted</c:v>
                </c:pt>
              </c:strCache>
            </c:strRef>
          </c:cat>
          <c:val>
            <c:numRef>
              <c:f>'Pivot Report'!$D$44:$D$46</c:f>
              <c:numCache>
                <c:formatCode>0</c:formatCode>
                <c:ptCount val="2"/>
                <c:pt idx="0">
                  <c:v>269</c:v>
                </c:pt>
                <c:pt idx="1">
                  <c:v>244</c:v>
                </c:pt>
              </c:numCache>
            </c:numRef>
          </c:val>
          <c:extLst>
            <c:ext xmlns:c16="http://schemas.microsoft.com/office/drawing/2014/chart" uri="{C3380CC4-5D6E-409C-BE32-E72D297353CC}">
              <c16:uniqueId val="{00000007-A3F3-4193-8130-2954E8A30CF8}"/>
            </c:ext>
          </c:extLst>
        </c:ser>
        <c:ser>
          <c:idx val="1"/>
          <c:order val="1"/>
          <c:tx>
            <c:strRef>
              <c:f>'Pivot Report'!$E$43</c:f>
              <c:strCache>
                <c:ptCount val="1"/>
                <c:pt idx="0">
                  <c:v>Count of Patient Admission Flag2</c:v>
                </c:pt>
              </c:strCache>
            </c:strRef>
          </c:tx>
          <c:spPr>
            <a:solidFill>
              <a:schemeClr val="accent2"/>
            </a:solidFill>
            <a:ln>
              <a:noFill/>
            </a:ln>
            <a:effectLst/>
          </c:spPr>
          <c:invertIfNegative val="0"/>
          <c:cat>
            <c:strRef>
              <c:f>'Pivot Report'!$C$44:$C$46</c:f>
              <c:strCache>
                <c:ptCount val="2"/>
                <c:pt idx="0">
                  <c:v>Admitted</c:v>
                </c:pt>
                <c:pt idx="1">
                  <c:v>Not Admitted</c:v>
                </c:pt>
              </c:strCache>
            </c:strRef>
          </c:cat>
          <c:val>
            <c:numRef>
              <c:f>'Pivot Report'!$E$44:$E$46</c:f>
              <c:numCache>
                <c:formatCode>0.00%</c:formatCode>
                <c:ptCount val="2"/>
                <c:pt idx="0">
                  <c:v>0.52436647173489281</c:v>
                </c:pt>
                <c:pt idx="1">
                  <c:v>0.47563352826510719</c:v>
                </c:pt>
              </c:numCache>
            </c:numRef>
          </c:val>
          <c:extLst>
            <c:ext xmlns:c16="http://schemas.microsoft.com/office/drawing/2014/chart" uri="{C3380CC4-5D6E-409C-BE32-E72D297353CC}">
              <c16:uniqueId val="{00000008-A3F3-4193-8130-2954E8A30CF8}"/>
            </c:ext>
          </c:extLst>
        </c:ser>
        <c:dLbls>
          <c:showLegendKey val="0"/>
          <c:showVal val="0"/>
          <c:showCatName val="0"/>
          <c:showSerName val="0"/>
          <c:showPercent val="0"/>
          <c:showBubbleSize val="0"/>
        </c:dLbls>
        <c:gapWidth val="102"/>
        <c:overlap val="100"/>
        <c:axId val="1067691456"/>
        <c:axId val="1067690016"/>
      </c:barChart>
      <c:catAx>
        <c:axId val="1067691456"/>
        <c:scaling>
          <c:orientation val="minMax"/>
        </c:scaling>
        <c:delete val="1"/>
        <c:axPos val="l"/>
        <c:numFmt formatCode="General" sourceLinked="1"/>
        <c:majorTickMark val="none"/>
        <c:minorTickMark val="none"/>
        <c:tickLblPos val="nextTo"/>
        <c:crossAx val="1067690016"/>
        <c:crosses val="autoZero"/>
        <c:auto val="1"/>
        <c:lblAlgn val="ctr"/>
        <c:lblOffset val="100"/>
        <c:noMultiLvlLbl val="0"/>
      </c:catAx>
      <c:valAx>
        <c:axId val="1067690016"/>
        <c:scaling>
          <c:orientation val="minMax"/>
        </c:scaling>
        <c:delete val="1"/>
        <c:axPos val="b"/>
        <c:numFmt formatCode="0" sourceLinked="1"/>
        <c:majorTickMark val="none"/>
        <c:minorTickMark val="none"/>
        <c:tickLblPos val="nextTo"/>
        <c:crossAx val="106769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Report!PivotTable8</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240131748237355E-3"/>
          <c:y val="0.13239743058433487"/>
          <c:w val="0.96586392877360916"/>
          <c:h val="0.8298445840337374"/>
        </c:manualLayout>
      </c:layout>
      <c:areaChart>
        <c:grouping val="standard"/>
        <c:varyColors val="0"/>
        <c:ser>
          <c:idx val="0"/>
          <c:order val="0"/>
          <c:tx>
            <c:strRef>
              <c:f>'Pivot Report'!$N$8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Report'!$M$9:$M$40</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Report'!$N$9:$N$40</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FF70-4347-8737-3739C7E9DB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0549503"/>
        <c:axId val="50552383"/>
      </c:areaChart>
      <c:catAx>
        <c:axId val="505495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552383"/>
        <c:crosses val="autoZero"/>
        <c:auto val="1"/>
        <c:lblAlgn val="ctr"/>
        <c:lblOffset val="100"/>
        <c:noMultiLvlLbl val="0"/>
      </c:catAx>
      <c:valAx>
        <c:axId val="50552383"/>
        <c:scaling>
          <c:orientation val="minMax"/>
        </c:scaling>
        <c:delete val="1"/>
        <c:axPos val="l"/>
        <c:numFmt formatCode="0.00" sourceLinked="1"/>
        <c:majorTickMark val="out"/>
        <c:minorTickMark val="none"/>
        <c:tickLblPos val="nextTo"/>
        <c:crossAx val="505495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94018969640013E-3"/>
          <c:y val="0.79151045444110879"/>
          <c:w val="0.9909336882200952"/>
          <c:h val="0.20839807546931532"/>
        </c:manualLayout>
      </c:layout>
      <c:areaChart>
        <c:grouping val="standard"/>
        <c:varyColors val="0"/>
        <c:ser>
          <c:idx val="0"/>
          <c:order val="0"/>
          <c:tx>
            <c:strRef>
              <c:f>'Pivot Report'!$J$8</c:f>
              <c:strCache>
                <c:ptCount val="1"/>
                <c:pt idx="0">
                  <c:v>Total</c:v>
                </c:pt>
              </c:strCache>
            </c:strRef>
          </c:tx>
          <c:spPr>
            <a:solidFill>
              <a:schemeClr val="accent1"/>
            </a:solidFill>
            <a:ln w="25400">
              <a:noFill/>
            </a:ln>
            <a:effectLst/>
          </c:spPr>
          <c:cat>
            <c:strRef>
              <c:f>'Pivot Report'!$I$9:$I$40</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Report'!$J$9:$J$40</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4-CC65-459B-ADE6-01C0D4ABB4C5}"/>
            </c:ext>
          </c:extLst>
        </c:ser>
        <c:dLbls>
          <c:showLegendKey val="0"/>
          <c:showVal val="0"/>
          <c:showCatName val="0"/>
          <c:showSerName val="0"/>
          <c:showPercent val="0"/>
          <c:showBubbleSize val="0"/>
        </c:dLbls>
        <c:axId val="512124239"/>
        <c:axId val="512122799"/>
      </c:areaChart>
      <c:catAx>
        <c:axId val="512124239"/>
        <c:scaling>
          <c:orientation val="minMax"/>
        </c:scaling>
        <c:delete val="1"/>
        <c:axPos val="b"/>
        <c:numFmt formatCode="General" sourceLinked="1"/>
        <c:majorTickMark val="out"/>
        <c:minorTickMark val="none"/>
        <c:tickLblPos val="nextTo"/>
        <c:crossAx val="512122799"/>
        <c:crosses val="autoZero"/>
        <c:auto val="1"/>
        <c:lblAlgn val="ctr"/>
        <c:lblOffset val="100"/>
        <c:noMultiLvlLbl val="0"/>
      </c:catAx>
      <c:valAx>
        <c:axId val="512122799"/>
        <c:scaling>
          <c:orientation val="minMax"/>
        </c:scaling>
        <c:delete val="1"/>
        <c:axPos val="l"/>
        <c:numFmt formatCode="0.00" sourceLinked="1"/>
        <c:majorTickMark val="none"/>
        <c:minorTickMark val="none"/>
        <c:tickLblPos val="nextTo"/>
        <c:crossAx val="512124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Report!PivotTable8</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0827661637936"/>
          <c:y val="0.51397637795275586"/>
          <c:w val="0.73579859305272532"/>
          <c:h val="0.27504455035225861"/>
        </c:manualLayout>
      </c:layout>
      <c:areaChart>
        <c:grouping val="standard"/>
        <c:varyColors val="0"/>
        <c:ser>
          <c:idx val="0"/>
          <c:order val="0"/>
          <c:tx>
            <c:strRef>
              <c:f>'Pivot Report'!$N$8</c:f>
              <c:strCache>
                <c:ptCount val="1"/>
                <c:pt idx="0">
                  <c:v>Total</c:v>
                </c:pt>
              </c:strCache>
            </c:strRef>
          </c:tx>
          <c:spPr>
            <a:solidFill>
              <a:schemeClr val="accent1"/>
            </a:solidFill>
            <a:ln w="25400">
              <a:noFill/>
            </a:ln>
            <a:effectLst/>
          </c:spPr>
          <c:cat>
            <c:strRef>
              <c:f>'Pivot Report'!$M$9:$M$40</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Report'!$N$9:$N$40</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4-890F-4FCF-A190-A44E98540CD1}"/>
            </c:ext>
          </c:extLst>
        </c:ser>
        <c:dLbls>
          <c:showLegendKey val="0"/>
          <c:showVal val="0"/>
          <c:showCatName val="0"/>
          <c:showSerName val="0"/>
          <c:showPercent val="0"/>
          <c:showBubbleSize val="0"/>
        </c:dLbls>
        <c:axId val="50549503"/>
        <c:axId val="50552383"/>
      </c:areaChart>
      <c:catAx>
        <c:axId val="50549503"/>
        <c:scaling>
          <c:orientation val="minMax"/>
        </c:scaling>
        <c:delete val="1"/>
        <c:axPos val="b"/>
        <c:numFmt formatCode="General" sourceLinked="1"/>
        <c:majorTickMark val="out"/>
        <c:minorTickMark val="none"/>
        <c:tickLblPos val="nextTo"/>
        <c:crossAx val="50552383"/>
        <c:crosses val="autoZero"/>
        <c:auto val="1"/>
        <c:lblAlgn val="ctr"/>
        <c:lblOffset val="100"/>
        <c:noMultiLvlLbl val="0"/>
      </c:catAx>
      <c:valAx>
        <c:axId val="50552383"/>
        <c:scaling>
          <c:orientation val="minMax"/>
        </c:scaling>
        <c:delete val="1"/>
        <c:axPos val="l"/>
        <c:numFmt formatCode="0.00" sourceLinked="1"/>
        <c:majorTickMark val="none"/>
        <c:minorTickMark val="none"/>
        <c:tickLblPos val="nextTo"/>
        <c:crossAx val="505495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482273888466137E-2"/>
          <c:y val="0"/>
          <c:w val="0.94067799489074899"/>
          <c:h val="0.72898993246618904"/>
        </c:manualLayout>
      </c:layout>
      <c:barChart>
        <c:barDir val="col"/>
        <c:grouping val="clustered"/>
        <c:varyColors val="0"/>
        <c:ser>
          <c:idx val="0"/>
          <c:order val="0"/>
          <c:tx>
            <c:strRef>
              <c:f>'Pivot Report'!$D$55</c:f>
              <c:strCache>
                <c:ptCount val="1"/>
                <c:pt idx="0">
                  <c:v>Total</c:v>
                </c:pt>
              </c:strCache>
            </c:strRef>
          </c:tx>
          <c:spPr>
            <a:solidFill>
              <a:schemeClr val="accent1"/>
            </a:solidFill>
            <a:ln>
              <a:noFill/>
            </a:ln>
            <a:effectLst/>
          </c:spPr>
          <c:invertIfNegative val="0"/>
          <c:cat>
            <c:strRef>
              <c:f>'Pivot Report'!$C$56:$C$63</c:f>
              <c:strCache>
                <c:ptCount val="7"/>
                <c:pt idx="0">
                  <c:v>0-4</c:v>
                </c:pt>
                <c:pt idx="1">
                  <c:v>05-14</c:v>
                </c:pt>
                <c:pt idx="2">
                  <c:v>15-29</c:v>
                </c:pt>
                <c:pt idx="3">
                  <c:v>30-44</c:v>
                </c:pt>
                <c:pt idx="4">
                  <c:v>45-59</c:v>
                </c:pt>
                <c:pt idx="5">
                  <c:v>60-69</c:v>
                </c:pt>
                <c:pt idx="6">
                  <c:v>70-79</c:v>
                </c:pt>
              </c:strCache>
            </c:strRef>
          </c:cat>
          <c:val>
            <c:numRef>
              <c:f>'Pivot Report'!$D$56:$D$63</c:f>
              <c:numCache>
                <c:formatCode>0</c:formatCode>
                <c:ptCount val="7"/>
                <c:pt idx="0">
                  <c:v>22</c:v>
                </c:pt>
                <c:pt idx="1">
                  <c:v>83</c:v>
                </c:pt>
                <c:pt idx="2">
                  <c:v>93</c:v>
                </c:pt>
                <c:pt idx="3">
                  <c:v>94</c:v>
                </c:pt>
                <c:pt idx="4">
                  <c:v>96</c:v>
                </c:pt>
                <c:pt idx="5">
                  <c:v>68</c:v>
                </c:pt>
                <c:pt idx="6">
                  <c:v>57</c:v>
                </c:pt>
              </c:numCache>
            </c:numRef>
          </c:val>
          <c:extLst>
            <c:ext xmlns:c16="http://schemas.microsoft.com/office/drawing/2014/chart" uri="{C3380CC4-5D6E-409C-BE32-E72D297353CC}">
              <c16:uniqueId val="{00000004-031C-4BAA-B952-42750982A9AC}"/>
            </c:ext>
          </c:extLst>
        </c:ser>
        <c:dLbls>
          <c:showLegendKey val="0"/>
          <c:showVal val="0"/>
          <c:showCatName val="0"/>
          <c:showSerName val="0"/>
          <c:showPercent val="0"/>
          <c:showBubbleSize val="0"/>
        </c:dLbls>
        <c:gapWidth val="219"/>
        <c:overlap val="-27"/>
        <c:axId val="1169619008"/>
        <c:axId val="1169619488"/>
      </c:barChart>
      <c:catAx>
        <c:axId val="116961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619488"/>
        <c:crosses val="autoZero"/>
        <c:auto val="1"/>
        <c:lblAlgn val="ctr"/>
        <c:lblOffset val="100"/>
        <c:noMultiLvlLbl val="0"/>
      </c:catAx>
      <c:valAx>
        <c:axId val="1169619488"/>
        <c:scaling>
          <c:orientation val="minMax"/>
        </c:scaling>
        <c:delete val="1"/>
        <c:axPos val="l"/>
        <c:numFmt formatCode="0" sourceLinked="1"/>
        <c:majorTickMark val="none"/>
        <c:minorTickMark val="none"/>
        <c:tickLblPos val="nextTo"/>
        <c:crossAx val="116961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Report!PivotTable11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623785710472186"/>
          <c:y val="0.25507233676015029"/>
          <c:w val="0.54718727198305783"/>
          <c:h val="0.62045066553970496"/>
        </c:manualLayout>
      </c:layout>
      <c:pieChart>
        <c:varyColors val="1"/>
        <c:ser>
          <c:idx val="0"/>
          <c:order val="0"/>
          <c:tx>
            <c:strRef>
              <c:f>'Pivot Report'!$D$67</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8A-4345-9A7A-C22531E0AED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8A-4345-9A7A-C22531E0AE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Report'!$C$68:$C$70</c:f>
              <c:strCache>
                <c:ptCount val="2"/>
                <c:pt idx="0">
                  <c:v>Delay</c:v>
                </c:pt>
                <c:pt idx="1">
                  <c:v>Within Time</c:v>
                </c:pt>
              </c:strCache>
            </c:strRef>
          </c:cat>
          <c:val>
            <c:numRef>
              <c:f>'Pivot Report'!$D$68:$D$70</c:f>
              <c:numCache>
                <c:formatCode>0.00</c:formatCode>
                <c:ptCount val="2"/>
                <c:pt idx="0">
                  <c:v>325</c:v>
                </c:pt>
                <c:pt idx="1">
                  <c:v>188</c:v>
                </c:pt>
              </c:numCache>
            </c:numRef>
          </c:val>
          <c:extLst>
            <c:ext xmlns:c16="http://schemas.microsoft.com/office/drawing/2014/chart" uri="{C3380CC4-5D6E-409C-BE32-E72D297353CC}">
              <c16:uniqueId val="{00000008-1B49-4F42-A146-7850426BB7F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6998400862364843"/>
          <c:y val="5.9797965588077422E-2"/>
          <c:w val="0.74145315165982417"/>
          <c:h val="0.16811022225736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Report!PivotTable12</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938719690784892"/>
          <c:y val="0.17919350990217131"/>
          <c:w val="0.60838037978478554"/>
          <c:h val="0.62944941541398236"/>
        </c:manualLayout>
      </c:layout>
      <c:doughnutChart>
        <c:varyColors val="1"/>
        <c:ser>
          <c:idx val="0"/>
          <c:order val="0"/>
          <c:tx>
            <c:strRef>
              <c:f>'Pivot Report'!$D$74</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29C-422A-ABBE-C51347A03A0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29C-422A-ABBE-C51347A03A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Report'!$C$75:$C$77</c:f>
              <c:strCache>
                <c:ptCount val="2"/>
                <c:pt idx="0">
                  <c:v>Female</c:v>
                </c:pt>
                <c:pt idx="1">
                  <c:v>Male</c:v>
                </c:pt>
              </c:strCache>
            </c:strRef>
          </c:cat>
          <c:val>
            <c:numRef>
              <c:f>'Pivot Report'!$D$75:$D$77</c:f>
              <c:numCache>
                <c:formatCode>0.00</c:formatCode>
                <c:ptCount val="2"/>
                <c:pt idx="0">
                  <c:v>241</c:v>
                </c:pt>
                <c:pt idx="1">
                  <c:v>272</c:v>
                </c:pt>
              </c:numCache>
            </c:numRef>
          </c:val>
          <c:extLst>
            <c:ext xmlns:c16="http://schemas.microsoft.com/office/drawing/2014/chart" uri="{C3380CC4-5D6E-409C-BE32-E72D297353CC}">
              <c16:uniqueId val="{00000008-04BB-4586-B052-8859D9AD81D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0952967385739393"/>
          <c:y val="0"/>
          <c:w val="0.60442121333720777"/>
          <c:h val="0.11174421379145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Report!PivotTable13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4525899643361"/>
          <c:y val="3.9902259661822738E-2"/>
          <c:w val="0.60511953330735968"/>
          <c:h val="0.84609128416154089"/>
        </c:manualLayout>
      </c:layout>
      <c:barChart>
        <c:barDir val="bar"/>
        <c:grouping val="clustered"/>
        <c:varyColors val="0"/>
        <c:ser>
          <c:idx val="0"/>
          <c:order val="0"/>
          <c:tx>
            <c:strRef>
              <c:f>'Pivot Report'!$D$81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Report'!$C$82:$C$90</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Report'!$D$82:$D$90</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4-6654-452E-945F-1A1749F6521A}"/>
            </c:ext>
          </c:extLst>
        </c:ser>
        <c:dLbls>
          <c:showLegendKey val="0"/>
          <c:showVal val="0"/>
          <c:showCatName val="0"/>
          <c:showSerName val="0"/>
          <c:showPercent val="0"/>
          <c:showBubbleSize val="0"/>
        </c:dLbls>
        <c:gapWidth val="88"/>
        <c:axId val="965729056"/>
        <c:axId val="945756208"/>
      </c:barChart>
      <c:catAx>
        <c:axId val="96572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45756208"/>
        <c:crosses val="autoZero"/>
        <c:auto val="1"/>
        <c:lblAlgn val="ctr"/>
        <c:lblOffset val="100"/>
        <c:noMultiLvlLbl val="0"/>
      </c:catAx>
      <c:valAx>
        <c:axId val="945756208"/>
        <c:scaling>
          <c:orientation val="minMax"/>
        </c:scaling>
        <c:delete val="1"/>
        <c:axPos val="b"/>
        <c:numFmt formatCode="0" sourceLinked="1"/>
        <c:majorTickMark val="none"/>
        <c:minorTickMark val="none"/>
        <c:tickLblPos val="nextTo"/>
        <c:crossAx val="96572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Report!PivotTable7</c:name>
    <c:fmtId val="2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94018969640013E-3"/>
          <c:y val="0.23261308000772793"/>
          <c:w val="0.9909336882200952"/>
          <c:h val="0.65955177954640765"/>
        </c:manualLayout>
      </c:layout>
      <c:areaChart>
        <c:grouping val="standard"/>
        <c:varyColors val="0"/>
        <c:ser>
          <c:idx val="0"/>
          <c:order val="0"/>
          <c:tx>
            <c:strRef>
              <c:f>'Pivot Report'!$J$8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Report'!$I$9:$I$40</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Report'!$J$9:$J$40</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AB5C-42C8-8874-9BA65231F0B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12124239"/>
        <c:axId val="512122799"/>
      </c:areaChart>
      <c:catAx>
        <c:axId val="5121242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12122799"/>
        <c:crosses val="autoZero"/>
        <c:auto val="1"/>
        <c:lblAlgn val="ctr"/>
        <c:lblOffset val="100"/>
        <c:noMultiLvlLbl val="0"/>
      </c:catAx>
      <c:valAx>
        <c:axId val="512122799"/>
        <c:scaling>
          <c:orientation val="minMax"/>
        </c:scaling>
        <c:delete val="1"/>
        <c:axPos val="l"/>
        <c:numFmt formatCode="0.00" sourceLinked="1"/>
        <c:majorTickMark val="out"/>
        <c:minorTickMark val="none"/>
        <c:tickLblPos val="nextTo"/>
        <c:crossAx val="512124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Report!PivotTable5</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10039487461203E-2"/>
          <c:y val="0.47966513643316028"/>
          <c:w val="0.95026587128308426"/>
          <c:h val="0.3801674529826834"/>
        </c:manualLayout>
      </c:layout>
      <c:areaChart>
        <c:grouping val="standard"/>
        <c:varyColors val="0"/>
        <c:ser>
          <c:idx val="0"/>
          <c:order val="0"/>
          <c:tx>
            <c:strRef>
              <c:f>'Pivot Report'!$G$8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Report'!$F$9:$F$40</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Report'!$G$9:$G$40</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B702-4F43-984E-ECE8A743D14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5840399"/>
        <c:axId val="552468175"/>
      </c:areaChart>
      <c:catAx>
        <c:axId val="5558403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2468175"/>
        <c:crosses val="autoZero"/>
        <c:auto val="1"/>
        <c:lblAlgn val="ctr"/>
        <c:lblOffset val="100"/>
        <c:noMultiLvlLbl val="0"/>
      </c:catAx>
      <c:valAx>
        <c:axId val="552468175"/>
        <c:scaling>
          <c:orientation val="minMax"/>
        </c:scaling>
        <c:delete val="1"/>
        <c:axPos val="l"/>
        <c:numFmt formatCode="General" sourceLinked="1"/>
        <c:majorTickMark val="out"/>
        <c:minorTickMark val="none"/>
        <c:tickLblPos val="nextTo"/>
        <c:crossAx val="555840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visit number of patient'!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faction daily score trend'!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erage wait time daily trend '!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eshboard!A1"/></Relationships>
</file>

<file path=xl/drawings/_rels/drawing5.xml.rels><?xml version="1.0" encoding="UTF-8" standalone="yes"?>
<Relationships xmlns="http://schemas.openxmlformats.org/package/2006/relationships"><Relationship Id="rId3" Type="http://schemas.openxmlformats.org/officeDocument/2006/relationships/hyperlink" Target="#Deshboard!A1"/><Relationship Id="rId2" Type="http://schemas.openxmlformats.org/officeDocument/2006/relationships/chart" Target="../charts/chart9.xml"/><Relationship Id="rId1" Type="http://schemas.openxmlformats.org/officeDocument/2006/relationships/hyperlink" Target="#'Daily visit number of patient'!A1"/><Relationship Id="rId5" Type="http://schemas.openxmlformats.org/officeDocument/2006/relationships/image" Target="../media/image12.sv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e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99060</xdr:colOff>
      <xdr:row>0</xdr:row>
      <xdr:rowOff>76200</xdr:rowOff>
    </xdr:from>
    <xdr:to>
      <xdr:col>6</xdr:col>
      <xdr:colOff>403860</xdr:colOff>
      <xdr:row>4</xdr:row>
      <xdr:rowOff>15240</xdr:rowOff>
    </xdr:to>
    <xdr:sp macro="" textlink="">
      <xdr:nvSpPr>
        <xdr:cNvPr id="2" name="Rectangle: Rounded Corners 1">
          <a:extLst>
            <a:ext uri="{FF2B5EF4-FFF2-40B4-BE49-F238E27FC236}">
              <a16:creationId xmlns:a16="http://schemas.microsoft.com/office/drawing/2014/main" id="{9A7F0D03-C211-C5B6-6E6C-2212962452DB}"/>
            </a:ext>
          </a:extLst>
        </xdr:cNvPr>
        <xdr:cNvSpPr/>
      </xdr:nvSpPr>
      <xdr:spPr>
        <a:xfrm>
          <a:off x="99060" y="76200"/>
          <a:ext cx="3962400" cy="670560"/>
        </a:xfrm>
        <a:prstGeom prst="roundRect">
          <a:avLst>
            <a:gd name="adj" fmla="val 132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441960</xdr:colOff>
      <xdr:row>0</xdr:row>
      <xdr:rowOff>68580</xdr:rowOff>
    </xdr:from>
    <xdr:to>
      <xdr:col>9</xdr:col>
      <xdr:colOff>76200</xdr:colOff>
      <xdr:row>4</xdr:row>
      <xdr:rowOff>22860</xdr:rowOff>
    </xdr:to>
    <xdr:sp macro="" textlink="">
      <xdr:nvSpPr>
        <xdr:cNvPr id="3" name="Rectangle: Rounded Corners 2">
          <a:extLst>
            <a:ext uri="{FF2B5EF4-FFF2-40B4-BE49-F238E27FC236}">
              <a16:creationId xmlns:a16="http://schemas.microsoft.com/office/drawing/2014/main" id="{4CDAA3B4-B45B-AE15-A674-DF274CEC1A84}"/>
            </a:ext>
          </a:extLst>
        </xdr:cNvPr>
        <xdr:cNvSpPr/>
      </xdr:nvSpPr>
      <xdr:spPr>
        <a:xfrm>
          <a:off x="4099560" y="68580"/>
          <a:ext cx="1463040" cy="685800"/>
        </a:xfrm>
        <a:prstGeom prst="roundRect">
          <a:avLst>
            <a:gd name="adj" fmla="val 143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114300</xdr:colOff>
      <xdr:row>0</xdr:row>
      <xdr:rowOff>76200</xdr:rowOff>
    </xdr:from>
    <xdr:to>
      <xdr:col>11</xdr:col>
      <xdr:colOff>358140</xdr:colOff>
      <xdr:row>9</xdr:row>
      <xdr:rowOff>91440</xdr:rowOff>
    </xdr:to>
    <xdr:sp macro="" textlink="">
      <xdr:nvSpPr>
        <xdr:cNvPr id="4" name="Rectangle: Rounded Corners 3">
          <a:extLst>
            <a:ext uri="{FF2B5EF4-FFF2-40B4-BE49-F238E27FC236}">
              <a16:creationId xmlns:a16="http://schemas.microsoft.com/office/drawing/2014/main" id="{C82E20EF-0145-D04A-BF26-86AC373E2C96}"/>
            </a:ext>
          </a:extLst>
        </xdr:cNvPr>
        <xdr:cNvSpPr/>
      </xdr:nvSpPr>
      <xdr:spPr>
        <a:xfrm>
          <a:off x="5600700" y="76200"/>
          <a:ext cx="1463040" cy="1661160"/>
        </a:xfrm>
        <a:prstGeom prst="roundRect">
          <a:avLst>
            <a:gd name="adj" fmla="val 932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397328</xdr:colOff>
      <xdr:row>0</xdr:row>
      <xdr:rowOff>90351</xdr:rowOff>
    </xdr:from>
    <xdr:to>
      <xdr:col>14</xdr:col>
      <xdr:colOff>31568</xdr:colOff>
      <xdr:row>9</xdr:row>
      <xdr:rowOff>97971</xdr:rowOff>
    </xdr:to>
    <xdr:sp macro="" textlink="">
      <xdr:nvSpPr>
        <xdr:cNvPr id="5" name="Rectangle: Rounded Corners 4">
          <a:extLst>
            <a:ext uri="{FF2B5EF4-FFF2-40B4-BE49-F238E27FC236}">
              <a16:creationId xmlns:a16="http://schemas.microsoft.com/office/drawing/2014/main" id="{88D65430-177B-2FA5-FFA0-A73DA9E5C52B}"/>
            </a:ext>
          </a:extLst>
        </xdr:cNvPr>
        <xdr:cNvSpPr/>
      </xdr:nvSpPr>
      <xdr:spPr>
        <a:xfrm>
          <a:off x="7102928" y="90351"/>
          <a:ext cx="1463040" cy="1640477"/>
        </a:xfrm>
        <a:prstGeom prst="roundRect">
          <a:avLst>
            <a:gd name="adj" fmla="val 72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99060</xdr:colOff>
      <xdr:row>4</xdr:row>
      <xdr:rowOff>91440</xdr:rowOff>
    </xdr:from>
    <xdr:to>
      <xdr:col>1</xdr:col>
      <xdr:colOff>137160</xdr:colOff>
      <xdr:row>22</xdr:row>
      <xdr:rowOff>45720</xdr:rowOff>
    </xdr:to>
    <xdr:sp macro="" textlink="">
      <xdr:nvSpPr>
        <xdr:cNvPr id="6" name="Rectangle: Rounded Corners 5">
          <a:extLst>
            <a:ext uri="{FF2B5EF4-FFF2-40B4-BE49-F238E27FC236}">
              <a16:creationId xmlns:a16="http://schemas.microsoft.com/office/drawing/2014/main" id="{92B274F0-9574-7BD6-52A0-B31A197D09BC}"/>
            </a:ext>
          </a:extLst>
        </xdr:cNvPr>
        <xdr:cNvSpPr/>
      </xdr:nvSpPr>
      <xdr:spPr>
        <a:xfrm>
          <a:off x="99060" y="822960"/>
          <a:ext cx="647700" cy="3246120"/>
        </a:xfrm>
        <a:prstGeom prst="roundRect">
          <a:avLst>
            <a:gd name="adj" fmla="val 1202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181429</xdr:colOff>
      <xdr:row>4</xdr:row>
      <xdr:rowOff>91440</xdr:rowOff>
    </xdr:from>
    <xdr:to>
      <xdr:col>3</xdr:col>
      <xdr:colOff>558800</xdr:colOff>
      <xdr:row>9</xdr:row>
      <xdr:rowOff>114300</xdr:rowOff>
    </xdr:to>
    <xdr:sp macro="" textlink="">
      <xdr:nvSpPr>
        <xdr:cNvPr id="17" name="Rectangle: Rounded Corners 16">
          <a:extLst>
            <a:ext uri="{FF2B5EF4-FFF2-40B4-BE49-F238E27FC236}">
              <a16:creationId xmlns:a16="http://schemas.microsoft.com/office/drawing/2014/main" id="{0716C641-02F0-DFAF-3BC8-B7CC4EF3419B}"/>
            </a:ext>
          </a:extLst>
        </xdr:cNvPr>
        <xdr:cNvSpPr/>
      </xdr:nvSpPr>
      <xdr:spPr>
        <a:xfrm>
          <a:off x="791029" y="817154"/>
          <a:ext cx="1596571" cy="930003"/>
        </a:xfrm>
        <a:prstGeom prst="roundRect">
          <a:avLst>
            <a:gd name="adj" fmla="val 552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587770</xdr:colOff>
      <xdr:row>4</xdr:row>
      <xdr:rowOff>91440</xdr:rowOff>
    </xdr:from>
    <xdr:to>
      <xdr:col>6</xdr:col>
      <xdr:colOff>296151</xdr:colOff>
      <xdr:row>9</xdr:row>
      <xdr:rowOff>114300</xdr:rowOff>
    </xdr:to>
    <xdr:sp macro="" textlink="">
      <xdr:nvSpPr>
        <xdr:cNvPr id="18" name="Rectangle: Rounded Corners 17">
          <a:extLst>
            <a:ext uri="{FF2B5EF4-FFF2-40B4-BE49-F238E27FC236}">
              <a16:creationId xmlns:a16="http://schemas.microsoft.com/office/drawing/2014/main" id="{03E04E40-533E-C5E5-095A-689A3219CEAA}"/>
            </a:ext>
          </a:extLst>
        </xdr:cNvPr>
        <xdr:cNvSpPr/>
      </xdr:nvSpPr>
      <xdr:spPr>
        <a:xfrm>
          <a:off x="2416570" y="822960"/>
          <a:ext cx="1537181" cy="937260"/>
        </a:xfrm>
        <a:prstGeom prst="roundRect">
          <a:avLst>
            <a:gd name="adj" fmla="val 325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329719</xdr:colOff>
      <xdr:row>4</xdr:row>
      <xdr:rowOff>83820</xdr:rowOff>
    </xdr:from>
    <xdr:to>
      <xdr:col>9</xdr:col>
      <xdr:colOff>53340</xdr:colOff>
      <xdr:row>9</xdr:row>
      <xdr:rowOff>106680</xdr:rowOff>
    </xdr:to>
    <xdr:sp macro="" textlink="">
      <xdr:nvSpPr>
        <xdr:cNvPr id="19" name="Rectangle: Rounded Corners 18">
          <a:extLst>
            <a:ext uri="{FF2B5EF4-FFF2-40B4-BE49-F238E27FC236}">
              <a16:creationId xmlns:a16="http://schemas.microsoft.com/office/drawing/2014/main" id="{0CA108B0-E438-1432-28E8-55DD03D18081}"/>
            </a:ext>
          </a:extLst>
        </xdr:cNvPr>
        <xdr:cNvSpPr/>
      </xdr:nvSpPr>
      <xdr:spPr>
        <a:xfrm>
          <a:off x="3987319" y="809534"/>
          <a:ext cx="1552421" cy="930003"/>
        </a:xfrm>
        <a:prstGeom prst="roundRect">
          <a:avLst>
            <a:gd name="adj" fmla="val 470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182880</xdr:colOff>
      <xdr:row>14</xdr:row>
      <xdr:rowOff>45720</xdr:rowOff>
    </xdr:from>
    <xdr:to>
      <xdr:col>9</xdr:col>
      <xdr:colOff>60960</xdr:colOff>
      <xdr:row>22</xdr:row>
      <xdr:rowOff>45720</xdr:rowOff>
    </xdr:to>
    <xdr:sp macro="" textlink="">
      <xdr:nvSpPr>
        <xdr:cNvPr id="21" name="Rectangle: Rounded Corners 20">
          <a:extLst>
            <a:ext uri="{FF2B5EF4-FFF2-40B4-BE49-F238E27FC236}">
              <a16:creationId xmlns:a16="http://schemas.microsoft.com/office/drawing/2014/main" id="{20792ACD-D668-7C55-564E-78412A6A7848}"/>
            </a:ext>
          </a:extLst>
        </xdr:cNvPr>
        <xdr:cNvSpPr/>
      </xdr:nvSpPr>
      <xdr:spPr>
        <a:xfrm>
          <a:off x="792480" y="2585720"/>
          <a:ext cx="4754880" cy="1451429"/>
        </a:xfrm>
        <a:prstGeom prst="roundRect">
          <a:avLst>
            <a:gd name="adj" fmla="val 470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175260</xdr:colOff>
      <xdr:row>9</xdr:row>
      <xdr:rowOff>144780</xdr:rowOff>
    </xdr:from>
    <xdr:to>
      <xdr:col>9</xdr:col>
      <xdr:colOff>76200</xdr:colOff>
      <xdr:row>14</xdr:row>
      <xdr:rowOff>7620</xdr:rowOff>
    </xdr:to>
    <xdr:sp macro="" textlink="">
      <xdr:nvSpPr>
        <xdr:cNvPr id="22" name="Rectangle: Rounded Corners 21">
          <a:extLst>
            <a:ext uri="{FF2B5EF4-FFF2-40B4-BE49-F238E27FC236}">
              <a16:creationId xmlns:a16="http://schemas.microsoft.com/office/drawing/2014/main" id="{EDE1D671-8ED0-63AB-4E20-A4EAD8D2FC34}"/>
            </a:ext>
          </a:extLst>
        </xdr:cNvPr>
        <xdr:cNvSpPr/>
      </xdr:nvSpPr>
      <xdr:spPr>
        <a:xfrm>
          <a:off x="784860" y="1790700"/>
          <a:ext cx="4777740" cy="777240"/>
        </a:xfrm>
        <a:prstGeom prst="roundRect">
          <a:avLst>
            <a:gd name="adj" fmla="val 470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137160</xdr:colOff>
      <xdr:row>9</xdr:row>
      <xdr:rowOff>144780</xdr:rowOff>
    </xdr:from>
    <xdr:to>
      <xdr:col>14</xdr:col>
      <xdr:colOff>60960</xdr:colOff>
      <xdr:row>22</xdr:row>
      <xdr:rowOff>38100</xdr:rowOff>
    </xdr:to>
    <xdr:sp macro="" textlink="">
      <xdr:nvSpPr>
        <xdr:cNvPr id="35" name="Rectangle: Rounded Corners 34">
          <a:extLst>
            <a:ext uri="{FF2B5EF4-FFF2-40B4-BE49-F238E27FC236}">
              <a16:creationId xmlns:a16="http://schemas.microsoft.com/office/drawing/2014/main" id="{77A68022-414E-A87E-A115-D61CECD5E7E5}"/>
            </a:ext>
          </a:extLst>
        </xdr:cNvPr>
        <xdr:cNvSpPr/>
      </xdr:nvSpPr>
      <xdr:spPr>
        <a:xfrm>
          <a:off x="5623560" y="1777637"/>
          <a:ext cx="2971800" cy="2251892"/>
        </a:xfrm>
        <a:prstGeom prst="roundRect">
          <a:avLst>
            <a:gd name="adj" fmla="val 463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99060</xdr:colOff>
      <xdr:row>0</xdr:row>
      <xdr:rowOff>76200</xdr:rowOff>
    </xdr:from>
    <xdr:to>
      <xdr:col>6</xdr:col>
      <xdr:colOff>403860</xdr:colOff>
      <xdr:row>4</xdr:row>
      <xdr:rowOff>15240</xdr:rowOff>
    </xdr:to>
    <xdr:sp macro="" textlink="">
      <xdr:nvSpPr>
        <xdr:cNvPr id="43" name="Rectangle: Rounded Corners 42">
          <a:extLst>
            <a:ext uri="{FF2B5EF4-FFF2-40B4-BE49-F238E27FC236}">
              <a16:creationId xmlns:a16="http://schemas.microsoft.com/office/drawing/2014/main" id="{847B8252-D0ED-A86F-2E4B-34A92233BC74}"/>
            </a:ext>
          </a:extLst>
        </xdr:cNvPr>
        <xdr:cNvSpPr/>
      </xdr:nvSpPr>
      <xdr:spPr>
        <a:xfrm>
          <a:off x="99060" y="76200"/>
          <a:ext cx="3962400" cy="670560"/>
        </a:xfrm>
        <a:prstGeom prst="roundRect">
          <a:avLst>
            <a:gd name="adj" fmla="val 132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15</xdr:col>
      <xdr:colOff>0</xdr:colOff>
      <xdr:row>4</xdr:row>
      <xdr:rowOff>144780</xdr:rowOff>
    </xdr:from>
    <xdr:ext cx="184731" cy="264560"/>
    <xdr:sp macro="" textlink="">
      <xdr:nvSpPr>
        <xdr:cNvPr id="47" name="TextBox 46">
          <a:extLst>
            <a:ext uri="{FF2B5EF4-FFF2-40B4-BE49-F238E27FC236}">
              <a16:creationId xmlns:a16="http://schemas.microsoft.com/office/drawing/2014/main" id="{8D35D4E7-FB33-4D57-40FA-022E45188BB5}"/>
            </a:ext>
          </a:extLst>
        </xdr:cNvPr>
        <xdr:cNvSpPr txBox="1"/>
      </xdr:nvSpPr>
      <xdr:spPr>
        <a:xfrm>
          <a:off x="9144000" y="876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absolute">
    <xdr:from>
      <xdr:col>1</xdr:col>
      <xdr:colOff>403860</xdr:colOff>
      <xdr:row>1</xdr:row>
      <xdr:rowOff>0</xdr:rowOff>
    </xdr:from>
    <xdr:to>
      <xdr:col>6</xdr:col>
      <xdr:colOff>327660</xdr:colOff>
      <xdr:row>2</xdr:row>
      <xdr:rowOff>99060</xdr:rowOff>
    </xdr:to>
    <xdr:sp macro="" textlink="">
      <xdr:nvSpPr>
        <xdr:cNvPr id="48" name="TextBox 47">
          <a:extLst>
            <a:ext uri="{FF2B5EF4-FFF2-40B4-BE49-F238E27FC236}">
              <a16:creationId xmlns:a16="http://schemas.microsoft.com/office/drawing/2014/main" id="{31026FFF-24B8-0251-748F-E3B92256DEB4}"/>
            </a:ext>
          </a:extLst>
        </xdr:cNvPr>
        <xdr:cNvSpPr txBox="1"/>
      </xdr:nvSpPr>
      <xdr:spPr>
        <a:xfrm>
          <a:off x="1013460" y="182880"/>
          <a:ext cx="2971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Hospital</a:t>
          </a:r>
          <a:r>
            <a:rPr lang="en-IN" sz="1400" b="1" baseline="0"/>
            <a:t> Emergency Room Deshboard</a:t>
          </a:r>
        </a:p>
      </xdr:txBody>
    </xdr:sp>
    <xdr:clientData/>
  </xdr:twoCellAnchor>
  <xdr:twoCellAnchor editAs="oneCell">
    <xdr:from>
      <xdr:col>0</xdr:col>
      <xdr:colOff>0</xdr:colOff>
      <xdr:row>0</xdr:row>
      <xdr:rowOff>0</xdr:rowOff>
    </xdr:from>
    <xdr:to>
      <xdr:col>1</xdr:col>
      <xdr:colOff>586740</xdr:colOff>
      <xdr:row>4</xdr:row>
      <xdr:rowOff>144780</xdr:rowOff>
    </xdr:to>
    <xdr:pic>
      <xdr:nvPicPr>
        <xdr:cNvPr id="50" name="Picture 49">
          <a:extLst>
            <a:ext uri="{FF2B5EF4-FFF2-40B4-BE49-F238E27FC236}">
              <a16:creationId xmlns:a16="http://schemas.microsoft.com/office/drawing/2014/main" id="{AE9B3FAF-2404-F8E1-58DC-05CFB1838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96340" cy="870494"/>
        </a:xfrm>
        <a:prstGeom prst="rect">
          <a:avLst/>
        </a:prstGeom>
      </xdr:spPr>
    </xdr:pic>
    <xdr:clientData/>
  </xdr:twoCellAnchor>
  <xdr:twoCellAnchor editAs="absolute">
    <xdr:from>
      <xdr:col>2</xdr:col>
      <xdr:colOff>327660</xdr:colOff>
      <xdr:row>2</xdr:row>
      <xdr:rowOff>38100</xdr:rowOff>
    </xdr:from>
    <xdr:to>
      <xdr:col>4</xdr:col>
      <xdr:colOff>464820</xdr:colOff>
      <xdr:row>3</xdr:row>
      <xdr:rowOff>68580</xdr:rowOff>
    </xdr:to>
    <xdr:sp macro="" textlink="">
      <xdr:nvSpPr>
        <xdr:cNvPr id="55" name="TextBox 54">
          <a:extLst>
            <a:ext uri="{FF2B5EF4-FFF2-40B4-BE49-F238E27FC236}">
              <a16:creationId xmlns:a16="http://schemas.microsoft.com/office/drawing/2014/main" id="{C42B2F6C-3D57-E3A5-0E4C-E138B9A31A76}"/>
            </a:ext>
          </a:extLst>
        </xdr:cNvPr>
        <xdr:cNvSpPr txBox="1"/>
      </xdr:nvSpPr>
      <xdr:spPr>
        <a:xfrm>
          <a:off x="1546860" y="403860"/>
          <a:ext cx="13563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0" baseline="0"/>
            <a:t>Monthly Report</a:t>
          </a:r>
        </a:p>
      </xdr:txBody>
    </xdr:sp>
    <xdr:clientData/>
  </xdr:twoCellAnchor>
  <xdr:twoCellAnchor editAs="absolute">
    <xdr:from>
      <xdr:col>1</xdr:col>
      <xdr:colOff>213360</xdr:colOff>
      <xdr:row>6</xdr:row>
      <xdr:rowOff>76200</xdr:rowOff>
    </xdr:from>
    <xdr:to>
      <xdr:col>3</xdr:col>
      <xdr:colOff>518160</xdr:colOff>
      <xdr:row>8</xdr:row>
      <xdr:rowOff>7620</xdr:rowOff>
    </xdr:to>
    <xdr:sp macro="" textlink="">
      <xdr:nvSpPr>
        <xdr:cNvPr id="58" name="TextBox 57">
          <a:extLst>
            <a:ext uri="{FF2B5EF4-FFF2-40B4-BE49-F238E27FC236}">
              <a16:creationId xmlns:a16="http://schemas.microsoft.com/office/drawing/2014/main" id="{FC3656BB-0C15-A2A3-6CE8-8384F60DB995}"/>
            </a:ext>
          </a:extLst>
        </xdr:cNvPr>
        <xdr:cNvSpPr txBox="1"/>
      </xdr:nvSpPr>
      <xdr:spPr>
        <a:xfrm>
          <a:off x="822960" y="1173480"/>
          <a:ext cx="15240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baseline="0"/>
            <a:t>No. of Patient</a:t>
          </a:r>
        </a:p>
      </xdr:txBody>
    </xdr:sp>
    <xdr:clientData/>
  </xdr:twoCellAnchor>
  <xdr:twoCellAnchor editAs="absolute">
    <xdr:from>
      <xdr:col>1</xdr:col>
      <xdr:colOff>251460</xdr:colOff>
      <xdr:row>5</xdr:row>
      <xdr:rowOff>99060</xdr:rowOff>
    </xdr:from>
    <xdr:to>
      <xdr:col>3</xdr:col>
      <xdr:colOff>312420</xdr:colOff>
      <xdr:row>6</xdr:row>
      <xdr:rowOff>167640</xdr:rowOff>
    </xdr:to>
    <xdr:sp macro="" textlink="">
      <xdr:nvSpPr>
        <xdr:cNvPr id="60" name="TextBox 59">
          <a:extLst>
            <a:ext uri="{FF2B5EF4-FFF2-40B4-BE49-F238E27FC236}">
              <a16:creationId xmlns:a16="http://schemas.microsoft.com/office/drawing/2014/main" id="{097BA8EB-3E18-D281-A8B3-1561EA317017}"/>
            </a:ext>
          </a:extLst>
        </xdr:cNvPr>
        <xdr:cNvSpPr txBox="1"/>
      </xdr:nvSpPr>
      <xdr:spPr>
        <a:xfrm>
          <a:off x="861060" y="1013460"/>
          <a:ext cx="12801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400" b="0" baseline="0"/>
        </a:p>
      </xdr:txBody>
    </xdr:sp>
    <xdr:clientData/>
  </xdr:twoCellAnchor>
  <xdr:twoCellAnchor editAs="absolute">
    <xdr:from>
      <xdr:col>1</xdr:col>
      <xdr:colOff>53340</xdr:colOff>
      <xdr:row>5</xdr:row>
      <xdr:rowOff>30480</xdr:rowOff>
    </xdr:from>
    <xdr:to>
      <xdr:col>3</xdr:col>
      <xdr:colOff>541020</xdr:colOff>
      <xdr:row>7</xdr:row>
      <xdr:rowOff>0</xdr:rowOff>
    </xdr:to>
    <xdr:sp macro="" textlink="'Pivot Report'!C5">
      <xdr:nvSpPr>
        <xdr:cNvPr id="61" name="TextBox 60">
          <a:extLst>
            <a:ext uri="{FF2B5EF4-FFF2-40B4-BE49-F238E27FC236}">
              <a16:creationId xmlns:a16="http://schemas.microsoft.com/office/drawing/2014/main" id="{00FC9157-93AD-2DD6-5A4D-6ECB6656D965}"/>
            </a:ext>
          </a:extLst>
        </xdr:cNvPr>
        <xdr:cNvSpPr txBox="1"/>
      </xdr:nvSpPr>
      <xdr:spPr>
        <a:xfrm>
          <a:off x="662940" y="944880"/>
          <a:ext cx="1706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98748B4-7CF2-4E65-95B2-3FB4D484617B}" type="TxLink">
            <a:rPr lang="en-US" sz="1100" b="0" i="0" u="none" strike="noStrike" baseline="0">
              <a:solidFill>
                <a:srgbClr val="000000"/>
              </a:solidFill>
              <a:latin typeface="Calibri"/>
              <a:ea typeface="Calibri"/>
              <a:cs typeface="Calibri"/>
            </a:rPr>
            <a:pPr algn="ctr"/>
            <a:t>513</a:t>
          </a:fld>
          <a:endParaRPr lang="en-US" sz="1200" b="0" baseline="0"/>
        </a:p>
      </xdr:txBody>
    </xdr:sp>
    <xdr:clientData/>
  </xdr:twoCellAnchor>
  <xdr:twoCellAnchor editAs="absolute">
    <xdr:from>
      <xdr:col>3</xdr:col>
      <xdr:colOff>495300</xdr:colOff>
      <xdr:row>6</xdr:row>
      <xdr:rowOff>83820</xdr:rowOff>
    </xdr:from>
    <xdr:to>
      <xdr:col>6</xdr:col>
      <xdr:colOff>320040</xdr:colOff>
      <xdr:row>8</xdr:row>
      <xdr:rowOff>0</xdr:rowOff>
    </xdr:to>
    <xdr:sp macro="" textlink="">
      <xdr:nvSpPr>
        <xdr:cNvPr id="62" name="TextBox 61">
          <a:extLst>
            <a:ext uri="{FF2B5EF4-FFF2-40B4-BE49-F238E27FC236}">
              <a16:creationId xmlns:a16="http://schemas.microsoft.com/office/drawing/2014/main" id="{F0852458-B03B-C64B-4B57-57F1929B5D4E}"/>
            </a:ext>
          </a:extLst>
        </xdr:cNvPr>
        <xdr:cNvSpPr txBox="1"/>
      </xdr:nvSpPr>
      <xdr:spPr>
        <a:xfrm>
          <a:off x="2324100" y="1181100"/>
          <a:ext cx="16535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baseline="0"/>
            <a:t>Avg. Wait Time(Min)</a:t>
          </a:r>
        </a:p>
      </xdr:txBody>
    </xdr:sp>
    <xdr:clientData/>
  </xdr:twoCellAnchor>
  <xdr:twoCellAnchor editAs="absolute">
    <xdr:from>
      <xdr:col>6</xdr:col>
      <xdr:colOff>297180</xdr:colOff>
      <xdr:row>4</xdr:row>
      <xdr:rowOff>91440</xdr:rowOff>
    </xdr:from>
    <xdr:to>
      <xdr:col>9</xdr:col>
      <xdr:colOff>152400</xdr:colOff>
      <xdr:row>9</xdr:row>
      <xdr:rowOff>137160</xdr:rowOff>
    </xdr:to>
    <xdr:sp macro="" textlink="">
      <xdr:nvSpPr>
        <xdr:cNvPr id="64" name="TextBox 63">
          <a:extLst>
            <a:ext uri="{FF2B5EF4-FFF2-40B4-BE49-F238E27FC236}">
              <a16:creationId xmlns:a16="http://schemas.microsoft.com/office/drawing/2014/main" id="{308C1CED-E4D7-43CC-8C56-1C00395FEE42}"/>
            </a:ext>
          </a:extLst>
        </xdr:cNvPr>
        <xdr:cNvSpPr txBox="1"/>
      </xdr:nvSpPr>
      <xdr:spPr>
        <a:xfrm>
          <a:off x="3954780" y="817154"/>
          <a:ext cx="1684020" cy="95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baseline="0"/>
            <a:t>Patient Satisfaction Score</a:t>
          </a:r>
        </a:p>
      </xdr:txBody>
    </xdr:sp>
    <xdr:clientData/>
  </xdr:twoCellAnchor>
  <xdr:twoCellAnchor editAs="absolute">
    <xdr:from>
      <xdr:col>3</xdr:col>
      <xdr:colOff>449580</xdr:colOff>
      <xdr:row>5</xdr:row>
      <xdr:rowOff>0</xdr:rowOff>
    </xdr:from>
    <xdr:to>
      <xdr:col>6</xdr:col>
      <xdr:colOff>327660</xdr:colOff>
      <xdr:row>6</xdr:row>
      <xdr:rowOff>152400</xdr:rowOff>
    </xdr:to>
    <xdr:sp macro="" textlink="'Pivot Report'!C12">
      <xdr:nvSpPr>
        <xdr:cNvPr id="65" name="TextBox 64">
          <a:extLst>
            <a:ext uri="{FF2B5EF4-FFF2-40B4-BE49-F238E27FC236}">
              <a16:creationId xmlns:a16="http://schemas.microsoft.com/office/drawing/2014/main" id="{CB32ECC8-8010-25D0-B438-A30EC77F1BAF}"/>
            </a:ext>
          </a:extLst>
        </xdr:cNvPr>
        <xdr:cNvSpPr txBox="1"/>
      </xdr:nvSpPr>
      <xdr:spPr>
        <a:xfrm>
          <a:off x="2278380" y="914400"/>
          <a:ext cx="1706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C855930-B1F1-4B12-B154-0FF71656F5D9}" type="TxLink">
            <a:rPr lang="en-US" sz="1100" b="0" i="0" u="none" strike="noStrike" baseline="0">
              <a:solidFill>
                <a:srgbClr val="000000"/>
              </a:solidFill>
              <a:latin typeface="Calibri"/>
              <a:ea typeface="Calibri"/>
              <a:cs typeface="Calibri"/>
            </a:rPr>
            <a:pPr algn="ctr"/>
            <a:t>36.32</a:t>
          </a:fld>
          <a:endParaRPr lang="en-US" sz="1200" b="0" baseline="0"/>
        </a:p>
      </xdr:txBody>
    </xdr:sp>
    <xdr:clientData/>
  </xdr:twoCellAnchor>
  <xdr:twoCellAnchor editAs="absolute">
    <xdr:from>
      <xdr:col>6</xdr:col>
      <xdr:colOff>190500</xdr:colOff>
      <xdr:row>5</xdr:row>
      <xdr:rowOff>7620</xdr:rowOff>
    </xdr:from>
    <xdr:to>
      <xdr:col>9</xdr:col>
      <xdr:colOff>68580</xdr:colOff>
      <xdr:row>6</xdr:row>
      <xdr:rowOff>160020</xdr:rowOff>
    </xdr:to>
    <xdr:sp macro="" textlink="'Pivot Report'!C19">
      <xdr:nvSpPr>
        <xdr:cNvPr id="66" name="TextBox 65">
          <a:extLst>
            <a:ext uri="{FF2B5EF4-FFF2-40B4-BE49-F238E27FC236}">
              <a16:creationId xmlns:a16="http://schemas.microsoft.com/office/drawing/2014/main" id="{64F4E870-59E4-0B9C-4A48-FE46A2A4BD56}"/>
            </a:ext>
          </a:extLst>
        </xdr:cNvPr>
        <xdr:cNvSpPr txBox="1"/>
      </xdr:nvSpPr>
      <xdr:spPr>
        <a:xfrm>
          <a:off x="3848100" y="914763"/>
          <a:ext cx="1706880" cy="333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27E9E82-44D1-4734-AAF3-04E40702C1E5}" type="TxLink">
            <a:rPr lang="en-US" sz="1100" b="0" i="0" u="none" strike="noStrike" baseline="0">
              <a:solidFill>
                <a:srgbClr val="000000"/>
              </a:solidFill>
              <a:latin typeface="Calibri"/>
              <a:ea typeface="Calibri"/>
              <a:cs typeface="Calibri"/>
            </a:rPr>
            <a:pPr algn="ctr"/>
            <a:t>4.96</a:t>
          </a:fld>
          <a:endParaRPr lang="en-US" sz="1200" b="0" baseline="0"/>
        </a:p>
      </xdr:txBody>
    </xdr:sp>
    <xdr:clientData/>
  </xdr:twoCellAnchor>
  <xdr:twoCellAnchor editAs="oneCell">
    <xdr:from>
      <xdr:col>3</xdr:col>
      <xdr:colOff>213360</xdr:colOff>
      <xdr:row>4</xdr:row>
      <xdr:rowOff>175260</xdr:rowOff>
    </xdr:from>
    <xdr:to>
      <xdr:col>3</xdr:col>
      <xdr:colOff>518160</xdr:colOff>
      <xdr:row>6</xdr:row>
      <xdr:rowOff>175260</xdr:rowOff>
    </xdr:to>
    <xdr:pic>
      <xdr:nvPicPr>
        <xdr:cNvPr id="68" name="Graphic 67" descr="Male profile with solid fill">
          <a:extLst>
            <a:ext uri="{FF2B5EF4-FFF2-40B4-BE49-F238E27FC236}">
              <a16:creationId xmlns:a16="http://schemas.microsoft.com/office/drawing/2014/main" id="{DECA9BF8-BADB-2885-AC2E-1E80A37BD9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42160" y="906780"/>
          <a:ext cx="304800" cy="365760"/>
        </a:xfrm>
        <a:prstGeom prst="rect">
          <a:avLst/>
        </a:prstGeom>
      </xdr:spPr>
    </xdr:pic>
    <xdr:clientData/>
  </xdr:twoCellAnchor>
  <xdr:twoCellAnchor editAs="oneCell">
    <xdr:from>
      <xdr:col>6</xdr:col>
      <xdr:colOff>60960</xdr:colOff>
      <xdr:row>5</xdr:row>
      <xdr:rowOff>38100</xdr:rowOff>
    </xdr:from>
    <xdr:to>
      <xdr:col>6</xdr:col>
      <xdr:colOff>320040</xdr:colOff>
      <xdr:row>6</xdr:row>
      <xdr:rowOff>137160</xdr:rowOff>
    </xdr:to>
    <xdr:pic>
      <xdr:nvPicPr>
        <xdr:cNvPr id="72" name="Graphic 71" descr="Hourglass Finished with solid fill">
          <a:extLst>
            <a:ext uri="{FF2B5EF4-FFF2-40B4-BE49-F238E27FC236}">
              <a16:creationId xmlns:a16="http://schemas.microsoft.com/office/drawing/2014/main" id="{BB8BDB21-A28F-CC7B-C68C-DFF8B3AAC8F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718560" y="952500"/>
          <a:ext cx="259080" cy="281940"/>
        </a:xfrm>
        <a:prstGeom prst="rect">
          <a:avLst/>
        </a:prstGeom>
      </xdr:spPr>
    </xdr:pic>
    <xdr:clientData/>
  </xdr:twoCellAnchor>
  <xdr:twoCellAnchor editAs="oneCell">
    <xdr:from>
      <xdr:col>8</xdr:col>
      <xdr:colOff>403860</xdr:colOff>
      <xdr:row>4</xdr:row>
      <xdr:rowOff>137160</xdr:rowOff>
    </xdr:from>
    <xdr:to>
      <xdr:col>9</xdr:col>
      <xdr:colOff>45720</xdr:colOff>
      <xdr:row>6</xdr:row>
      <xdr:rowOff>22860</xdr:rowOff>
    </xdr:to>
    <xdr:pic>
      <xdr:nvPicPr>
        <xdr:cNvPr id="76" name="Graphic 75" descr="Star with solid fill">
          <a:extLst>
            <a:ext uri="{FF2B5EF4-FFF2-40B4-BE49-F238E27FC236}">
              <a16:creationId xmlns:a16="http://schemas.microsoft.com/office/drawing/2014/main" id="{D50B6A06-BA65-7E74-7D8E-69F2558677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280660" y="868680"/>
          <a:ext cx="251460" cy="251460"/>
        </a:xfrm>
        <a:prstGeom prst="rect">
          <a:avLst/>
        </a:prstGeom>
      </xdr:spPr>
    </xdr:pic>
    <xdr:clientData/>
  </xdr:twoCellAnchor>
  <xdr:twoCellAnchor editAs="absolute">
    <xdr:from>
      <xdr:col>1</xdr:col>
      <xdr:colOff>45720</xdr:colOff>
      <xdr:row>9</xdr:row>
      <xdr:rowOff>152400</xdr:rowOff>
    </xdr:from>
    <xdr:to>
      <xdr:col>3</xdr:col>
      <xdr:colOff>350520</xdr:colOff>
      <xdr:row>11</xdr:row>
      <xdr:rowOff>83820</xdr:rowOff>
    </xdr:to>
    <xdr:sp macro="" textlink="">
      <xdr:nvSpPr>
        <xdr:cNvPr id="83" name="TextBox 82">
          <a:extLst>
            <a:ext uri="{FF2B5EF4-FFF2-40B4-BE49-F238E27FC236}">
              <a16:creationId xmlns:a16="http://schemas.microsoft.com/office/drawing/2014/main" id="{BE50A723-2430-2C0D-BA31-133DD4C6BBF0}"/>
            </a:ext>
          </a:extLst>
        </xdr:cNvPr>
        <xdr:cNvSpPr txBox="1"/>
      </xdr:nvSpPr>
      <xdr:spPr>
        <a:xfrm>
          <a:off x="655320" y="1798320"/>
          <a:ext cx="15240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200" b="1" baseline="0"/>
        </a:p>
      </xdr:txBody>
    </xdr:sp>
    <xdr:clientData/>
  </xdr:twoCellAnchor>
  <xdr:twoCellAnchor editAs="absolute">
    <xdr:from>
      <xdr:col>0</xdr:col>
      <xdr:colOff>556260</xdr:colOff>
      <xdr:row>10</xdr:row>
      <xdr:rowOff>175260</xdr:rowOff>
    </xdr:from>
    <xdr:to>
      <xdr:col>3</xdr:col>
      <xdr:colOff>251460</xdr:colOff>
      <xdr:row>12</xdr:row>
      <xdr:rowOff>106680</xdr:rowOff>
    </xdr:to>
    <xdr:sp macro="" textlink="">
      <xdr:nvSpPr>
        <xdr:cNvPr id="84" name="TextBox 83">
          <a:extLst>
            <a:ext uri="{FF2B5EF4-FFF2-40B4-BE49-F238E27FC236}">
              <a16:creationId xmlns:a16="http://schemas.microsoft.com/office/drawing/2014/main" id="{44770990-F2C2-423E-16E3-4748029DD454}"/>
            </a:ext>
          </a:extLst>
        </xdr:cNvPr>
        <xdr:cNvSpPr txBox="1"/>
      </xdr:nvSpPr>
      <xdr:spPr>
        <a:xfrm>
          <a:off x="556260" y="2004060"/>
          <a:ext cx="15240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200" b="0" baseline="0"/>
        </a:p>
      </xdr:txBody>
    </xdr:sp>
    <xdr:clientData/>
  </xdr:twoCellAnchor>
  <xdr:twoCellAnchor editAs="absolute">
    <xdr:from>
      <xdr:col>0</xdr:col>
      <xdr:colOff>497840</xdr:colOff>
      <xdr:row>12</xdr:row>
      <xdr:rowOff>22860</xdr:rowOff>
    </xdr:from>
    <xdr:to>
      <xdr:col>3</xdr:col>
      <xdr:colOff>50800</xdr:colOff>
      <xdr:row>13</xdr:row>
      <xdr:rowOff>137160</xdr:rowOff>
    </xdr:to>
    <xdr:sp macro="" textlink="">
      <xdr:nvSpPr>
        <xdr:cNvPr id="85" name="TextBox 84">
          <a:extLst>
            <a:ext uri="{FF2B5EF4-FFF2-40B4-BE49-F238E27FC236}">
              <a16:creationId xmlns:a16="http://schemas.microsoft.com/office/drawing/2014/main" id="{44C8E463-2739-7833-65E2-129CEF1BCF9E}"/>
            </a:ext>
          </a:extLst>
        </xdr:cNvPr>
        <xdr:cNvSpPr txBox="1"/>
      </xdr:nvSpPr>
      <xdr:spPr>
        <a:xfrm>
          <a:off x="497840" y="2200003"/>
          <a:ext cx="1381760" cy="295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200" b="0" baseline="0"/>
        </a:p>
      </xdr:txBody>
    </xdr:sp>
    <xdr:clientData/>
  </xdr:twoCellAnchor>
  <xdr:twoCellAnchor editAs="oneCell">
    <xdr:from>
      <xdr:col>0</xdr:col>
      <xdr:colOff>108857</xdr:colOff>
      <xdr:row>4</xdr:row>
      <xdr:rowOff>87086</xdr:rowOff>
    </xdr:from>
    <xdr:to>
      <xdr:col>1</xdr:col>
      <xdr:colOff>152401</xdr:colOff>
      <xdr:row>22</xdr:row>
      <xdr:rowOff>36285</xdr:rowOff>
    </xdr:to>
    <mc:AlternateContent xmlns:mc="http://schemas.openxmlformats.org/markup-compatibility/2006" xmlns:a14="http://schemas.microsoft.com/office/drawing/2010/main">
      <mc:Choice Requires="a14">
        <xdr:graphicFrame macro="">
          <xdr:nvGraphicFramePr>
            <xdr:cNvPr id="10" name="Date (Month) 1">
              <a:extLst>
                <a:ext uri="{FF2B5EF4-FFF2-40B4-BE49-F238E27FC236}">
                  <a16:creationId xmlns:a16="http://schemas.microsoft.com/office/drawing/2014/main" id="{97A20B82-33B4-4276-8D0E-AFC70714CE0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8857" y="812800"/>
              <a:ext cx="653144" cy="3214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43543</xdr:colOff>
      <xdr:row>5</xdr:row>
      <xdr:rowOff>159657</xdr:rowOff>
    </xdr:from>
    <xdr:to>
      <xdr:col>4</xdr:col>
      <xdr:colOff>232229</xdr:colOff>
      <xdr:row>10</xdr:row>
      <xdr:rowOff>65314</xdr:rowOff>
    </xdr:to>
    <xdr:graphicFrame macro="">
      <xdr:nvGraphicFramePr>
        <xdr:cNvPr id="12" name="Chart 11">
          <a:hlinkClick xmlns:r="http://schemas.openxmlformats.org/officeDocument/2006/relationships" r:id="rId8"/>
          <a:extLst>
            <a:ext uri="{FF2B5EF4-FFF2-40B4-BE49-F238E27FC236}">
              <a16:creationId xmlns:a16="http://schemas.microsoft.com/office/drawing/2014/main" id="{D23D559C-5B5E-40D8-80E9-D7FB9317F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6</xdr:col>
      <xdr:colOff>454298</xdr:colOff>
      <xdr:row>0</xdr:row>
      <xdr:rowOff>102688</xdr:rowOff>
    </xdr:from>
    <xdr:to>
      <xdr:col>9</xdr:col>
      <xdr:colOff>7258</xdr:colOff>
      <xdr:row>2</xdr:row>
      <xdr:rowOff>35559</xdr:rowOff>
    </xdr:to>
    <xdr:sp macro="" textlink="">
      <xdr:nvSpPr>
        <xdr:cNvPr id="16" name="TextBox 15">
          <a:extLst>
            <a:ext uri="{FF2B5EF4-FFF2-40B4-BE49-F238E27FC236}">
              <a16:creationId xmlns:a16="http://schemas.microsoft.com/office/drawing/2014/main" id="{FBBEC888-9588-15AE-FD5C-BB960F689F2B}"/>
            </a:ext>
          </a:extLst>
        </xdr:cNvPr>
        <xdr:cNvSpPr txBox="1"/>
      </xdr:nvSpPr>
      <xdr:spPr>
        <a:xfrm>
          <a:off x="4111898" y="102688"/>
          <a:ext cx="1381760" cy="295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200" b="0" baseline="0"/>
        </a:p>
      </xdr:txBody>
    </xdr:sp>
    <xdr:clientData/>
  </xdr:twoCellAnchor>
  <xdr:twoCellAnchor editAs="absolute">
    <xdr:from>
      <xdr:col>5</xdr:col>
      <xdr:colOff>251097</xdr:colOff>
      <xdr:row>9</xdr:row>
      <xdr:rowOff>153488</xdr:rowOff>
    </xdr:from>
    <xdr:to>
      <xdr:col>8</xdr:col>
      <xdr:colOff>94342</xdr:colOff>
      <xdr:row>13</xdr:row>
      <xdr:rowOff>21772</xdr:rowOff>
    </xdr:to>
    <xdr:sp macro="" textlink="">
      <xdr:nvSpPr>
        <xdr:cNvPr id="20" name="TextBox 19">
          <a:extLst>
            <a:ext uri="{FF2B5EF4-FFF2-40B4-BE49-F238E27FC236}">
              <a16:creationId xmlns:a16="http://schemas.microsoft.com/office/drawing/2014/main" id="{3103A19D-802F-942F-9152-257CD00476FB}"/>
            </a:ext>
          </a:extLst>
        </xdr:cNvPr>
        <xdr:cNvSpPr txBox="1"/>
      </xdr:nvSpPr>
      <xdr:spPr>
        <a:xfrm>
          <a:off x="3299097" y="1786345"/>
          <a:ext cx="1672045" cy="593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200" b="1" baseline="0"/>
        </a:p>
      </xdr:txBody>
    </xdr:sp>
    <xdr:clientData/>
  </xdr:twoCellAnchor>
  <xdr:twoCellAnchor>
    <xdr:from>
      <xdr:col>3</xdr:col>
      <xdr:colOff>587828</xdr:colOff>
      <xdr:row>4</xdr:row>
      <xdr:rowOff>72571</xdr:rowOff>
    </xdr:from>
    <xdr:to>
      <xdr:col>6</xdr:col>
      <xdr:colOff>297544</xdr:colOff>
      <xdr:row>9</xdr:row>
      <xdr:rowOff>116114</xdr:rowOff>
    </xdr:to>
    <xdr:graphicFrame macro="">
      <xdr:nvGraphicFramePr>
        <xdr:cNvPr id="24" name="Chart 23">
          <a:hlinkClick xmlns:r="http://schemas.openxmlformats.org/officeDocument/2006/relationships" r:id="rId10"/>
          <a:extLst>
            <a:ext uri="{FF2B5EF4-FFF2-40B4-BE49-F238E27FC236}">
              <a16:creationId xmlns:a16="http://schemas.microsoft.com/office/drawing/2014/main" id="{9FC18ECB-BF0E-4295-B434-4E86988DC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587829</xdr:colOff>
      <xdr:row>5</xdr:row>
      <xdr:rowOff>72571</xdr:rowOff>
    </xdr:from>
    <xdr:to>
      <xdr:col>9</xdr:col>
      <xdr:colOff>239486</xdr:colOff>
      <xdr:row>10</xdr:row>
      <xdr:rowOff>130628</xdr:rowOff>
    </xdr:to>
    <xdr:graphicFrame macro="">
      <xdr:nvGraphicFramePr>
        <xdr:cNvPr id="25" name="Chart 24">
          <a:hlinkClick xmlns:r="http://schemas.openxmlformats.org/officeDocument/2006/relationships" r:id="rId12"/>
          <a:extLst>
            <a:ext uri="{FF2B5EF4-FFF2-40B4-BE49-F238E27FC236}">
              <a16:creationId xmlns:a16="http://schemas.microsoft.com/office/drawing/2014/main" id="{91F9911B-7AE6-411F-AA72-C5E7A6437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174171</xdr:colOff>
          <xdr:row>9</xdr:row>
          <xdr:rowOff>145142</xdr:rowOff>
        </xdr:from>
        <xdr:to>
          <xdr:col>9</xdr:col>
          <xdr:colOff>65314</xdr:colOff>
          <xdr:row>13</xdr:row>
          <xdr:rowOff>174172</xdr:rowOff>
        </xdr:to>
        <xdr:pic>
          <xdr:nvPicPr>
            <xdr:cNvPr id="32" name="Picture 31">
              <a:extLst>
                <a:ext uri="{FF2B5EF4-FFF2-40B4-BE49-F238E27FC236}">
                  <a16:creationId xmlns:a16="http://schemas.microsoft.com/office/drawing/2014/main" id="{2CB2F337-418B-FFD0-11C1-C4D23CB7335D}"/>
                </a:ext>
              </a:extLst>
            </xdr:cNvPr>
            <xdr:cNvPicPr>
              <a:picLocks noChangeAspect="1" noChangeArrowheads="1"/>
              <a:extLst>
                <a:ext uri="{84589F7E-364E-4C9E-8A38-B11213B215E9}">
                  <a14:cameraTool cellRange="'Pivot Report'!$C$49:$F$51" spid="_x0000_s1041"/>
                </a:ext>
              </a:extLst>
            </xdr:cNvPicPr>
          </xdr:nvPicPr>
          <xdr:blipFill>
            <a:blip xmlns:r="http://schemas.openxmlformats.org/officeDocument/2006/relationships" r:embed="rId14"/>
            <a:srcRect/>
            <a:stretch>
              <a:fillRect/>
            </a:stretch>
          </xdr:blipFill>
          <xdr:spPr bwMode="auto">
            <a:xfrm>
              <a:off x="783771" y="1777999"/>
              <a:ext cx="4767943" cy="75474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203198</xdr:colOff>
      <xdr:row>14</xdr:row>
      <xdr:rowOff>43543</xdr:rowOff>
    </xdr:from>
    <xdr:to>
      <xdr:col>9</xdr:col>
      <xdr:colOff>36286</xdr:colOff>
      <xdr:row>22</xdr:row>
      <xdr:rowOff>7257</xdr:rowOff>
    </xdr:to>
    <xdr:graphicFrame macro="">
      <xdr:nvGraphicFramePr>
        <xdr:cNvPr id="33" name="Chart 32">
          <a:extLst>
            <a:ext uri="{FF2B5EF4-FFF2-40B4-BE49-F238E27FC236}">
              <a16:creationId xmlns:a16="http://schemas.microsoft.com/office/drawing/2014/main" id="{182FEA7D-DB77-4ACD-A2A3-E4D04413C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493485</xdr:colOff>
      <xdr:row>20</xdr:row>
      <xdr:rowOff>94343</xdr:rowOff>
    </xdr:from>
    <xdr:to>
      <xdr:col>5</xdr:col>
      <xdr:colOff>471714</xdr:colOff>
      <xdr:row>22</xdr:row>
      <xdr:rowOff>63862</xdr:rowOff>
    </xdr:to>
    <xdr:sp macro="" textlink="'Pivot Report'!C5">
      <xdr:nvSpPr>
        <xdr:cNvPr id="37" name="TextBox 36">
          <a:extLst>
            <a:ext uri="{FF2B5EF4-FFF2-40B4-BE49-F238E27FC236}">
              <a16:creationId xmlns:a16="http://schemas.microsoft.com/office/drawing/2014/main" id="{B3513192-14EA-499D-83AD-74960AF2BB8A}"/>
            </a:ext>
          </a:extLst>
        </xdr:cNvPr>
        <xdr:cNvSpPr txBox="1"/>
      </xdr:nvSpPr>
      <xdr:spPr>
        <a:xfrm>
          <a:off x="1712685" y="3722914"/>
          <a:ext cx="1807029" cy="332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baseline="0"/>
            <a:t>No. of Patient By Age Group</a:t>
          </a:r>
        </a:p>
      </xdr:txBody>
    </xdr:sp>
    <xdr:clientData/>
  </xdr:twoCellAnchor>
  <xdr:twoCellAnchor>
    <xdr:from>
      <xdr:col>8</xdr:col>
      <xdr:colOff>406399</xdr:colOff>
      <xdr:row>0</xdr:row>
      <xdr:rowOff>0</xdr:rowOff>
    </xdr:from>
    <xdr:to>
      <xdr:col>11</xdr:col>
      <xdr:colOff>551543</xdr:colOff>
      <xdr:row>9</xdr:row>
      <xdr:rowOff>87086</xdr:rowOff>
    </xdr:to>
    <xdr:graphicFrame macro="">
      <xdr:nvGraphicFramePr>
        <xdr:cNvPr id="38" name="Chart 37">
          <a:extLst>
            <a:ext uri="{FF2B5EF4-FFF2-40B4-BE49-F238E27FC236}">
              <a16:creationId xmlns:a16="http://schemas.microsoft.com/office/drawing/2014/main" id="{167495A4-B347-4CD1-9972-7F272F8CB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217715</xdr:colOff>
      <xdr:row>0</xdr:row>
      <xdr:rowOff>130628</xdr:rowOff>
    </xdr:from>
    <xdr:to>
      <xdr:col>14</xdr:col>
      <xdr:colOff>123371</xdr:colOff>
      <xdr:row>9</xdr:row>
      <xdr:rowOff>174171</xdr:rowOff>
    </xdr:to>
    <xdr:graphicFrame macro="">
      <xdr:nvGraphicFramePr>
        <xdr:cNvPr id="39" name="Chart 38">
          <a:extLst>
            <a:ext uri="{FF2B5EF4-FFF2-40B4-BE49-F238E27FC236}">
              <a16:creationId xmlns:a16="http://schemas.microsoft.com/office/drawing/2014/main" id="{2CD80A0C-0CCB-4F41-89B2-984699A3A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326572</xdr:colOff>
      <xdr:row>8</xdr:row>
      <xdr:rowOff>29029</xdr:rowOff>
    </xdr:from>
    <xdr:to>
      <xdr:col>14</xdr:col>
      <xdr:colOff>137886</xdr:colOff>
      <xdr:row>9</xdr:row>
      <xdr:rowOff>43544</xdr:rowOff>
    </xdr:to>
    <xdr:sp macro="" textlink="'Pivot Report'!C5">
      <xdr:nvSpPr>
        <xdr:cNvPr id="41" name="TextBox 40">
          <a:extLst>
            <a:ext uri="{FF2B5EF4-FFF2-40B4-BE49-F238E27FC236}">
              <a16:creationId xmlns:a16="http://schemas.microsoft.com/office/drawing/2014/main" id="{AE7D96B3-6685-48E5-1E90-729B6CE0063E}"/>
            </a:ext>
          </a:extLst>
        </xdr:cNvPr>
        <xdr:cNvSpPr txBox="1"/>
      </xdr:nvSpPr>
      <xdr:spPr>
        <a:xfrm>
          <a:off x="7032172" y="1480458"/>
          <a:ext cx="1640114" cy="195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baseline="0"/>
            <a:t>No. of Patient By Gender</a:t>
          </a:r>
        </a:p>
      </xdr:txBody>
    </xdr:sp>
    <xdr:clientData/>
  </xdr:twoCellAnchor>
  <xdr:twoCellAnchor>
    <xdr:from>
      <xdr:col>9</xdr:col>
      <xdr:colOff>116113</xdr:colOff>
      <xdr:row>9</xdr:row>
      <xdr:rowOff>130628</xdr:rowOff>
    </xdr:from>
    <xdr:to>
      <xdr:col>14</xdr:col>
      <xdr:colOff>137885</xdr:colOff>
      <xdr:row>22</xdr:row>
      <xdr:rowOff>0</xdr:rowOff>
    </xdr:to>
    <xdr:graphicFrame macro="">
      <xdr:nvGraphicFramePr>
        <xdr:cNvPr id="45" name="Chart 44">
          <a:extLst>
            <a:ext uri="{FF2B5EF4-FFF2-40B4-BE49-F238E27FC236}">
              <a16:creationId xmlns:a16="http://schemas.microsoft.com/office/drawing/2014/main" id="{E7073DB6-A56C-4417-B3B4-8ADE317B1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420913</xdr:colOff>
      <xdr:row>20</xdr:row>
      <xdr:rowOff>58058</xdr:rowOff>
    </xdr:from>
    <xdr:to>
      <xdr:col>13</xdr:col>
      <xdr:colOff>123371</xdr:colOff>
      <xdr:row>22</xdr:row>
      <xdr:rowOff>27577</xdr:rowOff>
    </xdr:to>
    <xdr:sp macro="" textlink="'Pivot Report'!C5">
      <xdr:nvSpPr>
        <xdr:cNvPr id="46" name="TextBox 45">
          <a:extLst>
            <a:ext uri="{FF2B5EF4-FFF2-40B4-BE49-F238E27FC236}">
              <a16:creationId xmlns:a16="http://schemas.microsoft.com/office/drawing/2014/main" id="{FBEB8FBD-02E4-BF64-7D68-EEED1CB63B65}"/>
            </a:ext>
          </a:extLst>
        </xdr:cNvPr>
        <xdr:cNvSpPr txBox="1"/>
      </xdr:nvSpPr>
      <xdr:spPr>
        <a:xfrm>
          <a:off x="5907313" y="3686629"/>
          <a:ext cx="2140858" cy="332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baseline="0"/>
            <a:t>No. of Patient By Department Referral</a:t>
          </a:r>
        </a:p>
      </xdr:txBody>
    </xdr:sp>
    <xdr:clientData/>
  </xdr:twoCellAnchor>
  <xdr:twoCellAnchor editAs="oneCell">
    <xdr:from>
      <xdr:col>6</xdr:col>
      <xdr:colOff>486229</xdr:colOff>
      <xdr:row>1</xdr:row>
      <xdr:rowOff>94342</xdr:rowOff>
    </xdr:from>
    <xdr:to>
      <xdr:col>9</xdr:col>
      <xdr:colOff>61429</xdr:colOff>
      <xdr:row>3</xdr:row>
      <xdr:rowOff>163485</xdr:rowOff>
    </xdr:to>
    <mc:AlternateContent xmlns:mc="http://schemas.openxmlformats.org/markup-compatibility/2006" xmlns:a14="http://schemas.microsoft.com/office/drawing/2010/main">
      <mc:Choice Requires="a14">
        <xdr:graphicFrame macro="">
          <xdr:nvGraphicFramePr>
            <xdr:cNvPr id="49" name="Date (Year) 1">
              <a:extLst>
                <a:ext uri="{FF2B5EF4-FFF2-40B4-BE49-F238E27FC236}">
                  <a16:creationId xmlns:a16="http://schemas.microsoft.com/office/drawing/2014/main" id="{98327A8D-196F-4069-8F7C-2AD833FAD7B5}"/>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143829" y="275771"/>
              <a:ext cx="1404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145142</xdr:colOff>
      <xdr:row>0</xdr:row>
      <xdr:rowOff>14514</xdr:rowOff>
    </xdr:from>
    <xdr:to>
      <xdr:col>9</xdr:col>
      <xdr:colOff>217715</xdr:colOff>
      <xdr:row>2</xdr:row>
      <xdr:rowOff>0</xdr:rowOff>
    </xdr:to>
    <xdr:sp macro="" textlink="'Pivot Report'!C5">
      <xdr:nvSpPr>
        <xdr:cNvPr id="7" name="TextBox 6">
          <a:extLst>
            <a:ext uri="{FF2B5EF4-FFF2-40B4-BE49-F238E27FC236}">
              <a16:creationId xmlns:a16="http://schemas.microsoft.com/office/drawing/2014/main" id="{194F0DC3-A75A-58B3-FC9B-345950212E23}"/>
            </a:ext>
          </a:extLst>
        </xdr:cNvPr>
        <xdr:cNvSpPr txBox="1"/>
      </xdr:nvSpPr>
      <xdr:spPr>
        <a:xfrm>
          <a:off x="3802742" y="14514"/>
          <a:ext cx="1901373"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baseline="0"/>
            <a:t>Select Year</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0.1845</cdr:x>
      <cdr:y>0.85538</cdr:y>
    </cdr:from>
    <cdr:to>
      <cdr:x>0.92251</cdr:x>
      <cdr:y>1</cdr:y>
    </cdr:to>
    <cdr:sp macro="" textlink="">
      <cdr:nvSpPr>
        <cdr:cNvPr id="2" name="TextBox 36">
          <a:extLst xmlns:a="http://schemas.openxmlformats.org/drawingml/2006/main">
            <a:ext uri="{FF2B5EF4-FFF2-40B4-BE49-F238E27FC236}">
              <a16:creationId xmlns:a16="http://schemas.microsoft.com/office/drawing/2014/main" id="{B3513192-14EA-499D-83AD-74960AF2BB8A}"/>
            </a:ext>
          </a:extLst>
        </cdr:cNvPr>
        <cdr:cNvSpPr txBox="1"/>
      </cdr:nvSpPr>
      <cdr:spPr>
        <a:xfrm xmlns:a="http://schemas.openxmlformats.org/drawingml/2006/main">
          <a:off x="362859" y="1452576"/>
          <a:ext cx="1451428" cy="2455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050" b="0" baseline="0"/>
            <a:t>Patient Attend Status</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99060</xdr:colOff>
      <xdr:row>1</xdr:row>
      <xdr:rowOff>60960</xdr:rowOff>
    </xdr:from>
    <xdr:to>
      <xdr:col>15</xdr:col>
      <xdr:colOff>312420</xdr:colOff>
      <xdr:row>16</xdr:row>
      <xdr:rowOff>129540</xdr:rowOff>
    </xdr:to>
    <xdr:graphicFrame macro="">
      <xdr:nvGraphicFramePr>
        <xdr:cNvPr id="2" name="Chart 1">
          <a:extLst>
            <a:ext uri="{FF2B5EF4-FFF2-40B4-BE49-F238E27FC236}">
              <a16:creationId xmlns:a16="http://schemas.microsoft.com/office/drawing/2014/main" id="{8C0C0CC3-FED1-47D6-BA68-F3341EEC1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0.06941</cdr:x>
      <cdr:y>0.20325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A7AF1CD-77EA-928C-88CD-81F0A071A8D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07219" cy="5715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388620</xdr:colOff>
      <xdr:row>1</xdr:row>
      <xdr:rowOff>0</xdr:rowOff>
    </xdr:from>
    <xdr:to>
      <xdr:col>14</xdr:col>
      <xdr:colOff>373380</xdr:colOff>
      <xdr:row>22</xdr:row>
      <xdr:rowOff>60960</xdr:rowOff>
    </xdr:to>
    <xdr:graphicFrame macro="">
      <xdr:nvGraphicFramePr>
        <xdr:cNvPr id="9" name="Chart 8">
          <a:hlinkClick xmlns:r="http://schemas.openxmlformats.org/officeDocument/2006/relationships" r:id="rId1"/>
          <a:extLst>
            <a:ext uri="{FF2B5EF4-FFF2-40B4-BE49-F238E27FC236}">
              <a16:creationId xmlns:a16="http://schemas.microsoft.com/office/drawing/2014/main" id="{88E53787-4CEA-48E5-A710-99B499EF2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426720</xdr:colOff>
      <xdr:row>1</xdr:row>
      <xdr:rowOff>167640</xdr:rowOff>
    </xdr:from>
    <xdr:to>
      <xdr:col>1</xdr:col>
      <xdr:colOff>457200</xdr:colOff>
      <xdr:row>5</xdr:row>
      <xdr:rowOff>92724</xdr:rowOff>
    </xdr:to>
    <xdr:pic>
      <xdr:nvPicPr>
        <xdr:cNvPr id="11" name="Graphic 10" descr="Home with solid fill">
          <a:hlinkClick xmlns:r="http://schemas.openxmlformats.org/officeDocument/2006/relationships" r:id="rId3"/>
          <a:extLst>
            <a:ext uri="{FF2B5EF4-FFF2-40B4-BE49-F238E27FC236}">
              <a16:creationId xmlns:a16="http://schemas.microsoft.com/office/drawing/2014/main" id="{2669C692-DCE1-1F37-06BF-AF28A6D6B87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26720" y="350520"/>
          <a:ext cx="640080" cy="6566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670560</xdr:colOff>
      <xdr:row>48</xdr:row>
      <xdr:rowOff>60960</xdr:rowOff>
    </xdr:from>
    <xdr:to>
      <xdr:col>6</xdr:col>
      <xdr:colOff>53340</xdr:colOff>
      <xdr:row>51</xdr:row>
      <xdr:rowOff>45720</xdr:rowOff>
    </xdr:to>
    <xdr:graphicFrame macro="">
      <xdr:nvGraphicFramePr>
        <xdr:cNvPr id="7" name="Chart 6">
          <a:extLst>
            <a:ext uri="{FF2B5EF4-FFF2-40B4-BE49-F238E27FC236}">
              <a16:creationId xmlns:a16="http://schemas.microsoft.com/office/drawing/2014/main" id="{32D119A2-ACC2-5B46-53DB-A2CA4755F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90</xdr:row>
      <xdr:rowOff>45721</xdr:rowOff>
    </xdr:from>
    <xdr:to>
      <xdr:col>6</xdr:col>
      <xdr:colOff>403860</xdr:colOff>
      <xdr:row>95</xdr:row>
      <xdr:rowOff>160021</xdr:rowOff>
    </xdr:to>
    <mc:AlternateContent xmlns:mc="http://schemas.openxmlformats.org/markup-compatibility/2006" xmlns:a14="http://schemas.microsoft.com/office/drawing/2010/main">
      <mc:Choice Requires="a14">
        <xdr:graphicFrame macro="">
          <xdr:nvGraphicFramePr>
            <xdr:cNvPr id="17" name="Date (Year)">
              <a:extLst>
                <a:ext uri="{FF2B5EF4-FFF2-40B4-BE49-F238E27FC236}">
                  <a16:creationId xmlns:a16="http://schemas.microsoft.com/office/drawing/2014/main" id="{0C66FA00-BF8C-8D6C-606D-80166726B3D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632960" y="1650492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60960</xdr:colOff>
      <xdr:row>2</xdr:row>
      <xdr:rowOff>53340</xdr:rowOff>
    </xdr:from>
    <xdr:to>
      <xdr:col>16</xdr:col>
      <xdr:colOff>419100</xdr:colOff>
      <xdr:row>17</xdr:row>
      <xdr:rowOff>22860</xdr:rowOff>
    </xdr:to>
    <xdr:graphicFrame macro="">
      <xdr:nvGraphicFramePr>
        <xdr:cNvPr id="3" name="Chart 2">
          <a:extLst>
            <a:ext uri="{FF2B5EF4-FFF2-40B4-BE49-F238E27FC236}">
              <a16:creationId xmlns:a16="http://schemas.microsoft.com/office/drawing/2014/main" id="{4793A354-B34B-4FFF-8D27-D6224C5AF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2</xdr:row>
      <xdr:rowOff>68580</xdr:rowOff>
    </xdr:from>
    <xdr:to>
      <xdr:col>2</xdr:col>
      <xdr:colOff>160020</xdr:colOff>
      <xdr:row>6</xdr:row>
      <xdr:rowOff>68580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6CC61BD5-002F-33D9-0F27-B634625C5EE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47700" y="434340"/>
          <a:ext cx="731520" cy="7315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5914352" createdVersion="5" refreshedVersion="8" minRefreshableVersion="3" recordCount="0" supportSubquery="1" supportAdvancedDrill="1" xr:uid="{CD0B2F30-C120-4D5A-8655-1D87E3463FBD}">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7013887" createdVersion="5" refreshedVersion="8" minRefreshableVersion="3" recordCount="0" supportSubquery="1" supportAdvancedDrill="1" xr:uid="{DFDC0DD6-CF18-41DC-AD86-C77782DE2516}">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7592594" createdVersion="5" refreshedVersion="8" minRefreshableVersion="3" recordCount="0" supportSubquery="1" supportAdvancedDrill="1" xr:uid="{7AE7A644-2486-4463-8893-F7FD7A0515D8}">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8171295" createdVersion="5" refreshedVersion="8" minRefreshableVersion="3" recordCount="0" supportSubquery="1" supportAdvancedDrill="1" xr:uid="{FE975E73-A101-4946-ADF9-953151BF6A3A}">
  <cacheSource type="external" connectionId="3"/>
  <cacheFields count="4">
    <cacheField name="[Calendar_Table].[Date (Month)].[Date (Month)]" caption="Date (Month)" numFmtId="0" hierarchy="1" level="1">
      <sharedItems count="1">
        <s v="Oct"/>
      </sharedItems>
    </cacheField>
    <cacheField name="[Calenda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697.583632870374" createdVersion="3" refreshedVersion="8" minRefreshableVersion="3" recordCount="0" supportSubquery="1" supportAdvancedDrill="1" xr:uid="{D87513D0-203E-40BE-B62A-855CFBA2890A}">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55394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0300928" createdVersion="5" refreshedVersion="8" minRefreshableVersion="3" recordCount="0" supportSubquery="1" supportAdvancedDrill="1" xr:uid="{73C14AD5-BD9B-4BFF-8808-BBC86065A62D}">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1111113" createdVersion="5" refreshedVersion="8" minRefreshableVersion="3" recordCount="0" supportSubquery="1" supportAdvancedDrill="1" xr:uid="{A0CA74F7-753C-4541-84CF-A29F73E64247}">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1921298" createdVersion="5" refreshedVersion="8" minRefreshableVersion="3" recordCount="0" supportSubquery="1" supportAdvancedDrill="1" xr:uid="{C4250FCF-75A8-424D-887C-88C3DCFB6453}">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2962961" createdVersion="5" refreshedVersion="8" minRefreshableVersion="3" recordCount="0" supportSubquery="1" supportAdvancedDrill="1" xr:uid="{6FB64C7E-1B32-4E6B-BF02-4214DAC9200C}">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4120369" createdVersion="5" refreshedVersion="8" minRefreshableVersion="3" recordCount="0" supportSubquery="1" supportAdvancedDrill="1" xr:uid="{39ACAC96-AB1E-4B90-996D-0383252F4498}">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5393516" createdVersion="5" refreshedVersion="8" minRefreshableVersion="3" recordCount="0" supportSubquery="1" supportAdvancedDrill="1" xr:uid="{60F47286-C04A-490A-91B2-5D87794340E1}">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5972224" createdVersion="5" refreshedVersion="8" minRefreshableVersion="3" recordCount="0" supportSubquery="1" supportAdvancedDrill="1" xr:uid="{D8CD39ED-E344-4C93-907A-2B9500EE1DE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7">
        <s v="0-4"/>
        <s v="05-14"/>
        <s v="15-29"/>
        <s v="30-44"/>
        <s v="45-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eep Ahirwar" refreshedDate="45705.201266435186" createdVersion="5" refreshedVersion="8" minRefreshableVersion="3" recordCount="0" supportSubquery="1" supportAdvancedDrill="1" xr:uid="{313BEC5E-A9BB-4AFC-B1BC-D0261267381D}">
  <cacheSource type="external" connectionId="3"/>
  <cacheFields count="4">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
        <s v="Within Time"/>
      </sharedItems>
    </cacheField>
    <cacheField name="[Measures].[Count of Patient Race]" caption="Count of Patient Race"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Race]" caption="Count of Patient Race"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D288B-F6D8-4CBC-BB0E-23F2EF185378}" name="PivotTable3" cacheId="57" applyNumberFormats="0" applyBorderFormats="0" applyFontFormats="0" applyPatternFormats="0" applyAlignmentFormats="0" applyWidthHeightFormats="1" dataCaption="Values" tag="4654b8e1-3025-4cb9-8f1b-1aaf21664ebe" updatedVersion="8" minRefreshableVersion="3" useAutoFormatting="1" subtotalHiddenItems="1" itemPrintTitles="1" createdVersion="5" indent="0" outline="1" outlineData="1" multipleFieldFilters="0">
  <location ref="C11:C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4">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6425F7-F9FC-473C-98C1-698B384385D1}" name="PivotTable8" cacheId="66" applyNumberFormats="0" applyBorderFormats="0" applyFontFormats="0" applyPatternFormats="0" applyAlignmentFormats="0" applyWidthHeightFormats="1" dataCaption="Values" tag="0ac1aa62-a87f-420c-a65f-38f63dcc7c6a" updatedVersion="8" minRefreshableVersion="3" useAutoFormatting="1" subtotalHiddenItems="1" itemPrintTitles="1" createdVersion="5" indent="0" outline="1" outlineData="1" multipleFieldFilters="0" chartFormat="33">
  <location ref="M8:N4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47">
      <pivotArea collapsedLevelsAreSubtotals="1" fieldPosition="0">
        <references count="1">
          <reference field="0" count="0"/>
        </references>
      </pivotArea>
    </format>
    <format dxfId="46">
      <pivotArea grandRow="1" outline="0" collapsedLevelsAreSubtotals="1" fieldPosition="0"/>
    </format>
  </formats>
  <chartFormats count="2">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011A77-C67C-4D33-8E91-5396F32D2675}" name="PivotTable14" cacheId="84" applyNumberFormats="0" applyBorderFormats="0" applyFontFormats="0" applyPatternFormats="0" applyAlignmentFormats="0" applyWidthHeightFormats="1" dataCaption="Values" tag="307da45a-7dce-4038-9d83-06a4b2577ffa" updatedVersion="8" minRefreshableVersion="3" subtotalHiddenItems="1" itemPrintTitles="1" createdVersion="5" indent="0" outline="1" outlineData="1" multipleFieldFilters="0" chartFormat="25">
  <location ref="C94:C9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8">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407499-9D3F-4041-BDA1-5CD18C83686B}" name="PivotTable7" cacheId="63" applyNumberFormats="0" applyBorderFormats="0" applyFontFormats="0" applyPatternFormats="0" applyAlignmentFormats="0" applyWidthHeightFormats="1" dataCaption="Values" tag="4cd846d8-2134-4a68-94cd-04fcd63c56d6" updatedVersion="8" minRefreshableVersion="3" useAutoFormatting="1" subtotalHiddenItems="1" itemPrintTitles="1" createdVersion="5" indent="0" outline="1" outlineData="1" multipleFieldFilters="0" chartFormat="27">
  <location ref="I8:J4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50">
      <pivotArea collapsedLevelsAreSubtotals="1" fieldPosition="0">
        <references count="1">
          <reference field="0" count="0"/>
        </references>
      </pivotArea>
    </format>
    <format dxfId="49">
      <pivotArea grandRow="1" outline="0" collapsedLevelsAreSubtotals="1" fieldPosition="0"/>
    </format>
  </formats>
  <chartFormats count="4">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CB031D-3FCC-4F2D-9838-D66C583A4B0E}" name="PivotTable12" cacheId="78" applyNumberFormats="0" applyBorderFormats="0" applyFontFormats="0" applyPatternFormats="0" applyAlignmentFormats="0" applyWidthHeightFormats="1" dataCaption="Values" tag="8ef640cf-e5aa-437f-9a99-105b3c5d63b6" updatedVersion="8" minRefreshableVersion="3" subtotalHiddenItems="1" itemPrintTitles="1" createdVersion="5" indent="0" outline="1" outlineData="1" multipleFieldFilters="0" chartFormat="16">
  <location ref="C74:D7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5">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699956-9577-44AA-992B-B261736F90D0}" name="PivotTable9" cacheId="69" applyNumberFormats="0" applyBorderFormats="0" applyFontFormats="0" applyPatternFormats="0" applyAlignmentFormats="0" applyWidthHeightFormats="1" dataCaption="Values" tag="49362511-9a10-4835-8317-5acec77de7eb" updatedVersion="8" minRefreshableVersion="3" subtotalHiddenItems="1" itemPrintTitles="1" createdVersion="5" indent="0" outline="1" outlineData="1" multipleFieldFilters="0" chartFormat="4">
  <location ref="C43:E46"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39">
      <pivotArea outline="0" collapsedLevelsAreSubtotals="1" fieldPosition="0"/>
    </format>
    <format dxfId="38">
      <pivotArea collapsedLevelsAreSubtotals="1" fieldPosition="0">
        <references count="1">
          <reference field="2" count="1">
            <x v="0"/>
          </reference>
        </references>
      </pivotArea>
    </format>
    <format dxfId="37">
      <pivotArea collapsedLevelsAreSubtotals="1" fieldPosition="0">
        <references count="1">
          <reference field="2" count="1">
            <x v="1"/>
          </reference>
        </references>
      </pivotArea>
    </format>
    <format dxfId="3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6E116-240C-4960-AF51-FD7663987C8D}" name="PivotTable11" cacheId="75" applyNumberFormats="0" applyBorderFormats="0" applyFontFormats="0" applyPatternFormats="0" applyAlignmentFormats="0" applyWidthHeightFormats="1" dataCaption="Values" tag="b9cd19ff-84e1-4c57-90f2-45d958ca0db6" updatedVersion="8" minRefreshableVersion="3" subtotalHiddenItems="1" itemPrintTitles="1" createdVersion="5" indent="0" outline="1" outlineData="1" multipleFieldFilters="0" chartFormat="11">
  <location ref="C67:D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Race" fld="2" subtotal="count" baseField="0" baseItem="0"/>
  </dataFields>
  <formats count="1">
    <format dxfId="40">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900719-3E06-4E00-B6D5-BFFFBC62EFBA}" name="PivotTable4" cacheId="60" applyNumberFormats="0" applyBorderFormats="0" applyFontFormats="0" applyPatternFormats="0" applyAlignmentFormats="0" applyWidthHeightFormats="1" dataCaption="Values" tag="7e703542-ce1c-4c88-bf39-18053f4d2767" updatedVersion="8" minRefreshableVersion="3" useAutoFormatting="1" subtotalHiddenItems="1" itemPrintTitles="1" createdVersion="5" indent="0" outline="1" outlineData="1" multipleFieldFilters="0">
  <location ref="C18:C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1">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94F2CD-C562-4FB5-A8C9-A47BE553FA8A}" name="PivotTable5" cacheId="51" applyNumberFormats="0" applyBorderFormats="0" applyFontFormats="0" applyPatternFormats="0" applyAlignmentFormats="0" applyWidthHeightFormats="1" dataCaption="Values" tag="3aedd31a-22f6-42cf-bb4e-d5cfba6b32e6" updatedVersion="8" minRefreshableVersion="3" useAutoFormatting="1" subtotalHiddenItems="1" itemPrintTitles="1" createdVersion="5" indent="0" outline="1" outlineData="1" multipleFieldFilters="0" chartFormat="20">
  <location ref="F8:G40"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8651ED-B7DA-4F97-88DC-52BC68939C36}" name="PivotTable13" cacheId="81" applyNumberFormats="0" applyBorderFormats="0" applyFontFormats="0" applyPatternFormats="0" applyAlignmentFormats="0" applyWidthHeightFormats="1" dataCaption="Values" tag="0d152ebd-e1d6-48cc-badc-56e12d0824c6" updatedVersion="8" minRefreshableVersion="3" subtotalHiddenItems="1" itemPrintTitles="1" createdVersion="5" indent="0" outline="1" outlineData="1" multipleFieldFilters="0" chartFormat="25">
  <location ref="C81:D9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43">
      <pivotArea outline="0" collapsedLevelsAreSubtotals="1" fieldPosition="0"/>
    </format>
    <format dxfId="42">
      <pivotArea collapsedLevelsAreSubtotals="1" fieldPosition="0">
        <references count="1">
          <reference field="1" count="0"/>
        </references>
      </pivotArea>
    </format>
  </formats>
  <chartFormats count="3">
    <chartFormat chart="19"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40B067-DBB8-4339-9BB4-FDA477D66610}" name="PivotTable10" cacheId="72" applyNumberFormats="0" applyBorderFormats="0" applyFontFormats="0" applyPatternFormats="0" applyAlignmentFormats="0" applyWidthHeightFormats="1" dataCaption="Values" tag="39e0fb49-324f-4d3d-b728-25eb6e6b2fe5" updatedVersion="8" minRefreshableVersion="3" subtotalHiddenItems="1" itemPrintTitles="1" createdVersion="5" indent="0" outline="1" outlineData="1" multipleFieldFilters="0" chartFormat="7">
  <location ref="C55:D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Age Group" fld="2" subtotal="count" baseField="0" baseItem="0"/>
  </dataFields>
  <formats count="2">
    <format dxfId="45">
      <pivotArea outline="0" collapsedLevelsAreSubtotals="1" fieldPosition="0"/>
    </format>
    <format dxfId="44">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79F3C8-2E10-4D52-8D3E-C179F66056C2}" name="PivotTable2" cacheId="54" applyNumberFormats="0" applyBorderFormats="0" applyFontFormats="0" applyPatternFormats="0" applyAlignmentFormats="0" applyWidthHeightFormats="1" dataCaption="Values" tag="b917c1e4-0a35-460e-8aa5-8bbca1a2a9c2" updatedVersion="8" minRefreshableVersion="3" useAutoFormatting="1" subtotalHiddenItems="1" itemPrintTitles="1" createdVersion="5" indent="0" outline="1" outlineData="1" multipleFieldFilters="0">
  <location ref="C4:C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2E8AD4F-F5D3-4ECD-B3C8-37E7F1673C58}" sourceName="[Calendar_Table].[Date (Month)]">
  <pivotTables>
    <pivotTable tabId="6" name="PivotTable5"/>
    <pivotTable tabId="6" name="PivotTable2"/>
    <pivotTable tabId="6" name="PivotTable3"/>
    <pivotTable tabId="6" name="PivotTable4"/>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s>
  <data>
    <olap pivotCacheId="6553948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B72F12C-1D14-4F35-83FE-E93A5882DB7D}" sourceName="[Calendar_Table].[Date (Year)]">
  <pivotTables>
    <pivotTable tabId="6" name="PivotTable14"/>
    <pivotTable tabId="6" name="PivotTable10"/>
    <pivotTable tabId="6" name="PivotTable11"/>
    <pivotTable tabId="6" name="PivotTable12"/>
    <pivotTable tabId="6" name="PivotTable13"/>
    <pivotTable tabId="6" name="PivotTable2"/>
    <pivotTable tabId="6" name="PivotTable3"/>
    <pivotTable tabId="6" name="PivotTable4"/>
    <pivotTable tabId="6" name="PivotTable5"/>
    <pivotTable tabId="6" name="PivotTable7"/>
    <pivotTable tabId="6" name="PivotTable8"/>
    <pivotTable tabId="6" name="PivotTable9"/>
  </pivotTables>
  <data>
    <olap pivotCacheId="6553948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CCA2413-4FCE-42D1-B859-63F0BF2DD2C0}" cache="Slicer_Date__Month" caption="Date (Month)" showCaption="0" level="1" style="Mystyle" rowHeight="216000"/>
  <slicer name="Date (Year) 1" xr10:uid="{4797FB81-A574-41AD-BB32-92B0C4B7E169}" cache="Slicer_Date__Year" caption="Date (Year)" columnCount="2" showCaption="0" level="1" style="Mystyle"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54A67A6D-18A0-4512-AD47-FC564AD51983}" cache="Slicer_Date__Year" caption="Date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CC6C-3A76-4734-A52C-016B627FE0F4}">
  <dimension ref="A1:V42"/>
  <sheetViews>
    <sheetView tabSelected="1" zoomScale="105" workbookViewId="0">
      <selection activeCell="V5" sqref="V5"/>
    </sheetView>
  </sheetViews>
  <sheetFormatPr defaultRowHeight="14.4" x14ac:dyDescent="0.3"/>
  <cols>
    <col min="18" max="18" width="2.6640625" customWidth="1"/>
    <col min="19" max="20" width="8.88671875" hidden="1" customWidth="1"/>
  </cols>
  <sheetData>
    <row r="1" spans="1:22" x14ac:dyDescent="0.3">
      <c r="A1" s="2"/>
      <c r="B1" s="2"/>
      <c r="C1" s="2"/>
      <c r="D1" s="2"/>
      <c r="E1" s="2"/>
      <c r="F1" s="2"/>
      <c r="G1" s="2"/>
      <c r="H1" s="2"/>
      <c r="I1" s="2"/>
      <c r="J1" s="2"/>
      <c r="K1" s="2"/>
      <c r="L1" s="2"/>
      <c r="M1" s="2"/>
      <c r="N1" s="2"/>
      <c r="O1" s="2"/>
      <c r="P1" s="2"/>
      <c r="Q1" s="2"/>
      <c r="R1" s="2"/>
      <c r="S1" s="2"/>
      <c r="T1" s="2"/>
    </row>
    <row r="2" spans="1:22" x14ac:dyDescent="0.3">
      <c r="A2" s="2"/>
      <c r="B2" s="2"/>
      <c r="C2" s="2"/>
      <c r="D2" s="2"/>
      <c r="E2" s="2"/>
      <c r="F2" s="2"/>
      <c r="G2" s="2"/>
      <c r="H2" s="2"/>
      <c r="I2" s="2"/>
      <c r="J2" s="2"/>
      <c r="K2" s="2"/>
      <c r="L2" s="2"/>
      <c r="M2" s="2"/>
      <c r="N2" s="2"/>
      <c r="O2" s="2"/>
      <c r="P2" s="2"/>
      <c r="Q2" s="2"/>
      <c r="R2" s="2"/>
      <c r="S2" s="2"/>
      <c r="T2" s="2"/>
    </row>
    <row r="3" spans="1:22" x14ac:dyDescent="0.3">
      <c r="A3" s="2"/>
      <c r="B3" s="2"/>
      <c r="C3" s="2"/>
      <c r="D3" s="2"/>
      <c r="E3" s="2"/>
      <c r="F3" s="2"/>
      <c r="G3" s="2"/>
      <c r="H3" s="2"/>
      <c r="I3" s="2"/>
      <c r="J3" s="2"/>
      <c r="K3" s="2"/>
      <c r="L3" s="2"/>
      <c r="M3" s="2"/>
      <c r="N3" s="2"/>
      <c r="O3" s="2"/>
      <c r="P3" s="2"/>
      <c r="Q3" s="19"/>
      <c r="R3" s="2"/>
      <c r="S3" s="2"/>
      <c r="T3" s="2"/>
    </row>
    <row r="4" spans="1:22" x14ac:dyDescent="0.3">
      <c r="A4" s="2"/>
      <c r="B4" s="2"/>
      <c r="C4" s="2"/>
      <c r="D4" s="2"/>
      <c r="E4" s="2"/>
      <c r="F4" s="2"/>
      <c r="G4" s="2"/>
      <c r="H4" s="2"/>
      <c r="I4" s="2"/>
      <c r="J4" s="2"/>
      <c r="K4" s="2"/>
      <c r="L4" s="2"/>
      <c r="M4" s="2"/>
      <c r="N4" s="2"/>
      <c r="O4" s="2"/>
      <c r="P4" s="2"/>
      <c r="Q4" s="2"/>
      <c r="R4" s="2"/>
      <c r="S4" s="2"/>
      <c r="T4" s="2"/>
    </row>
    <row r="5" spans="1:22" x14ac:dyDescent="0.3">
      <c r="A5" s="2"/>
      <c r="B5" s="2"/>
      <c r="C5" s="2"/>
      <c r="D5" s="2"/>
      <c r="E5" s="2"/>
      <c r="F5" s="2"/>
      <c r="G5" s="2"/>
      <c r="H5" s="2"/>
      <c r="I5" s="2"/>
      <c r="J5" s="2"/>
      <c r="K5" s="2"/>
      <c r="L5" s="2"/>
      <c r="M5" s="2"/>
      <c r="N5" s="2"/>
      <c r="O5" s="2"/>
      <c r="P5" s="2"/>
      <c r="Q5" s="2"/>
      <c r="R5" s="2"/>
      <c r="S5" s="2"/>
      <c r="T5" s="2"/>
    </row>
    <row r="6" spans="1:22" x14ac:dyDescent="0.3">
      <c r="A6" s="2"/>
      <c r="B6" s="2"/>
      <c r="C6" s="2"/>
      <c r="D6" s="2"/>
      <c r="E6" s="2"/>
      <c r="F6" s="2"/>
      <c r="G6" s="2"/>
      <c r="H6" s="2"/>
      <c r="I6" s="2"/>
      <c r="J6" s="2"/>
      <c r="K6" s="2"/>
      <c r="L6" s="2"/>
      <c r="M6" s="2"/>
      <c r="N6" s="2"/>
      <c r="O6" s="2"/>
      <c r="P6" s="2"/>
      <c r="Q6" s="2"/>
      <c r="R6" s="2"/>
      <c r="S6" s="2"/>
      <c r="T6" s="2"/>
    </row>
    <row r="7" spans="1:22" x14ac:dyDescent="0.3">
      <c r="A7" s="2"/>
      <c r="B7" s="2"/>
      <c r="C7" s="2"/>
      <c r="D7" s="2"/>
      <c r="E7" s="2"/>
      <c r="F7" s="2"/>
      <c r="G7" s="2"/>
      <c r="H7" s="2"/>
      <c r="I7" s="2"/>
      <c r="J7" s="2"/>
      <c r="K7" s="2"/>
      <c r="L7" s="2"/>
      <c r="M7" s="2"/>
      <c r="N7" s="2"/>
      <c r="O7" s="2"/>
      <c r="P7" s="2"/>
      <c r="Q7" s="2"/>
      <c r="R7" s="2"/>
      <c r="S7" s="2"/>
      <c r="T7" s="2"/>
    </row>
    <row r="8" spans="1:22" x14ac:dyDescent="0.3">
      <c r="A8" s="2"/>
      <c r="B8" s="2"/>
      <c r="C8" s="2"/>
      <c r="D8" s="2"/>
      <c r="E8" s="2"/>
      <c r="F8" s="2"/>
      <c r="G8" s="2"/>
      <c r="H8" s="2"/>
      <c r="I8" s="2"/>
      <c r="J8" s="2"/>
      <c r="K8" s="2"/>
      <c r="L8" s="2"/>
      <c r="M8" s="2"/>
      <c r="N8" s="2"/>
      <c r="O8" s="2"/>
      <c r="P8" s="2"/>
      <c r="Q8" s="2"/>
      <c r="R8" s="2"/>
      <c r="S8" s="2"/>
      <c r="T8" s="2"/>
    </row>
    <row r="9" spans="1:22" x14ac:dyDescent="0.3">
      <c r="A9" s="2"/>
      <c r="B9" s="2"/>
      <c r="C9" s="2"/>
      <c r="D9" s="2"/>
      <c r="E9" s="2"/>
      <c r="F9" s="2"/>
      <c r="G9" s="2"/>
      <c r="H9" s="2"/>
      <c r="I9" s="2"/>
      <c r="J9" s="2"/>
      <c r="K9" s="2"/>
      <c r="L9" s="2"/>
      <c r="M9" s="2"/>
      <c r="N9" s="2"/>
      <c r="O9" s="2"/>
      <c r="P9" s="2"/>
      <c r="Q9" s="2"/>
      <c r="R9" s="2"/>
      <c r="S9" s="2"/>
      <c r="T9" s="2"/>
    </row>
    <row r="10" spans="1:22" x14ac:dyDescent="0.3">
      <c r="A10" s="2"/>
      <c r="B10" s="2"/>
      <c r="C10" s="2"/>
      <c r="D10" s="2"/>
      <c r="E10" s="2"/>
      <c r="F10" s="2"/>
      <c r="G10" s="2"/>
      <c r="H10" s="2"/>
      <c r="I10" s="2"/>
      <c r="J10" s="2"/>
      <c r="K10" s="2"/>
      <c r="L10" s="2"/>
      <c r="M10" s="2"/>
      <c r="N10" s="2"/>
      <c r="O10" s="2"/>
      <c r="P10" s="2"/>
      <c r="Q10" s="2"/>
      <c r="R10" s="2"/>
      <c r="S10" s="2"/>
      <c r="T10" s="2"/>
    </row>
    <row r="11" spans="1:22" x14ac:dyDescent="0.3">
      <c r="A11" s="2"/>
      <c r="B11" s="2"/>
      <c r="C11" s="2"/>
      <c r="D11" s="2"/>
      <c r="E11" s="2"/>
      <c r="F11" s="2"/>
      <c r="G11" s="2"/>
      <c r="H11" s="2"/>
      <c r="I11" s="2"/>
      <c r="J11" s="2"/>
      <c r="K11" s="2"/>
      <c r="L11" s="2"/>
      <c r="M11" s="2"/>
      <c r="N11" s="2"/>
      <c r="O11" s="2"/>
      <c r="P11" s="2"/>
      <c r="Q11" s="2"/>
      <c r="R11" s="2"/>
      <c r="S11" s="2"/>
      <c r="T11" s="2"/>
    </row>
    <row r="12" spans="1:22" x14ac:dyDescent="0.3">
      <c r="A12" s="2"/>
      <c r="B12" s="2"/>
      <c r="C12" s="2"/>
      <c r="D12" s="2"/>
      <c r="E12" s="2"/>
      <c r="F12" s="2"/>
      <c r="G12" s="2"/>
      <c r="H12" s="2"/>
      <c r="I12" s="2"/>
      <c r="J12" s="2"/>
      <c r="K12" s="2"/>
      <c r="L12" s="2"/>
      <c r="M12" s="2"/>
      <c r="N12" s="2"/>
      <c r="O12" s="2"/>
      <c r="P12" s="2"/>
      <c r="Q12" s="2"/>
      <c r="R12" s="2"/>
      <c r="S12" s="2"/>
      <c r="T12" s="2"/>
    </row>
    <row r="13" spans="1:22" x14ac:dyDescent="0.3">
      <c r="A13" s="2"/>
      <c r="B13" s="2"/>
      <c r="C13" s="2"/>
      <c r="D13" s="2"/>
      <c r="E13" s="2"/>
      <c r="F13" s="2"/>
      <c r="G13" s="2"/>
      <c r="H13" s="2"/>
      <c r="I13" s="2"/>
      <c r="J13" s="2"/>
      <c r="K13" s="2"/>
      <c r="L13" s="2"/>
      <c r="M13" s="2"/>
      <c r="N13" s="2"/>
      <c r="O13" s="2"/>
      <c r="P13" s="2"/>
      <c r="Q13" s="2"/>
      <c r="R13" s="2"/>
      <c r="S13" s="2"/>
      <c r="T13" s="2"/>
    </row>
    <row r="14" spans="1:22" x14ac:dyDescent="0.3">
      <c r="A14" s="2"/>
      <c r="B14" s="2"/>
      <c r="C14" s="2"/>
      <c r="D14" s="2"/>
      <c r="E14" s="2"/>
      <c r="F14" s="2"/>
      <c r="G14" s="2"/>
      <c r="H14" s="2"/>
      <c r="I14" s="2"/>
      <c r="J14" s="2"/>
      <c r="K14" s="2"/>
      <c r="L14" s="2"/>
      <c r="M14" s="2"/>
      <c r="N14" s="2"/>
      <c r="O14" s="2"/>
      <c r="P14" s="2"/>
      <c r="Q14" s="2"/>
      <c r="R14" s="2"/>
      <c r="S14" s="2"/>
      <c r="T14" s="2"/>
    </row>
    <row r="15" spans="1:22" x14ac:dyDescent="0.3">
      <c r="A15" s="2"/>
      <c r="B15" s="2"/>
      <c r="C15" s="2"/>
      <c r="D15" s="2"/>
      <c r="E15" s="2"/>
      <c r="F15" s="2"/>
      <c r="G15" s="2"/>
      <c r="H15" s="2"/>
      <c r="I15" s="2"/>
      <c r="J15" s="2"/>
      <c r="K15" s="2"/>
      <c r="L15" s="2"/>
      <c r="M15" s="2"/>
      <c r="N15" s="2"/>
      <c r="O15" s="2"/>
      <c r="P15" s="2"/>
      <c r="Q15" s="2"/>
      <c r="R15" s="2"/>
      <c r="S15" s="2"/>
      <c r="T15" s="2"/>
      <c r="U15" s="18" t="e">
        <f>#REF!</f>
        <v>#REF!</v>
      </c>
    </row>
    <row r="16" spans="1:22" x14ac:dyDescent="0.3">
      <c r="A16" s="2"/>
      <c r="B16" s="2"/>
      <c r="C16" s="2"/>
      <c r="D16" s="2"/>
      <c r="E16" s="2"/>
      <c r="F16" s="2"/>
      <c r="G16" s="2"/>
      <c r="H16" s="2"/>
      <c r="I16" s="2"/>
      <c r="J16" s="2"/>
      <c r="K16" s="2"/>
      <c r="L16" s="2"/>
      <c r="M16" s="2"/>
      <c r="N16" s="2"/>
      <c r="O16" s="2"/>
      <c r="P16" s="2"/>
      <c r="Q16" s="2"/>
      <c r="R16" s="2"/>
      <c r="S16" s="2"/>
      <c r="T16" s="2"/>
      <c r="U16" s="18" t="e">
        <f>#REF!</f>
        <v>#REF!</v>
      </c>
      <c r="V16" s="18" t="e">
        <f>#REF!</f>
        <v>#REF!</v>
      </c>
    </row>
    <row r="17" spans="1:20" x14ac:dyDescent="0.3">
      <c r="A17" s="2"/>
      <c r="B17" s="2"/>
      <c r="C17" s="2"/>
      <c r="D17" s="2"/>
      <c r="E17" s="2"/>
      <c r="F17" s="2"/>
      <c r="G17" s="2"/>
      <c r="H17" s="2"/>
      <c r="I17" s="2"/>
      <c r="J17" s="2"/>
      <c r="K17" s="2"/>
      <c r="L17" s="2"/>
      <c r="M17" s="2"/>
      <c r="N17" s="2"/>
      <c r="O17" s="2"/>
      <c r="P17" s="2"/>
      <c r="Q17" s="2"/>
      <c r="R17" s="2"/>
      <c r="S17" s="2"/>
      <c r="T17" s="2"/>
    </row>
    <row r="18" spans="1:20" x14ac:dyDescent="0.3">
      <c r="A18" s="2"/>
      <c r="B18" s="2"/>
      <c r="C18" s="2"/>
      <c r="D18" s="2"/>
      <c r="E18" s="2"/>
      <c r="F18" s="2"/>
      <c r="G18" s="2"/>
      <c r="H18" s="2"/>
      <c r="I18" s="2"/>
      <c r="J18" s="2"/>
      <c r="K18" s="2"/>
      <c r="L18" s="2"/>
      <c r="M18" s="2"/>
      <c r="N18" s="2"/>
      <c r="O18" s="2"/>
      <c r="P18" s="2"/>
      <c r="Q18" s="2"/>
      <c r="R18" s="2"/>
      <c r="S18" s="2"/>
      <c r="T18" s="2"/>
    </row>
    <row r="19" spans="1:20" x14ac:dyDescent="0.3">
      <c r="A19" s="2"/>
      <c r="B19" s="2"/>
      <c r="C19" s="2"/>
      <c r="D19" s="2"/>
      <c r="E19" s="2"/>
      <c r="F19" s="2"/>
      <c r="G19" s="2"/>
      <c r="H19" s="2"/>
      <c r="I19" s="2"/>
      <c r="J19" s="2"/>
      <c r="K19" s="2"/>
      <c r="L19" s="2"/>
      <c r="M19" s="2"/>
      <c r="N19" s="2"/>
      <c r="O19" s="2"/>
      <c r="P19" s="2"/>
      <c r="Q19" s="2"/>
      <c r="R19" s="2"/>
      <c r="S19" s="2"/>
      <c r="T19" s="2"/>
    </row>
    <row r="20" spans="1:20" x14ac:dyDescent="0.3">
      <c r="A20" s="2"/>
      <c r="B20" s="2"/>
      <c r="C20" s="2"/>
      <c r="D20" s="2"/>
      <c r="E20" s="2"/>
      <c r="F20" s="2"/>
      <c r="G20" s="2"/>
      <c r="H20" s="2"/>
      <c r="I20" s="2"/>
      <c r="J20" s="2"/>
      <c r="K20" s="2"/>
      <c r="L20" s="2"/>
      <c r="M20" s="2"/>
      <c r="N20" s="2"/>
      <c r="O20" s="2"/>
      <c r="P20" s="2"/>
      <c r="Q20" s="2"/>
      <c r="R20" s="2"/>
      <c r="S20" s="2"/>
      <c r="T20" s="2"/>
    </row>
    <row r="21" spans="1:20" x14ac:dyDescent="0.3">
      <c r="A21" s="2"/>
      <c r="B21" s="2"/>
      <c r="C21" s="2"/>
      <c r="D21" s="2"/>
      <c r="E21" s="2"/>
      <c r="F21" s="2"/>
      <c r="G21" s="2"/>
      <c r="H21" s="2"/>
      <c r="I21" s="2"/>
      <c r="J21" s="2"/>
      <c r="K21" s="2"/>
      <c r="L21" s="2"/>
      <c r="M21" s="2"/>
      <c r="N21" s="2"/>
      <c r="O21" s="2"/>
      <c r="P21" s="2"/>
      <c r="Q21" s="2"/>
      <c r="R21" s="2"/>
      <c r="S21" s="2"/>
      <c r="T21" s="2"/>
    </row>
    <row r="22" spans="1:20" x14ac:dyDescent="0.3">
      <c r="A22" s="2"/>
      <c r="B22" s="2"/>
      <c r="C22" s="2"/>
      <c r="D22" s="2"/>
      <c r="E22" s="2"/>
      <c r="F22" s="2"/>
      <c r="G22" s="2"/>
      <c r="H22" s="2"/>
      <c r="I22" s="2"/>
      <c r="J22" s="2"/>
      <c r="K22" s="2"/>
      <c r="L22" s="2"/>
      <c r="M22" s="2"/>
      <c r="N22" s="2"/>
      <c r="O22" s="2"/>
      <c r="P22" s="2"/>
      <c r="Q22" s="2"/>
      <c r="R22" s="2"/>
      <c r="S22" s="2"/>
      <c r="T22" s="2"/>
    </row>
    <row r="23" spans="1:20" x14ac:dyDescent="0.3">
      <c r="A23" s="2"/>
      <c r="B23" s="2"/>
      <c r="C23" s="2"/>
      <c r="D23" s="2"/>
      <c r="E23" s="2"/>
      <c r="F23" s="2"/>
      <c r="G23" s="2"/>
      <c r="H23" s="2"/>
      <c r="I23" s="2"/>
      <c r="J23" s="2"/>
      <c r="K23" s="2"/>
      <c r="L23" s="2"/>
      <c r="M23" s="2"/>
      <c r="N23" s="2"/>
      <c r="O23" s="2"/>
      <c r="P23" s="2"/>
      <c r="Q23" s="2"/>
      <c r="R23" s="2"/>
      <c r="S23" s="2"/>
      <c r="T23" s="2"/>
    </row>
    <row r="24" spans="1:20" x14ac:dyDescent="0.3">
      <c r="A24" s="2"/>
      <c r="B24" s="2"/>
      <c r="C24" s="2"/>
      <c r="D24" s="2"/>
      <c r="E24" s="2"/>
      <c r="F24" s="2"/>
      <c r="G24" s="2"/>
      <c r="H24" s="2"/>
      <c r="I24" s="2"/>
      <c r="J24" s="2"/>
      <c r="K24" s="2"/>
      <c r="L24" s="2"/>
      <c r="M24" s="2"/>
      <c r="N24" s="2"/>
      <c r="O24" s="2"/>
      <c r="P24" s="2"/>
      <c r="Q24" s="2"/>
      <c r="R24" s="2"/>
      <c r="S24" s="2"/>
      <c r="T24" s="2"/>
    </row>
    <row r="25" spans="1:20" x14ac:dyDescent="0.3">
      <c r="A25" s="2"/>
      <c r="B25" s="2"/>
      <c r="C25" s="2"/>
      <c r="D25" s="2"/>
      <c r="E25" s="2"/>
      <c r="F25" s="2"/>
      <c r="G25" s="2"/>
      <c r="H25" s="2"/>
      <c r="I25" s="2"/>
      <c r="J25" s="2"/>
      <c r="K25" s="2"/>
      <c r="L25" s="2"/>
      <c r="M25" s="2"/>
      <c r="N25" s="2"/>
      <c r="O25" s="2"/>
      <c r="P25" s="2"/>
      <c r="Q25" s="2"/>
      <c r="R25" s="2"/>
      <c r="S25" s="2"/>
      <c r="T25" s="2"/>
    </row>
    <row r="26" spans="1:20" x14ac:dyDescent="0.3">
      <c r="A26" s="2"/>
      <c r="B26" s="2"/>
      <c r="C26" s="2"/>
      <c r="D26" s="2"/>
      <c r="E26" s="2"/>
      <c r="F26" s="2"/>
      <c r="G26" s="2"/>
      <c r="H26" s="2"/>
      <c r="I26" s="2"/>
      <c r="J26" s="2"/>
      <c r="K26" s="2"/>
      <c r="L26" s="2"/>
      <c r="M26" s="2"/>
      <c r="N26" s="2"/>
      <c r="O26" s="2"/>
      <c r="P26" s="2"/>
      <c r="Q26" s="2"/>
      <c r="R26" s="2"/>
      <c r="S26" s="2"/>
      <c r="T26" s="2"/>
    </row>
    <row r="27" spans="1:20" x14ac:dyDescent="0.3">
      <c r="A27" s="2"/>
      <c r="B27" s="2"/>
      <c r="C27" s="2"/>
      <c r="D27" s="2"/>
      <c r="E27" s="2"/>
      <c r="F27" s="2"/>
      <c r="G27" s="2"/>
      <c r="H27" s="2"/>
      <c r="I27" s="2"/>
      <c r="J27" s="2"/>
      <c r="K27" s="2"/>
      <c r="L27" s="2"/>
      <c r="M27" s="2"/>
      <c r="N27" s="2"/>
      <c r="O27" s="2"/>
      <c r="P27" s="2"/>
      <c r="Q27" s="2"/>
      <c r="R27" s="2"/>
      <c r="S27" s="2"/>
      <c r="T27" s="2"/>
    </row>
    <row r="28" spans="1:20" x14ac:dyDescent="0.3">
      <c r="A28" s="2"/>
      <c r="B28" s="2"/>
      <c r="C28" s="2"/>
      <c r="D28" s="2"/>
      <c r="E28" s="2"/>
      <c r="F28" s="2"/>
      <c r="G28" s="2"/>
      <c r="H28" s="2"/>
      <c r="I28" s="2"/>
      <c r="J28" s="2"/>
      <c r="K28" s="2"/>
      <c r="L28" s="2"/>
      <c r="M28" s="2"/>
      <c r="N28" s="2"/>
      <c r="O28" s="2"/>
      <c r="P28" s="2"/>
      <c r="Q28" s="2"/>
      <c r="R28" s="2"/>
      <c r="S28" s="2"/>
      <c r="T28" s="2"/>
    </row>
    <row r="29" spans="1:20" x14ac:dyDescent="0.3">
      <c r="A29" s="2"/>
      <c r="B29" s="2"/>
      <c r="C29" s="2"/>
      <c r="D29" s="2"/>
      <c r="E29" s="2"/>
      <c r="F29" s="2"/>
      <c r="G29" s="2"/>
      <c r="H29" s="2"/>
      <c r="I29" s="2"/>
      <c r="J29" s="2"/>
      <c r="K29" s="2"/>
      <c r="L29" s="2"/>
      <c r="M29" s="2"/>
      <c r="N29" s="2"/>
      <c r="O29" s="2"/>
      <c r="P29" s="2"/>
      <c r="Q29" s="2"/>
      <c r="R29" s="2"/>
      <c r="S29" s="2"/>
      <c r="T29" s="2"/>
    </row>
    <row r="30" spans="1:20" x14ac:dyDescent="0.3">
      <c r="A30" s="2"/>
      <c r="B30" s="2"/>
      <c r="C30" s="2"/>
      <c r="D30" s="2"/>
      <c r="E30" s="2"/>
      <c r="F30" s="2"/>
      <c r="G30" s="2"/>
      <c r="H30" s="2"/>
      <c r="I30" s="2"/>
      <c r="J30" s="2"/>
      <c r="K30" s="2"/>
      <c r="L30" s="2"/>
      <c r="M30" s="2"/>
      <c r="N30" s="2"/>
      <c r="O30" s="2"/>
      <c r="P30" s="2"/>
      <c r="Q30" s="2"/>
      <c r="R30" s="2"/>
      <c r="S30" s="2"/>
      <c r="T30" s="2"/>
    </row>
    <row r="31" spans="1:20" x14ac:dyDescent="0.3">
      <c r="A31" s="2"/>
      <c r="B31" s="2"/>
      <c r="C31" s="2"/>
      <c r="D31" s="2"/>
      <c r="E31" s="2"/>
      <c r="F31" s="2"/>
      <c r="G31" s="2"/>
      <c r="H31" s="2"/>
      <c r="I31" s="2"/>
      <c r="J31" s="2"/>
      <c r="K31" s="2"/>
      <c r="L31" s="2"/>
      <c r="M31" s="2"/>
      <c r="N31" s="2"/>
      <c r="O31" s="2"/>
      <c r="P31" s="2"/>
      <c r="Q31" s="2"/>
      <c r="R31" s="2"/>
      <c r="S31" s="2"/>
      <c r="T31" s="2"/>
    </row>
    <row r="32" spans="1:20" x14ac:dyDescent="0.3">
      <c r="A32" s="2"/>
      <c r="B32" s="2"/>
      <c r="C32" s="2"/>
      <c r="D32" s="2"/>
      <c r="E32" s="2"/>
      <c r="F32" s="2"/>
      <c r="G32" s="2"/>
      <c r="H32" s="2"/>
      <c r="I32" s="2"/>
      <c r="J32" s="2"/>
      <c r="K32" s="2"/>
      <c r="L32" s="2"/>
      <c r="M32" s="2"/>
      <c r="N32" s="2"/>
      <c r="O32" s="2"/>
      <c r="P32" s="2"/>
      <c r="Q32" s="2"/>
      <c r="R32" s="2"/>
      <c r="S32" s="2"/>
      <c r="T32" s="2"/>
    </row>
    <row r="33" spans="1:20" x14ac:dyDescent="0.3">
      <c r="A33" s="2"/>
      <c r="B33" s="2"/>
      <c r="C33" s="2"/>
      <c r="D33" s="2"/>
      <c r="E33" s="2"/>
      <c r="F33" s="2"/>
      <c r="G33" s="2"/>
      <c r="H33" s="2"/>
      <c r="I33" s="2"/>
      <c r="J33" s="2"/>
      <c r="K33" s="2"/>
      <c r="L33" s="2"/>
      <c r="M33" s="2"/>
      <c r="N33" s="2"/>
      <c r="O33" s="2"/>
      <c r="P33" s="2"/>
      <c r="Q33" s="2"/>
      <c r="R33" s="2"/>
      <c r="S33" s="2"/>
      <c r="T33" s="2"/>
    </row>
    <row r="34" spans="1:20" x14ac:dyDescent="0.3">
      <c r="A34" s="2"/>
      <c r="B34" s="2"/>
      <c r="C34" s="2"/>
      <c r="D34" s="2"/>
      <c r="E34" s="2"/>
      <c r="F34" s="2"/>
      <c r="G34" s="2"/>
      <c r="H34" s="2"/>
      <c r="I34" s="2"/>
      <c r="J34" s="2"/>
      <c r="K34" s="2"/>
      <c r="L34" s="2"/>
      <c r="M34" s="2"/>
      <c r="N34" s="2"/>
      <c r="O34" s="2"/>
      <c r="P34" s="2"/>
      <c r="Q34" s="2"/>
      <c r="R34" s="2"/>
      <c r="S34" s="2"/>
      <c r="T34" s="2"/>
    </row>
    <row r="35" spans="1:20" x14ac:dyDescent="0.3">
      <c r="A35" s="2"/>
      <c r="B35" s="2"/>
      <c r="C35" s="2"/>
      <c r="D35" s="2"/>
      <c r="E35" s="2"/>
      <c r="F35" s="2"/>
      <c r="G35" s="2"/>
      <c r="H35" s="2"/>
      <c r="I35" s="2"/>
      <c r="J35" s="2"/>
      <c r="K35" s="2"/>
      <c r="L35" s="2"/>
      <c r="M35" s="2"/>
      <c r="N35" s="2"/>
      <c r="O35" s="2"/>
      <c r="P35" s="2"/>
      <c r="Q35" s="2"/>
      <c r="R35" s="2"/>
      <c r="S35" s="2"/>
      <c r="T35" s="2"/>
    </row>
    <row r="36" spans="1:20" x14ac:dyDescent="0.3">
      <c r="A36" s="2"/>
      <c r="B36" s="2"/>
      <c r="C36" s="2"/>
      <c r="D36" s="2"/>
      <c r="E36" s="2"/>
      <c r="F36" s="2"/>
      <c r="G36" s="2"/>
      <c r="H36" s="2"/>
      <c r="I36" s="2"/>
      <c r="J36" s="2"/>
      <c r="K36" s="2"/>
      <c r="L36" s="2"/>
      <c r="M36" s="2"/>
      <c r="N36" s="2"/>
      <c r="O36" s="2"/>
      <c r="P36" s="2"/>
      <c r="Q36" s="2"/>
      <c r="R36" s="2"/>
      <c r="S36" s="2"/>
      <c r="T36" s="2"/>
    </row>
    <row r="37" spans="1:20" x14ac:dyDescent="0.3">
      <c r="A37" s="2"/>
      <c r="B37" s="2"/>
      <c r="C37" s="2"/>
      <c r="D37" s="2"/>
      <c r="E37" s="2"/>
      <c r="F37" s="2"/>
      <c r="G37" s="2"/>
      <c r="H37" s="2"/>
      <c r="I37" s="2"/>
      <c r="J37" s="2"/>
      <c r="K37" s="2"/>
      <c r="L37" s="2"/>
      <c r="M37" s="2"/>
      <c r="N37" s="2"/>
      <c r="O37" s="2"/>
      <c r="P37" s="2"/>
      <c r="Q37" s="2"/>
      <c r="R37" s="2"/>
      <c r="S37" s="2"/>
      <c r="T37" s="2"/>
    </row>
    <row r="38" spans="1:20" x14ac:dyDescent="0.3">
      <c r="A38" s="2"/>
      <c r="B38" s="2"/>
      <c r="C38" s="2"/>
      <c r="D38" s="2"/>
      <c r="E38" s="2"/>
      <c r="F38" s="2"/>
      <c r="G38" s="2"/>
      <c r="H38" s="2"/>
      <c r="I38" s="2"/>
      <c r="J38" s="2"/>
      <c r="K38" s="2"/>
      <c r="L38" s="2"/>
      <c r="M38" s="2"/>
      <c r="N38" s="2"/>
      <c r="O38" s="2"/>
      <c r="P38" s="2"/>
      <c r="Q38" s="2"/>
      <c r="R38" s="2"/>
      <c r="S38" s="2"/>
      <c r="T38" s="2"/>
    </row>
    <row r="39" spans="1:20" x14ac:dyDescent="0.3">
      <c r="A39" s="2"/>
      <c r="B39" s="2"/>
      <c r="C39" s="2"/>
      <c r="D39" s="2"/>
      <c r="E39" s="2"/>
      <c r="F39" s="2"/>
      <c r="G39" s="2"/>
      <c r="H39" s="2"/>
      <c r="I39" s="2"/>
      <c r="J39" s="2"/>
      <c r="K39" s="2"/>
      <c r="L39" s="2"/>
      <c r="M39" s="2"/>
      <c r="N39" s="2"/>
      <c r="O39" s="2"/>
      <c r="P39" s="2"/>
      <c r="Q39" s="2"/>
      <c r="R39" s="2"/>
      <c r="S39" s="2"/>
      <c r="T39" s="2"/>
    </row>
    <row r="40" spans="1:20" x14ac:dyDescent="0.3">
      <c r="A40" s="2"/>
      <c r="B40" s="2"/>
      <c r="C40" s="2"/>
      <c r="D40" s="2"/>
      <c r="E40" s="2"/>
      <c r="F40" s="2"/>
      <c r="G40" s="2"/>
      <c r="H40" s="2"/>
      <c r="I40" s="2"/>
      <c r="J40" s="2"/>
      <c r="K40" s="2"/>
      <c r="L40" s="2"/>
      <c r="M40" s="2"/>
      <c r="N40" s="2"/>
      <c r="O40" s="2"/>
      <c r="P40" s="2"/>
      <c r="Q40" s="2"/>
      <c r="R40" s="2"/>
      <c r="S40" s="2"/>
      <c r="T40" s="2"/>
    </row>
    <row r="41" spans="1:20" x14ac:dyDescent="0.3">
      <c r="A41" s="2"/>
      <c r="B41" s="2"/>
      <c r="C41" s="2"/>
      <c r="D41" s="2"/>
      <c r="E41" s="2"/>
      <c r="F41" s="2"/>
      <c r="G41" s="2"/>
      <c r="H41" s="2"/>
      <c r="I41" s="2"/>
      <c r="J41" s="2"/>
      <c r="K41" s="2"/>
      <c r="L41" s="2"/>
      <c r="M41" s="2"/>
      <c r="N41" s="2"/>
      <c r="O41" s="2"/>
      <c r="P41" s="2"/>
      <c r="Q41" s="2"/>
      <c r="R41" s="2"/>
      <c r="S41" s="2"/>
      <c r="T41" s="2"/>
    </row>
    <row r="42" spans="1:20" x14ac:dyDescent="0.3">
      <c r="A42" s="2"/>
      <c r="B42" s="2"/>
      <c r="C42" s="2"/>
      <c r="D42" s="2"/>
      <c r="E42" s="2"/>
      <c r="F42" s="2"/>
      <c r="G42" s="2"/>
      <c r="H42" s="2"/>
      <c r="I42" s="2"/>
      <c r="J42" s="2"/>
      <c r="K42" s="2"/>
      <c r="L42" s="2"/>
      <c r="M42" s="2"/>
      <c r="N42" s="2"/>
      <c r="O42" s="2"/>
      <c r="P42" s="2"/>
      <c r="Q42" s="2"/>
      <c r="R42" s="2"/>
      <c r="S42" s="2"/>
      <c r="T42"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F349D-D7DD-48E5-A66E-7917741F1DF1}">
  <dimension ref="A1:Q25"/>
  <sheetViews>
    <sheetView workbookViewId="0">
      <selection activeCell="R10" sqref="R10"/>
    </sheetView>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ht="18" x14ac:dyDescent="0.35">
      <c r="A18" s="5"/>
      <c r="B18" s="5"/>
      <c r="C18" s="6" t="s">
        <v>8</v>
      </c>
      <c r="D18" s="6"/>
      <c r="E18" s="6"/>
      <c r="F18" s="6"/>
      <c r="G18" s="6"/>
      <c r="H18" s="6"/>
      <c r="I18" s="6"/>
      <c r="J18" s="6"/>
      <c r="K18" s="6"/>
      <c r="L18" s="6"/>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74E71-6819-4066-BFCC-053A1837770B}">
  <dimension ref="A1:R26"/>
  <sheetViews>
    <sheetView workbookViewId="0"/>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row r="8" spans="1:18" x14ac:dyDescent="0.3">
      <c r="A8" s="7"/>
      <c r="B8" s="7"/>
      <c r="C8" s="7"/>
      <c r="D8" s="7"/>
      <c r="E8" s="7"/>
      <c r="F8" s="7"/>
      <c r="G8" s="7"/>
      <c r="H8" s="7"/>
      <c r="I8" s="7"/>
      <c r="J8" s="7"/>
      <c r="K8" s="7"/>
      <c r="L8" s="7"/>
      <c r="M8" s="7"/>
      <c r="N8" s="7"/>
      <c r="O8" s="7"/>
      <c r="P8" s="7"/>
      <c r="Q8" s="7"/>
      <c r="R8" s="7"/>
    </row>
    <row r="9" spans="1:18" x14ac:dyDescent="0.3">
      <c r="A9" s="7"/>
      <c r="B9" s="7"/>
      <c r="C9" s="7"/>
      <c r="D9" s="7"/>
      <c r="E9" s="7"/>
      <c r="F9" s="7"/>
      <c r="G9" s="7"/>
      <c r="H9" s="7"/>
      <c r="I9" s="7"/>
      <c r="J9" s="7"/>
      <c r="K9" s="7"/>
      <c r="L9" s="7"/>
      <c r="M9" s="7"/>
      <c r="N9" s="7"/>
      <c r="O9" s="7"/>
      <c r="P9" s="7"/>
      <c r="Q9" s="7"/>
      <c r="R9" s="7"/>
    </row>
    <row r="10" spans="1:18" x14ac:dyDescent="0.3">
      <c r="A10" s="7"/>
      <c r="B10" s="7"/>
      <c r="C10" s="7"/>
      <c r="D10" s="7"/>
      <c r="E10" s="7"/>
      <c r="F10" s="7"/>
      <c r="G10" s="7"/>
      <c r="H10" s="7"/>
      <c r="I10" s="7"/>
      <c r="J10" s="7"/>
      <c r="K10" s="7"/>
      <c r="L10" s="7"/>
      <c r="M10" s="7"/>
      <c r="N10" s="7"/>
      <c r="O10" s="7"/>
      <c r="P10" s="7"/>
      <c r="Q10" s="7"/>
      <c r="R10" s="7"/>
    </row>
    <row r="11" spans="1:18" x14ac:dyDescent="0.3">
      <c r="A11" s="7"/>
      <c r="B11" s="7"/>
      <c r="C11" s="7"/>
      <c r="D11" s="7"/>
      <c r="E11" s="7"/>
      <c r="F11" s="7"/>
      <c r="G11" s="7"/>
      <c r="H11" s="7"/>
      <c r="I11" s="7"/>
      <c r="J11" s="7"/>
      <c r="K11" s="7"/>
      <c r="L11" s="7"/>
      <c r="M11" s="7"/>
      <c r="N11" s="7"/>
      <c r="O11" s="7"/>
      <c r="P11" s="7"/>
      <c r="Q11" s="7"/>
      <c r="R11" s="7"/>
    </row>
    <row r="12" spans="1:18" x14ac:dyDescent="0.3">
      <c r="A12" s="7"/>
      <c r="B12" s="7"/>
      <c r="C12" s="7"/>
      <c r="D12" s="7"/>
      <c r="E12" s="7"/>
      <c r="F12" s="7"/>
      <c r="G12" s="7"/>
      <c r="H12" s="7"/>
      <c r="I12" s="7"/>
      <c r="J12" s="7"/>
      <c r="K12" s="7"/>
      <c r="L12" s="7"/>
      <c r="M12" s="7"/>
      <c r="N12" s="7"/>
      <c r="O12" s="7"/>
      <c r="P12" s="7"/>
      <c r="Q12" s="7"/>
      <c r="R12" s="7"/>
    </row>
    <row r="13" spans="1:18" x14ac:dyDescent="0.3">
      <c r="A13" s="7"/>
      <c r="B13" s="7"/>
      <c r="C13" s="7"/>
      <c r="D13" s="7"/>
      <c r="E13" s="7"/>
      <c r="F13" s="7"/>
      <c r="G13" s="7"/>
      <c r="H13" s="7"/>
      <c r="I13" s="7"/>
      <c r="J13" s="7"/>
      <c r="K13" s="7"/>
      <c r="L13" s="7"/>
      <c r="M13" s="7"/>
      <c r="N13" s="7"/>
      <c r="O13" s="7"/>
      <c r="P13" s="7"/>
      <c r="Q13" s="7"/>
      <c r="R13" s="7"/>
    </row>
    <row r="14" spans="1:18" x14ac:dyDescent="0.3">
      <c r="A14" s="7"/>
      <c r="B14" s="7"/>
      <c r="C14" s="7"/>
      <c r="D14" s="7"/>
      <c r="E14" s="7"/>
      <c r="F14" s="7"/>
      <c r="G14" s="7"/>
      <c r="H14" s="7"/>
      <c r="I14" s="7"/>
      <c r="J14" s="7"/>
      <c r="K14" s="7"/>
      <c r="L14" s="7"/>
      <c r="M14" s="7"/>
      <c r="N14" s="7"/>
      <c r="O14" s="7"/>
      <c r="P14" s="7"/>
      <c r="Q14" s="7"/>
      <c r="R14" s="7"/>
    </row>
    <row r="15" spans="1:18" x14ac:dyDescent="0.3">
      <c r="A15" s="7"/>
      <c r="B15" s="7"/>
      <c r="C15" s="7"/>
      <c r="D15" s="7"/>
      <c r="E15" s="7"/>
      <c r="F15" s="7"/>
      <c r="G15" s="7"/>
      <c r="H15" s="7"/>
      <c r="I15" s="7"/>
      <c r="J15" s="7"/>
      <c r="K15" s="7"/>
      <c r="L15" s="7"/>
      <c r="M15" s="7"/>
      <c r="N15" s="7"/>
      <c r="O15" s="7"/>
      <c r="P15" s="7"/>
      <c r="Q15" s="7"/>
      <c r="R15" s="7"/>
    </row>
    <row r="16" spans="1:18" x14ac:dyDescent="0.3">
      <c r="A16" s="7"/>
      <c r="B16" s="7"/>
      <c r="C16" s="7"/>
      <c r="D16" s="7"/>
      <c r="E16" s="7"/>
      <c r="F16" s="7"/>
      <c r="G16" s="7"/>
      <c r="H16" s="7"/>
      <c r="I16" s="7"/>
      <c r="J16" s="7"/>
      <c r="K16" s="7"/>
      <c r="L16" s="7"/>
      <c r="M16" s="7"/>
      <c r="N16" s="7"/>
      <c r="O16" s="7"/>
      <c r="P16" s="7"/>
      <c r="Q16" s="7"/>
      <c r="R16" s="7"/>
    </row>
    <row r="17" spans="1:18" x14ac:dyDescent="0.3">
      <c r="A17" s="7"/>
      <c r="B17" s="7"/>
      <c r="C17" s="7"/>
      <c r="D17" s="7"/>
      <c r="E17" s="7"/>
      <c r="F17" s="7"/>
      <c r="G17" s="7"/>
      <c r="H17" s="7"/>
      <c r="I17" s="7"/>
      <c r="J17" s="7"/>
      <c r="K17" s="7"/>
      <c r="L17" s="7"/>
      <c r="M17" s="7"/>
      <c r="N17" s="7"/>
      <c r="O17" s="7"/>
      <c r="P17" s="7"/>
      <c r="Q17" s="7"/>
      <c r="R17" s="7"/>
    </row>
    <row r="18" spans="1:18" x14ac:dyDescent="0.3">
      <c r="A18" s="7"/>
      <c r="B18" s="7"/>
      <c r="C18" s="7"/>
      <c r="D18" s="7"/>
      <c r="E18" s="7"/>
      <c r="F18" s="7"/>
      <c r="G18" s="7"/>
      <c r="H18" s="7"/>
      <c r="I18" s="7"/>
      <c r="J18" s="7"/>
      <c r="K18" s="7"/>
      <c r="L18" s="7"/>
      <c r="M18" s="7"/>
      <c r="N18" s="7"/>
      <c r="O18" s="7"/>
      <c r="P18" s="7"/>
      <c r="Q18" s="7"/>
      <c r="R18" s="7"/>
    </row>
    <row r="19" spans="1:18" x14ac:dyDescent="0.3">
      <c r="A19" s="7"/>
      <c r="B19" s="7"/>
      <c r="C19" s="7"/>
      <c r="D19" s="7"/>
      <c r="E19" s="7"/>
      <c r="F19" s="7"/>
      <c r="G19" s="7"/>
      <c r="H19" s="7"/>
      <c r="I19" s="7"/>
      <c r="J19" s="7"/>
      <c r="K19" s="7"/>
      <c r="L19" s="7"/>
      <c r="M19" s="7"/>
      <c r="N19" s="7"/>
      <c r="O19" s="7"/>
      <c r="P19" s="7"/>
      <c r="Q19" s="7"/>
      <c r="R19" s="7"/>
    </row>
    <row r="20" spans="1:18" x14ac:dyDescent="0.3">
      <c r="A20" s="7"/>
      <c r="B20" s="7"/>
      <c r="C20" s="7"/>
      <c r="D20" s="7"/>
      <c r="E20" s="7"/>
      <c r="F20" s="7"/>
      <c r="G20" s="7"/>
      <c r="H20" s="7"/>
      <c r="I20" s="7"/>
      <c r="J20" s="7"/>
      <c r="K20" s="7"/>
      <c r="L20" s="7"/>
      <c r="M20" s="7"/>
      <c r="N20" s="7"/>
      <c r="O20" s="7"/>
      <c r="P20" s="7"/>
      <c r="Q20" s="7"/>
      <c r="R20" s="7"/>
    </row>
    <row r="21" spans="1:18" x14ac:dyDescent="0.3">
      <c r="A21" s="7"/>
      <c r="B21" s="7"/>
      <c r="C21" s="7"/>
      <c r="D21" s="7"/>
      <c r="E21" s="7"/>
      <c r="F21" s="7"/>
      <c r="G21" s="7"/>
      <c r="H21" s="7"/>
      <c r="I21" s="7"/>
      <c r="J21" s="7"/>
      <c r="K21" s="7"/>
      <c r="L21" s="7"/>
      <c r="M21" s="7"/>
      <c r="N21" s="7"/>
      <c r="O21" s="7"/>
      <c r="P21" s="7"/>
      <c r="Q21" s="7"/>
      <c r="R21" s="7"/>
    </row>
    <row r="22" spans="1:18" x14ac:dyDescent="0.3">
      <c r="A22" s="7"/>
      <c r="B22" s="7"/>
      <c r="C22" s="7"/>
      <c r="D22" s="7"/>
      <c r="E22" s="7"/>
      <c r="F22" s="7"/>
      <c r="G22" s="7"/>
      <c r="H22" s="7"/>
      <c r="I22" s="7"/>
      <c r="J22" s="7"/>
      <c r="K22" s="7"/>
      <c r="L22" s="7"/>
      <c r="M22" s="7"/>
      <c r="N22" s="7"/>
      <c r="O22" s="7"/>
      <c r="P22" s="7"/>
      <c r="Q22" s="7"/>
      <c r="R22" s="7"/>
    </row>
    <row r="23" spans="1:18" x14ac:dyDescent="0.3">
      <c r="A23" s="7"/>
      <c r="B23" s="7"/>
      <c r="C23" s="7"/>
      <c r="D23" s="7"/>
      <c r="E23" s="7"/>
      <c r="F23" s="7"/>
      <c r="G23" s="7"/>
      <c r="H23" s="7"/>
      <c r="I23" s="7"/>
      <c r="J23" s="7"/>
      <c r="K23" s="7"/>
      <c r="L23" s="7"/>
      <c r="M23" s="7"/>
      <c r="N23" s="7"/>
      <c r="O23" s="7"/>
      <c r="P23" s="7"/>
      <c r="Q23" s="7"/>
      <c r="R23" s="7"/>
    </row>
    <row r="24" spans="1:18" x14ac:dyDescent="0.3">
      <c r="A24" s="7"/>
      <c r="B24" s="7"/>
      <c r="C24" s="7"/>
      <c r="D24" s="7"/>
      <c r="E24" s="7"/>
      <c r="F24" s="7"/>
      <c r="G24" s="7"/>
      <c r="H24" s="7"/>
      <c r="I24" s="7"/>
      <c r="J24" s="7"/>
      <c r="K24" s="7"/>
      <c r="L24" s="7"/>
      <c r="M24" s="7"/>
      <c r="N24" s="7"/>
      <c r="O24" s="7"/>
      <c r="P24" s="7"/>
      <c r="Q24" s="7"/>
      <c r="R24" s="7"/>
    </row>
    <row r="25" spans="1:18" x14ac:dyDescent="0.3">
      <c r="A25" s="7"/>
      <c r="B25" s="7"/>
      <c r="C25" s="7"/>
      <c r="D25" s="7"/>
      <c r="E25" s="7"/>
      <c r="F25" s="7"/>
      <c r="G25" s="7"/>
      <c r="H25" s="7"/>
      <c r="I25" s="7"/>
      <c r="J25" s="7"/>
      <c r="K25" s="7"/>
      <c r="L25" s="7"/>
      <c r="M25" s="7"/>
      <c r="N25" s="7"/>
      <c r="O25" s="7"/>
      <c r="P25" s="7"/>
      <c r="Q25" s="7"/>
      <c r="R25" s="7"/>
    </row>
    <row r="26" spans="1:18" x14ac:dyDescent="0.3">
      <c r="A26" s="7"/>
      <c r="B26" s="7"/>
      <c r="C26" s="7"/>
      <c r="D26" s="7"/>
      <c r="E26" s="7"/>
      <c r="F26" s="7"/>
      <c r="G26" s="7"/>
      <c r="H26" s="7"/>
      <c r="I26" s="7"/>
      <c r="J26" s="7"/>
      <c r="K26" s="7"/>
      <c r="L26" s="7"/>
      <c r="M26" s="7"/>
      <c r="N26" s="7"/>
      <c r="O26" s="7"/>
      <c r="P26" s="7"/>
      <c r="Q26" s="7"/>
      <c r="R26"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1C02D-5BC4-4AC4-9AA0-6C06CB65FB4A}">
  <dimension ref="C2:N96"/>
  <sheetViews>
    <sheetView topLeftCell="A86" workbookViewId="0">
      <selection activeCell="C95" sqref="C95"/>
    </sheetView>
  </sheetViews>
  <sheetFormatPr defaultRowHeight="14.4" x14ac:dyDescent="0.3"/>
  <cols>
    <col min="3" max="3" width="32.44140625" bestFit="1" customWidth="1"/>
    <col min="4" max="4" width="17.109375" customWidth="1"/>
    <col min="5" max="5" width="8.44140625" customWidth="1"/>
    <col min="6" max="6" width="12.5546875" bestFit="1" customWidth="1"/>
    <col min="7" max="7" width="23.88671875" bestFit="1" customWidth="1"/>
    <col min="9" max="9" width="12.5546875" bestFit="1" customWidth="1"/>
    <col min="10" max="10" width="25" bestFit="1" customWidth="1"/>
    <col min="13" max="13" width="12.5546875" bestFit="1" customWidth="1"/>
    <col min="14" max="14" width="32.44140625" bestFit="1" customWidth="1"/>
    <col min="15" max="15" width="29.21875" bestFit="1" customWidth="1"/>
  </cols>
  <sheetData>
    <row r="2" spans="3:14" x14ac:dyDescent="0.3">
      <c r="C2" t="s">
        <v>5</v>
      </c>
    </row>
    <row r="4" spans="3:14" x14ac:dyDescent="0.3">
      <c r="C4" t="s">
        <v>0</v>
      </c>
    </row>
    <row r="5" spans="3:14" x14ac:dyDescent="0.3">
      <c r="C5" s="20">
        <v>513</v>
      </c>
    </row>
    <row r="7" spans="3:14" x14ac:dyDescent="0.3">
      <c r="F7" t="s">
        <v>6</v>
      </c>
      <c r="I7" t="s">
        <v>7</v>
      </c>
      <c r="M7" t="s">
        <v>10</v>
      </c>
    </row>
    <row r="8" spans="3:14" x14ac:dyDescent="0.3">
      <c r="F8" s="3" t="s">
        <v>3</v>
      </c>
      <c r="G8" t="s">
        <v>0</v>
      </c>
      <c r="I8" s="3" t="s">
        <v>3</v>
      </c>
      <c r="J8" t="s">
        <v>1</v>
      </c>
      <c r="M8" s="3" t="s">
        <v>3</v>
      </c>
      <c r="N8" t="s">
        <v>2</v>
      </c>
    </row>
    <row r="9" spans="3:14" x14ac:dyDescent="0.3">
      <c r="F9" s="4" t="s">
        <v>45</v>
      </c>
      <c r="G9" s="20">
        <v>19</v>
      </c>
      <c r="I9" s="4" t="s">
        <v>45</v>
      </c>
      <c r="J9" s="1">
        <v>37.789473684210527</v>
      </c>
      <c r="M9" s="4" t="s">
        <v>45</v>
      </c>
      <c r="N9" s="1">
        <v>6.666666666666667</v>
      </c>
    </row>
    <row r="10" spans="3:14" x14ac:dyDescent="0.3">
      <c r="F10" s="4" t="s">
        <v>46</v>
      </c>
      <c r="G10" s="20">
        <v>14</v>
      </c>
      <c r="I10" s="4" t="s">
        <v>46</v>
      </c>
      <c r="J10" s="1">
        <v>38.214285714285715</v>
      </c>
      <c r="M10" s="4" t="s">
        <v>46</v>
      </c>
      <c r="N10" s="1">
        <v>3.5</v>
      </c>
    </row>
    <row r="11" spans="3:14" x14ac:dyDescent="0.3">
      <c r="C11" t="s">
        <v>1</v>
      </c>
      <c r="F11" s="4" t="s">
        <v>47</v>
      </c>
      <c r="G11" s="20">
        <v>13</v>
      </c>
      <c r="I11" s="4" t="s">
        <v>47</v>
      </c>
      <c r="J11" s="1">
        <v>40.92307692307692</v>
      </c>
      <c r="M11" s="4" t="s">
        <v>47</v>
      </c>
      <c r="N11" s="1">
        <v>4.5</v>
      </c>
    </row>
    <row r="12" spans="3:14" x14ac:dyDescent="0.3">
      <c r="C12" s="1">
        <v>36.323586744639378</v>
      </c>
      <c r="F12" s="4" t="s">
        <v>48</v>
      </c>
      <c r="G12" s="20">
        <v>22</v>
      </c>
      <c r="I12" s="4" t="s">
        <v>48</v>
      </c>
      <c r="J12" s="1">
        <v>34.5</v>
      </c>
      <c r="M12" s="4" t="s">
        <v>48</v>
      </c>
      <c r="N12" s="1">
        <v>4.8</v>
      </c>
    </row>
    <row r="13" spans="3:14" x14ac:dyDescent="0.3">
      <c r="F13" s="4" t="s">
        <v>49</v>
      </c>
      <c r="G13" s="20">
        <v>19</v>
      </c>
      <c r="I13" s="4" t="s">
        <v>49</v>
      </c>
      <c r="J13" s="1">
        <v>30.684210526315791</v>
      </c>
      <c r="M13" s="4" t="s">
        <v>49</v>
      </c>
      <c r="N13" s="1">
        <v>7.75</v>
      </c>
    </row>
    <row r="14" spans="3:14" x14ac:dyDescent="0.3">
      <c r="F14" s="4" t="s">
        <v>50</v>
      </c>
      <c r="G14" s="20">
        <v>15</v>
      </c>
      <c r="I14" s="4" t="s">
        <v>50</v>
      </c>
      <c r="J14" s="1">
        <v>37.666666666666664</v>
      </c>
      <c r="M14" s="4" t="s">
        <v>50</v>
      </c>
      <c r="N14" s="1">
        <v>6.2</v>
      </c>
    </row>
    <row r="15" spans="3:14" x14ac:dyDescent="0.3">
      <c r="F15" s="4" t="s">
        <v>51</v>
      </c>
      <c r="G15" s="20">
        <v>12</v>
      </c>
      <c r="I15" s="4" t="s">
        <v>51</v>
      </c>
      <c r="J15" s="1">
        <v>36.083333333333336</v>
      </c>
      <c r="M15" s="4" t="s">
        <v>51</v>
      </c>
      <c r="N15" s="1">
        <v>3.75</v>
      </c>
    </row>
    <row r="16" spans="3:14" x14ac:dyDescent="0.3">
      <c r="F16" s="4" t="s">
        <v>52</v>
      </c>
      <c r="G16" s="20">
        <v>21</v>
      </c>
      <c r="I16" s="4" t="s">
        <v>52</v>
      </c>
      <c r="J16" s="1">
        <v>43.523809523809526</v>
      </c>
      <c r="M16" s="4" t="s">
        <v>52</v>
      </c>
      <c r="N16" s="1">
        <v>6.5</v>
      </c>
    </row>
    <row r="17" spans="3:14" x14ac:dyDescent="0.3">
      <c r="F17" s="4" t="s">
        <v>53</v>
      </c>
      <c r="G17" s="20">
        <v>12</v>
      </c>
      <c r="I17" s="4" t="s">
        <v>53</v>
      </c>
      <c r="J17" s="1">
        <v>29.5</v>
      </c>
      <c r="M17" s="4" t="s">
        <v>53</v>
      </c>
      <c r="N17" s="1">
        <v>3</v>
      </c>
    </row>
    <row r="18" spans="3:14" x14ac:dyDescent="0.3">
      <c r="C18" t="s">
        <v>2</v>
      </c>
      <c r="F18" s="4" t="s">
        <v>54</v>
      </c>
      <c r="G18" s="20">
        <v>13</v>
      </c>
      <c r="I18" s="4" t="s">
        <v>54</v>
      </c>
      <c r="J18" s="1">
        <v>38.07692307692308</v>
      </c>
      <c r="M18" s="4" t="s">
        <v>54</v>
      </c>
      <c r="N18" s="1">
        <v>4.5</v>
      </c>
    </row>
    <row r="19" spans="3:14" x14ac:dyDescent="0.3">
      <c r="C19" s="1">
        <v>4.9591836734693882</v>
      </c>
      <c r="F19" s="4" t="s">
        <v>55</v>
      </c>
      <c r="G19" s="20">
        <v>13</v>
      </c>
      <c r="I19" s="4" t="s">
        <v>55</v>
      </c>
      <c r="J19" s="1">
        <v>35.846153846153847</v>
      </c>
      <c r="M19" s="4" t="s">
        <v>55</v>
      </c>
      <c r="N19" s="1">
        <v>6</v>
      </c>
    </row>
    <row r="20" spans="3:14" x14ac:dyDescent="0.3">
      <c r="F20" s="4" t="s">
        <v>56</v>
      </c>
      <c r="G20" s="20">
        <v>16</v>
      </c>
      <c r="I20" s="4" t="s">
        <v>56</v>
      </c>
      <c r="J20" s="1">
        <v>32.625</v>
      </c>
      <c r="M20" s="4" t="s">
        <v>56</v>
      </c>
      <c r="N20" s="1">
        <v>5.2</v>
      </c>
    </row>
    <row r="21" spans="3:14" x14ac:dyDescent="0.3">
      <c r="F21" s="4" t="s">
        <v>57</v>
      </c>
      <c r="G21" s="20">
        <v>20</v>
      </c>
      <c r="I21" s="4" t="s">
        <v>57</v>
      </c>
      <c r="J21" s="1">
        <v>39.200000000000003</v>
      </c>
      <c r="M21" s="4" t="s">
        <v>57</v>
      </c>
      <c r="N21" s="1">
        <v>4.4000000000000004</v>
      </c>
    </row>
    <row r="22" spans="3:14" x14ac:dyDescent="0.3">
      <c r="F22" s="4" t="s">
        <v>58</v>
      </c>
      <c r="G22" s="20">
        <v>25</v>
      </c>
      <c r="I22" s="4" t="s">
        <v>58</v>
      </c>
      <c r="J22" s="1">
        <v>35.28</v>
      </c>
      <c r="M22" s="4" t="s">
        <v>58</v>
      </c>
      <c r="N22" s="1">
        <v>3.4545454545454546</v>
      </c>
    </row>
    <row r="23" spans="3:14" x14ac:dyDescent="0.3">
      <c r="F23" s="4" t="s">
        <v>59</v>
      </c>
      <c r="G23" s="20">
        <v>20</v>
      </c>
      <c r="I23" s="4" t="s">
        <v>59</v>
      </c>
      <c r="J23" s="1">
        <v>32.549999999999997</v>
      </c>
      <c r="M23" s="4" t="s">
        <v>59</v>
      </c>
      <c r="N23" s="1">
        <v>4.4000000000000004</v>
      </c>
    </row>
    <row r="24" spans="3:14" x14ac:dyDescent="0.3">
      <c r="F24" s="4" t="s">
        <v>60</v>
      </c>
      <c r="G24" s="20">
        <v>14</v>
      </c>
      <c r="I24" s="4" t="s">
        <v>60</v>
      </c>
      <c r="J24" s="1">
        <v>35.642857142857146</v>
      </c>
      <c r="M24" s="4" t="s">
        <v>60</v>
      </c>
      <c r="N24" s="1">
        <v>5.833333333333333</v>
      </c>
    </row>
    <row r="25" spans="3:14" x14ac:dyDescent="0.3">
      <c r="F25" s="4" t="s">
        <v>61</v>
      </c>
      <c r="G25" s="20">
        <v>17</v>
      </c>
      <c r="I25" s="4" t="s">
        <v>61</v>
      </c>
      <c r="J25" s="1">
        <v>38.764705882352942</v>
      </c>
      <c r="M25" s="4" t="s">
        <v>61</v>
      </c>
      <c r="N25" s="1">
        <v>4.4444444444444446</v>
      </c>
    </row>
    <row r="26" spans="3:14" x14ac:dyDescent="0.3">
      <c r="F26" s="4" t="s">
        <v>62</v>
      </c>
      <c r="G26" s="20">
        <v>20</v>
      </c>
      <c r="I26" s="4" t="s">
        <v>62</v>
      </c>
      <c r="J26" s="1">
        <v>39.9</v>
      </c>
      <c r="M26" s="4" t="s">
        <v>62</v>
      </c>
      <c r="N26" s="1">
        <v>5.333333333333333</v>
      </c>
    </row>
    <row r="27" spans="3:14" x14ac:dyDescent="0.3">
      <c r="F27" s="4" t="s">
        <v>63</v>
      </c>
      <c r="G27" s="20">
        <v>10</v>
      </c>
      <c r="I27" s="4" t="s">
        <v>63</v>
      </c>
      <c r="J27" s="1">
        <v>41.6</v>
      </c>
      <c r="M27" s="4" t="s">
        <v>63</v>
      </c>
      <c r="N27" s="1">
        <v>5.333333333333333</v>
      </c>
    </row>
    <row r="28" spans="3:14" x14ac:dyDescent="0.3">
      <c r="F28" s="4" t="s">
        <v>64</v>
      </c>
      <c r="G28" s="20">
        <v>17</v>
      </c>
      <c r="I28" s="4" t="s">
        <v>64</v>
      </c>
      <c r="J28" s="1">
        <v>39.470588235294116</v>
      </c>
      <c r="M28" s="4" t="s">
        <v>64</v>
      </c>
      <c r="N28" s="1">
        <v>5.5714285714285712</v>
      </c>
    </row>
    <row r="29" spans="3:14" x14ac:dyDescent="0.3">
      <c r="F29" s="4" t="s">
        <v>65</v>
      </c>
      <c r="G29" s="20">
        <v>15</v>
      </c>
      <c r="I29" s="4" t="s">
        <v>65</v>
      </c>
      <c r="J29" s="1">
        <v>27.733333333333334</v>
      </c>
      <c r="M29" s="4" t="s">
        <v>65</v>
      </c>
      <c r="N29" s="1">
        <v>5</v>
      </c>
    </row>
    <row r="30" spans="3:14" x14ac:dyDescent="0.3">
      <c r="F30" s="4" t="s">
        <v>66</v>
      </c>
      <c r="G30" s="20">
        <v>16</v>
      </c>
      <c r="I30" s="4" t="s">
        <v>66</v>
      </c>
      <c r="J30" s="1">
        <v>36.875</v>
      </c>
      <c r="M30" s="4" t="s">
        <v>66</v>
      </c>
      <c r="N30" s="1">
        <v>6.4</v>
      </c>
    </row>
    <row r="31" spans="3:14" x14ac:dyDescent="0.3">
      <c r="F31" s="4" t="s">
        <v>67</v>
      </c>
      <c r="G31" s="20">
        <v>18</v>
      </c>
      <c r="I31" s="4" t="s">
        <v>67</v>
      </c>
      <c r="J31" s="1">
        <v>40.333333333333336</v>
      </c>
      <c r="M31" s="4" t="s">
        <v>67</v>
      </c>
      <c r="N31" s="1">
        <v>5.333333333333333</v>
      </c>
    </row>
    <row r="32" spans="3:14" x14ac:dyDescent="0.3">
      <c r="F32" s="4" t="s">
        <v>68</v>
      </c>
      <c r="G32" s="20">
        <v>16</v>
      </c>
      <c r="I32" s="4" t="s">
        <v>68</v>
      </c>
      <c r="J32" s="1">
        <v>36.5</v>
      </c>
      <c r="M32" s="4" t="s">
        <v>68</v>
      </c>
      <c r="N32" s="1">
        <v>3.75</v>
      </c>
    </row>
    <row r="33" spans="3:14" x14ac:dyDescent="0.3">
      <c r="F33" s="4" t="s">
        <v>69</v>
      </c>
      <c r="G33" s="20">
        <v>15</v>
      </c>
      <c r="I33" s="4" t="s">
        <v>69</v>
      </c>
      <c r="J33" s="1">
        <v>32.866666666666667</v>
      </c>
      <c r="M33" s="4" t="s">
        <v>69</v>
      </c>
      <c r="N33" s="1">
        <v>6.333333333333333</v>
      </c>
    </row>
    <row r="34" spans="3:14" x14ac:dyDescent="0.3">
      <c r="F34" s="4" t="s">
        <v>70</v>
      </c>
      <c r="G34" s="20">
        <v>14</v>
      </c>
      <c r="I34" s="4" t="s">
        <v>70</v>
      </c>
      <c r="J34" s="1">
        <v>36.642857142857146</v>
      </c>
      <c r="M34" s="4" t="s">
        <v>70</v>
      </c>
      <c r="N34" s="1">
        <v>10</v>
      </c>
    </row>
    <row r="35" spans="3:14" x14ac:dyDescent="0.3">
      <c r="F35" s="4" t="s">
        <v>71</v>
      </c>
      <c r="G35" s="20">
        <v>16</v>
      </c>
      <c r="I35" s="4" t="s">
        <v>71</v>
      </c>
      <c r="J35" s="1">
        <v>36.5625</v>
      </c>
      <c r="M35" s="4" t="s">
        <v>71</v>
      </c>
      <c r="N35" s="1">
        <v>5</v>
      </c>
    </row>
    <row r="36" spans="3:14" x14ac:dyDescent="0.3">
      <c r="F36" s="4" t="s">
        <v>72</v>
      </c>
      <c r="G36" s="20">
        <v>20</v>
      </c>
      <c r="I36" s="4" t="s">
        <v>72</v>
      </c>
      <c r="J36" s="1">
        <v>32.15</v>
      </c>
      <c r="M36" s="4" t="s">
        <v>72</v>
      </c>
      <c r="N36" s="1">
        <v>5.333333333333333</v>
      </c>
    </row>
    <row r="37" spans="3:14" x14ac:dyDescent="0.3">
      <c r="F37" s="4" t="s">
        <v>73</v>
      </c>
      <c r="G37" s="20">
        <v>19</v>
      </c>
      <c r="I37" s="4" t="s">
        <v>73</v>
      </c>
      <c r="J37" s="1">
        <v>38.368421052631582</v>
      </c>
      <c r="M37" s="4" t="s">
        <v>73</v>
      </c>
      <c r="N37" s="1">
        <v>4.8</v>
      </c>
    </row>
    <row r="38" spans="3:14" x14ac:dyDescent="0.3">
      <c r="F38" s="4" t="s">
        <v>74</v>
      </c>
      <c r="G38" s="20">
        <v>14</v>
      </c>
      <c r="I38" s="4" t="s">
        <v>74</v>
      </c>
      <c r="J38" s="1">
        <v>33.071428571428569</v>
      </c>
      <c r="M38" s="4" t="s">
        <v>74</v>
      </c>
      <c r="N38" s="1">
        <v>5</v>
      </c>
    </row>
    <row r="39" spans="3:14" x14ac:dyDescent="0.3">
      <c r="F39" s="4" t="s">
        <v>75</v>
      </c>
      <c r="G39" s="20">
        <v>18</v>
      </c>
      <c r="I39" s="4" t="s">
        <v>75</v>
      </c>
      <c r="J39" s="1">
        <v>36.444444444444443</v>
      </c>
      <c r="M39" s="4" t="s">
        <v>75</v>
      </c>
      <c r="N39" s="1">
        <v>1.4</v>
      </c>
    </row>
    <row r="40" spans="3:14" x14ac:dyDescent="0.3">
      <c r="F40" s="4" t="s">
        <v>4</v>
      </c>
      <c r="G40" s="20">
        <v>513</v>
      </c>
      <c r="I40" s="4" t="s">
        <v>4</v>
      </c>
      <c r="J40" s="1">
        <v>36.323586744639378</v>
      </c>
      <c r="M40" s="4" t="s">
        <v>4</v>
      </c>
      <c r="N40" s="1">
        <v>4.9591836734693882</v>
      </c>
    </row>
    <row r="43" spans="3:14" x14ac:dyDescent="0.3">
      <c r="C43" s="3" t="s">
        <v>3</v>
      </c>
      <c r="D43" t="s">
        <v>15</v>
      </c>
      <c r="E43" t="s">
        <v>16</v>
      </c>
    </row>
    <row r="44" spans="3:14" x14ac:dyDescent="0.3">
      <c r="C44" s="4" t="s">
        <v>13</v>
      </c>
      <c r="D44" s="9">
        <v>269</v>
      </c>
      <c r="E44" s="10">
        <v>0.52436647173489281</v>
      </c>
    </row>
    <row r="45" spans="3:14" x14ac:dyDescent="0.3">
      <c r="C45" s="4" t="s">
        <v>14</v>
      </c>
      <c r="D45" s="9">
        <v>244</v>
      </c>
      <c r="E45" s="10">
        <v>0.47563352826510719</v>
      </c>
    </row>
    <row r="46" spans="3:14" x14ac:dyDescent="0.3">
      <c r="C46" s="4" t="s">
        <v>4</v>
      </c>
      <c r="D46" s="1">
        <v>513</v>
      </c>
      <c r="E46" s="10">
        <v>1</v>
      </c>
    </row>
    <row r="49" spans="3:6" x14ac:dyDescent="0.3">
      <c r="C49" s="11" t="s">
        <v>17</v>
      </c>
      <c r="D49" s="12" t="s">
        <v>18</v>
      </c>
      <c r="E49" s="15" t="s">
        <v>19</v>
      </c>
      <c r="F49" s="12"/>
    </row>
    <row r="50" spans="3:6" x14ac:dyDescent="0.3">
      <c r="C50" s="17" t="str">
        <f>C45</f>
        <v>Not Admitted</v>
      </c>
      <c r="D50" s="14">
        <f>D45</f>
        <v>244</v>
      </c>
      <c r="E50" s="16">
        <f>E45</f>
        <v>0.47563352826510719</v>
      </c>
      <c r="F50" s="13"/>
    </row>
    <row r="51" spans="3:6" x14ac:dyDescent="0.3">
      <c r="C51" s="17" t="str">
        <f>C44</f>
        <v>Admitted</v>
      </c>
      <c r="D51" s="14">
        <f>D44</f>
        <v>269</v>
      </c>
      <c r="E51" s="16">
        <f>E44</f>
        <v>0.52436647173489281</v>
      </c>
      <c r="F51" s="13"/>
    </row>
    <row r="54" spans="3:6" x14ac:dyDescent="0.3">
      <c r="C54" t="s">
        <v>28</v>
      </c>
    </row>
    <row r="55" spans="3:6" x14ac:dyDescent="0.3">
      <c r="C55" s="3" t="s">
        <v>3</v>
      </c>
      <c r="D55" t="s">
        <v>27</v>
      </c>
    </row>
    <row r="56" spans="3:6" x14ac:dyDescent="0.3">
      <c r="C56" s="4" t="s">
        <v>20</v>
      </c>
      <c r="D56" s="9">
        <v>22</v>
      </c>
    </row>
    <row r="57" spans="3:6" x14ac:dyDescent="0.3">
      <c r="C57" s="4" t="s">
        <v>21</v>
      </c>
      <c r="D57" s="9">
        <v>83</v>
      </c>
    </row>
    <row r="58" spans="3:6" x14ac:dyDescent="0.3">
      <c r="C58" s="4" t="s">
        <v>22</v>
      </c>
      <c r="D58" s="9">
        <v>93</v>
      </c>
    </row>
    <row r="59" spans="3:6" x14ac:dyDescent="0.3">
      <c r="C59" s="4" t="s">
        <v>23</v>
      </c>
      <c r="D59" s="9">
        <v>94</v>
      </c>
    </row>
    <row r="60" spans="3:6" x14ac:dyDescent="0.3">
      <c r="C60" s="4" t="s">
        <v>24</v>
      </c>
      <c r="D60" s="9">
        <v>96</v>
      </c>
    </row>
    <row r="61" spans="3:6" x14ac:dyDescent="0.3">
      <c r="C61" s="4" t="s">
        <v>25</v>
      </c>
      <c r="D61" s="9">
        <v>68</v>
      </c>
    </row>
    <row r="62" spans="3:6" x14ac:dyDescent="0.3">
      <c r="C62" s="4" t="s">
        <v>26</v>
      </c>
      <c r="D62" s="9">
        <v>57</v>
      </c>
    </row>
    <row r="63" spans="3:6" x14ac:dyDescent="0.3">
      <c r="C63" s="4" t="s">
        <v>4</v>
      </c>
      <c r="D63" s="1">
        <v>513</v>
      </c>
    </row>
    <row r="66" spans="3:4" x14ac:dyDescent="0.3">
      <c r="C66" s="4" t="s">
        <v>30</v>
      </c>
    </row>
    <row r="67" spans="3:4" x14ac:dyDescent="0.3">
      <c r="C67" s="3" t="s">
        <v>3</v>
      </c>
      <c r="D67" t="s">
        <v>29</v>
      </c>
    </row>
    <row r="68" spans="3:4" x14ac:dyDescent="0.3">
      <c r="C68" s="4" t="s">
        <v>11</v>
      </c>
      <c r="D68" s="1">
        <v>325</v>
      </c>
    </row>
    <row r="69" spans="3:4" x14ac:dyDescent="0.3">
      <c r="C69" s="4" t="s">
        <v>12</v>
      </c>
      <c r="D69" s="1">
        <v>188</v>
      </c>
    </row>
    <row r="70" spans="3:4" x14ac:dyDescent="0.3">
      <c r="C70" s="4" t="s">
        <v>4</v>
      </c>
      <c r="D70" s="1">
        <v>513</v>
      </c>
    </row>
    <row r="73" spans="3:4" x14ac:dyDescent="0.3">
      <c r="C73" s="4" t="s">
        <v>34</v>
      </c>
    </row>
    <row r="74" spans="3:4" x14ac:dyDescent="0.3">
      <c r="C74" s="3" t="s">
        <v>3</v>
      </c>
      <c r="D74" t="s">
        <v>33</v>
      </c>
    </row>
    <row r="75" spans="3:4" x14ac:dyDescent="0.3">
      <c r="C75" s="4" t="s">
        <v>31</v>
      </c>
      <c r="D75" s="1">
        <v>241</v>
      </c>
    </row>
    <row r="76" spans="3:4" x14ac:dyDescent="0.3">
      <c r="C76" s="4" t="s">
        <v>32</v>
      </c>
      <c r="D76" s="1">
        <v>272</v>
      </c>
    </row>
    <row r="77" spans="3:4" x14ac:dyDescent="0.3">
      <c r="C77" s="4" t="s">
        <v>4</v>
      </c>
      <c r="D77" s="1">
        <v>513</v>
      </c>
    </row>
    <row r="81" spans="3:4" x14ac:dyDescent="0.3">
      <c r="C81" s="3" t="s">
        <v>3</v>
      </c>
      <c r="D81" t="s">
        <v>43</v>
      </c>
    </row>
    <row r="82" spans="3:4" x14ac:dyDescent="0.3">
      <c r="C82" s="4" t="s">
        <v>36</v>
      </c>
      <c r="D82" s="9">
        <v>4</v>
      </c>
    </row>
    <row r="83" spans="3:4" x14ac:dyDescent="0.3">
      <c r="C83" s="4" t="s">
        <v>42</v>
      </c>
      <c r="D83" s="9">
        <v>5</v>
      </c>
    </row>
    <row r="84" spans="3:4" x14ac:dyDescent="0.3">
      <c r="C84" s="4" t="s">
        <v>38</v>
      </c>
      <c r="D84" s="9">
        <v>9</v>
      </c>
    </row>
    <row r="85" spans="3:4" x14ac:dyDescent="0.3">
      <c r="C85" s="4" t="s">
        <v>41</v>
      </c>
      <c r="D85" s="9">
        <v>14</v>
      </c>
    </row>
    <row r="86" spans="3:4" x14ac:dyDescent="0.3">
      <c r="C86" s="4" t="s">
        <v>35</v>
      </c>
      <c r="D86" s="9">
        <v>14</v>
      </c>
    </row>
    <row r="87" spans="3:4" x14ac:dyDescent="0.3">
      <c r="C87" s="4" t="s">
        <v>40</v>
      </c>
      <c r="D87" s="9">
        <v>65</v>
      </c>
    </row>
    <row r="88" spans="3:4" x14ac:dyDescent="0.3">
      <c r="C88" s="4" t="s">
        <v>37</v>
      </c>
      <c r="D88" s="9">
        <v>103</v>
      </c>
    </row>
    <row r="89" spans="3:4" x14ac:dyDescent="0.3">
      <c r="C89" s="4" t="s">
        <v>39</v>
      </c>
      <c r="D89" s="9">
        <v>299</v>
      </c>
    </row>
    <row r="90" spans="3:4" x14ac:dyDescent="0.3">
      <c r="C90" s="4" t="s">
        <v>4</v>
      </c>
      <c r="D90" s="1">
        <v>513</v>
      </c>
    </row>
    <row r="94" spans="3:4" x14ac:dyDescent="0.3">
      <c r="C94" s="3" t="s">
        <v>3</v>
      </c>
    </row>
    <row r="95" spans="3:4" x14ac:dyDescent="0.3">
      <c r="C95" s="4" t="s">
        <v>44</v>
      </c>
    </row>
    <row r="96" spans="3:4" x14ac:dyDescent="0.3">
      <c r="C96" s="4" t="s">
        <v>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E7850-5792-4C4D-BBF9-587AA9CEA2DE}">
  <dimension ref="A1:Q25"/>
  <sheetViews>
    <sheetView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ht="18" x14ac:dyDescent="0.35">
      <c r="A18" s="5"/>
      <c r="B18" s="8" t="s">
        <v>9</v>
      </c>
      <c r="C18" s="6"/>
      <c r="D18" s="6"/>
      <c r="E18" s="6"/>
      <c r="F18" s="6"/>
      <c r="G18" s="6"/>
      <c r="H18" s="6"/>
      <c r="I18" s="6"/>
      <c r="J18" s="6"/>
      <c r="K18" s="5"/>
      <c r="L18" s="6"/>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 D a t a _ 8 d d 9 3 f 0 3 - 5 2 0 8 - 4 1 5 b - b 7 7 b - e d c 3 9 b 8 6 5 5 e 5 < / K e y > < V a l u e   x m l n s : a = " h t t p : / / s c h e m a s . d a t a c o n t r a c t . o r g / 2 0 0 4 / 0 7 / M i c r o s o f t . A n a l y s i s S e r v i c e s . C o m m o n " > < a : H a s F o c u s > t r u e < / a : H a s F o c u s > < a : S i z e A t D p i 9 6 > 1 3 0 < / a : S i z e A t D p i 9 6 > < a : V i s i b l e > t r u e < / a : V i s i b l e > < / V a l u e > < / K e y V a l u e O f s t r i n g S a n d b o x E d i t o r . M e a s u r e G r i d S t a t e S c d E 3 5 R y > < K e y V a l u e O f s t r i n g S a n d b o x E d i t o r . M e a s u r e G r i d S t a t e S c d E 3 5 R y > < K e y > C a l e n d a r _ T a b l e _ 1 0 e b 4 3 8 1 - 8 1 7 5 - 4 c e d - 8 6 a 0 - d 5 b f 6 1 8 8 c 8 2 3 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C a l e n d a r _ T a b l e _ 1 0 e b 4 3 8 1 - 8 1 7 5 - 4 c e d - 8 6 a 0 - d 5 b f 6 1 8 8 c 8 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C a l e n d a r _ T a b l e _ 1 0 e b 4 3 8 1 - 8 1 7 5 - 4 c e d - 8 6 a 0 - d 5 b f 6 1 8 8 c 8 2 3 ] ] > < / 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 C o l u m n s \ C a l e n d a r _ T a b l e 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 2 0 2 5 - 0 2 - 0 9 T 0 0 : 0 1 : 5 8 . 7 3 9 1 7 3 6 + 0 5 : 3 0 < / L a s t P r o c e s s e d T i m e > < / D a t a M o d e l i n g S a n d b o x . S e r i a l i z e d S a n d b o x E r r o r C a c h e > ] ] > < / C u s t o m C o n t e n t > < / G e m i n i > 
</file>

<file path=customXml/item16.xml>��< ? x m l   v e r s i o n = " 1 . 0 "   e n c o d i n g = " U T F - 1 6 " ? > < G e m i n i   x m l n s = " h t t p : / / g e m i n i / p i v o t c u s t o m i z a t i o n / T a b l e O r d e r " > < C u s t o m C o n t e n t > < ! [ C D A T A [ H o s p i t a l   E m e r g e n c y   R o o m   D a t a _ 8 d d 9 3 f 0 3 - 5 2 0 8 - 4 1 5 b - b 7 7 b - e d c 3 9 b 8 6 5 5 e 5 , C a l e n d a r _ T a b l e _ 1 0 e b 4 3 8 1 - 8 1 7 5 - 4 c e d - 8 6 a 0 - d 5 b f 6 1 8 8 c 8 2 3 ] ] > < / C u s t o m C o n t e n t > < / G e m i n i > 
</file>

<file path=customXml/item17.xml>��< ? x m l   v e r s i o n = " 1 . 0 "   e n c o d i n g = " U T F - 1 6 " ? > < G e m i n i   x m l n s = " h t t p : / / g e m i n i / p i v o t c u s t o m i z a t i o n / M a n u a l C a l c M o d e " > < C u s t o m C o n t e n t > < ! [ C D A T A [ F a l s e ] ] > < / C u s t o m C o n t e n t > < / G e m i n i > 
</file>

<file path=customXml/item18.xml>��< ? x m l   v e r s i o n = " 1 . 0 "   e n c o d i n g = " U T F - 1 6 " ? > < G e m i n i   x m l n s = " h t t p : / / g e m i n i / p i v o t c u s t o m i z a t i o n / S a n d b o x N o n E m p t y " > < C u s t o m C o n t e n t > < ! [ C D A T A [ 1 ] ] > < / 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S h o w H i d d e n " > < 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 C a l e n d a r _ T a b l e < / K e y > < / D i a g r a m O b j e c t K e y > < D i a g r a m O b j e c t K e y > < K e y > M e a s u r e s \ C o u n t   o f   C a l e n d a r _ T a b l e \ T a g I n f o \ F o r m u l a < / K e y > < / D i a g r a m O b j e c t K e y > < D i a g r a m O b j e c t K e y > < K e y > M e a s u r e s \ C o u n t   o f   C a l e n d a r _ T a b l e \ T a g I n f o \ V a l u e < / K e y > < / D i a g r a m O b j e c t K e y > < D i a g r a m O b j e c t K e y > < K e y > C o l u m n s \ C a l e n d a r _ T a b l e < / K e y > < / D i a g r a m O b j e c t K e y > < D i a g r a m O b j e c t K e y > < K e y > L i n k s \ & l t ; C o l u m n s \ C o u n t   o f   C a l e n d a r _ T a b l e & g t ; - & l t ; M e a s u r e s \ C a l e n d a r _ T a b l e & g t ; < / K e y > < / D i a g r a m O b j e c t K e y > < D i a g r a m O b j e c t K e y > < K e y > L i n k s \ & l t ; C o l u m n s \ C o u n t   o f   C a l e n d a r _ T a b l e & g t ; - & l t ; M e a s u r e s \ C a l e n d a r _ T a b l e & g t ; \ C O L U M N < / K e y > < / D i a g r a m O b j e c t K e y > < D i a g r a m O b j e c t K e y > < K e y > L i n k s \ & l t ; C o l u m n s \ C o u n t   o f   C a l e n d a r _ T a b l e & g t ; - & l t ; M e a s u r e s \ C a l e n d a r _ T a b l e & g t ; \ M E A S U R E 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 C a l e n d a r _ T a b l e < / K e y > < / a : K e y > < a : V a l u e   i : t y p e = " M e a s u r e G r i d N o d e V i e w S t a t e " > < L a y e d O u t > t r u e < / L a y e d O u t > < W a s U I I n v i s i b l e > t r u e < / W a s U I I n v i s i b l e > < / a : V a l u e > < / a : K e y V a l u e O f D i a g r a m O b j e c t K e y a n y T y p e z b w N T n L X > < a : K e y V a l u e O f D i a g r a m O b j e c t K e y a n y T y p e z b w N T n L X > < a : K e y > < K e y > M e a s u r e s \ C o u n t   o f   C a l e n d a r _ T a b l e \ T a g I n f o \ F o r m u l a < / K e y > < / a : K e y > < a : V a l u e   i : t y p e = " M e a s u r e G r i d V i e w S t a t e I D i a g r a m T a g A d d i t i o n a l I n f o " / > < / a : K e y V a l u e O f D i a g r a m O b j e c t K e y a n y T y p e z b w N T n L X > < a : K e y V a l u e O f D i a g r a m O b j e c t K e y a n y T y p e z b w N T n L X > < a : K e y > < K e y > M e a s u r e s \ C o u n t   o f   C a l e n d a r _ T a b l e \ T a g I n f o \ V a l u e < / K e y > < / a : K e y > < a : V a l u e   i : t y p e = " M e a s u r e G r i d V i e w S t a t e I D i a g r a m T a g A d d i t i o n a l I n f o " / > < / a : K e y V a l u e O f D i a g r a m O b j e c t K e y a n y T y p e z b w N T n L X > < a : K e y V a l u e O f D i a g r a m O b j e c t K e y a n y T y p e z b w N T n L X > < a : K e y > < K e y > C o l u m n s \ C a l e n d a r _ T a b l e < / K e y > < / a : K e y > < a : V a l u e   i : t y p e = " M e a s u r e G r i d N o d e V i e w S t a t e " > < L a y e d O u t > t r u e < / L a y e d O u t > < / a : V a l u e > < / a : K e y V a l u e O f D i a g r a m O b j e c t K e y a n y T y p e z b w N T n L X > < a : K e y V a l u e O f D i a g r a m O b j e c t K e y a n y T y p e z b w N T n L X > < a : K e y > < K e y > L i n k s \ & l t ; C o l u m n s \ C o u n t   o f   C a l e n d a r _ T a b l e & g t ; - & l t ; M e a s u r e s \ C a l e n d a r _ T a b l e & g t ; < / K e y > < / a : K e y > < a : V a l u e   i : t y p e = " M e a s u r e G r i d V i e w S t a t e I D i a g r a m L i n k " / > < / a : K e y V a l u e O f D i a g r a m O b j e c t K e y a n y T y p e z b w N T n L X > < a : K e y V a l u e O f D i a g r a m O b j e c t K e y a n y T y p e z b w N T n L X > < a : K e y > < K e y > L i n k s \ & l t ; C o l u m n s \ C o u n t   o f   C a l e n d a r _ T a b l e & g t ; - & l t ; M e a s u r e s \ C a l e n d a r _ T a b l e & g t ; \ C O L U M N < / K e y > < / a : K e y > < a : V a l u e   i : t y p e = " M e a s u r e G r i d V i e w S t a t e I D i a g r a m L i n k E n d p o i n t " / > < / a : K e y V a l u e O f D i a g r a m O b j e c t K e y a n y T y p e z b w N T n L X > < a : K e y V a l u e O f D i a g r a m O b j e c t K e y a n y T y p e z b w N T n L X > < a : K e y > < K e y > L i n k s \ & l t ; C o l u m n s \ C o u n t   o f   C a l e n d a r _ T a b l e & g t ; - & l t ; M e a s u r e s \ C a l e n d a r _ T a b l e & g t ; \ M E A S U R E 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 T a b l e s \ C a l e n d a r _ T a b l e \ C o l u m n s \ C a l e n d a r _ T a b l e < / K e y > < / D i a g r a m O b j e c t K e y > < D i a g r a m O b j e c t K e y > < K e y > T a b l e s \ C a l e n d a r _ T a b l e \ M e a s u r e s \ C o u n t   o f   C a l e n d a r _ T a b l e < / K e y > < / D i a g r a m O b j e c t K e y > < D i a g r a m O b j e c t K e y > < K e y > T a b l e s \ C a l e n d a r _ T a b l e \ C o u n t   o f   C a l e n d a r _ T a b l e \ A d d i t i o n a l   I n f o \ I m p l i c i t   M e a s u r e < / K e y > < / D i a g r a m O b j e c t K e y > < D i a g r a m O b j e c t K e y > < K e y > R e l a t i o n s h i p s \ & l t ; T a b l e s \ H o s p i t a l   E m e r g e n c y   R o o m   D a t a \ C o l u m n s \ P a t i e n t   A d m i s s i o n   D a t e & g t ; - & l t ; T a b l e s \ C a l e n d a r _ T a b l e \ C o l u m n s \ C a l e n d a r _ T a b l e & g t ; < / K e y > < / D i a g r a m O b j e c t K e y > < D i a g r a m O b j e c t K e y > < K e y > R e l a t i o n s h i p s \ & l t ; T a b l e s \ H o s p i t a l   E m e r g e n c y   R o o m   D a t a \ C o l u m n s \ P a t i e n t   A d m i s s i o n   D a t e & g t ; - & l t ; T a b l e s \ C a l e n d a r _ T a b l e \ C o l u m n s \ C a l e n d a r _ T a b l e & g t ; \ F K < / K e y > < / D i a g r a m O b j e c t K e y > < D i a g r a m O b j e c t K e y > < K e y > R e l a t i o n s h i p s \ & l t ; T a b l e s \ H o s p i t a l   E m e r g e n c y   R o o m   D a t a \ C o l u m n s \ P a t i e n t   A d m i s s i o n   D a t e & g t ; - & l t ; T a b l e s \ C a l e n d a r _ T a b l e \ C o l u m n s \ C a l e n d a r _ T a b l e & g t ; \ P K < / K e y > < / D i a g r a m O b j e c t K e y > < D i a g r a m O b j e c t K e y > < K e y > R e l a t i o n s h i p s \ & l t ; T a b l e s \ H o s p i t a l   E m e r g e n c y   R o o m   D a t a \ C o l u m n s \ P a t i e n t   A d m i s s i o n   D a t e & g t ; - & l t ; T a b l e s \ C a l e n d a r _ T a b l e \ C o l u m n s \ C a l e n d a r _ T a b l e & g t ; \ C r o s s F i l t e r < / K e y > < / D i a g r a m O b j e c t K e y > < / A l l K e y s > < S e l e c t e d K e y s > < D i a g r a m O b j e c t K e y > < K e y > T a b l e s \ C a l e n d a r _ T a b l e \ C o l u m n s \ C a l e n d a r _ T a b l e 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 3 3 0 < / H e i g h t > < I s E x p a n d e d > t r u e < / I s E x p a n d e d > < L a y e d O u t > t r u e < / L a y e d O u t > < W i d t h > 2 5 3 . 6 0 0 0 0 0 0 0 0 0 0 0 0 2 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 2 3 4 . 4 0 0 0 0 0 0 0 0 0 0 2 3 1 < / H e i g h t > < I s E x p a n d e d > t r u e < / I s E x p a n d e d > < L a y e d O u t > t r u e < / L a y e d O u t > < L e f t > 4 0 9 . 1 0 3 8 1 0 5 6 7 6 6 5 0 5 < / L e f t > < T a b I n d e x > 1 < / T a b I n d e x > < W i d t h > 2 0 0 < / W i d t h > < / a : V a l u e > < / a : K e y V a l u e O f D i a g r a m O b j e c t K e y a n y T y p e z b w N T n L X > < a : K e y V a l u e O f D i a g r a m O b j e c t K e y a n y T y p e z b w N T n L X > < a : K e y > < K e y > T a b l e s \ C a l e n d a r _ T a b l e \ C o l u m n s \ C a l e n d a r _ T a b l e < / K e y > < / a : K e y > < a : V a l u e   i : t y p e = " D i a g r a m D i s p l a y N o d e V i e w S t a t e " > < H e i g h t > 1 5 0 < / H e i g h t > < I s E x p a n d e d > t r u e < / I s E x p a n d e d > < W i d t h > 2 0 0 < / W i d t h > < / a : V a l u e > < / a : K e y V a l u e O f D i a g r a m O b j e c t K e y a n y T y p e z b w N T n L X > < a : K e y V a l u e O f D i a g r a m O b j e c t K e y a n y T y p e z b w N T n L X > < a : K e y > < K e y > T a b l e s \ C a l e n d a r _ T a b l e \ M e a s u r e s \ C o u n t   o f   C a l e n d a r _ T a b l e < / K e y > < / a : K e y > < a : V a l u e   i : t y p e = " D i a g r a m D i s p l a y N o d e V i e w S t a t e " > < H e i g h t > 1 5 0 < / H e i g h t > < I s E x p a n d e d > t r u e < / I s E x p a n d e d > < W i d t h > 2 0 0 < / W i d t h > < / a : V a l u e > < / a : K e y V a l u e O f D i a g r a m O b j e c t K e y a n y T y p e z b w N T n L X > < a : K e y V a l u e O f D i a g r a m O b j e c t K e y a n y T y p e z b w N T n L X > < a : K e y > < K e y > T a b l e s \ C a l e n d a r _ T a b l e \ C o u n t   o f   C a l e n d a r _ T a b l e \ A d d i t i o n a l 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 D a t e & g t ; - & l t ; T a b l e s \ C a l e n d a r _ T a b l e \ C o l u m n s \ C a l e n d a r _ T a b l e & g t ; < / K e y > < / a : K e y > < a : V a l u e   i : t y p e = " D i a g r a m D i s p l a y L i n k V i e w S t a t e " > < A u t o m a t i o n P r o p e r t y H e l p e r T e x t > E n d   p o i n t   1 :   ( 2 6 9 . 6 , 1 6 5 ) .   E n d   p o i n t   2 :   ( 3 9 3 . 1 0 3 8 1 0 5 6 7 6 6 5 , 1 1 7 . 2 )   < / A u t o m a t i o n P r o p e r t y H e l p e r T e x t > < L a y e d O u t > t r u e < / L a y e d O u t > < P o i n t s   x m l n s : b = " h t t p : / / s c h e m a s . d a t a c o n t r a c t . o r g / 2 0 0 4 / 0 7 / S y s t e m . W i n d o w s " > < b : P o i n t > < b : _ x > 2 6 9 . 6 < / b : _ x > < b : _ y > 1 6 5 < / b : _ y > < / b : P o i n t > < b : P o i n t > < b : _ x > 3 2 9 . 3 5 1 9 0 5 5 < / b : _ x > < b : _ y > 1 6 5 < / b : _ y > < / b : P o i n t > < b : P o i n t > < b : _ x > 3 3 1 . 3 5 1 9 0 5 5 < / b : _ x > < b : _ y > 1 6 3 < / b : _ y > < / b : P o i n t > < b : P o i n t > < b : _ x > 3 3 1 . 3 5 1 9 0 5 5 < / b : _ x > < b : _ y > 1 1 9 . 2 < / b : _ y > < / b : P o i n t > < b : P o i n t > < b : _ x > 3 3 3 . 3 5 1 9 0 5 5 < / b : _ x > < b : _ y > 1 1 7 . 2 < / b : _ y > < / b : P o i n t > < b : P o i n t > < b : _ x > 3 9 3 . 1 0 3 8 1 0 5 6 7 6 6 5 0 5 < / b : _ x > < b : _ y > 1 1 7 . 1 9 9 9 9 9 9 9 9 9 9 9 9 9 < / b : _ y > < / b : P o i n t > < / P o i n t s > < / a : V a l u e > < / a : K e y V a l u e O f D i a g r a m O b j e c t K e y a n y T y p e z b w N T n L X > < a : K e y V a l u e O f D i a g r a m O b j e c t K e y a n y T y p e z b w N T n L X > < a : K e y > < K e y > R e l a t i o n s h i p s \ & l t ; T a b l e s \ H o s p i t a l   E m e r g e n c y   R o o m   D a t a \ C o l u m n s \ P a t i e n t   A d m i s s i o n   D a t e & g t ; - & l t ; T a b l e s \ C a l e n d a r _ T a b l e \ C o l u m n s \ C a l e n d a r _ T a b l e & g t ; \ F K < / K e y > < / a : K e y > < a : V a l u e   i : t y p e = " D i a g r a m D i s p l a y L i n k E n d p o i n t V i e w S t a t e " > < H e i g h t > 1 6 < / H e i g h t > < L a b e l L o c a t i o n   x m l n s : b = " h t t p : / / s c h e m a s . d a t a c o n t r a c t . o r g / 2 0 0 4 / 0 7 / S y s t e m . W i n d o w s " > < b : _ x > 2 5 3 . 6 0 0 0 0 0 0 0 0 0 0 0 0 2 < / b : _ x > < b : _ y > 1 5 7 < / b : _ y > < / L a b e l L o c a t i o n > < L o c a t i o n   x m l n s : b = " h t t p : / / s c h e m a s . d a t a c o n t r a c t . o r g / 2 0 0 4 / 0 7 / S y s t e m . W i n d o w s " > < b : _ x > 2 5 3 . 6 0 0 0 0 0 0 0 0 0 0 0 0 5 < / b : _ x > < b : _ y > 1 6 5 < / b : _ y > < / L o c a t i o n > < S h a p e R o t a t e A n g l e > 3 6 0 < / S h a p e R o t a t e A n g l e > < W i d t h > 1 6 < / W i d t h > < / a : V a l u e > < / a : K e y V a l u e O f D i a g r a m O b j e c t K e y a n y T y p e z b w N T n L X > < a : K e y V a l u e O f D i a g r a m O b j e c t K e y a n y T y p e z b w N T n L X > < a : K e y > < K e y > R e l a t i o n s h i p s \ & l t ; T a b l e s \ H o s p i t a l   E m e r g e n c y   R o o m   D a t a \ C o l u m n s \ P a t i e n t   A d m i s s i o n   D a t e & g t ; - & l t ; T a b l e s \ C a l e n d a r _ T a b l e \ C o l u m n s \ C a l e n d a r _ T a b l e & g t ; \ P K < / K e y > < / a : K e y > < a : V a l u e   i : t y p e = " D i a g r a m D i s p l a y L i n k E n d p o i n t V i e w S t a t e " > < H e i g h t > 1 6 < / H e i g h t > < L a b e l L o c a t i o n   x m l n s : b = " h t t p : / / s c h e m a s . d a t a c o n t r a c t . o r g / 2 0 0 4 / 0 7 / S y s t e m . W i n d o w s " > < b : _ x > 3 9 3 . 1 0 3 8 1 0 5 6 7 6 6 5 0 5 < / b : _ x > < b : _ y > 1 0 9 . 1 9 9 9 9 9 9 9 9 9 9 9 9 9 < / b : _ y > < / L a b e l L o c a t i o n > < L o c a t i o n   x m l n s : b = " h t t p : / / s c h e m a s . d a t a c o n t r a c t . o r g / 2 0 0 4 / 0 7 / S y s t e m . W i n d o w s " > < b : _ x > 4 0 9 . 1 0 3 8 1 0 5 6 7 6 6 5 0 5 < / b : _ x > < b : _ y > 1 1 7 . 2 < / b : _ y > < / L o c a t i o n > < S h a p e R o t a t e A n g l e > 1 8 0 . 0 0 0 0 0 0 0 0 0 0 0 0 0 6 < / S h a p e R o t a t e A n g l e > < W i d t h > 1 6 < / W i d t h > < / a : V a l u e > < / a : K e y V a l u e O f D i a g r a m O b j e c t K e y a n y T y p e z b w N T n L X > < a : K e y V a l u e O f D i a g r a m O b j e c t K e y a n y T y p e z b w N T n L X > < a : K e y > < K e y > R e l a t i o n s h i p s \ & l t ; T a b l e s \ H o s p i t a l   E m e r g e n c y   R o o m   D a t a \ C o l u m n s \ P a t i e n t   A d m i s s i o n   D a t e & g t ; - & l t ; T a b l e s \ C a l e n d a r _ T a b l e \ C o l u m n s \ C a l e n d a r _ T a b l e & g t ; \ C r o s s F i l t e r < / K e y > < / a : K e y > < a : V a l u e   i : t y p e = " D i a g r a m D i s p l a y L i n k C r o s s F i l t e r V i e w S t a t e " > < P o i n t s   x m l n s : b = " h t t p : / / s c h e m a s . d a t a c o n t r a c t . o r g / 2 0 0 4 / 0 7 / S y s t e m . W i n d o w s " > < b : P o i n t > < b : _ x > 2 6 9 . 6 < / b : _ x > < b : _ y > 1 6 5 < / b : _ y > < / b : P o i n t > < b : P o i n t > < b : _ x > 3 2 9 . 3 5 1 9 0 5 5 < / b : _ x > < b : _ y > 1 6 5 < / b : _ y > < / b : P o i n t > < b : P o i n t > < b : _ x > 3 3 1 . 3 5 1 9 0 5 5 < / b : _ x > < b : _ y > 1 6 3 < / b : _ y > < / b : P o i n t > < b : P o i n t > < b : _ x > 3 3 1 . 3 5 1 9 0 5 5 < / b : _ x > < b : _ y > 1 1 9 . 2 < / b : _ y > < / b : P o i n t > < b : P o i n t > < b : _ x > 3 3 3 . 3 5 1 9 0 5 5 < / b : _ x > < b : _ y > 1 1 7 . 2 < / b : _ y > < / b : P o i n t > < b : P o i n t > < b : _ x > 3 9 3 . 1 0 3 8 1 0 5 6 7 6 6 5 0 5 < / b : _ x > < b : _ y > 1 1 7 . 1 9 9 9 9 9 9 9 9 9 9 9 9 9 < / b : _ y > < / b : P o i n t > < / P o i n t s > < / a : V a l u 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H o s p i t a l   E m e r g e n c y   R o o m   D a t a _ 8 d d 9 3 f 0 3 - 5 2 0 8 - 4 1 5 b - b 7 7 b - e d c 3 9 b 8 6 5 5 e 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8.xml>��< ? x m l   v e r s i o n = " 1 . 0 "   e n c o d i n g = " u t f - 1 6 " ? > < D a t a M a s h u p   s q m i d = " f f 4 7 9 5 3 d - 4 e 2 6 - 4 3 0 d - 9 2 a 2 - 3 3 c b 9 6 c d d e 8 f "   x m l n s = " h t t p : / / s c h e m a s . m i c r o s o f t . c o m / D a t a M a s h u p " > A A A A A G g G A A B Q S w M E F A A C A A g A x l V J 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G V 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l V J W g U L b 3 5 g A w A A c w s A A B M A H A B G b 3 J t d W x h c y 9 T Z W N 0 a W 9 u M S 5 t I K I Y A C i g F A A A A A A A A A A A A A A A A A A A A A A A A A A A A K V W 3 2 / T M B B + n 7 T / w f J e U s l E S 8 c P C d S H 0 a 4 w i Q 1 Y C z y s C H n J r b N w 7 M p 2 C x X a / 8 4 5 S Z e k j d c J O n V J z 5 e 7 7 + 4 + f 7 G F 1 A m t y K S 8 J m 8 O D w 4 P 7 B 0 3 k J E j + l 7 b h X B c k r M c z B x U u i Z X W u d k x B 2 n Z E A k u M M D g p + J X p o U 0 D K 0 q 3 i k 0 2 U O y k V j I S E e a u X w h 4 3 o 8 P X s i w V j Z x n a Y f Z R w c i I F c x G Y H 8 6 v Z h 1 Z D M + 2 w V 3 Y A S X X Q 4 P c O L U r m i P X Y 9 A i l z g A w P K K C N D L Z e 5 s o O k z 8 i Z S n U m 1 H z w 8 s X x c c L I 5 6 V 2 M H F r C Y P 6 N r 7 U C r 7 3 W F n X E f 1 k d I 5 r G X k P P E P w v u w p v 0 H H a q W y R 2 U L G L m u 7 K d S T l I u u b E D Z 5 b N k M M 7 r u Y Y c b p e Q B 1 u a r i y t 9 r k J W S / a K O O / O z P H / q J O 4 E 9 J e c Z l u j Q k z j 4 7 e 4 Z q Z d O s 1 x Y 6 0 e L 3 Y G N W 4 b 3 T u T Q c h 0 L Y z G W 8 q 0 N x v v A 0 e e S 5 x D 0 e A c K A Y Y B z f 2 j 5 8 q 9 f B 7 7 4 l q L V z z d D T y C B T c u L 9 b h F o x 5 B F 5 d 7 l j y + c Z N 6 r n A G b Q 8 J 3 i 1 t 7 y i f a r N I 7 C + c e F 8 u 8 I e 7 b w / k u 3 M 9 / X Y r 2 A h s c y M f O V y 2 R h 8 Z S + s 0 R Y 7 G L 3 w X y 7 x t v I z r Q f Y T v + D G Z N g y i 1 k j I 7 9 F / J / T H v h N 2 e 2 2 X p 1 1 q H O b 4 S C y r 6 T F 3 s X 5 G Q H D e 9 Z F c 9 s A k + R F G / X D w I Q 0 Z j Q 5 i 4 v t n a P V f h o D X i y k M J V e M n N m j y E q L E X L q V H 9 O h + 3 S o e u b J v T x Z c R l J R U M / O L x E W C T 9 Q w E B g J Z 6 d g j v r D Y p C n N B g r r j f n G i T k 8 l e y Q q 3 k w W b E S d N i X p E y R D Y p m 9 e x 1 p s V 8 i L D t 6 V C z X t 2 t X s w R S a x T 6 I H W t T r y T 3 g b b 2 9 7 Z 1 u 7 5 u 4 E 3 5 K 5 k V 0 o P + k y Q I a 6 H + / Y U X n w T J l + 1 q g i c i C 6 I J I j h 5 o i J 5 D L d c W g / i U p f x / x t I r l f d Z P E L I Y 0 6 o c H o q P 2 N + B N t / E v 7 S v 9 q x P b G a D d 3 m I E 4 y I 8 G 1 T U + t S n K L J 5 d c J y H B 0 J 1 p W k e 3 Y Y o 3 S r j 5 k e R u P O k 9 k F Y F / s k W K X f c 1 H / u H / C 8 F x 0 n P T Y q 5 O E H W V L w / 1 b M k K b / + s 1 m K v V C o r U T p f F 1 V W O 8 c T i g z + c i N q i 9 X a N I 7 z D U i K U J r W U c v P / 7 L c z v O i y j c + M 0 e Y f T 0 w d 2 H y H S 6 e 2 z P y v e m w F p q U y t E e 0 H f j N X 1 B L A Q I t A B Q A A g A I A M Z V S V q y F r A 9 p g A A A P Y A A A A S A A A A A A A A A A A A A A A A A A A A A A B D b 2 5 m a W c v U G F j a 2 F n Z S 5 4 b W x Q S w E C L Q A U A A I A C A D G V U l a D 8 r p q 6 Q A A A D p A A A A E w A A A A A A A A A A A A A A A A D y A A A A W 0 N v b n R l b n R f V H l w Z X N d L n h t b F B L A Q I t A B Q A A g A I A M Z V S V o F C 2 9 + Y A M A A H M L A A A T A A A A A A A A A A A A A A A A A O M 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h A A A A A A A A B 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5 M D l i Y m U x Y y 1 l M z k x L T R m Z T E t Y T U y Z C 0 3 Z G R l N D Y 2 O G Q 5 M j 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M i I C 8 + P E V u d H J 5 I F R 5 c G U 9 I k Z p b G x l Z E N v b X B s Z X R l U m V z d W x 0 V G 9 X b 3 J r c 2 h l Z X Q i I F Z h b H V l P S J s M C I g L z 4 8 R W 5 0 c n k g V H l w Z T 0 i R m l s b E N v d W 5 0 I i B W Y W x 1 Z T 0 i b D k y M T Y i I C 8 + P E V u d H J 5 I F R 5 c G U 9 I k Z p b G x F c n J v c k N v Z G U i I F Z h b H V l P S J z V W 5 r b m 9 3 b i I g L z 4 8 R W 5 0 c n k g V H l w Z T 0 i R m l s b E V y c m 9 y Q 2 9 1 b n Q i I F Z h b H V l P S J s M C I g L z 4 8 R W 5 0 c n k g V H l w Z T 0 i R m l s b E x h c 3 R V c G R h d G V k I i B W Y W x 1 Z T 0 i Z D I w M j U t M D I t M D l U M D U 6 M T Y 6 M T I u M z Y 0 N D Y 1 O F 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Z p b G x l Z E N v b X B s Z X R l U m V z d W x 0 V G 9 X b 3 J r c 2 h l Z X Q i I F Z h b H V l P S J s M C I g L z 4 8 R W 5 0 c n k g V H l w Z T 0 i R m l s b E V u Y W J s Z W Q i I F Z h b H V l P S J s M C I g L z 4 8 R W 5 0 c n k g V H l w Z T 0 i Q W R k Z W R U b 0 R h d G F N b 2 R l b C I g V m F s d W U 9 I m w x I i A v P j x F b n R y e S B U e X B l P S J G a W x s Q 2 9 1 b n Q i I F Z h b H V l P S J s N z M x I i A v P j x F b n R y e S B U e X B l P S J J c 1 B y a X Z h d G U i I F Z h b H V l P S J s M C I g L z 4 8 R W 5 0 c n k g V H l w Z T 0 i R m l s b E V y c m 9 y Q 2 9 k Z S I g V m F s d W U 9 I n N V b m t u b 3 d u I i A v P j x F b n R y e S B U e X B l P S J G a W x s R X J y b 3 J D b 3 V u d C I g V m F s d W U 9 I m w w I i A v P j x F b n R y e S B U e X B l P S J G a W x s T G F z d F V w Z G F 0 Z W Q i I F Z h b H V l P S J k M j A y N S 0 w M i 0 w O V Q w N T o x N j o x M i 4 z M z g 2 N z Q y W i I g L z 4 8 R W 5 0 c n k g V H l w Z T 0 i R m l s b F R v R G F 0 Y U 1 v Z G V s R W 5 h Y m x l Z C I g V m F s d W U 9 I m w x I i A v P j x F b n R y e S B U e X B l P S J G a W x s T 2 J q Z W N 0 V H l w Z S I g V m F s d W U 9 I n N Q a X Z v d F R h Y m x l I i A v P j x F b n R y e S B U e X B l P S J R d W V y e U l E I i B W Y W x 1 Z T 0 i c z g 1 O T d m N m U z L W Z i Z m M t N G J j Y S 1 h N z I 2 L T J j N z J m M T Y x Z T Q 1 Y y I g L z 4 8 R W 5 0 c n k g V H l w Z T 0 i U G l 2 b 3 R P Y m p l Y 3 R O Y W 1 l I i B W Y W x 1 Z T 0 i c 1 B p d m 9 0 I F J l c G 9 y d C F Q a X Z v d F R h Y m x l N y 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E V u d H J 5 I F R 5 c G U 9 I k Z p b G x D b 2 x 1 b W 5 U e X B l c y I g V m F s d W U 9 I n N D U T 0 9 I i A v P j x F b n R y e S B U e X B l P S J G a W x s Q 2 9 s d W 1 u T m F t Z X M i I F Z h b H V l P S J z W y Z x d W 9 0 O 0 R h d G U m c X V v d D t d 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i F y A f k p l p S a 9 C B H M G Y 6 l Y A A A A A A I A A A A A A B B m A A A A A Q A A I A A A A L o 0 C 3 r c t U Z F b n 3 w 1 K m s Z i I D Q a y 8 w 9 b e K B 1 H c H x o y q g D A A A A A A 6 A A A A A A g A A I A A A A E m J S f V v N l L + V X g 4 s L v F O m T h u H a C d n j U Y 8 9 X E 1 p s U t t k U A A A A H u A l U T W n + D n s Z k W A t P h B o 9 F 1 K O u g / A m z j t B l Z j K J v N k 9 0 U 9 e g / a L D 1 M + F q g g v j m M 2 i B L A L 3 R q 7 2 1 z o + P y I u d 7 / J d F F 2 A R 0 U L O L K Q m h 8 P 5 A 0 Q A A A A O + H l E a S r / k z 4 u + l v a A k t L H 4 / j f s o v / 2 g S W 1 P O Q U 0 o w 3 o + Y O N N 8 b 1 3 r r J B N V w p o H e i b x + V G H h V 9 A Y i m P k p V s c A o = < / D a t a M a s h u p > 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049DFD4-3002-4B92-B429-FEE8E13DF163}">
  <ds:schemaRefs/>
</ds:datastoreItem>
</file>

<file path=customXml/itemProps10.xml><?xml version="1.0" encoding="utf-8"?>
<ds:datastoreItem xmlns:ds="http://schemas.openxmlformats.org/officeDocument/2006/customXml" ds:itemID="{3AB34C72-8E51-4553-8628-97CDCB61D8CF}">
  <ds:schemaRefs/>
</ds:datastoreItem>
</file>

<file path=customXml/itemProps11.xml><?xml version="1.0" encoding="utf-8"?>
<ds:datastoreItem xmlns:ds="http://schemas.openxmlformats.org/officeDocument/2006/customXml" ds:itemID="{8F04C0A3-EF18-4A9D-9AB4-838033FDEC4A}">
  <ds:schemaRefs/>
</ds:datastoreItem>
</file>

<file path=customXml/itemProps12.xml><?xml version="1.0" encoding="utf-8"?>
<ds:datastoreItem xmlns:ds="http://schemas.openxmlformats.org/officeDocument/2006/customXml" ds:itemID="{0A51DB47-D49E-495D-8C77-B1E58F4DEE4C}">
  <ds:schemaRefs/>
</ds:datastoreItem>
</file>

<file path=customXml/itemProps13.xml><?xml version="1.0" encoding="utf-8"?>
<ds:datastoreItem xmlns:ds="http://schemas.openxmlformats.org/officeDocument/2006/customXml" ds:itemID="{5C786E43-89C5-4488-B6E9-51CDBE9D091D}">
  <ds:schemaRefs/>
</ds:datastoreItem>
</file>

<file path=customXml/itemProps14.xml><?xml version="1.0" encoding="utf-8"?>
<ds:datastoreItem xmlns:ds="http://schemas.openxmlformats.org/officeDocument/2006/customXml" ds:itemID="{27812AE1-CAFA-4CF2-9582-EC036C016C41}">
  <ds:schemaRefs/>
</ds:datastoreItem>
</file>

<file path=customXml/itemProps15.xml><?xml version="1.0" encoding="utf-8"?>
<ds:datastoreItem xmlns:ds="http://schemas.openxmlformats.org/officeDocument/2006/customXml" ds:itemID="{2B2BF821-B833-4DE9-A79E-E037CCD7DC95}">
  <ds:schemaRefs/>
</ds:datastoreItem>
</file>

<file path=customXml/itemProps16.xml><?xml version="1.0" encoding="utf-8"?>
<ds:datastoreItem xmlns:ds="http://schemas.openxmlformats.org/officeDocument/2006/customXml" ds:itemID="{478FDFB8-AD6F-47C7-B8C8-53B4ACFB6A42}">
  <ds:schemaRefs/>
</ds:datastoreItem>
</file>

<file path=customXml/itemProps17.xml><?xml version="1.0" encoding="utf-8"?>
<ds:datastoreItem xmlns:ds="http://schemas.openxmlformats.org/officeDocument/2006/customXml" ds:itemID="{CC7B2A32-9D35-439A-8BB5-6CE3C87BC0F5}">
  <ds:schemaRefs/>
</ds:datastoreItem>
</file>

<file path=customXml/itemProps18.xml><?xml version="1.0" encoding="utf-8"?>
<ds:datastoreItem xmlns:ds="http://schemas.openxmlformats.org/officeDocument/2006/customXml" ds:itemID="{05620ACD-6B61-4A0B-A4C4-2F89992344AA}">
  <ds:schemaRefs/>
</ds:datastoreItem>
</file>

<file path=customXml/itemProps2.xml><?xml version="1.0" encoding="utf-8"?>
<ds:datastoreItem xmlns:ds="http://schemas.openxmlformats.org/officeDocument/2006/customXml" ds:itemID="{82E5FC8B-2C0F-46EE-8885-08A62D85B49C}">
  <ds:schemaRefs/>
</ds:datastoreItem>
</file>

<file path=customXml/itemProps3.xml><?xml version="1.0" encoding="utf-8"?>
<ds:datastoreItem xmlns:ds="http://schemas.openxmlformats.org/officeDocument/2006/customXml" ds:itemID="{288EF624-4E50-42F2-A5C8-C1ECFEAE1FD4}">
  <ds:schemaRefs/>
</ds:datastoreItem>
</file>

<file path=customXml/itemProps4.xml><?xml version="1.0" encoding="utf-8"?>
<ds:datastoreItem xmlns:ds="http://schemas.openxmlformats.org/officeDocument/2006/customXml" ds:itemID="{B34E6707-2818-47B0-A872-8E57D396B595}">
  <ds:schemaRefs/>
</ds:datastoreItem>
</file>

<file path=customXml/itemProps5.xml><?xml version="1.0" encoding="utf-8"?>
<ds:datastoreItem xmlns:ds="http://schemas.openxmlformats.org/officeDocument/2006/customXml" ds:itemID="{15835F76-4940-4B45-8EE1-E4BC9C018551}">
  <ds:schemaRefs/>
</ds:datastoreItem>
</file>

<file path=customXml/itemProps6.xml><?xml version="1.0" encoding="utf-8"?>
<ds:datastoreItem xmlns:ds="http://schemas.openxmlformats.org/officeDocument/2006/customXml" ds:itemID="{73750D0C-C738-41F9-B95A-01E2171E39BD}">
  <ds:schemaRefs/>
</ds:datastoreItem>
</file>

<file path=customXml/itemProps7.xml><?xml version="1.0" encoding="utf-8"?>
<ds:datastoreItem xmlns:ds="http://schemas.openxmlformats.org/officeDocument/2006/customXml" ds:itemID="{26867F5E-4DEC-4E09-8CB9-460D3D9224CB}">
  <ds:schemaRefs/>
</ds:datastoreItem>
</file>

<file path=customXml/itemProps8.xml><?xml version="1.0" encoding="utf-8"?>
<ds:datastoreItem xmlns:ds="http://schemas.openxmlformats.org/officeDocument/2006/customXml" ds:itemID="{B1EB74A4-7702-4A4A-A663-22633B582677}">
  <ds:schemaRefs>
    <ds:schemaRef ds:uri="http://schemas.microsoft.com/DataMashup"/>
  </ds:schemaRefs>
</ds:datastoreItem>
</file>

<file path=customXml/itemProps9.xml><?xml version="1.0" encoding="utf-8"?>
<ds:datastoreItem xmlns:ds="http://schemas.openxmlformats.org/officeDocument/2006/customXml" ds:itemID="{9D483B18-00C1-45FD-BBDB-1F0A2C6039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Deshboard</vt:lpstr>
      <vt:lpstr>Average wait time daily trend </vt:lpstr>
      <vt:lpstr>Daily visit number of patient</vt:lpstr>
      <vt:lpstr>Pivot Report</vt:lpstr>
      <vt:lpstr>Satifaction daily score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Dileep Ahirwar</dc:creator>
  <cp:lastModifiedBy>Dileep Ahirwar</cp:lastModifiedBy>
  <dcterms:created xsi:type="dcterms:W3CDTF">2025-02-07T11:34:23Z</dcterms:created>
  <dcterms:modified xsi:type="dcterms:W3CDTF">2025-02-16T23:37:05Z</dcterms:modified>
</cp:coreProperties>
</file>