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32" i="1"/>
  <c r="A33" i="1"/>
  <c r="A34" i="1"/>
  <c r="E4" i="1"/>
  <c r="E5" i="1"/>
  <c r="E6" i="1"/>
  <c r="E7" i="1"/>
  <c r="E8" i="1"/>
  <c r="E15" i="1"/>
  <c r="E16" i="1"/>
  <c r="E17" i="1"/>
  <c r="D18" i="1"/>
  <c r="E18" i="1"/>
  <c r="E19" i="1"/>
  <c r="E20" i="1"/>
  <c r="E21" i="1"/>
  <c r="E22" i="1"/>
  <c r="E23" i="1"/>
  <c r="E25" i="1"/>
  <c r="E26" i="1"/>
  <c r="E27" i="1"/>
  <c r="E28" i="1"/>
  <c r="E29" i="1"/>
  <c r="A27" i="1"/>
</calcChain>
</file>

<file path=xl/sharedStrings.xml><?xml version="1.0" encoding="utf-8"?>
<sst xmlns="http://schemas.openxmlformats.org/spreadsheetml/2006/main" count="126" uniqueCount="90">
  <si>
    <t>2017年07月10日の価格です。</t>
  </si>
  <si>
    <t>部品No</t>
  </si>
  <si>
    <t>製品名</t>
  </si>
  <si>
    <t>単価</t>
  </si>
  <si>
    <t>必要個数</t>
  </si>
  <si>
    <t>価格</t>
  </si>
  <si>
    <t>メーカー型番</t>
  </si>
  <si>
    <t>メーカー</t>
  </si>
  <si>
    <t>用途</t>
  </si>
  <si>
    <t>スポーツタイヤセット(2本入り)</t>
  </si>
  <si>
    <t>NO-111</t>
  </si>
  <si>
    <t>Tamiya</t>
  </si>
  <si>
    <t>タイヤ</t>
  </si>
  <si>
    <t xml:space="preserve">https://www.amazon.co.jp/dp/B001VZHRUY/ref=cm_sw_r_tw_dp_x_YAjxzb1Q743VY </t>
  </si>
  <si>
    <t>シングルギヤボックス</t>
  </si>
  <si>
    <t>TK-167</t>
  </si>
  <si>
    <t>ギヤボックス</t>
  </si>
  <si>
    <t xml:space="preserve">https://www.amazon.co.jp/dp/B01AIGJ1LY/ref=cm_sw_r_tw_dp_x_rBjxzb9KPHJ9Z </t>
  </si>
  <si>
    <t>DCモーター　６V</t>
  </si>
  <si>
    <t>Dowonsol</t>
  </si>
  <si>
    <t>モーター　</t>
  </si>
  <si>
    <t>サーボモーター</t>
  </si>
  <si>
    <t>SG90</t>
  </si>
  <si>
    <t>TOWER PRO</t>
  </si>
  <si>
    <t>アクリル シャーシ上</t>
  </si>
  <si>
    <t>type1_car_base.ai</t>
  </si>
  <si>
    <t>GClue</t>
  </si>
  <si>
    <t>ロボットカーベース</t>
  </si>
  <si>
    <t>アクリル シャーシ下</t>
  </si>
  <si>
    <t>アクリル シャーシジョイント</t>
  </si>
  <si>
    <t>アクリル フロント</t>
  </si>
  <si>
    <t>アクリル フロントジョイント</t>
  </si>
  <si>
    <t>アクリル マウント</t>
  </si>
  <si>
    <t>アクリル マウントジョイント</t>
  </si>
  <si>
    <t>ネジ1　M3-35m</t>
  </si>
  <si>
    <t>ステンレス</t>
  </si>
  <si>
    <t>大阪魂</t>
  </si>
  <si>
    <t>シャーシ(4)前タイヤ(2)</t>
  </si>
  <si>
    <t>1袋60本入</t>
  </si>
  <si>
    <t>https://www.monotaro.com/p/0550/7284/</t>
  </si>
  <si>
    <t>ネジ2　M3-25mm</t>
  </si>
  <si>
    <t>フロントパーツ固定(2)</t>
  </si>
  <si>
    <t>1袋105本入</t>
  </si>
  <si>
    <t>https://www.monotaro.com/p/0550/7266/</t>
  </si>
  <si>
    <t>ネジ3　M3-12mm</t>
  </si>
  <si>
    <t>サーボ固定(2)
バッテリ固定(2)
モーターギヤ固定(2)
マウント固定用(6)</t>
  </si>
  <si>
    <t>1袋170本入</t>
  </si>
  <si>
    <t>https://www.monotaro.com/p/0550/7205/</t>
  </si>
  <si>
    <t>ナット　M3</t>
  </si>
  <si>
    <t>M3ネジ固定</t>
  </si>
  <si>
    <t>1袋110本入</t>
  </si>
  <si>
    <t>https://www.monotaro.com/p/0552/8704/</t>
  </si>
  <si>
    <t>ポリカネジ　M2.6-15mm</t>
  </si>
  <si>
    <t>ポリカ</t>
  </si>
  <si>
    <t>マイコン固定(4)</t>
  </si>
  <si>
    <t>https://www.monotaro.com/p/3579/5365/</t>
  </si>
  <si>
    <t>ポリカナット　M2.6</t>
  </si>
  <si>
    <t>M2.6ネジ固定</t>
  </si>
  <si>
    <t>https://www.monotaro.com/p/3579/8673/</t>
  </si>
  <si>
    <t>フロントタイヤマウンタ</t>
  </si>
  <si>
    <t>type1_frontsus_01.stl</t>
  </si>
  <si>
    <t>ステアリング</t>
  </si>
  <si>
    <t>ステアリングシャフト</t>
  </si>
  <si>
    <t>type1_frontsus_02.stl</t>
  </si>
  <si>
    <t>サーボホルダー</t>
  </si>
  <si>
    <t>type1_servoholder.stl</t>
  </si>
  <si>
    <t>サーボ固定用</t>
  </si>
  <si>
    <t>150mm六角シャフト</t>
  </si>
  <si>
    <t>ベアリング</t>
  </si>
  <si>
    <t>DDR-930 603</t>
  </si>
  <si>
    <t>NMB</t>
  </si>
  <si>
    <t>フロント</t>
  </si>
  <si>
    <t xml:space="preserve">https://www.amazon.co.jp/dp/B00MUD6PAE/ref=cm_sw_r_tw_dp_x_k5ixzbK1ZZ873 </t>
  </si>
  <si>
    <t>モバイルバッテリー</t>
  </si>
  <si>
    <t xml:space="preserve">https://www.amazon.co.jp/dp/B01N97NZ0L/ref=cm_sw_r_tw_dp_x_J7ixzbY7PV48X </t>
  </si>
  <si>
    <t>USBケーブル 1.3mm DC ジャック</t>
  </si>
  <si>
    <t>CW-116PS</t>
  </si>
  <si>
    <t>コアウェーブ</t>
  </si>
  <si>
    <t>https://www.amazon.co.jp/%E3%82%B3%E3%82%A2%E3%82%A6%E3%82%A7%E3%83%BC%E3%83%96-%E5%85%85%E9%9B%BB%E3%82%B1%E3%83%BC%E3%83%96%E3%83%AB-PSP%E7%94%A8-%E3%83%9B%E3%83%AF%E3%82%A4%E3%83%88-CW-116PS/dp/B00IKEL0D4</t>
  </si>
  <si>
    <t>MicroUSBケーブル</t>
  </si>
  <si>
    <t>MPA-AMB2U02BK</t>
  </si>
  <si>
    <t>エレコム</t>
  </si>
  <si>
    <t>1.amazon</t>
  </si>
  <si>
    <t>https://www.amazon.co.jp/ELECOM-microUSB%E3%82%B1%E3%83%BC%E3%83%96%E3%83%AB-%E3%82%B9%E3%82%BF%E3%83%B3%E3%83%80%E3%83%BC%E3%83%89-%E9%80%9A%E4%BF%A1-%E5%85%85%E9%9B%BB-MPA-AMB2U02BK/dp/B00MUDE06A/ref=sr_1_1?ie=UTF8&amp;qid=1504063348&amp;sr=8-1&amp;keywords=MPA-AMB2U02BK</t>
  </si>
  <si>
    <t>スポーツタイヤ_x0008_（スパイク）</t>
  </si>
  <si>
    <t>https://www.amazon.co.jp/dp/B003YORNO0/ref=cm_sw_r_tw_dp_x_lGjxzbEX38EEC</t>
  </si>
  <si>
    <t>モバイルバッテリー(PIXEL 薄型)</t>
  </si>
  <si>
    <t>https://www.amazon.co.jp/dp/B01MQ60O5Z/ref=cm_sw_r_tw_dp_x_6jbzzb17X5YT6</t>
  </si>
  <si>
    <t>モバイルバッテリー(サンワダイレクト)</t>
  </si>
  <si>
    <r>
      <t xml:space="preserve">Type1(HotDog) </t>
    </r>
    <r>
      <rPr>
        <sz val="12"/>
        <rFont val="Lantinghei TC Heavy"/>
      </rPr>
      <t>基本ベース　部品リスト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</si>
</sst>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¥-411]#,##0"/>
    <numFmt numFmtId="177" formatCode="[$¥-411]#,##0.0"/>
    <numFmt numFmtId="178" formatCode="0&quot;本&quot;"/>
    <numFmt numFmtId="179" formatCode="0&quot;個&quot;"/>
  </numFmts>
  <fonts count="10" x14ac:knownFonts="1">
    <font>
      <sz val="12"/>
      <color theme="1"/>
      <name val="ＭＳ Ｐゴシック"/>
      <family val="2"/>
      <charset val="128"/>
      <scheme val="minor"/>
    </font>
    <font>
      <sz val="18"/>
      <name val="Arial"/>
    </font>
    <font>
      <sz val="6"/>
      <name val="ＭＳ Ｐゴシック"/>
      <family val="2"/>
      <charset val="128"/>
      <scheme val="minor"/>
    </font>
    <font>
      <sz val="12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11111"/>
      <name val="Hiragino Kaku Gothic Pro W3"/>
    </font>
    <font>
      <sz val="10"/>
      <color rgb="FF111111"/>
      <name val="&quot;Hiragino Kaku Gothic Pro W3&quot;"/>
    </font>
    <font>
      <sz val="12"/>
      <name val="Lantinghei TC Heavy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/>
    <xf numFmtId="176" fontId="4" fillId="0" borderId="0" xfId="0" applyNumberFormat="1" applyFont="1" applyAlignment="1"/>
    <xf numFmtId="0" fontId="4" fillId="2" borderId="0" xfId="0" applyFont="1" applyFill="1" applyAlignment="1"/>
    <xf numFmtId="0" fontId="4" fillId="0" borderId="1" xfId="0" applyFont="1" applyBorder="1" applyAlignment="1"/>
    <xf numFmtId="176" fontId="4" fillId="0" borderId="1" xfId="0" applyNumberFormat="1" applyFont="1" applyBorder="1" applyAlignment="1"/>
    <xf numFmtId="177" fontId="4" fillId="0" borderId="1" xfId="0" applyNumberFormat="1" applyFont="1" applyBorder="1" applyAlignment="1"/>
    <xf numFmtId="176" fontId="4" fillId="0" borderId="1" xfId="0" applyNumberFormat="1" applyFont="1" applyBorder="1" applyAlignment="1">
      <alignment horizontal="right"/>
    </xf>
    <xf numFmtId="0" fontId="6" fillId="0" borderId="0" xfId="0" applyFont="1" applyAlignment="1"/>
    <xf numFmtId="177" fontId="4" fillId="0" borderId="1" xfId="0" applyNumberFormat="1" applyFont="1" applyBorder="1" applyAlignment="1">
      <alignment horizontal="right"/>
    </xf>
    <xf numFmtId="177" fontId="4" fillId="0" borderId="2" xfId="0" applyNumberFormat="1" applyFont="1" applyBorder="1" applyAlignment="1">
      <alignment horizontal="right"/>
    </xf>
    <xf numFmtId="0" fontId="4" fillId="0" borderId="1" xfId="0" applyFont="1" applyBorder="1"/>
    <xf numFmtId="177" fontId="5" fillId="3" borderId="2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177" fontId="7" fillId="0" borderId="2" xfId="0" applyNumberFormat="1" applyFont="1" applyBorder="1" applyAlignment="1">
      <alignment horizontal="right"/>
    </xf>
    <xf numFmtId="0" fontId="4" fillId="4" borderId="1" xfId="0" applyFont="1" applyFill="1" applyBorder="1" applyAlignment="1"/>
    <xf numFmtId="177" fontId="7" fillId="4" borderId="2" xfId="0" applyNumberFormat="1" applyFont="1" applyFill="1" applyBorder="1" applyAlignment="1">
      <alignment horizontal="right"/>
    </xf>
    <xf numFmtId="176" fontId="4" fillId="4" borderId="1" xfId="0" applyNumberFormat="1" applyFont="1" applyFill="1" applyBorder="1" applyAlignment="1">
      <alignment horizontal="right"/>
    </xf>
    <xf numFmtId="0" fontId="4" fillId="4" borderId="0" xfId="0" applyFont="1" applyFill="1"/>
    <xf numFmtId="0" fontId="6" fillId="4" borderId="0" xfId="0" applyFont="1" applyFill="1" applyAlignment="1"/>
    <xf numFmtId="0" fontId="5" fillId="4" borderId="1" xfId="0" applyFont="1" applyFill="1" applyBorder="1" applyAlignment="1"/>
    <xf numFmtId="177" fontId="4" fillId="4" borderId="2" xfId="0" applyNumberFormat="1" applyFont="1" applyFill="1" applyBorder="1" applyAlignment="1"/>
    <xf numFmtId="0" fontId="8" fillId="4" borderId="1" xfId="0" applyFont="1" applyFill="1" applyBorder="1" applyAlignment="1"/>
    <xf numFmtId="0" fontId="4" fillId="4" borderId="1" xfId="0" applyFont="1" applyFill="1" applyBorder="1"/>
    <xf numFmtId="0" fontId="5" fillId="0" borderId="5" xfId="0" applyFont="1" applyBorder="1" applyAlignment="1"/>
    <xf numFmtId="177" fontId="4" fillId="0" borderId="5" xfId="0" applyNumberFormat="1" applyFont="1" applyBorder="1" applyAlignment="1"/>
    <xf numFmtId="0" fontId="5" fillId="0" borderId="1" xfId="0" applyFont="1" applyBorder="1" applyAlignment="1"/>
    <xf numFmtId="0" fontId="4" fillId="0" borderId="5" xfId="0" applyFont="1" applyBorder="1" applyAlignment="1"/>
    <xf numFmtId="0" fontId="4" fillId="4" borderId="0" xfId="0" applyFont="1" applyFill="1" applyAlignment="1">
      <alignment horizontal="right"/>
    </xf>
    <xf numFmtId="0" fontId="6" fillId="5" borderId="0" xfId="0" applyFont="1" applyFill="1" applyAlignment="1"/>
    <xf numFmtId="177" fontId="4" fillId="0" borderId="2" xfId="0" applyNumberFormat="1" applyFont="1" applyBorder="1" applyAlignment="1"/>
    <xf numFmtId="0" fontId="8" fillId="0" borderId="1" xfId="0" applyFont="1" applyBorder="1" applyAlignment="1"/>
    <xf numFmtId="178" fontId="4" fillId="0" borderId="1" xfId="0" applyNumberFormat="1" applyFont="1" applyBorder="1" applyAlignment="1"/>
    <xf numFmtId="0" fontId="6" fillId="0" borderId="1" xfId="0" applyFont="1" applyBorder="1" applyAlignment="1"/>
    <xf numFmtId="179" fontId="4" fillId="0" borderId="1" xfId="0" applyNumberFormat="1" applyFont="1" applyBorder="1" applyAlignment="1"/>
    <xf numFmtId="177" fontId="4" fillId="0" borderId="3" xfId="0" applyNumberFormat="1" applyFont="1" applyBorder="1" applyAlignment="1">
      <alignment horizontal="right"/>
    </xf>
    <xf numFmtId="0" fontId="4" fillId="0" borderId="3" xfId="0" applyFont="1" applyBorder="1"/>
    <xf numFmtId="0" fontId="4" fillId="0" borderId="2" xfId="0" applyFont="1" applyBorder="1"/>
    <xf numFmtId="0" fontId="4" fillId="0" borderId="4" xfId="0" applyFont="1" applyBorder="1" applyAlignmen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amazon.co.jp/%E3%82%B3%E3%82%A2%E3%82%A6%E3%82%A7%E3%83%BC%E3%83%96-%E5%85%85%E9%9B%BB%E3%82%B1%E3%83%BC%E3%83%96%E3%83%AB-PSP%E7%94%A8-%E3%83%9B%E3%83%AF%E3%82%A4%E3%83%88-CW-116PS/dp/B00IKEL0D4" TargetMode="External"/><Relationship Id="rId12" Type="http://schemas.openxmlformats.org/officeDocument/2006/relationships/hyperlink" Target="https://www.amazon.co.jp/ELECOM-microUSB%E3%82%B1%E3%83%BC%E3%83%96%E3%83%AB-%E3%82%B9%E3%82%BF%E3%83%B3%E3%83%80%E3%83%BC%E3%83%89-%E9%80%9A%E4%BF%A1-%E5%85%85%E9%9B%BB-MPA-AMB2U02BK/dp/B00MUDE06A/ref=sr_1_1?ie=UTF8&amp;qid=1504063348&amp;sr=8-1&amp;keywords=MPA-AMB2U02BK" TargetMode="External"/><Relationship Id="rId13" Type="http://schemas.openxmlformats.org/officeDocument/2006/relationships/hyperlink" Target="https://www.amazon.co.jp/dp/B003YORNO0/ref=cm_sw_r_tw_dp_x_lGjxzbEX38EEC" TargetMode="External"/><Relationship Id="rId14" Type="http://schemas.openxmlformats.org/officeDocument/2006/relationships/hyperlink" Target="https://www.amazon.co.jp/dp/B01MQ60O5Z/ref=cm_sw_r_tw_dp_x_6jbzzb17X5YT6" TargetMode="External"/><Relationship Id="rId15" Type="http://schemas.openxmlformats.org/officeDocument/2006/relationships/hyperlink" Target="https://www.amazon.co.jp/dp/B01N97NZ0L/ref=cm_sw_r_tw_dp_x_J7ixzbY7PV48X" TargetMode="External"/><Relationship Id="rId1" Type="http://schemas.openxmlformats.org/officeDocument/2006/relationships/hyperlink" Target="https://www.amazon.co.jp/dp/B001VZHRUY/ref=cm_sw_r_tw_dp_x_YAjxzb1Q743VY" TargetMode="External"/><Relationship Id="rId2" Type="http://schemas.openxmlformats.org/officeDocument/2006/relationships/hyperlink" Target="https://www.amazon.co.jp/dp/B01AIGJ1LY/ref=cm_sw_r_tw_dp_x_rBjxzb9KPHJ9Z" TargetMode="External"/><Relationship Id="rId3" Type="http://schemas.openxmlformats.org/officeDocument/2006/relationships/hyperlink" Target="https://www.monotaro.com/p/0550/7284/" TargetMode="External"/><Relationship Id="rId4" Type="http://schemas.openxmlformats.org/officeDocument/2006/relationships/hyperlink" Target="https://www.monotaro.com/p/0550/7266/" TargetMode="External"/><Relationship Id="rId5" Type="http://schemas.openxmlformats.org/officeDocument/2006/relationships/hyperlink" Target="https://www.monotaro.com/p/0550/7205/" TargetMode="External"/><Relationship Id="rId6" Type="http://schemas.openxmlformats.org/officeDocument/2006/relationships/hyperlink" Target="https://www.monotaro.com/p/0552/8704/" TargetMode="External"/><Relationship Id="rId7" Type="http://schemas.openxmlformats.org/officeDocument/2006/relationships/hyperlink" Target="https://www.monotaro.com/p/3579/5365/" TargetMode="External"/><Relationship Id="rId8" Type="http://schemas.openxmlformats.org/officeDocument/2006/relationships/hyperlink" Target="https://www.monotaro.com/p/3579/8673/" TargetMode="External"/><Relationship Id="rId9" Type="http://schemas.openxmlformats.org/officeDocument/2006/relationships/hyperlink" Target="https://www.amazon.co.jp/dp/B00MUD6PAE/ref=cm_sw_r_tw_dp_x_k5ixzbK1ZZ873" TargetMode="External"/><Relationship Id="rId10" Type="http://schemas.openxmlformats.org/officeDocument/2006/relationships/hyperlink" Target="https://www.amazon.co.jp/dp/B01N97NZ0L/ref=cm_sw_r_tw_dp_x_J7ixzbY7PV48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3" workbookViewId="0">
      <selection activeCell="B12" sqref="B12"/>
    </sheetView>
  </sheetViews>
  <sheetFormatPr baseColWidth="12" defaultRowHeight="18" x14ac:dyDescent="0"/>
  <cols>
    <col min="2" max="2" width="32.1640625" customWidth="1"/>
    <col min="8" max="8" width="29.1640625" customWidth="1"/>
  </cols>
  <sheetData>
    <row r="1" spans="1:10" ht="21">
      <c r="A1" s="1"/>
      <c r="B1" s="2" t="s">
        <v>89</v>
      </c>
      <c r="C1" s="1"/>
      <c r="D1" s="1"/>
      <c r="E1" s="1"/>
      <c r="F1" s="3"/>
      <c r="G1" s="1"/>
      <c r="H1" s="1"/>
      <c r="I1" s="1"/>
      <c r="J1" s="3"/>
    </row>
    <row r="2" spans="1:10">
      <c r="A2" s="4"/>
      <c r="B2" s="4"/>
      <c r="C2" s="4"/>
      <c r="D2" s="4"/>
      <c r="E2" s="5"/>
      <c r="F2" s="6"/>
      <c r="G2" s="4"/>
      <c r="H2" s="4"/>
      <c r="I2" s="3"/>
      <c r="J2" s="4" t="s">
        <v>0</v>
      </c>
    </row>
    <row r="3" spans="1:10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7" t="s">
        <v>6</v>
      </c>
      <c r="G3" s="7" t="s">
        <v>7</v>
      </c>
      <c r="H3" s="7" t="s">
        <v>8</v>
      </c>
      <c r="I3" s="3"/>
      <c r="J3" s="3"/>
    </row>
    <row r="4" spans="1:10">
      <c r="A4" s="7">
        <v>1</v>
      </c>
      <c r="B4" s="7" t="s">
        <v>9</v>
      </c>
      <c r="C4" s="9">
        <v>409</v>
      </c>
      <c r="D4" s="7">
        <v>2</v>
      </c>
      <c r="E4" s="10">
        <f t="shared" ref="E4:E7" si="0">C4*D4</f>
        <v>818</v>
      </c>
      <c r="F4" s="7" t="s">
        <v>10</v>
      </c>
      <c r="G4" s="7" t="s">
        <v>11</v>
      </c>
      <c r="H4" s="7" t="s">
        <v>12</v>
      </c>
      <c r="I4" s="3"/>
      <c r="J4" s="11" t="s">
        <v>13</v>
      </c>
    </row>
    <row r="5" spans="1:10">
      <c r="A5" s="7">
        <f t="shared" ref="A5:A26" si="1">A4+1</f>
        <v>2</v>
      </c>
      <c r="B5" s="7" t="s">
        <v>14</v>
      </c>
      <c r="C5" s="12">
        <v>495</v>
      </c>
      <c r="D5" s="7">
        <v>1</v>
      </c>
      <c r="E5" s="10">
        <f t="shared" si="0"/>
        <v>495</v>
      </c>
      <c r="F5" s="7" t="s">
        <v>15</v>
      </c>
      <c r="G5" s="7" t="s">
        <v>11</v>
      </c>
      <c r="H5" s="7" t="s">
        <v>16</v>
      </c>
      <c r="I5" s="3"/>
      <c r="J5" s="11" t="s">
        <v>17</v>
      </c>
    </row>
    <row r="6" spans="1:10">
      <c r="A6" s="7">
        <f t="shared" si="1"/>
        <v>3</v>
      </c>
      <c r="B6" s="7" t="s">
        <v>18</v>
      </c>
      <c r="C6" s="13">
        <v>40</v>
      </c>
      <c r="D6" s="7">
        <v>1</v>
      </c>
      <c r="E6" s="10">
        <f t="shared" si="0"/>
        <v>40</v>
      </c>
      <c r="F6" s="14"/>
      <c r="G6" s="7" t="s">
        <v>19</v>
      </c>
      <c r="H6" s="7" t="s">
        <v>20</v>
      </c>
      <c r="I6" s="3"/>
      <c r="J6" s="3"/>
    </row>
    <row r="7" spans="1:10">
      <c r="A7" s="7">
        <f t="shared" si="1"/>
        <v>4</v>
      </c>
      <c r="B7" s="7" t="s">
        <v>21</v>
      </c>
      <c r="C7" s="15">
        <v>500</v>
      </c>
      <c r="D7" s="7">
        <v>1</v>
      </c>
      <c r="E7" s="10">
        <f t="shared" si="0"/>
        <v>500</v>
      </c>
      <c r="F7" s="16" t="s">
        <v>22</v>
      </c>
      <c r="G7" s="7" t="s">
        <v>23</v>
      </c>
      <c r="H7" s="7" t="s">
        <v>21</v>
      </c>
      <c r="I7" s="3"/>
      <c r="J7" s="3"/>
    </row>
    <row r="8" spans="1:10">
      <c r="A8" s="7">
        <f t="shared" si="1"/>
        <v>5</v>
      </c>
      <c r="B8" s="7" t="s">
        <v>24</v>
      </c>
      <c r="C8" s="38">
        <v>331</v>
      </c>
      <c r="D8" s="7">
        <v>1</v>
      </c>
      <c r="E8" s="38">
        <f>C8</f>
        <v>331</v>
      </c>
      <c r="F8" s="41" t="s">
        <v>25</v>
      </c>
      <c r="G8" s="7" t="s">
        <v>26</v>
      </c>
      <c r="H8" s="7" t="s">
        <v>27</v>
      </c>
      <c r="I8" s="3"/>
      <c r="J8" s="3"/>
    </row>
    <row r="9" spans="1:10">
      <c r="A9" s="7">
        <f t="shared" si="1"/>
        <v>6</v>
      </c>
      <c r="B9" s="7" t="s">
        <v>28</v>
      </c>
      <c r="C9" s="39"/>
      <c r="D9" s="7">
        <v>1</v>
      </c>
      <c r="E9" s="39"/>
      <c r="F9" s="39"/>
      <c r="G9" s="7" t="s">
        <v>26</v>
      </c>
      <c r="H9" s="7" t="s">
        <v>27</v>
      </c>
      <c r="I9" s="3"/>
      <c r="J9" s="3"/>
    </row>
    <row r="10" spans="1:10">
      <c r="A10" s="7">
        <f t="shared" si="1"/>
        <v>7</v>
      </c>
      <c r="B10" s="7" t="s">
        <v>29</v>
      </c>
      <c r="C10" s="39"/>
      <c r="D10" s="7">
        <v>2</v>
      </c>
      <c r="E10" s="39"/>
      <c r="F10" s="39"/>
      <c r="G10" s="7" t="s">
        <v>26</v>
      </c>
      <c r="H10" s="7" t="s">
        <v>27</v>
      </c>
      <c r="I10" s="3"/>
      <c r="J10" s="3"/>
    </row>
    <row r="11" spans="1:10">
      <c r="A11" s="7">
        <f t="shared" si="1"/>
        <v>8</v>
      </c>
      <c r="B11" s="7" t="s">
        <v>30</v>
      </c>
      <c r="C11" s="39"/>
      <c r="D11" s="7">
        <v>1</v>
      </c>
      <c r="E11" s="39"/>
      <c r="F11" s="39"/>
      <c r="G11" s="7" t="s">
        <v>26</v>
      </c>
      <c r="H11" s="7" t="s">
        <v>27</v>
      </c>
      <c r="I11" s="3"/>
      <c r="J11" s="3"/>
    </row>
    <row r="12" spans="1:10">
      <c r="A12" s="7">
        <f t="shared" si="1"/>
        <v>9</v>
      </c>
      <c r="B12" s="7" t="s">
        <v>31</v>
      </c>
      <c r="C12" s="39"/>
      <c r="D12" s="7">
        <v>2</v>
      </c>
      <c r="E12" s="39"/>
      <c r="F12" s="39"/>
      <c r="G12" s="7" t="s">
        <v>26</v>
      </c>
      <c r="H12" s="7" t="s">
        <v>27</v>
      </c>
      <c r="I12" s="3"/>
      <c r="J12" s="3"/>
    </row>
    <row r="13" spans="1:10">
      <c r="A13" s="7">
        <f t="shared" si="1"/>
        <v>10</v>
      </c>
      <c r="B13" s="7" t="s">
        <v>32</v>
      </c>
      <c r="C13" s="39"/>
      <c r="D13" s="7">
        <v>1</v>
      </c>
      <c r="E13" s="39"/>
      <c r="F13" s="39"/>
      <c r="G13" s="7" t="s">
        <v>26</v>
      </c>
      <c r="H13" s="7" t="s">
        <v>27</v>
      </c>
      <c r="I13" s="3"/>
      <c r="J13" s="3"/>
    </row>
    <row r="14" spans="1:10">
      <c r="A14" s="7">
        <f t="shared" si="1"/>
        <v>11</v>
      </c>
      <c r="B14" s="4" t="s">
        <v>33</v>
      </c>
      <c r="C14" s="40"/>
      <c r="D14" s="7">
        <v>2</v>
      </c>
      <c r="E14" s="40"/>
      <c r="F14" s="40"/>
      <c r="G14" s="7" t="s">
        <v>26</v>
      </c>
      <c r="H14" s="7" t="s">
        <v>27</v>
      </c>
      <c r="I14" s="3"/>
      <c r="J14" s="3"/>
    </row>
    <row r="15" spans="1:10">
      <c r="A15" s="7">
        <f t="shared" si="1"/>
        <v>12</v>
      </c>
      <c r="B15" s="7" t="s">
        <v>34</v>
      </c>
      <c r="C15" s="13">
        <v>12.4</v>
      </c>
      <c r="D15" s="7">
        <v>6</v>
      </c>
      <c r="E15" s="10">
        <f t="shared" ref="E15:E23" si="2">C15*D15</f>
        <v>74.400000000000006</v>
      </c>
      <c r="F15" s="7" t="s">
        <v>35</v>
      </c>
      <c r="G15" s="7" t="s">
        <v>36</v>
      </c>
      <c r="H15" s="7" t="s">
        <v>37</v>
      </c>
      <c r="I15" s="4" t="s">
        <v>38</v>
      </c>
      <c r="J15" s="11" t="s">
        <v>39</v>
      </c>
    </row>
    <row r="16" spans="1:10">
      <c r="A16" s="7">
        <f t="shared" si="1"/>
        <v>13</v>
      </c>
      <c r="B16" s="7" t="s">
        <v>40</v>
      </c>
      <c r="C16" s="13">
        <v>7</v>
      </c>
      <c r="D16" s="7">
        <v>4</v>
      </c>
      <c r="E16" s="10">
        <f t="shared" si="2"/>
        <v>28</v>
      </c>
      <c r="F16" s="7" t="s">
        <v>35</v>
      </c>
      <c r="G16" s="7" t="s">
        <v>36</v>
      </c>
      <c r="H16" s="7" t="s">
        <v>41</v>
      </c>
      <c r="I16" s="4" t="s">
        <v>42</v>
      </c>
      <c r="J16" s="11" t="s">
        <v>43</v>
      </c>
    </row>
    <row r="17" spans="1:10">
      <c r="A17" s="7">
        <f t="shared" si="1"/>
        <v>14</v>
      </c>
      <c r="B17" s="7" t="s">
        <v>44</v>
      </c>
      <c r="C17" s="13">
        <v>4.37</v>
      </c>
      <c r="D17" s="7">
        <v>12</v>
      </c>
      <c r="E17" s="10">
        <f t="shared" si="2"/>
        <v>52.44</v>
      </c>
      <c r="F17" s="7" t="s">
        <v>35</v>
      </c>
      <c r="G17" s="7" t="s">
        <v>36</v>
      </c>
      <c r="H17" s="7" t="s">
        <v>45</v>
      </c>
      <c r="I17" s="4" t="s">
        <v>46</v>
      </c>
      <c r="J17" s="11" t="s">
        <v>47</v>
      </c>
    </row>
    <row r="18" spans="1:10">
      <c r="A18" s="7">
        <f t="shared" si="1"/>
        <v>15</v>
      </c>
      <c r="B18" s="7" t="s">
        <v>48</v>
      </c>
      <c r="C18" s="13">
        <v>4.2</v>
      </c>
      <c r="D18" s="7">
        <f>SUM(D15:D17)</f>
        <v>22</v>
      </c>
      <c r="E18" s="10">
        <f t="shared" si="2"/>
        <v>92.4</v>
      </c>
      <c r="F18" s="7" t="s">
        <v>35</v>
      </c>
      <c r="G18" s="7" t="s">
        <v>36</v>
      </c>
      <c r="H18" s="7" t="s">
        <v>49</v>
      </c>
      <c r="I18" s="4" t="s">
        <v>50</v>
      </c>
      <c r="J18" s="11" t="s">
        <v>51</v>
      </c>
    </row>
    <row r="19" spans="1:10">
      <c r="A19" s="7">
        <f t="shared" si="1"/>
        <v>16</v>
      </c>
      <c r="B19" s="7" t="s">
        <v>52</v>
      </c>
      <c r="C19" s="13">
        <v>22</v>
      </c>
      <c r="D19" s="7">
        <v>4</v>
      </c>
      <c r="E19" s="10">
        <f t="shared" si="2"/>
        <v>88</v>
      </c>
      <c r="F19" s="7" t="s">
        <v>53</v>
      </c>
      <c r="G19" s="7" t="s">
        <v>36</v>
      </c>
      <c r="H19" s="7" t="s">
        <v>54</v>
      </c>
      <c r="I19" s="4"/>
      <c r="J19" s="11" t="s">
        <v>55</v>
      </c>
    </row>
    <row r="20" spans="1:10">
      <c r="A20" s="7">
        <f t="shared" si="1"/>
        <v>17</v>
      </c>
      <c r="B20" s="7" t="s">
        <v>56</v>
      </c>
      <c r="C20" s="13">
        <v>72</v>
      </c>
      <c r="D20" s="7">
        <v>4</v>
      </c>
      <c r="E20" s="10">
        <f t="shared" si="2"/>
        <v>288</v>
      </c>
      <c r="F20" s="7" t="s">
        <v>53</v>
      </c>
      <c r="G20" s="7" t="s">
        <v>36</v>
      </c>
      <c r="H20" s="7" t="s">
        <v>57</v>
      </c>
      <c r="I20" s="3"/>
      <c r="J20" s="11" t="s">
        <v>58</v>
      </c>
    </row>
    <row r="21" spans="1:10">
      <c r="A21" s="7">
        <f t="shared" si="1"/>
        <v>18</v>
      </c>
      <c r="B21" s="7" t="s">
        <v>59</v>
      </c>
      <c r="C21" s="13">
        <v>45.5</v>
      </c>
      <c r="D21" s="7">
        <v>2</v>
      </c>
      <c r="E21" s="10">
        <f t="shared" si="2"/>
        <v>91</v>
      </c>
      <c r="F21" s="7" t="s">
        <v>60</v>
      </c>
      <c r="G21" s="7" t="s">
        <v>26</v>
      </c>
      <c r="H21" s="7" t="s">
        <v>61</v>
      </c>
      <c r="I21" s="3"/>
      <c r="J21" s="3"/>
    </row>
    <row r="22" spans="1:10">
      <c r="A22" s="7">
        <f t="shared" si="1"/>
        <v>19</v>
      </c>
      <c r="B22" s="7" t="s">
        <v>62</v>
      </c>
      <c r="C22" s="13">
        <v>25</v>
      </c>
      <c r="D22" s="7">
        <v>1</v>
      </c>
      <c r="E22" s="10">
        <f t="shared" si="2"/>
        <v>25</v>
      </c>
      <c r="F22" s="7" t="s">
        <v>63</v>
      </c>
      <c r="G22" s="7" t="s">
        <v>26</v>
      </c>
      <c r="H22" s="7" t="s">
        <v>61</v>
      </c>
      <c r="I22" s="3"/>
      <c r="J22" s="3"/>
    </row>
    <row r="23" spans="1:10">
      <c r="A23" s="7">
        <f t="shared" si="1"/>
        <v>20</v>
      </c>
      <c r="B23" s="7" t="s">
        <v>64</v>
      </c>
      <c r="C23" s="13">
        <v>20.49</v>
      </c>
      <c r="D23" s="7">
        <v>1</v>
      </c>
      <c r="E23" s="10">
        <f t="shared" si="2"/>
        <v>20.49</v>
      </c>
      <c r="F23" s="7" t="s">
        <v>65</v>
      </c>
      <c r="G23" s="7" t="s">
        <v>26</v>
      </c>
      <c r="H23" s="7" t="s">
        <v>66</v>
      </c>
      <c r="I23" s="3"/>
      <c r="J23" s="3"/>
    </row>
    <row r="24" spans="1:10">
      <c r="A24" s="7">
        <f t="shared" si="1"/>
        <v>21</v>
      </c>
      <c r="B24" s="7" t="s">
        <v>67</v>
      </c>
      <c r="C24" s="17"/>
      <c r="D24" s="7"/>
      <c r="E24" s="10"/>
      <c r="F24" s="7"/>
      <c r="G24" s="7"/>
      <c r="H24" s="7"/>
      <c r="I24" s="3"/>
      <c r="J24" s="4"/>
    </row>
    <row r="25" spans="1:10">
      <c r="A25" s="7">
        <f t="shared" si="1"/>
        <v>22</v>
      </c>
      <c r="B25" s="18" t="s">
        <v>68</v>
      </c>
      <c r="C25" s="19">
        <v>228.25</v>
      </c>
      <c r="D25" s="18">
        <v>0</v>
      </c>
      <c r="E25" s="20">
        <f t="shared" ref="E25:E28" si="3">C25*D25</f>
        <v>0</v>
      </c>
      <c r="F25" s="18" t="s">
        <v>69</v>
      </c>
      <c r="G25" s="18" t="s">
        <v>70</v>
      </c>
      <c r="H25" s="18" t="s">
        <v>71</v>
      </c>
      <c r="I25" s="21"/>
      <c r="J25" s="22" t="s">
        <v>72</v>
      </c>
    </row>
    <row r="26" spans="1:10">
      <c r="A26" s="7">
        <f t="shared" si="1"/>
        <v>23</v>
      </c>
      <c r="B26" s="23" t="s">
        <v>73</v>
      </c>
      <c r="C26" s="24"/>
      <c r="D26" s="23">
        <v>1</v>
      </c>
      <c r="E26" s="20">
        <f t="shared" si="3"/>
        <v>0</v>
      </c>
      <c r="F26" s="25"/>
      <c r="G26" s="25"/>
      <c r="H26" s="26"/>
      <c r="I26" s="21"/>
      <c r="J26" s="22" t="s">
        <v>74</v>
      </c>
    </row>
    <row r="27" spans="1:10">
      <c r="A27" s="7">
        <f t="shared" ref="A27:A28" si="4">A25+1</f>
        <v>23</v>
      </c>
      <c r="B27" s="27" t="s">
        <v>75</v>
      </c>
      <c r="C27" s="28">
        <v>238</v>
      </c>
      <c r="D27" s="29">
        <v>1</v>
      </c>
      <c r="E27" s="10">
        <f t="shared" si="3"/>
        <v>238</v>
      </c>
      <c r="F27" s="27" t="s">
        <v>76</v>
      </c>
      <c r="G27" s="30" t="s">
        <v>77</v>
      </c>
      <c r="H27" s="7"/>
      <c r="I27" s="31"/>
      <c r="J27" s="32" t="s">
        <v>78</v>
      </c>
    </row>
    <row r="28" spans="1:10">
      <c r="A28" s="7">
        <f t="shared" si="4"/>
        <v>24</v>
      </c>
      <c r="B28" s="29" t="s">
        <v>79</v>
      </c>
      <c r="C28" s="33">
        <v>439</v>
      </c>
      <c r="D28" s="29">
        <v>1</v>
      </c>
      <c r="E28" s="10">
        <f t="shared" si="3"/>
        <v>439</v>
      </c>
      <c r="F28" s="29" t="s">
        <v>80</v>
      </c>
      <c r="G28" s="34" t="s">
        <v>81</v>
      </c>
      <c r="H28" s="7"/>
      <c r="I28" s="31" t="s">
        <v>82</v>
      </c>
      <c r="J28" s="32" t="s">
        <v>83</v>
      </c>
    </row>
    <row r="29" spans="1:10">
      <c r="A29" s="3"/>
      <c r="B29" s="4"/>
      <c r="C29" s="4"/>
      <c r="D29" s="3"/>
      <c r="E29" s="8">
        <f>SUM(E4:E28)</f>
        <v>3620.73</v>
      </c>
      <c r="F29" s="4"/>
      <c r="G29" s="3"/>
      <c r="H29" s="3"/>
      <c r="I29" s="3"/>
      <c r="J29" s="3"/>
    </row>
    <row r="30" spans="1:10">
      <c r="A30" s="3"/>
      <c r="B30" s="4"/>
      <c r="C30" s="4"/>
      <c r="D30" s="3"/>
      <c r="E30" s="5"/>
      <c r="F30" s="4"/>
      <c r="G30" s="3"/>
      <c r="H30" s="3"/>
      <c r="I30" s="3"/>
      <c r="J30" s="3"/>
    </row>
    <row r="31" spans="1:10">
      <c r="A31" s="7" t="s">
        <v>1</v>
      </c>
      <c r="B31" s="7" t="s">
        <v>2</v>
      </c>
      <c r="C31" s="7" t="s">
        <v>3</v>
      </c>
      <c r="D31" s="7" t="s">
        <v>4</v>
      </c>
      <c r="E31" s="8" t="s">
        <v>5</v>
      </c>
      <c r="F31" s="7" t="s">
        <v>6</v>
      </c>
      <c r="G31" s="7" t="s">
        <v>7</v>
      </c>
      <c r="H31" s="7" t="s">
        <v>8</v>
      </c>
      <c r="I31" s="3"/>
      <c r="J31" s="3"/>
    </row>
    <row r="32" spans="1:10">
      <c r="A32" s="7">
        <f>A28+1</f>
        <v>25</v>
      </c>
      <c r="B32" s="7" t="s">
        <v>84</v>
      </c>
      <c r="C32" s="7"/>
      <c r="D32" s="35">
        <v>2</v>
      </c>
      <c r="E32" s="8">
        <v>468</v>
      </c>
      <c r="F32" s="36" t="s">
        <v>85</v>
      </c>
      <c r="G32" s="14"/>
      <c r="H32" s="14"/>
      <c r="I32" s="3"/>
      <c r="J32" s="3"/>
    </row>
    <row r="33" spans="1:10">
      <c r="A33" s="7">
        <f t="shared" ref="A33:A34" si="5">A32+1</f>
        <v>26</v>
      </c>
      <c r="B33" s="7" t="s">
        <v>86</v>
      </c>
      <c r="C33" s="7"/>
      <c r="D33" s="37">
        <v>1</v>
      </c>
      <c r="E33" s="8">
        <v>990</v>
      </c>
      <c r="F33" s="36" t="s">
        <v>87</v>
      </c>
      <c r="G33" s="14"/>
      <c r="H33" s="14"/>
      <c r="I33" s="3"/>
      <c r="J33" s="3"/>
    </row>
    <row r="34" spans="1:10">
      <c r="A34" s="7">
        <f t="shared" si="5"/>
        <v>27</v>
      </c>
      <c r="B34" s="7" t="s">
        <v>88</v>
      </c>
      <c r="C34" s="7"/>
      <c r="D34" s="37">
        <v>1</v>
      </c>
      <c r="E34" s="8">
        <v>2580</v>
      </c>
      <c r="F34" s="36" t="s">
        <v>74</v>
      </c>
      <c r="G34" s="14"/>
      <c r="H34" s="14"/>
      <c r="I34" s="3"/>
      <c r="J34" s="3"/>
    </row>
  </sheetData>
  <mergeCells count="3">
    <mergeCell ref="C8:C14"/>
    <mergeCell ref="E8:E14"/>
    <mergeCell ref="F8:F14"/>
  </mergeCells>
  <phoneticPr fontId="2"/>
  <hyperlinks>
    <hyperlink ref="J4" r:id="rId1"/>
    <hyperlink ref="J5" r:id="rId2"/>
    <hyperlink ref="J15" r:id="rId3"/>
    <hyperlink ref="J16" r:id="rId4"/>
    <hyperlink ref="J17" r:id="rId5"/>
    <hyperlink ref="J18" r:id="rId6"/>
    <hyperlink ref="J19" r:id="rId7"/>
    <hyperlink ref="J20" r:id="rId8"/>
    <hyperlink ref="J25" r:id="rId9"/>
    <hyperlink ref="J26" r:id="rId10"/>
    <hyperlink ref="J27" r:id="rId11"/>
    <hyperlink ref="J28" r:id="rId12"/>
    <hyperlink ref="F32" r:id="rId13"/>
    <hyperlink ref="F33" r:id="rId14"/>
    <hyperlink ref="F34" r:id="rId15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hozumi</dc:creator>
  <cp:lastModifiedBy>hozumi</cp:lastModifiedBy>
  <dcterms:created xsi:type="dcterms:W3CDTF">2018-02-20T02:53:10Z</dcterms:created>
  <dcterms:modified xsi:type="dcterms:W3CDTF">2018-02-20T03:06:03Z</dcterms:modified>
</cp:coreProperties>
</file>