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博士期间所有文件汇总\十一\集成学习-热解油可解释性\12.5-集成学习-V1\Git-Hub上传内容附件-热解油可解释性\真实开始---ACC+R2\"/>
    </mc:Choice>
  </mc:AlternateContent>
  <xr:revisionPtr revIDLastSave="0" documentId="13_ncr:1_{84834BD1-F690-437B-813A-79FBEAB2F0B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训练集" sheetId="6" r:id="rId1"/>
    <sheet name="测试集" sheetId="4" r:id="rId2"/>
    <sheet name="验证集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" i="6" l="1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2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P2" i="6"/>
  <c r="AL26" i="6"/>
  <c r="AD26" i="6"/>
  <c r="V26" i="6"/>
  <c r="N26" i="6"/>
  <c r="E26" i="6"/>
  <c r="AL25" i="6"/>
  <c r="AD25" i="6"/>
  <c r="V25" i="6"/>
  <c r="N25" i="6"/>
  <c r="E25" i="6"/>
  <c r="AL24" i="6"/>
  <c r="AD24" i="6"/>
  <c r="V24" i="6"/>
  <c r="N24" i="6"/>
  <c r="E24" i="6"/>
  <c r="AL23" i="6"/>
  <c r="AD23" i="6"/>
  <c r="V23" i="6"/>
  <c r="N23" i="6"/>
  <c r="E23" i="6"/>
  <c r="AL22" i="6"/>
  <c r="AD22" i="6"/>
  <c r="V22" i="6"/>
  <c r="N22" i="6"/>
  <c r="E22" i="6"/>
  <c r="AL21" i="6"/>
  <c r="AD21" i="6"/>
  <c r="V21" i="6"/>
  <c r="N21" i="6"/>
  <c r="E21" i="6"/>
  <c r="AL20" i="6"/>
  <c r="AD20" i="6"/>
  <c r="V20" i="6"/>
  <c r="N20" i="6"/>
  <c r="E20" i="6"/>
  <c r="AL19" i="6"/>
  <c r="AD19" i="6"/>
  <c r="V19" i="6"/>
  <c r="N19" i="6"/>
  <c r="E19" i="6"/>
  <c r="AL18" i="6"/>
  <c r="AD18" i="6"/>
  <c r="V18" i="6"/>
  <c r="N18" i="6"/>
  <c r="E18" i="6"/>
  <c r="AL17" i="6"/>
  <c r="AD17" i="6"/>
  <c r="V17" i="6"/>
  <c r="N17" i="6"/>
  <c r="E17" i="6"/>
  <c r="AL16" i="6"/>
  <c r="AD16" i="6"/>
  <c r="V16" i="6"/>
  <c r="N16" i="6"/>
  <c r="E16" i="6"/>
  <c r="AL15" i="6"/>
  <c r="AD15" i="6"/>
  <c r="V15" i="6"/>
  <c r="N15" i="6"/>
  <c r="E15" i="6"/>
  <c r="AL14" i="6"/>
  <c r="AD14" i="6"/>
  <c r="V14" i="6"/>
  <c r="N14" i="6"/>
  <c r="E14" i="6"/>
  <c r="AL13" i="6"/>
  <c r="AD13" i="6"/>
  <c r="V13" i="6"/>
  <c r="N13" i="6"/>
  <c r="E13" i="6"/>
  <c r="AL12" i="6"/>
  <c r="AD12" i="6"/>
  <c r="V12" i="6"/>
  <c r="N12" i="6"/>
  <c r="E12" i="6"/>
  <c r="AL11" i="6"/>
  <c r="AD11" i="6"/>
  <c r="V11" i="6"/>
  <c r="N11" i="6"/>
  <c r="E11" i="6"/>
  <c r="AL10" i="6"/>
  <c r="AD10" i="6"/>
  <c r="V10" i="6"/>
  <c r="N10" i="6"/>
  <c r="E10" i="6"/>
  <c r="AL9" i="6"/>
  <c r="AD9" i="6"/>
  <c r="V9" i="6"/>
  <c r="N9" i="6"/>
  <c r="E9" i="6"/>
  <c r="AL8" i="6"/>
  <c r="AD8" i="6"/>
  <c r="V8" i="6"/>
  <c r="N8" i="6"/>
  <c r="E8" i="6"/>
  <c r="AL7" i="6"/>
  <c r="AD7" i="6"/>
  <c r="V7" i="6"/>
  <c r="N7" i="6"/>
  <c r="E7" i="6"/>
  <c r="AL6" i="6"/>
  <c r="AD6" i="6"/>
  <c r="V6" i="6"/>
  <c r="N6" i="6"/>
  <c r="E6" i="6"/>
  <c r="AL5" i="6"/>
  <c r="AD5" i="6"/>
  <c r="V5" i="6"/>
  <c r="N5" i="6"/>
  <c r="E5" i="6"/>
  <c r="AL4" i="6"/>
  <c r="AD4" i="6"/>
  <c r="V4" i="6"/>
  <c r="N4" i="6"/>
  <c r="E4" i="6"/>
  <c r="AL3" i="6"/>
  <c r="AD3" i="6"/>
  <c r="V3" i="6"/>
  <c r="N3" i="6"/>
  <c r="E3" i="6"/>
  <c r="AL2" i="6"/>
  <c r="AD2" i="6"/>
  <c r="V2" i="6"/>
  <c r="N2" i="6"/>
  <c r="E2" i="6"/>
  <c r="Y2" i="4"/>
  <c r="AH2" i="4"/>
  <c r="AQ2" i="4"/>
  <c r="AX26" i="4"/>
  <c r="AO26" i="4"/>
  <c r="AF26" i="4"/>
  <c r="W26" i="4"/>
  <c r="N26" i="4"/>
  <c r="E26" i="4"/>
  <c r="AX25" i="4"/>
  <c r="AO25" i="4"/>
  <c r="AF25" i="4"/>
  <c r="W25" i="4"/>
  <c r="N25" i="4"/>
  <c r="E25" i="4"/>
  <c r="AX24" i="4"/>
  <c r="AO24" i="4"/>
  <c r="AF24" i="4"/>
  <c r="W24" i="4"/>
  <c r="N24" i="4"/>
  <c r="E24" i="4"/>
  <c r="AX23" i="4"/>
  <c r="AO23" i="4"/>
  <c r="AF23" i="4"/>
  <c r="W23" i="4"/>
  <c r="N23" i="4"/>
  <c r="E23" i="4"/>
  <c r="AX22" i="4"/>
  <c r="AO22" i="4"/>
  <c r="AF22" i="4"/>
  <c r="W22" i="4"/>
  <c r="N22" i="4"/>
  <c r="E22" i="4"/>
  <c r="AX21" i="4"/>
  <c r="AO21" i="4"/>
  <c r="AF21" i="4"/>
  <c r="W21" i="4"/>
  <c r="N21" i="4"/>
  <c r="E21" i="4"/>
  <c r="AX20" i="4"/>
  <c r="AO20" i="4"/>
  <c r="AF20" i="4"/>
  <c r="W20" i="4"/>
  <c r="N20" i="4"/>
  <c r="E20" i="4"/>
  <c r="AX19" i="4"/>
  <c r="AO19" i="4"/>
  <c r="AF19" i="4"/>
  <c r="W19" i="4"/>
  <c r="N19" i="4"/>
  <c r="E19" i="4"/>
  <c r="AX18" i="4"/>
  <c r="AO18" i="4"/>
  <c r="AF18" i="4"/>
  <c r="W18" i="4"/>
  <c r="N18" i="4"/>
  <c r="E18" i="4"/>
  <c r="AX17" i="4"/>
  <c r="AO17" i="4"/>
  <c r="AF17" i="4"/>
  <c r="W17" i="4"/>
  <c r="N17" i="4"/>
  <c r="E17" i="4"/>
  <c r="AX16" i="4"/>
  <c r="AO16" i="4"/>
  <c r="AF16" i="4"/>
  <c r="W16" i="4"/>
  <c r="N16" i="4"/>
  <c r="E16" i="4"/>
  <c r="AX15" i="4"/>
  <c r="AO15" i="4"/>
  <c r="AF15" i="4"/>
  <c r="W15" i="4"/>
  <c r="N15" i="4"/>
  <c r="E15" i="4"/>
  <c r="AX14" i="4"/>
  <c r="AO14" i="4"/>
  <c r="AF14" i="4"/>
  <c r="W14" i="4"/>
  <c r="N14" i="4"/>
  <c r="E14" i="4"/>
  <c r="AX13" i="4"/>
  <c r="AO13" i="4"/>
  <c r="AF13" i="4"/>
  <c r="W13" i="4"/>
  <c r="N13" i="4"/>
  <c r="E13" i="4"/>
  <c r="AX12" i="4"/>
  <c r="AO12" i="4"/>
  <c r="AF12" i="4"/>
  <c r="W12" i="4"/>
  <c r="N12" i="4"/>
  <c r="E12" i="4"/>
  <c r="AX11" i="4"/>
  <c r="AO11" i="4"/>
  <c r="AF11" i="4"/>
  <c r="W11" i="4"/>
  <c r="N11" i="4"/>
  <c r="E11" i="4"/>
  <c r="AX10" i="4"/>
  <c r="AO10" i="4"/>
  <c r="AF10" i="4"/>
  <c r="W10" i="4"/>
  <c r="N10" i="4"/>
  <c r="E10" i="4"/>
  <c r="AX9" i="4"/>
  <c r="AO9" i="4"/>
  <c r="AF9" i="4"/>
  <c r="W9" i="4"/>
  <c r="N9" i="4"/>
  <c r="E9" i="4"/>
  <c r="AX8" i="4"/>
  <c r="AO8" i="4"/>
  <c r="AF8" i="4"/>
  <c r="W8" i="4"/>
  <c r="N8" i="4"/>
  <c r="E8" i="4"/>
  <c r="AX7" i="4"/>
  <c r="AO7" i="4"/>
  <c r="AF7" i="4"/>
  <c r="W7" i="4"/>
  <c r="N7" i="4"/>
  <c r="E7" i="4"/>
  <c r="AX6" i="4"/>
  <c r="AO6" i="4"/>
  <c r="AF6" i="4"/>
  <c r="W6" i="4"/>
  <c r="N6" i="4"/>
  <c r="E6" i="4"/>
  <c r="AX5" i="4"/>
  <c r="AO5" i="4"/>
  <c r="AF5" i="4"/>
  <c r="W5" i="4"/>
  <c r="N5" i="4"/>
  <c r="E5" i="4"/>
  <c r="AX4" i="4"/>
  <c r="AO4" i="4"/>
  <c r="AF4" i="4"/>
  <c r="W4" i="4"/>
  <c r="N4" i="4"/>
  <c r="E4" i="4"/>
  <c r="AX3" i="4"/>
  <c r="AO3" i="4"/>
  <c r="AF3" i="4"/>
  <c r="W3" i="4"/>
  <c r="N3" i="4"/>
  <c r="E3" i="4"/>
  <c r="AZ2" i="4"/>
  <c r="AX2" i="4"/>
  <c r="AO2" i="4"/>
  <c r="AF2" i="4"/>
  <c r="W2" i="4"/>
  <c r="P2" i="4"/>
  <c r="N2" i="4"/>
  <c r="G2" i="4"/>
  <c r="E2" i="4"/>
  <c r="G2" i="3"/>
  <c r="P2" i="3"/>
  <c r="Y2" i="3"/>
  <c r="AQ2" i="3"/>
  <c r="AH2" i="3"/>
  <c r="AX26" i="3"/>
  <c r="AO26" i="3"/>
  <c r="AF26" i="3"/>
  <c r="W26" i="3"/>
  <c r="N26" i="3"/>
  <c r="E26" i="3"/>
  <c r="AX25" i="3"/>
  <c r="AO25" i="3"/>
  <c r="AF25" i="3"/>
  <c r="W25" i="3"/>
  <c r="N25" i="3"/>
  <c r="E25" i="3"/>
  <c r="AX24" i="3"/>
  <c r="AO24" i="3"/>
  <c r="AF24" i="3"/>
  <c r="W24" i="3"/>
  <c r="N24" i="3"/>
  <c r="E24" i="3"/>
  <c r="AX23" i="3"/>
  <c r="AO23" i="3"/>
  <c r="AF23" i="3"/>
  <c r="W23" i="3"/>
  <c r="N23" i="3"/>
  <c r="E23" i="3"/>
  <c r="AX22" i="3"/>
  <c r="AO22" i="3"/>
  <c r="AF22" i="3"/>
  <c r="W22" i="3"/>
  <c r="N22" i="3"/>
  <c r="E22" i="3"/>
  <c r="AX21" i="3"/>
  <c r="AO21" i="3"/>
  <c r="AF21" i="3"/>
  <c r="W21" i="3"/>
  <c r="N21" i="3"/>
  <c r="E21" i="3"/>
  <c r="AX20" i="3"/>
  <c r="AO20" i="3"/>
  <c r="AF20" i="3"/>
  <c r="W20" i="3"/>
  <c r="N20" i="3"/>
  <c r="E20" i="3"/>
  <c r="AX19" i="3"/>
  <c r="AO19" i="3"/>
  <c r="AF19" i="3"/>
  <c r="W19" i="3"/>
  <c r="N19" i="3"/>
  <c r="E19" i="3"/>
  <c r="AX18" i="3"/>
  <c r="AO18" i="3"/>
  <c r="AF18" i="3"/>
  <c r="W18" i="3"/>
  <c r="N18" i="3"/>
  <c r="E18" i="3"/>
  <c r="AX17" i="3"/>
  <c r="AO17" i="3"/>
  <c r="AF17" i="3"/>
  <c r="W17" i="3"/>
  <c r="N17" i="3"/>
  <c r="E17" i="3"/>
  <c r="AX16" i="3"/>
  <c r="AO16" i="3"/>
  <c r="AF16" i="3"/>
  <c r="W16" i="3"/>
  <c r="N16" i="3"/>
  <c r="E16" i="3"/>
  <c r="AX15" i="3"/>
  <c r="AO15" i="3"/>
  <c r="AF15" i="3"/>
  <c r="W15" i="3"/>
  <c r="N15" i="3"/>
  <c r="E15" i="3"/>
  <c r="AX14" i="3"/>
  <c r="AO14" i="3"/>
  <c r="AF14" i="3"/>
  <c r="W14" i="3"/>
  <c r="N14" i="3"/>
  <c r="E14" i="3"/>
  <c r="AX13" i="3"/>
  <c r="AO13" i="3"/>
  <c r="AF13" i="3"/>
  <c r="W13" i="3"/>
  <c r="N13" i="3"/>
  <c r="E13" i="3"/>
  <c r="AX12" i="3"/>
  <c r="AO12" i="3"/>
  <c r="AF12" i="3"/>
  <c r="W12" i="3"/>
  <c r="N12" i="3"/>
  <c r="E12" i="3"/>
  <c r="AX11" i="3"/>
  <c r="AO11" i="3"/>
  <c r="AF11" i="3"/>
  <c r="W11" i="3"/>
  <c r="N11" i="3"/>
  <c r="E11" i="3"/>
  <c r="AX10" i="3"/>
  <c r="AO10" i="3"/>
  <c r="AF10" i="3"/>
  <c r="W10" i="3"/>
  <c r="N10" i="3"/>
  <c r="E10" i="3"/>
  <c r="AX9" i="3"/>
  <c r="AO9" i="3"/>
  <c r="AF9" i="3"/>
  <c r="W9" i="3"/>
  <c r="N9" i="3"/>
  <c r="E9" i="3"/>
  <c r="AX8" i="3"/>
  <c r="AO8" i="3"/>
  <c r="AF8" i="3"/>
  <c r="W8" i="3"/>
  <c r="N8" i="3"/>
  <c r="E8" i="3"/>
  <c r="AX7" i="3"/>
  <c r="AO7" i="3"/>
  <c r="AF7" i="3"/>
  <c r="W7" i="3"/>
  <c r="N7" i="3"/>
  <c r="E7" i="3"/>
  <c r="AX6" i="3"/>
  <c r="AO6" i="3"/>
  <c r="AF6" i="3"/>
  <c r="W6" i="3"/>
  <c r="N6" i="3"/>
  <c r="E6" i="3"/>
  <c r="AX5" i="3"/>
  <c r="AO5" i="3"/>
  <c r="AF5" i="3"/>
  <c r="W5" i="3"/>
  <c r="N5" i="3"/>
  <c r="E5" i="3"/>
  <c r="AX4" i="3"/>
  <c r="AO4" i="3"/>
  <c r="AF4" i="3"/>
  <c r="W4" i="3"/>
  <c r="N4" i="3"/>
  <c r="E4" i="3"/>
  <c r="AX3" i="3"/>
  <c r="AO3" i="3"/>
  <c r="AF3" i="3"/>
  <c r="W3" i="3"/>
  <c r="N3" i="3"/>
  <c r="E3" i="3"/>
  <c r="AZ2" i="3"/>
  <c r="AX2" i="3"/>
  <c r="AO2" i="3"/>
  <c r="AF2" i="3"/>
  <c r="W2" i="3"/>
  <c r="N2" i="3"/>
  <c r="E2" i="3"/>
  <c r="AY2" i="4" l="1"/>
  <c r="O2" i="3"/>
  <c r="AG2" i="3"/>
  <c r="AY2" i="3"/>
  <c r="AG2" i="4"/>
  <c r="O2" i="4"/>
  <c r="X2" i="4"/>
  <c r="AP2" i="4"/>
  <c r="F2" i="4"/>
  <c r="F2" i="3"/>
  <c r="AP2" i="3"/>
  <c r="X2" i="3"/>
  <c r="AU2" i="6"/>
  <c r="AN2" i="6"/>
  <c r="AF2" i="6"/>
  <c r="X2" i="6"/>
  <c r="AE2" i="6"/>
  <c r="G2" i="6"/>
  <c r="F2" i="6"/>
  <c r="O2" i="6"/>
  <c r="AM2" i="6"/>
  <c r="W2" i="6"/>
</calcChain>
</file>

<file path=xl/sharedStrings.xml><?xml version="1.0" encoding="utf-8"?>
<sst xmlns="http://schemas.openxmlformats.org/spreadsheetml/2006/main" count="147" uniqueCount="31">
  <si>
    <t>鐪熷疄鍊?铻嶅悎妯″瀷_棰勬祴</t>
  </si>
  <si>
    <t>铻嶅悎妯″瀷_璇樊鐜?</t>
  </si>
  <si>
    <t>C</t>
    <phoneticPr fontId="1" type="noConversion"/>
  </si>
  <si>
    <t>CH</t>
    <phoneticPr fontId="1" type="noConversion"/>
  </si>
  <si>
    <t>H</t>
    <phoneticPr fontId="1" type="noConversion"/>
  </si>
  <si>
    <t>LHV</t>
    <phoneticPr fontId="1" type="noConversion"/>
  </si>
  <si>
    <t>O</t>
    <phoneticPr fontId="1" type="noConversion"/>
  </si>
  <si>
    <t>不饱和度</t>
    <phoneticPr fontId="1" type="noConversion"/>
  </si>
  <si>
    <t>误差率</t>
    <phoneticPr fontId="1" type="noConversion"/>
  </si>
  <si>
    <t>RMSE</t>
    <phoneticPr fontId="1" type="noConversion"/>
  </si>
  <si>
    <t>平均RMSE</t>
    <phoneticPr fontId="1" type="noConversion"/>
  </si>
  <si>
    <t>平均误差</t>
    <phoneticPr fontId="1" type="noConversion"/>
  </si>
  <si>
    <t>R2=0.94</t>
    <phoneticPr fontId="1" type="noConversion"/>
  </si>
  <si>
    <t>R2=0.92</t>
    <phoneticPr fontId="1" type="noConversion"/>
  </si>
  <si>
    <t>R2=0.91</t>
    <phoneticPr fontId="1" type="noConversion"/>
  </si>
  <si>
    <t>R2=0.96</t>
    <phoneticPr fontId="1" type="noConversion"/>
  </si>
  <si>
    <t>R2=0.97</t>
    <phoneticPr fontId="1" type="noConversion"/>
  </si>
  <si>
    <t>R2=0.95</t>
    <phoneticPr fontId="1" type="noConversion"/>
  </si>
  <si>
    <t>MAE=0.592</t>
    <phoneticPr fontId="1" type="noConversion"/>
  </si>
  <si>
    <t>R2=0.98</t>
    <phoneticPr fontId="1" type="noConversion"/>
  </si>
  <si>
    <t>MAE=1.154</t>
    <phoneticPr fontId="1" type="noConversion"/>
  </si>
  <si>
    <t>MAE=1.480</t>
    <phoneticPr fontId="1" type="noConversion"/>
  </si>
  <si>
    <t>MAE=0.4054</t>
    <phoneticPr fontId="1" type="noConversion"/>
  </si>
  <si>
    <t>MAE=0.4194</t>
    <phoneticPr fontId="1" type="noConversion"/>
  </si>
  <si>
    <t>MAE=0.2727</t>
    <phoneticPr fontId="1" type="noConversion"/>
  </si>
  <si>
    <t>MAE=0.3186</t>
    <phoneticPr fontId="1" type="noConversion"/>
  </si>
  <si>
    <t>MAE=0.4232</t>
    <phoneticPr fontId="1" type="noConversion"/>
  </si>
  <si>
    <t>MAE= 1.4952</t>
    <phoneticPr fontId="1" type="noConversion"/>
  </si>
  <si>
    <t>MAE=0.3772</t>
    <phoneticPr fontId="1" type="noConversion"/>
  </si>
  <si>
    <t>MAE=0.108</t>
    <phoneticPr fontId="1" type="noConversion"/>
  </si>
  <si>
    <t>MAE=0.592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</si>
</sst>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CB40-FEF4-4D1C-9209-273954DF6188}">
  <dimension ref="A1:AV154"/>
  <sheetViews>
    <sheetView workbookViewId="0">
      <selection sqref="A1:B1048576"/>
    </sheetView>
  </sheetViews>
  <sheetFormatPr defaultRowHeight="13.8" x14ac:dyDescent="0.25"/>
  <cols>
    <col min="1" max="6" width="8.88671875" style="1"/>
    <col min="10" max="13" width="8.88671875" style="1"/>
    <col min="18" max="21" width="8.88671875" style="1"/>
    <col min="26" max="29" width="8.88671875" style="1"/>
    <col min="34" max="37" width="8.88671875" style="1"/>
    <col min="42" max="46" width="8.88671875" style="1"/>
  </cols>
  <sheetData>
    <row r="1" spans="1:48" x14ac:dyDescent="0.25">
      <c r="A1" s="1" t="s">
        <v>2</v>
      </c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11</v>
      </c>
      <c r="J1" s="1" t="s">
        <v>3</v>
      </c>
      <c r="K1" s="1" t="s">
        <v>0</v>
      </c>
      <c r="L1" s="1" t="s">
        <v>1</v>
      </c>
      <c r="M1" s="1" t="s">
        <v>8</v>
      </c>
      <c r="N1" s="1" t="s">
        <v>9</v>
      </c>
      <c r="O1" s="1" t="s">
        <v>10</v>
      </c>
      <c r="P1" s="1" t="s">
        <v>11</v>
      </c>
      <c r="R1" s="1" t="s">
        <v>4</v>
      </c>
      <c r="S1" s="1" t="s">
        <v>0</v>
      </c>
      <c r="T1" s="1" t="s">
        <v>1</v>
      </c>
      <c r="U1" s="1" t="s">
        <v>8</v>
      </c>
      <c r="V1" s="1" t="s">
        <v>9</v>
      </c>
      <c r="W1" s="1" t="s">
        <v>10</v>
      </c>
      <c r="X1" s="1" t="s">
        <v>11</v>
      </c>
      <c r="Y1" s="1"/>
      <c r="Z1" s="1" t="s">
        <v>5</v>
      </c>
      <c r="AA1" s="1" t="s">
        <v>0</v>
      </c>
      <c r="AB1" s="1" t="s">
        <v>1</v>
      </c>
      <c r="AD1" s="1" t="s">
        <v>9</v>
      </c>
      <c r="AE1" s="1" t="s">
        <v>10</v>
      </c>
      <c r="AF1" s="1" t="s">
        <v>11</v>
      </c>
      <c r="AG1" s="1"/>
      <c r="AH1" s="1" t="s">
        <v>6</v>
      </c>
      <c r="AI1" s="1" t="s">
        <v>0</v>
      </c>
      <c r="AJ1" s="1" t="s">
        <v>1</v>
      </c>
      <c r="AK1" s="1" t="s">
        <v>8</v>
      </c>
      <c r="AL1" s="1" t="s">
        <v>9</v>
      </c>
      <c r="AM1" s="1" t="s">
        <v>10</v>
      </c>
      <c r="AN1" s="1" t="s">
        <v>11</v>
      </c>
      <c r="AO1" s="1"/>
      <c r="AP1" s="1" t="s">
        <v>7</v>
      </c>
      <c r="AQ1" s="1" t="s">
        <v>0</v>
      </c>
      <c r="AR1" s="1" t="s">
        <v>1</v>
      </c>
      <c r="AS1" s="1" t="s">
        <v>8</v>
      </c>
      <c r="AT1" s="1" t="s">
        <v>9</v>
      </c>
      <c r="AU1" s="1" t="s">
        <v>11</v>
      </c>
      <c r="AV1" s="1" t="s">
        <v>11</v>
      </c>
    </row>
    <row r="2" spans="1:48" x14ac:dyDescent="0.25">
      <c r="A2" s="1">
        <v>82</v>
      </c>
      <c r="B2" s="1">
        <v>60.884831460674206</v>
      </c>
      <c r="C2" s="1">
        <v>60.880903602056499</v>
      </c>
      <c r="D2" s="2">
        <v>1E-4</v>
      </c>
      <c r="E2">
        <f>SQRT(AVERAGE((B2-C2)^2))</f>
        <v>3.9278586177076136E-3</v>
      </c>
      <c r="F2">
        <f>AVERAGE(E:E)</f>
        <v>3.3695406717536495E-3</v>
      </c>
      <c r="G2" s="3">
        <f>AVEDEV(D:D)</f>
        <v>5.3511111111111085E-5</v>
      </c>
      <c r="J2" s="1">
        <v>88</v>
      </c>
      <c r="K2" s="1">
        <v>5.0644067796610202</v>
      </c>
      <c r="L2" s="1">
        <v>5.0645157929152802</v>
      </c>
      <c r="M2" s="2">
        <v>0</v>
      </c>
      <c r="N2">
        <f>SQRT(AVERAGE((K2-L2)^2))</f>
        <v>1.090132542600486E-4</v>
      </c>
      <c r="O2">
        <f>AVERAGE(N:N)</f>
        <v>7.0235644022377617E-5</v>
      </c>
      <c r="P2">
        <f>AVEDEV(M:M)</f>
        <v>5.1911111111111056E-6</v>
      </c>
      <c r="R2" s="1">
        <v>114</v>
      </c>
      <c r="S2" s="1">
        <v>10.5924596050269</v>
      </c>
      <c r="T2" s="1">
        <v>10.602493584156001</v>
      </c>
      <c r="U2" s="2">
        <v>8.9999999999999998E-4</v>
      </c>
      <c r="V2">
        <f>SQRT(AVERAGE((S2-T2)^2))</f>
        <v>1.0033979129101311E-2</v>
      </c>
      <c r="W2">
        <f>AVEDEV(V:V)</f>
        <v>7.0980060587876653E-3</v>
      </c>
      <c r="X2">
        <f>AVEDEV(U:U)</f>
        <v>6.6879999999999999E-4</v>
      </c>
      <c r="Z2" s="1">
        <v>93</v>
      </c>
      <c r="AA2" s="1">
        <v>29.71158784</v>
      </c>
      <c r="AB2" s="1">
        <v>29.711568832397401</v>
      </c>
      <c r="AC2" s="2">
        <v>0</v>
      </c>
      <c r="AD2">
        <f>SQRT(AVERAGE((AA2-AB2)^2))</f>
        <v>1.9007602599430129E-5</v>
      </c>
      <c r="AE2">
        <f>AVEDEV(AD:AD)</f>
        <v>1.5297746283767752E-4</v>
      </c>
      <c r="AF2">
        <f>AVEDEV(AC:AC)</f>
        <v>2.6311111111111107E-6</v>
      </c>
      <c r="AH2" s="1">
        <v>44</v>
      </c>
      <c r="AI2" s="1">
        <v>27.968155070958801</v>
      </c>
      <c r="AJ2" s="1">
        <v>27.9900640249252</v>
      </c>
      <c r="AK2" s="2">
        <v>8.0000000000000004E-4</v>
      </c>
      <c r="AL2">
        <f>SQRT(AVERAGE((AI2-AJ2)^2))</f>
        <v>2.1908953966399025E-2</v>
      </c>
      <c r="AM2">
        <f>AVEDEV(AL:AL)</f>
        <v>6.5802359632189935E-3</v>
      </c>
      <c r="AN2">
        <f>AVEDEV(AK:AK)</f>
        <v>2.2172444444444448E-4</v>
      </c>
      <c r="AP2" s="1">
        <v>37</v>
      </c>
      <c r="AQ2" s="1">
        <v>13.2135306553911</v>
      </c>
      <c r="AR2" s="1">
        <v>13.213130327254801</v>
      </c>
      <c r="AS2" s="2">
        <v>0</v>
      </c>
      <c r="AT2">
        <f>SQRT(AVERAGE((AQ2-AR2)^2))</f>
        <v>4.0032813629942154E-4</v>
      </c>
      <c r="AU2">
        <f>AVEDEV(AS:AS)</f>
        <v>3.8400000000000039E-5</v>
      </c>
      <c r="AV2">
        <f>AVEDEV(AS:AS)</f>
        <v>3.8400000000000039E-5</v>
      </c>
    </row>
    <row r="3" spans="1:48" x14ac:dyDescent="0.25">
      <c r="A3" s="1">
        <v>65</v>
      </c>
      <c r="B3" s="1">
        <v>58.681318681318693</v>
      </c>
      <c r="C3" s="1">
        <v>58.685669357879902</v>
      </c>
      <c r="D3" s="2">
        <v>1E-4</v>
      </c>
      <c r="E3">
        <f t="shared" ref="E3:E66" si="0">SQRT(AVERAGE((B3-C3)^2))</f>
        <v>4.3506765612093545E-3</v>
      </c>
      <c r="J3" s="1">
        <v>21</v>
      </c>
      <c r="K3" s="1">
        <v>5.1283783783783798</v>
      </c>
      <c r="L3" s="1">
        <v>5.1288807605574398</v>
      </c>
      <c r="M3" s="2">
        <v>1E-4</v>
      </c>
      <c r="N3">
        <f t="shared" ref="N3:N66" si="1">SQRT(AVERAGE((K3-L3)^2))</f>
        <v>5.0238217905995697E-4</v>
      </c>
      <c r="R3" s="1">
        <v>117</v>
      </c>
      <c r="S3" s="1">
        <v>10.6141285055023</v>
      </c>
      <c r="T3" s="1">
        <v>10.630955547094301</v>
      </c>
      <c r="U3" s="2">
        <v>1.6000000000000001E-3</v>
      </c>
      <c r="V3">
        <f t="shared" ref="V3:V66" si="2">SQRT(AVERAGE((S3-T3)^2))</f>
        <v>1.6827041592000214E-2</v>
      </c>
      <c r="Z3" s="1">
        <v>49</v>
      </c>
      <c r="AA3" s="1">
        <v>30.09869454</v>
      </c>
      <c r="AB3" s="1">
        <v>30.099786758422798</v>
      </c>
      <c r="AC3" s="2">
        <v>0</v>
      </c>
      <c r="AD3">
        <f t="shared" ref="AD3:AD66" si="3">SQRT(AVERAGE((AA3-AB3)^2))</f>
        <v>1.0922184227979415E-3</v>
      </c>
      <c r="AH3" s="1">
        <v>56</v>
      </c>
      <c r="AI3" s="1">
        <v>31.510516252390097</v>
      </c>
      <c r="AJ3" s="1">
        <v>31.486472487449603</v>
      </c>
      <c r="AK3" s="2">
        <v>8.0000000000000004E-4</v>
      </c>
      <c r="AL3">
        <f t="shared" ref="AL3:AL66" si="4">SQRT(AVERAGE((AI3-AJ3)^2))</f>
        <v>2.4043764940493872E-2</v>
      </c>
      <c r="AP3" s="1">
        <v>33</v>
      </c>
      <c r="AQ3" s="1">
        <v>12.0982304080896</v>
      </c>
      <c r="AR3" s="1">
        <v>12.0995858663471</v>
      </c>
      <c r="AS3" s="2">
        <v>1E-4</v>
      </c>
      <c r="AT3">
        <f t="shared" ref="AT3:AT66" si="5">SQRT(AVERAGE((AQ3-AR3)^2))</f>
        <v>1.3554582574997198E-3</v>
      </c>
    </row>
    <row r="4" spans="1:48" x14ac:dyDescent="0.25">
      <c r="A4" s="1">
        <v>72</v>
      </c>
      <c r="B4" s="1">
        <v>57.327750285496805</v>
      </c>
      <c r="C4" s="1">
        <v>57.331396824669497</v>
      </c>
      <c r="D4" s="2">
        <v>1E-4</v>
      </c>
      <c r="E4">
        <f t="shared" si="0"/>
        <v>3.646539172692087E-3</v>
      </c>
      <c r="J4" s="1">
        <v>97</v>
      </c>
      <c r="K4" s="1">
        <v>5.9798657718120802</v>
      </c>
      <c r="L4" s="1">
        <v>5.9799149134047704</v>
      </c>
      <c r="M4" s="2">
        <v>0</v>
      </c>
      <c r="N4">
        <f t="shared" si="1"/>
        <v>4.9141592690205016E-5</v>
      </c>
      <c r="R4" s="1">
        <v>108</v>
      </c>
      <c r="S4" s="1">
        <v>10.7981220657277</v>
      </c>
      <c r="T4" s="1">
        <v>10.7938654720783</v>
      </c>
      <c r="U4" s="2">
        <v>4.0000000000000002E-4</v>
      </c>
      <c r="V4">
        <f t="shared" si="2"/>
        <v>4.2565936493996759E-3</v>
      </c>
      <c r="Z4" s="1">
        <v>72</v>
      </c>
      <c r="AA4" s="1">
        <v>29.53670967</v>
      </c>
      <c r="AB4" s="1">
        <v>29.53684425354</v>
      </c>
      <c r="AC4" s="2">
        <v>0</v>
      </c>
      <c r="AD4">
        <f t="shared" si="3"/>
        <v>1.34583539999511E-4</v>
      </c>
      <c r="AH4" s="1">
        <v>69</v>
      </c>
      <c r="AI4" s="1">
        <v>29.180209461899597</v>
      </c>
      <c r="AJ4" s="1">
        <v>29.163017868995599</v>
      </c>
      <c r="AK4" s="2">
        <v>5.9999999999999995E-4</v>
      </c>
      <c r="AL4">
        <f t="shared" si="4"/>
        <v>1.7191592903998298E-2</v>
      </c>
      <c r="AP4" s="1">
        <v>39</v>
      </c>
      <c r="AQ4" s="1">
        <v>9.8261526832955397</v>
      </c>
      <c r="AR4" s="1">
        <v>9.8265623691380508</v>
      </c>
      <c r="AS4" s="2">
        <v>0</v>
      </c>
      <c r="AT4">
        <f t="shared" si="5"/>
        <v>4.096858425111094E-4</v>
      </c>
    </row>
    <row r="5" spans="1:48" x14ac:dyDescent="0.25">
      <c r="A5" s="1">
        <v>31</v>
      </c>
      <c r="B5" s="1">
        <v>61.701400751622806</v>
      </c>
      <c r="C5" s="1">
        <v>61.704000342897402</v>
      </c>
      <c r="D5" s="2">
        <v>0</v>
      </c>
      <c r="E5">
        <f t="shared" si="0"/>
        <v>2.5995912745955252E-3</v>
      </c>
      <c r="J5" s="1">
        <v>7</v>
      </c>
      <c r="K5" s="1">
        <v>5.6789297658862896</v>
      </c>
      <c r="L5" s="1">
        <v>5.6789434855565801</v>
      </c>
      <c r="M5" s="2">
        <v>0</v>
      </c>
      <c r="N5">
        <f t="shared" si="1"/>
        <v>1.3719670290512909E-5</v>
      </c>
      <c r="R5" s="1">
        <v>49</v>
      </c>
      <c r="S5" s="1">
        <v>11.0207100591716</v>
      </c>
      <c r="T5" s="1">
        <v>11.010256409645001</v>
      </c>
      <c r="U5" s="2">
        <v>8.9999999999999998E-4</v>
      </c>
      <c r="V5">
        <f t="shared" si="2"/>
        <v>1.0453649526599662E-2</v>
      </c>
      <c r="Z5" s="1">
        <v>106</v>
      </c>
      <c r="AA5" s="1">
        <v>30.086366099999999</v>
      </c>
      <c r="AB5" s="1">
        <v>30.086410522460898</v>
      </c>
      <c r="AC5" s="2">
        <v>0</v>
      </c>
      <c r="AD5">
        <f t="shared" si="3"/>
        <v>4.4422460899085081E-5</v>
      </c>
      <c r="AH5" s="1">
        <v>68</v>
      </c>
      <c r="AI5" s="1">
        <v>29.693076374018602</v>
      </c>
      <c r="AJ5" s="1">
        <v>29.689681529998701</v>
      </c>
      <c r="AK5" s="2">
        <v>1E-4</v>
      </c>
      <c r="AL5">
        <f t="shared" si="4"/>
        <v>3.3948440199011998E-3</v>
      </c>
      <c r="AP5" s="1">
        <v>107</v>
      </c>
      <c r="AQ5" s="1">
        <v>9.1603053435114496</v>
      </c>
      <c r="AR5" s="1">
        <v>9.1612791393140593</v>
      </c>
      <c r="AS5" s="2">
        <v>1E-4</v>
      </c>
      <c r="AT5">
        <f t="shared" si="5"/>
        <v>9.7379580260970044E-4</v>
      </c>
    </row>
    <row r="6" spans="1:48" x14ac:dyDescent="0.25">
      <c r="A6" s="1">
        <v>88</v>
      </c>
      <c r="B6" s="1">
        <v>57.218243497926899</v>
      </c>
      <c r="C6" s="1">
        <v>57.225046997630699</v>
      </c>
      <c r="D6" s="2">
        <v>1E-4</v>
      </c>
      <c r="E6">
        <f t="shared" si="0"/>
        <v>6.8034997037997869E-3</v>
      </c>
      <c r="J6" s="1">
        <v>94</v>
      </c>
      <c r="K6" s="1">
        <v>5.6338983050847498</v>
      </c>
      <c r="L6" s="1">
        <v>5.6339719310511001</v>
      </c>
      <c r="M6" s="2">
        <v>0</v>
      </c>
      <c r="N6">
        <f t="shared" si="1"/>
        <v>7.3625966350299166E-5</v>
      </c>
      <c r="R6" s="1">
        <v>8</v>
      </c>
      <c r="S6" s="1">
        <v>10.3328710124827</v>
      </c>
      <c r="T6" s="1">
        <v>10.3303588926792</v>
      </c>
      <c r="U6" s="2">
        <v>2.0000000000000001E-4</v>
      </c>
      <c r="V6">
        <f t="shared" si="2"/>
        <v>2.5121198034998571E-3</v>
      </c>
      <c r="Z6" s="1">
        <v>7</v>
      </c>
      <c r="AA6" s="1">
        <v>29.969411839999999</v>
      </c>
      <c r="AB6" s="1">
        <v>29.969486236572202</v>
      </c>
      <c r="AC6" s="2">
        <v>0</v>
      </c>
      <c r="AD6">
        <f t="shared" si="3"/>
        <v>7.4396572202317657E-5</v>
      </c>
      <c r="AH6" s="1">
        <v>116</v>
      </c>
      <c r="AI6" s="1">
        <v>31.806134040136303</v>
      </c>
      <c r="AJ6" s="1">
        <v>31.792765855789103</v>
      </c>
      <c r="AK6" s="2">
        <v>4.0000000000000002E-4</v>
      </c>
      <c r="AL6">
        <f t="shared" si="4"/>
        <v>1.336818434720044E-2</v>
      </c>
      <c r="AP6" s="1">
        <v>80</v>
      </c>
      <c r="AQ6" s="1">
        <v>9.9325337331334307</v>
      </c>
      <c r="AR6" s="1">
        <v>9.9326346931122504</v>
      </c>
      <c r="AS6" s="2">
        <v>0</v>
      </c>
      <c r="AT6">
        <f t="shared" si="5"/>
        <v>1.0095997881975904E-4</v>
      </c>
    </row>
    <row r="7" spans="1:48" x14ac:dyDescent="0.25">
      <c r="A7" s="1">
        <v>79</v>
      </c>
      <c r="B7" s="1">
        <v>60.587002096436102</v>
      </c>
      <c r="C7" s="1">
        <v>60.590229487891399</v>
      </c>
      <c r="D7" s="2">
        <v>1E-4</v>
      </c>
      <c r="E7">
        <f t="shared" si="0"/>
        <v>3.2273914552973793E-3</v>
      </c>
      <c r="J7" s="1">
        <v>14</v>
      </c>
      <c r="K7" s="1">
        <v>5.10508474576271</v>
      </c>
      <c r="L7" s="1">
        <v>5.10514818394073</v>
      </c>
      <c r="M7" s="2">
        <v>0</v>
      </c>
      <c r="N7">
        <f t="shared" si="1"/>
        <v>6.3438178020014391E-5</v>
      </c>
      <c r="R7" s="1">
        <v>82</v>
      </c>
      <c r="S7" s="1">
        <v>11.037283130306399</v>
      </c>
      <c r="T7" s="1">
        <v>11.033461987972199</v>
      </c>
      <c r="U7" s="2">
        <v>2.9999999999999997E-4</v>
      </c>
      <c r="V7">
        <f t="shared" si="2"/>
        <v>3.8211423341998341E-3</v>
      </c>
      <c r="Z7" s="1">
        <v>29</v>
      </c>
      <c r="AA7" s="1">
        <v>29.70111855</v>
      </c>
      <c r="AB7" s="1">
        <v>29.701307296752901</v>
      </c>
      <c r="AC7" s="2">
        <v>0</v>
      </c>
      <c r="AD7">
        <f t="shared" si="3"/>
        <v>1.8874675290092569E-4</v>
      </c>
      <c r="AH7" s="1">
        <v>63</v>
      </c>
      <c r="AI7" s="1">
        <v>28.267581475128601</v>
      </c>
      <c r="AJ7" s="1">
        <v>28.299021720886202</v>
      </c>
      <c r="AK7" s="2">
        <v>1.1000000000000001E-3</v>
      </c>
      <c r="AL7">
        <f t="shared" si="4"/>
        <v>3.1440245757600849E-2</v>
      </c>
      <c r="AP7" s="1">
        <v>31</v>
      </c>
      <c r="AQ7" s="1">
        <v>14.861633071404199</v>
      </c>
      <c r="AR7" s="1">
        <v>14.8614877645602</v>
      </c>
      <c r="AS7" s="2">
        <v>0</v>
      </c>
      <c r="AT7">
        <f t="shared" si="5"/>
        <v>1.4530684399893801E-4</v>
      </c>
    </row>
    <row r="8" spans="1:48" x14ac:dyDescent="0.25">
      <c r="A8" s="1">
        <v>104</v>
      </c>
      <c r="B8" s="1">
        <v>59.936463113307404</v>
      </c>
      <c r="C8" s="1">
        <v>59.9375781837185</v>
      </c>
      <c r="D8" s="2">
        <v>0</v>
      </c>
      <c r="E8">
        <f t="shared" si="0"/>
        <v>1.1150704110960419E-3</v>
      </c>
      <c r="J8" s="1">
        <v>83</v>
      </c>
      <c r="K8" s="1">
        <v>5.89864864864865</v>
      </c>
      <c r="L8" s="1">
        <v>5.8986489032423499</v>
      </c>
      <c r="M8" s="2">
        <v>0</v>
      </c>
      <c r="N8">
        <f t="shared" si="1"/>
        <v>2.5459369989988545E-7</v>
      </c>
      <c r="R8" s="1">
        <v>65</v>
      </c>
      <c r="S8" s="1">
        <v>10.412989763501599</v>
      </c>
      <c r="T8" s="1">
        <v>10.4096867144107</v>
      </c>
      <c r="U8" s="2">
        <v>2.9999999999999997E-4</v>
      </c>
      <c r="V8">
        <f t="shared" si="2"/>
        <v>3.3030490908991794E-3</v>
      </c>
      <c r="Z8" s="1">
        <v>32</v>
      </c>
      <c r="AA8" s="1">
        <v>29.73512697</v>
      </c>
      <c r="AB8" s="1">
        <v>29.734552383422798</v>
      </c>
      <c r="AC8" s="2">
        <v>0</v>
      </c>
      <c r="AD8">
        <f t="shared" si="3"/>
        <v>5.7458657720133033E-4</v>
      </c>
      <c r="AH8" s="1">
        <v>15</v>
      </c>
      <c r="AI8" s="1">
        <v>29.307217990569502</v>
      </c>
      <c r="AJ8" s="1">
        <v>29.299852252006499</v>
      </c>
      <c r="AK8" s="2">
        <v>2.9999999999999997E-4</v>
      </c>
      <c r="AL8">
        <f t="shared" si="4"/>
        <v>7.3657385630028216E-3</v>
      </c>
      <c r="AP8" s="1">
        <v>24</v>
      </c>
      <c r="AQ8" s="1">
        <v>10.7447202667655</v>
      </c>
      <c r="AR8" s="1">
        <v>10.744357761678399</v>
      </c>
      <c r="AS8" s="2">
        <v>0</v>
      </c>
      <c r="AT8">
        <f t="shared" si="5"/>
        <v>3.6250508710011786E-4</v>
      </c>
    </row>
    <row r="9" spans="1:48" x14ac:dyDescent="0.25">
      <c r="A9" s="1">
        <v>71</v>
      </c>
      <c r="B9" s="1">
        <v>60.439177413733006</v>
      </c>
      <c r="C9" s="1">
        <v>60.444886060765299</v>
      </c>
      <c r="D9" s="2">
        <v>1E-4</v>
      </c>
      <c r="E9">
        <f t="shared" si="0"/>
        <v>5.7086470322929017E-3</v>
      </c>
      <c r="J9" s="1">
        <v>23</v>
      </c>
      <c r="K9" s="1">
        <v>5.0237288135593197</v>
      </c>
      <c r="L9" s="1">
        <v>5.02377678499382</v>
      </c>
      <c r="M9" s="2">
        <v>0</v>
      </c>
      <c r="N9">
        <f t="shared" si="1"/>
        <v>4.7971434500304611E-5</v>
      </c>
      <c r="R9" s="1">
        <v>78</v>
      </c>
      <c r="S9" s="1">
        <v>11.169415292353801</v>
      </c>
      <c r="T9" s="1">
        <v>11.149975657463001</v>
      </c>
      <c r="U9" s="2">
        <v>1.6999999999999999E-3</v>
      </c>
      <c r="V9">
        <f t="shared" si="2"/>
        <v>1.9439634890799695E-2</v>
      </c>
      <c r="Z9" s="1">
        <v>71</v>
      </c>
      <c r="AA9" s="1">
        <v>30.03928784</v>
      </c>
      <c r="AB9" s="1">
        <v>30.0384922027587</v>
      </c>
      <c r="AC9" s="2">
        <v>0</v>
      </c>
      <c r="AD9">
        <f t="shared" si="3"/>
        <v>7.9563724129982916E-4</v>
      </c>
      <c r="AH9" s="1">
        <v>94</v>
      </c>
      <c r="AI9" s="1">
        <v>29.6511627906977</v>
      </c>
      <c r="AJ9" s="1">
        <v>29.651877284049899</v>
      </c>
      <c r="AK9" s="2">
        <v>0</v>
      </c>
      <c r="AL9">
        <f t="shared" si="4"/>
        <v>7.1449335219853083E-4</v>
      </c>
      <c r="AP9" s="1">
        <v>11</v>
      </c>
      <c r="AQ9" s="1">
        <v>8.6505190311418705</v>
      </c>
      <c r="AR9" s="1">
        <v>8.6505299491335492</v>
      </c>
      <c r="AS9" s="2">
        <v>0</v>
      </c>
      <c r="AT9">
        <f t="shared" si="5"/>
        <v>1.0917991678738304E-5</v>
      </c>
    </row>
    <row r="10" spans="1:48" x14ac:dyDescent="0.25">
      <c r="A10" s="1">
        <v>14</v>
      </c>
      <c r="B10" s="1">
        <v>57.439446366782001</v>
      </c>
      <c r="C10" s="1">
        <v>57.439242033254203</v>
      </c>
      <c r="D10" s="2">
        <v>0</v>
      </c>
      <c r="E10">
        <f t="shared" si="0"/>
        <v>2.0433352779747338E-4</v>
      </c>
      <c r="J10" s="1">
        <v>5</v>
      </c>
      <c r="K10" s="1">
        <v>5.8175675675675702</v>
      </c>
      <c r="L10" s="1">
        <v>5.81750238579541</v>
      </c>
      <c r="M10" s="2">
        <v>0</v>
      </c>
      <c r="N10">
        <f t="shared" si="1"/>
        <v>6.5181772160194384E-5</v>
      </c>
      <c r="R10" s="1">
        <v>32</v>
      </c>
      <c r="S10" s="1">
        <v>10.342417889587701</v>
      </c>
      <c r="T10" s="1">
        <v>10.3328637778759</v>
      </c>
      <c r="U10" s="2">
        <v>8.9999999999999998E-4</v>
      </c>
      <c r="V10">
        <f t="shared" si="2"/>
        <v>9.5541117118003172E-3</v>
      </c>
      <c r="Z10" s="1">
        <v>82</v>
      </c>
      <c r="AA10" s="1">
        <v>30.109905229999999</v>
      </c>
      <c r="AB10" s="1">
        <v>30.1098937988281</v>
      </c>
      <c r="AC10" s="2">
        <v>0</v>
      </c>
      <c r="AD10">
        <f t="shared" si="3"/>
        <v>1.1431171898834691E-5</v>
      </c>
      <c r="AH10" s="1">
        <v>114</v>
      </c>
      <c r="AI10" s="1">
        <v>29.401470073503699</v>
      </c>
      <c r="AJ10" s="1">
        <v>29.428052902221602</v>
      </c>
      <c r="AK10" s="2">
        <v>8.9999999999999998E-4</v>
      </c>
      <c r="AL10">
        <f t="shared" si="4"/>
        <v>2.6582828717902629E-2</v>
      </c>
      <c r="AP10" s="1">
        <v>6</v>
      </c>
      <c r="AQ10" s="1">
        <v>12.387791741472199</v>
      </c>
      <c r="AR10" s="1">
        <v>12.3869990691641</v>
      </c>
      <c r="AS10" s="2">
        <v>1E-4</v>
      </c>
      <c r="AT10">
        <f t="shared" si="5"/>
        <v>7.9267230809954015E-4</v>
      </c>
    </row>
    <row r="11" spans="1:48" x14ac:dyDescent="0.25">
      <c r="A11" s="1">
        <v>47</v>
      </c>
      <c r="B11" s="1">
        <v>61.543739279588308</v>
      </c>
      <c r="C11" s="1">
        <v>61.5333569896531</v>
      </c>
      <c r="D11" s="2">
        <v>2.0000000000000001E-4</v>
      </c>
      <c r="E11">
        <f t="shared" si="0"/>
        <v>1.0382289935208178E-2</v>
      </c>
      <c r="J11" s="1">
        <v>121</v>
      </c>
      <c r="K11" s="1">
        <v>5.3578595317725703</v>
      </c>
      <c r="L11" s="1">
        <v>5.3579011010632103</v>
      </c>
      <c r="M11" s="2">
        <v>0</v>
      </c>
      <c r="N11">
        <f t="shared" si="1"/>
        <v>4.1569290639920098E-5</v>
      </c>
      <c r="R11" s="1">
        <v>69</v>
      </c>
      <c r="S11" s="1">
        <v>10.4634831460674</v>
      </c>
      <c r="T11" s="1">
        <v>10.4778759181499</v>
      </c>
      <c r="U11" s="2">
        <v>1.4E-3</v>
      </c>
      <c r="V11">
        <f t="shared" si="2"/>
        <v>1.4392772082500116E-2</v>
      </c>
      <c r="Z11" s="1">
        <v>11</v>
      </c>
      <c r="AA11" s="1">
        <v>29.430966099999999</v>
      </c>
      <c r="AB11" s="1">
        <v>29.430931091308501</v>
      </c>
      <c r="AC11" s="2">
        <v>0</v>
      </c>
      <c r="AD11">
        <f t="shared" si="3"/>
        <v>3.5008691497750988E-5</v>
      </c>
      <c r="AH11" s="1">
        <v>120</v>
      </c>
      <c r="AI11" s="1">
        <v>30.803738317757002</v>
      </c>
      <c r="AJ11" s="1">
        <v>30.823343992233198</v>
      </c>
      <c r="AK11" s="2">
        <v>5.9999999999999995E-4</v>
      </c>
      <c r="AL11">
        <f t="shared" si="4"/>
        <v>1.96056744761961E-2</v>
      </c>
      <c r="AP11" s="1">
        <v>87</v>
      </c>
      <c r="AQ11" s="1">
        <v>14.5697634556051</v>
      </c>
      <c r="AR11" s="1">
        <v>14.5696651302371</v>
      </c>
      <c r="AS11" s="2">
        <v>0</v>
      </c>
      <c r="AT11">
        <f t="shared" si="5"/>
        <v>9.8325368000473645E-5</v>
      </c>
    </row>
    <row r="12" spans="1:48" x14ac:dyDescent="0.25">
      <c r="A12" s="1">
        <v>29</v>
      </c>
      <c r="B12" s="1">
        <v>58.093457943925195</v>
      </c>
      <c r="C12" s="1">
        <v>58.100820477900704</v>
      </c>
      <c r="D12" s="2">
        <v>1E-4</v>
      </c>
      <c r="E12">
        <f t="shared" si="0"/>
        <v>7.3625339755096775E-3</v>
      </c>
      <c r="J12" s="1">
        <v>29</v>
      </c>
      <c r="K12" s="1">
        <v>5.23232323232323</v>
      </c>
      <c r="L12" s="1">
        <v>5.2323396891521297</v>
      </c>
      <c r="M12" s="2">
        <v>0</v>
      </c>
      <c r="N12">
        <f t="shared" si="1"/>
        <v>1.645682889961364E-5</v>
      </c>
      <c r="R12" s="1">
        <v>48</v>
      </c>
      <c r="S12" s="1">
        <v>10.501957992168</v>
      </c>
      <c r="T12" s="1">
        <v>10.503038018941799</v>
      </c>
      <c r="U12" s="2">
        <v>1E-4</v>
      </c>
      <c r="V12">
        <f t="shared" si="2"/>
        <v>1.0800267737991476E-3</v>
      </c>
      <c r="Z12" s="1">
        <v>2</v>
      </c>
      <c r="AA12" s="1">
        <v>30.005279420000001</v>
      </c>
      <c r="AB12" s="1">
        <v>30.005529403686499</v>
      </c>
      <c r="AC12" s="2">
        <v>0</v>
      </c>
      <c r="AD12">
        <f t="shared" si="3"/>
        <v>2.4998368649775671E-4</v>
      </c>
      <c r="AH12" s="1">
        <v>32</v>
      </c>
      <c r="AI12" s="1">
        <v>28.7729196050776</v>
      </c>
      <c r="AJ12" s="1">
        <v>28.781566023826599</v>
      </c>
      <c r="AK12" s="2">
        <v>2.9999999999999997E-4</v>
      </c>
      <c r="AL12">
        <f t="shared" si="4"/>
        <v>8.646418748998741E-3</v>
      </c>
      <c r="AP12" s="1">
        <v>66</v>
      </c>
      <c r="AQ12" s="1">
        <v>8.6438724548597801</v>
      </c>
      <c r="AR12" s="1">
        <v>8.6439368661099891</v>
      </c>
      <c r="AS12" s="2">
        <v>0</v>
      </c>
      <c r="AT12">
        <f t="shared" si="5"/>
        <v>6.4411250209062132E-5</v>
      </c>
    </row>
    <row r="13" spans="1:48" x14ac:dyDescent="0.25">
      <c r="A13" s="1">
        <v>34</v>
      </c>
      <c r="B13" s="1">
        <v>59.369336716201502</v>
      </c>
      <c r="C13" s="1">
        <v>59.368747617993002</v>
      </c>
      <c r="D13" s="2">
        <v>0</v>
      </c>
      <c r="E13">
        <f t="shared" si="0"/>
        <v>5.8909820850061578E-4</v>
      </c>
      <c r="J13" s="1">
        <v>45</v>
      </c>
      <c r="K13" s="1">
        <v>5.8787878787878798</v>
      </c>
      <c r="L13" s="1">
        <v>5.8787975647453896</v>
      </c>
      <c r="M13" s="2">
        <v>0</v>
      </c>
      <c r="N13">
        <f t="shared" si="1"/>
        <v>9.6859575098307005E-6</v>
      </c>
      <c r="R13" s="1">
        <v>15</v>
      </c>
      <c r="S13" s="1">
        <v>10.535650940049699</v>
      </c>
      <c r="T13" s="1">
        <v>10.539166629314401</v>
      </c>
      <c r="U13" s="2">
        <v>2.9999999999999997E-4</v>
      </c>
      <c r="V13">
        <f t="shared" si="2"/>
        <v>3.5156892647023597E-3</v>
      </c>
      <c r="Z13" s="1">
        <v>21</v>
      </c>
      <c r="AA13" s="1">
        <v>29.642453239999998</v>
      </c>
      <c r="AB13" s="1">
        <v>29.642427444458001</v>
      </c>
      <c r="AC13" s="2">
        <v>0</v>
      </c>
      <c r="AD13">
        <f t="shared" si="3"/>
        <v>2.5795541997553073E-5</v>
      </c>
      <c r="AH13" s="1">
        <v>54</v>
      </c>
      <c r="AI13" s="1">
        <v>28.682996095136698</v>
      </c>
      <c r="AJ13" s="1">
        <v>28.675860166549601</v>
      </c>
      <c r="AK13" s="2">
        <v>2.0000000000000001E-4</v>
      </c>
      <c r="AL13">
        <f t="shared" si="4"/>
        <v>7.1359285870968847E-3</v>
      </c>
      <c r="AP13" s="1">
        <v>111</v>
      </c>
      <c r="AQ13" s="1">
        <v>9.6700796359499392</v>
      </c>
      <c r="AR13" s="1">
        <v>9.6699762922485597</v>
      </c>
      <c r="AS13" s="2">
        <v>0</v>
      </c>
      <c r="AT13">
        <f t="shared" si="5"/>
        <v>1.0334370137954352E-4</v>
      </c>
    </row>
    <row r="14" spans="1:48" x14ac:dyDescent="0.25">
      <c r="A14" s="1">
        <v>68</v>
      </c>
      <c r="B14" s="1">
        <v>59.870317002881798</v>
      </c>
      <c r="C14" s="1">
        <v>59.867495385673294</v>
      </c>
      <c r="D14" s="2">
        <v>0</v>
      </c>
      <c r="E14">
        <f t="shared" si="0"/>
        <v>2.8216172085038238E-3</v>
      </c>
      <c r="J14" s="1">
        <v>80</v>
      </c>
      <c r="K14" s="1">
        <v>5.1973244147157196</v>
      </c>
      <c r="L14" s="1">
        <v>5.1973427641750396</v>
      </c>
      <c r="M14" s="2">
        <v>0</v>
      </c>
      <c r="N14">
        <f t="shared" si="1"/>
        <v>1.8349459319999539E-5</v>
      </c>
      <c r="R14" s="1">
        <v>109</v>
      </c>
      <c r="S14" s="1">
        <v>10.970621048717</v>
      </c>
      <c r="T14" s="1">
        <v>10.968831926584199</v>
      </c>
      <c r="U14" s="2">
        <v>2.0000000000000001E-4</v>
      </c>
      <c r="V14">
        <f t="shared" si="2"/>
        <v>1.7891221328003581E-3</v>
      </c>
      <c r="Z14" s="1">
        <v>4</v>
      </c>
      <c r="AA14" s="1">
        <v>29.806862120000002</v>
      </c>
      <c r="AB14" s="1">
        <v>29.806921005248999</v>
      </c>
      <c r="AC14" s="2">
        <v>0</v>
      </c>
      <c r="AD14">
        <f t="shared" si="3"/>
        <v>5.8885248996887185E-5</v>
      </c>
      <c r="AH14" s="1">
        <v>106</v>
      </c>
      <c r="AI14" s="1">
        <v>30.364524614806498</v>
      </c>
      <c r="AJ14" s="1">
        <v>30.352556705474797</v>
      </c>
      <c r="AK14" s="2">
        <v>4.0000000000000002E-4</v>
      </c>
      <c r="AL14">
        <f t="shared" si="4"/>
        <v>1.1967909331701776E-2</v>
      </c>
      <c r="AP14" s="1">
        <v>79</v>
      </c>
      <c r="AQ14" s="1">
        <v>13.5182584269663</v>
      </c>
      <c r="AR14" s="1">
        <v>13.5183145738436</v>
      </c>
      <c r="AS14" s="2">
        <v>0</v>
      </c>
      <c r="AT14">
        <f t="shared" si="5"/>
        <v>5.6146877300378151E-5</v>
      </c>
    </row>
    <row r="15" spans="1:48" x14ac:dyDescent="0.25">
      <c r="A15" s="1">
        <v>33</v>
      </c>
      <c r="B15" s="1">
        <v>59.545290508841596</v>
      </c>
      <c r="C15" s="1">
        <v>59.544595278382594</v>
      </c>
      <c r="D15" s="2">
        <v>0</v>
      </c>
      <c r="E15">
        <f t="shared" si="0"/>
        <v>6.9523045900155012E-4</v>
      </c>
      <c r="J15" s="1">
        <v>87</v>
      </c>
      <c r="K15" s="1">
        <v>6.0401337792642096</v>
      </c>
      <c r="L15" s="1">
        <v>6.0400375167417497</v>
      </c>
      <c r="M15" s="2">
        <v>0</v>
      </c>
      <c r="N15">
        <f t="shared" si="1"/>
        <v>9.6262522459866773E-5</v>
      </c>
      <c r="R15" s="1">
        <v>97</v>
      </c>
      <c r="S15" s="1">
        <v>11.1700113593336</v>
      </c>
      <c r="T15" s="1">
        <v>11.1659303307533</v>
      </c>
      <c r="U15" s="2">
        <v>4.0000000000000002E-4</v>
      </c>
      <c r="V15">
        <f t="shared" si="2"/>
        <v>4.0810285803001278E-3</v>
      </c>
      <c r="Z15" s="1">
        <v>118</v>
      </c>
      <c r="AA15" s="1">
        <v>29.758666099999999</v>
      </c>
      <c r="AB15" s="1">
        <v>29.758769989013601</v>
      </c>
      <c r="AC15" s="2">
        <v>0</v>
      </c>
      <c r="AD15">
        <f t="shared" si="3"/>
        <v>1.0388901360158798E-4</v>
      </c>
      <c r="AH15" s="1">
        <v>7</v>
      </c>
      <c r="AI15" s="1">
        <v>29.826504245108897</v>
      </c>
      <c r="AJ15" s="1">
        <v>29.842802882194501</v>
      </c>
      <c r="AK15" s="2">
        <v>5.0000000000000001E-4</v>
      </c>
      <c r="AL15">
        <f t="shared" si="4"/>
        <v>1.6298637085604639E-2</v>
      </c>
      <c r="AP15" s="1">
        <v>72</v>
      </c>
      <c r="AQ15" s="1">
        <v>9.3262276360867897</v>
      </c>
      <c r="AR15" s="1">
        <v>9.3263179874062203</v>
      </c>
      <c r="AS15" s="2">
        <v>0</v>
      </c>
      <c r="AT15">
        <f t="shared" si="5"/>
        <v>9.0351319430581611E-5</v>
      </c>
    </row>
    <row r="16" spans="1:48" x14ac:dyDescent="0.25">
      <c r="A16" s="1">
        <v>49</v>
      </c>
      <c r="B16" s="1">
        <v>60.751565762004198</v>
      </c>
      <c r="C16" s="1">
        <v>60.752353252597999</v>
      </c>
      <c r="D16" s="2">
        <v>0</v>
      </c>
      <c r="E16">
        <f t="shared" si="0"/>
        <v>7.8749059380101016E-4</v>
      </c>
      <c r="J16" s="1">
        <v>107</v>
      </c>
      <c r="K16" s="1">
        <v>5.0536912751677896</v>
      </c>
      <c r="L16" s="1">
        <v>5.0537769615184898</v>
      </c>
      <c r="M16" s="2">
        <v>0</v>
      </c>
      <c r="N16">
        <f t="shared" si="1"/>
        <v>8.5686350700164837E-5</v>
      </c>
      <c r="R16" s="1">
        <v>99</v>
      </c>
      <c r="S16" s="1">
        <v>10.718152291591499</v>
      </c>
      <c r="T16" s="1">
        <v>10.724984109401699</v>
      </c>
      <c r="U16" s="2">
        <v>5.9999999999999995E-4</v>
      </c>
      <c r="V16">
        <f t="shared" si="2"/>
        <v>6.831817810200036E-3</v>
      </c>
      <c r="Z16" s="1">
        <v>16</v>
      </c>
      <c r="AA16" s="1">
        <v>30.016490099999999</v>
      </c>
      <c r="AB16" s="1">
        <v>30.016687393188398</v>
      </c>
      <c r="AC16" s="2">
        <v>0</v>
      </c>
      <c r="AD16">
        <f t="shared" si="3"/>
        <v>1.9729318839978305E-4</v>
      </c>
      <c r="AH16" s="1">
        <v>8</v>
      </c>
      <c r="AI16" s="1">
        <v>28.7408440878968</v>
      </c>
      <c r="AJ16" s="1">
        <v>28.750288486480702</v>
      </c>
      <c r="AK16" s="2">
        <v>2.9999999999999997E-4</v>
      </c>
      <c r="AL16">
        <f t="shared" si="4"/>
        <v>9.4443985839021138E-3</v>
      </c>
      <c r="AP16" s="1">
        <v>68</v>
      </c>
      <c r="AQ16" s="1">
        <v>12.6921701823382</v>
      </c>
      <c r="AR16" s="1">
        <v>12.6902150530847</v>
      </c>
      <c r="AS16" s="2">
        <v>2.0000000000000001E-4</v>
      </c>
      <c r="AT16">
        <f t="shared" si="5"/>
        <v>1.9551292535009424E-3</v>
      </c>
    </row>
    <row r="17" spans="1:46" x14ac:dyDescent="0.25">
      <c r="A17" s="1">
        <v>64</v>
      </c>
      <c r="B17" s="1">
        <v>58.832170400293805</v>
      </c>
      <c r="C17" s="1">
        <v>58.837353622249303</v>
      </c>
      <c r="D17" s="2">
        <v>1E-4</v>
      </c>
      <c r="E17">
        <f t="shared" si="0"/>
        <v>5.1832219554981407E-3</v>
      </c>
      <c r="J17" s="1">
        <v>67</v>
      </c>
      <c r="K17" s="1">
        <v>5.5555555555555598</v>
      </c>
      <c r="L17" s="1">
        <v>5.5556293215070403</v>
      </c>
      <c r="M17" s="2">
        <v>0</v>
      </c>
      <c r="N17">
        <f t="shared" si="1"/>
        <v>7.3765951480453396E-5</v>
      </c>
      <c r="R17" s="1">
        <v>31</v>
      </c>
      <c r="S17" s="1">
        <v>11.3740458015267</v>
      </c>
      <c r="T17" s="1">
        <v>11.347857117652801</v>
      </c>
      <c r="U17" s="2">
        <v>2.3E-3</v>
      </c>
      <c r="V17">
        <f t="shared" si="2"/>
        <v>2.6188683873899166E-2</v>
      </c>
      <c r="Z17" s="1">
        <v>8</v>
      </c>
      <c r="AA17" s="1">
        <v>29.72465768</v>
      </c>
      <c r="AB17" s="1">
        <v>29.7247200012207</v>
      </c>
      <c r="AC17" s="2">
        <v>0</v>
      </c>
      <c r="AD17">
        <f t="shared" si="3"/>
        <v>6.2321220699601554E-5</v>
      </c>
      <c r="AH17" s="1">
        <v>24</v>
      </c>
      <c r="AI17" s="1">
        <v>28.8057040998217</v>
      </c>
      <c r="AJ17" s="1">
        <v>28.8212567567825</v>
      </c>
      <c r="AK17" s="2">
        <v>5.0000000000000001E-4</v>
      </c>
      <c r="AL17">
        <f t="shared" si="4"/>
        <v>1.5552656960799993E-2</v>
      </c>
      <c r="AP17" s="1">
        <v>69</v>
      </c>
      <c r="AQ17" s="1">
        <v>11.538461538461499</v>
      </c>
      <c r="AR17" s="1">
        <v>11.536823242612201</v>
      </c>
      <c r="AS17" s="2">
        <v>1E-4</v>
      </c>
      <c r="AT17">
        <f t="shared" si="5"/>
        <v>1.6382958492986432E-3</v>
      </c>
    </row>
    <row r="18" spans="1:46" x14ac:dyDescent="0.25">
      <c r="A18" s="1">
        <v>11</v>
      </c>
      <c r="B18" s="1">
        <v>56.827691137314595</v>
      </c>
      <c r="C18" s="1">
        <v>56.831432563587605</v>
      </c>
      <c r="D18" s="2">
        <v>1E-4</v>
      </c>
      <c r="E18">
        <f t="shared" si="0"/>
        <v>3.7414262730095516E-3</v>
      </c>
      <c r="J18" s="1">
        <v>69</v>
      </c>
      <c r="K18" s="1">
        <v>5.4121621621621596</v>
      </c>
      <c r="L18" s="1">
        <v>5.4122296642086702</v>
      </c>
      <c r="M18" s="2">
        <v>0</v>
      </c>
      <c r="N18">
        <f t="shared" si="1"/>
        <v>6.7502046510625746E-5</v>
      </c>
      <c r="R18" s="1">
        <v>116</v>
      </c>
      <c r="S18" s="1">
        <v>11.3904761904762</v>
      </c>
      <c r="T18" s="1">
        <v>11.3653935492038</v>
      </c>
      <c r="U18" s="2">
        <v>2.2000000000000001E-3</v>
      </c>
      <c r="V18">
        <f t="shared" si="2"/>
        <v>2.5082641272399897E-2</v>
      </c>
      <c r="Z18" s="1">
        <v>119</v>
      </c>
      <c r="AA18" s="1">
        <v>30.250774979999999</v>
      </c>
      <c r="AB18" s="1">
        <v>30.250604629516602</v>
      </c>
      <c r="AC18" s="2">
        <v>0</v>
      </c>
      <c r="AD18">
        <f t="shared" si="3"/>
        <v>1.7035048339764103E-4</v>
      </c>
      <c r="AH18" s="1">
        <v>33</v>
      </c>
      <c r="AI18" s="1">
        <v>29.394812680115301</v>
      </c>
      <c r="AJ18" s="1">
        <v>29.3963491916656</v>
      </c>
      <c r="AK18" s="2">
        <v>1E-4</v>
      </c>
      <c r="AL18">
        <f t="shared" si="4"/>
        <v>1.5365115502987692E-3</v>
      </c>
      <c r="AP18" s="1">
        <v>21</v>
      </c>
      <c r="AQ18" s="1">
        <v>9.7707628711010894</v>
      </c>
      <c r="AR18" s="1">
        <v>9.7711156365977292</v>
      </c>
      <c r="AS18" s="2">
        <v>0</v>
      </c>
      <c r="AT18">
        <f t="shared" si="5"/>
        <v>3.5276549663976198E-4</v>
      </c>
    </row>
    <row r="19" spans="1:46" x14ac:dyDescent="0.25">
      <c r="A19" s="1">
        <v>80</v>
      </c>
      <c r="B19" s="1">
        <v>57.978526471677107</v>
      </c>
      <c r="C19" s="1">
        <v>57.9839390239175</v>
      </c>
      <c r="D19" s="2">
        <v>1E-4</v>
      </c>
      <c r="E19">
        <f t="shared" si="0"/>
        <v>5.4125522403936088E-3</v>
      </c>
      <c r="J19" s="1">
        <v>48</v>
      </c>
      <c r="K19" s="1">
        <v>5.4966442953020103</v>
      </c>
      <c r="L19" s="1">
        <v>5.4965390534682301</v>
      </c>
      <c r="M19" s="2">
        <v>0</v>
      </c>
      <c r="N19">
        <f t="shared" si="1"/>
        <v>1.0524183378013419E-4</v>
      </c>
      <c r="R19" s="1">
        <v>34</v>
      </c>
      <c r="S19" s="1">
        <v>10.5077574047955</v>
      </c>
      <c r="T19" s="1">
        <v>10.507021844387001</v>
      </c>
      <c r="U19" s="2">
        <v>1E-4</v>
      </c>
      <c r="V19">
        <f t="shared" si="2"/>
        <v>7.3556040849886983E-4</v>
      </c>
      <c r="Z19" s="1">
        <v>116</v>
      </c>
      <c r="AA19" s="1">
        <v>30.3681056</v>
      </c>
      <c r="AB19" s="1">
        <v>30.367925643920898</v>
      </c>
      <c r="AC19" s="2">
        <v>0</v>
      </c>
      <c r="AD19">
        <f t="shared" si="3"/>
        <v>1.7995607910137323E-4</v>
      </c>
      <c r="AH19" s="1">
        <v>84</v>
      </c>
      <c r="AI19" s="1">
        <v>28.5617137028222</v>
      </c>
      <c r="AJ19" s="1">
        <v>28.569704294204701</v>
      </c>
      <c r="AK19" s="2">
        <v>2.9999999999999997E-4</v>
      </c>
      <c r="AL19">
        <f t="shared" si="4"/>
        <v>7.9905913825015773E-3</v>
      </c>
      <c r="AP19" s="1">
        <v>109</v>
      </c>
      <c r="AQ19" s="1">
        <v>13.6602451838879</v>
      </c>
      <c r="AR19" s="1">
        <v>13.660273825741299</v>
      </c>
      <c r="AS19" s="2">
        <v>0</v>
      </c>
      <c r="AT19">
        <f t="shared" si="5"/>
        <v>2.8641853399236084E-5</v>
      </c>
    </row>
    <row r="20" spans="1:46" x14ac:dyDescent="0.25">
      <c r="A20" s="1">
        <v>118</v>
      </c>
      <c r="B20" s="1">
        <v>58.466098555020395</v>
      </c>
      <c r="C20" s="1">
        <v>58.470991047773104</v>
      </c>
      <c r="D20" s="2">
        <v>1E-4</v>
      </c>
      <c r="E20">
        <f t="shared" si="0"/>
        <v>4.8924927527096429E-3</v>
      </c>
      <c r="J20" s="1">
        <v>79</v>
      </c>
      <c r="K20" s="1">
        <v>5.8187919463087301</v>
      </c>
      <c r="L20" s="1">
        <v>5.8188308747953297</v>
      </c>
      <c r="M20" s="2">
        <v>0</v>
      </c>
      <c r="N20">
        <f t="shared" si="1"/>
        <v>3.8928486599587586E-5</v>
      </c>
      <c r="R20" s="1">
        <v>24</v>
      </c>
      <c r="S20" s="1">
        <v>10.3592605510987</v>
      </c>
      <c r="T20" s="1">
        <v>10.3598520159721</v>
      </c>
      <c r="U20" s="2">
        <v>1E-4</v>
      </c>
      <c r="V20">
        <f t="shared" si="2"/>
        <v>5.9146487340022702E-4</v>
      </c>
      <c r="Z20" s="1">
        <v>88</v>
      </c>
      <c r="AA20" s="1">
        <v>29.513170540000001</v>
      </c>
      <c r="AB20" s="1">
        <v>29.513238906860298</v>
      </c>
      <c r="AC20" s="2">
        <v>0</v>
      </c>
      <c r="AD20">
        <f t="shared" si="3"/>
        <v>6.8366860297430776E-5</v>
      </c>
      <c r="AH20" s="1">
        <v>93</v>
      </c>
      <c r="AI20" s="1">
        <v>28.651685393258404</v>
      </c>
      <c r="AJ20" s="1">
        <v>28.654804825782698</v>
      </c>
      <c r="AK20" s="2">
        <v>1E-4</v>
      </c>
      <c r="AL20">
        <f t="shared" si="4"/>
        <v>3.1194325242935861E-3</v>
      </c>
      <c r="AP20" s="1">
        <v>63</v>
      </c>
      <c r="AQ20" s="1">
        <v>9.3333333333333304</v>
      </c>
      <c r="AR20" s="1">
        <v>9.3335178011939597</v>
      </c>
      <c r="AS20" s="2">
        <v>0</v>
      </c>
      <c r="AT20">
        <f t="shared" si="5"/>
        <v>1.8446786062931153E-4</v>
      </c>
    </row>
    <row r="21" spans="1:46" x14ac:dyDescent="0.25">
      <c r="A21" s="1">
        <v>119</v>
      </c>
      <c r="B21" s="1">
        <v>61.564510667118199</v>
      </c>
      <c r="C21" s="1">
        <v>61.557827284009704</v>
      </c>
      <c r="D21" s="2">
        <v>1E-4</v>
      </c>
      <c r="E21">
        <f t="shared" si="0"/>
        <v>6.6833831084949225E-3</v>
      </c>
      <c r="J21" s="1">
        <v>60</v>
      </c>
      <c r="K21" s="1">
        <v>5.9395973154362398</v>
      </c>
      <c r="L21" s="1">
        <v>5.9389424370865704</v>
      </c>
      <c r="M21" s="2">
        <v>1E-4</v>
      </c>
      <c r="N21">
        <f t="shared" si="1"/>
        <v>6.5487834966937442E-4</v>
      </c>
      <c r="R21" s="1">
        <v>45</v>
      </c>
      <c r="S21" s="1">
        <v>11.1028037383178</v>
      </c>
      <c r="T21" s="1">
        <v>11.090826988220199</v>
      </c>
      <c r="U21" s="2">
        <v>1.1000000000000001E-3</v>
      </c>
      <c r="V21">
        <f t="shared" si="2"/>
        <v>1.1976750097600686E-2</v>
      </c>
      <c r="Z21" s="1">
        <v>84</v>
      </c>
      <c r="AA21" s="1">
        <v>29.688790099999999</v>
      </c>
      <c r="AB21" s="1">
        <v>29.689348220825099</v>
      </c>
      <c r="AC21" s="2">
        <v>0</v>
      </c>
      <c r="AD21">
        <f t="shared" si="3"/>
        <v>5.581208251008718E-4</v>
      </c>
      <c r="AH21" s="1">
        <v>64</v>
      </c>
      <c r="AI21" s="1">
        <v>29.106322854115202</v>
      </c>
      <c r="AJ21" s="1">
        <v>29.130420088767998</v>
      </c>
      <c r="AK21" s="2">
        <v>8.0000000000000004E-4</v>
      </c>
      <c r="AL21">
        <f t="shared" si="4"/>
        <v>2.4097234652796118E-2</v>
      </c>
      <c r="AP21" s="1">
        <v>117</v>
      </c>
      <c r="AQ21" s="1">
        <v>12.396694214876</v>
      </c>
      <c r="AR21" s="1">
        <v>12.395796927168799</v>
      </c>
      <c r="AS21" s="2">
        <v>1E-4</v>
      </c>
      <c r="AT21">
        <f t="shared" si="5"/>
        <v>8.9728770720043372E-4</v>
      </c>
    </row>
    <row r="22" spans="1:46" x14ac:dyDescent="0.25">
      <c r="A22" s="1">
        <v>116</v>
      </c>
      <c r="B22" s="1">
        <v>61.8407445708376</v>
      </c>
      <c r="C22" s="1">
        <v>61.829088287737896</v>
      </c>
      <c r="D22" s="2">
        <v>2.0000000000000001E-4</v>
      </c>
      <c r="E22">
        <f t="shared" si="0"/>
        <v>1.1656283099704012E-2</v>
      </c>
      <c r="J22" s="1">
        <v>62</v>
      </c>
      <c r="K22" s="1">
        <v>6.1627118644067798</v>
      </c>
      <c r="L22" s="1">
        <v>6.1625794471072899</v>
      </c>
      <c r="M22" s="2">
        <v>0</v>
      </c>
      <c r="N22">
        <f t="shared" si="1"/>
        <v>1.3241729948987313E-4</v>
      </c>
      <c r="R22" s="1">
        <v>58</v>
      </c>
      <c r="S22" s="1">
        <v>11.409911640414901</v>
      </c>
      <c r="T22" s="1">
        <v>11.391808837652199</v>
      </c>
      <c r="U22" s="2">
        <v>1.6000000000000001E-3</v>
      </c>
      <c r="V22">
        <f t="shared" si="2"/>
        <v>1.8102802762701486E-2</v>
      </c>
      <c r="Z22" s="1">
        <v>109</v>
      </c>
      <c r="AA22" s="1">
        <v>30.087483859999999</v>
      </c>
      <c r="AB22" s="1">
        <v>30.0873489379882</v>
      </c>
      <c r="AC22" s="2">
        <v>0</v>
      </c>
      <c r="AD22">
        <f t="shared" si="3"/>
        <v>1.3492201179943208E-4</v>
      </c>
      <c r="AH22" s="1">
        <v>38</v>
      </c>
      <c r="AI22" s="1">
        <v>29.192982456140399</v>
      </c>
      <c r="AJ22" s="1">
        <v>29.189553856849599</v>
      </c>
      <c r="AK22" s="2">
        <v>1E-4</v>
      </c>
      <c r="AL22">
        <f t="shared" si="4"/>
        <v>3.4285992907996388E-3</v>
      </c>
      <c r="AP22" s="1">
        <v>108</v>
      </c>
      <c r="AQ22" s="1">
        <v>12.993948024207899</v>
      </c>
      <c r="AR22" s="1">
        <v>12.993547318933199</v>
      </c>
      <c r="AS22" s="2">
        <v>0</v>
      </c>
      <c r="AT22">
        <f t="shared" si="5"/>
        <v>4.0070527469993067E-4</v>
      </c>
    </row>
    <row r="23" spans="1:46" x14ac:dyDescent="0.25">
      <c r="A23" s="1">
        <v>66</v>
      </c>
      <c r="B23" s="1">
        <v>56.629728696981296</v>
      </c>
      <c r="C23" s="1">
        <v>56.635009357640001</v>
      </c>
      <c r="D23" s="2">
        <v>1E-4</v>
      </c>
      <c r="E23">
        <f t="shared" si="0"/>
        <v>5.2806606587054716E-3</v>
      </c>
      <c r="J23" s="1">
        <v>16</v>
      </c>
      <c r="K23" s="1">
        <v>5.7575757575757596</v>
      </c>
      <c r="L23" s="1">
        <v>5.7574330632452098</v>
      </c>
      <c r="M23" s="2">
        <v>0</v>
      </c>
      <c r="N23">
        <f t="shared" si="1"/>
        <v>1.4269433054980851E-4</v>
      </c>
      <c r="R23" s="1">
        <v>33</v>
      </c>
      <c r="S23" s="1">
        <v>10.563882940756599</v>
      </c>
      <c r="T23" s="1">
        <v>10.558983683586099</v>
      </c>
      <c r="U23" s="2">
        <v>5.0000000000000001E-4</v>
      </c>
      <c r="V23">
        <f t="shared" si="2"/>
        <v>4.8992571704999932E-3</v>
      </c>
      <c r="Z23" s="1">
        <v>24</v>
      </c>
      <c r="AA23" s="1">
        <v>29.736244729999999</v>
      </c>
      <c r="AB23" s="1">
        <v>29.736364364623999</v>
      </c>
      <c r="AC23" s="2">
        <v>0</v>
      </c>
      <c r="AD23">
        <f t="shared" si="3"/>
        <v>1.1963462399933178E-4</v>
      </c>
      <c r="AH23" s="1">
        <v>39</v>
      </c>
      <c r="AI23" s="1">
        <v>28.502248356969901</v>
      </c>
      <c r="AJ23" s="1">
        <v>28.511735796928399</v>
      </c>
      <c r="AK23" s="2">
        <v>2.9999999999999997E-4</v>
      </c>
      <c r="AL23">
        <f t="shared" si="4"/>
        <v>9.4874399584981006E-3</v>
      </c>
      <c r="AP23" s="1">
        <v>34</v>
      </c>
      <c r="AQ23" s="1">
        <v>11.779630300833601</v>
      </c>
      <c r="AR23" s="1">
        <v>11.7796360156263</v>
      </c>
      <c r="AS23" s="2">
        <v>0</v>
      </c>
      <c r="AT23">
        <f t="shared" si="5"/>
        <v>5.714792699507143E-6</v>
      </c>
    </row>
    <row r="24" spans="1:46" x14ac:dyDescent="0.25">
      <c r="A24" s="1">
        <v>117</v>
      </c>
      <c r="B24" s="1">
        <v>59.719726913402802</v>
      </c>
      <c r="C24" s="1">
        <v>59.720731229397494</v>
      </c>
      <c r="D24" s="2">
        <v>0</v>
      </c>
      <c r="E24">
        <f t="shared" si="0"/>
        <v>1.0043159946917513E-3</v>
      </c>
      <c r="J24" s="1">
        <v>89</v>
      </c>
      <c r="K24" s="1">
        <v>6.0201342281879198</v>
      </c>
      <c r="L24" s="1">
        <v>6.02007355613729</v>
      </c>
      <c r="M24" s="2">
        <v>0</v>
      </c>
      <c r="N24">
        <f t="shared" si="1"/>
        <v>6.0672050629761998E-5</v>
      </c>
      <c r="R24" s="1">
        <v>12</v>
      </c>
      <c r="S24" s="1">
        <v>10.7647698441464</v>
      </c>
      <c r="T24" s="1">
        <v>10.7567019760608</v>
      </c>
      <c r="U24" s="2">
        <v>6.9999999999999999E-4</v>
      </c>
      <c r="V24">
        <f t="shared" si="2"/>
        <v>8.0678680856003382E-3</v>
      </c>
      <c r="Z24" s="1">
        <v>107</v>
      </c>
      <c r="AA24" s="1">
        <v>29.489631410000001</v>
      </c>
      <c r="AB24" s="1">
        <v>29.489894866943299</v>
      </c>
      <c r="AC24" s="2">
        <v>0</v>
      </c>
      <c r="AD24">
        <f t="shared" si="3"/>
        <v>2.6345694329776848E-4</v>
      </c>
      <c r="AH24" s="1">
        <v>72</v>
      </c>
      <c r="AI24" s="1">
        <v>28.176795580110497</v>
      </c>
      <c r="AJ24" s="1">
        <v>28.171417117118803</v>
      </c>
      <c r="AK24" s="2">
        <v>2.0000000000000001E-4</v>
      </c>
      <c r="AL24">
        <f t="shared" si="4"/>
        <v>5.3784629916933113E-3</v>
      </c>
      <c r="AP24" s="1">
        <v>119</v>
      </c>
      <c r="AQ24" s="1">
        <v>14.579759862778699</v>
      </c>
      <c r="AR24" s="1">
        <v>14.5797498264139</v>
      </c>
      <c r="AS24" s="2">
        <v>0</v>
      </c>
      <c r="AT24">
        <f t="shared" si="5"/>
        <v>1.0036364798793329E-5</v>
      </c>
    </row>
    <row r="25" spans="1:46" x14ac:dyDescent="0.25">
      <c r="A25" s="1">
        <v>108</v>
      </c>
      <c r="B25" s="1">
        <v>60.253699788583504</v>
      </c>
      <c r="C25" s="1">
        <v>60.251763194404596</v>
      </c>
      <c r="D25" s="2">
        <v>0</v>
      </c>
      <c r="E25">
        <f t="shared" si="0"/>
        <v>1.9365941789075691E-3</v>
      </c>
      <c r="J25" s="1">
        <v>84</v>
      </c>
      <c r="K25" s="1">
        <v>5.2147651006711397</v>
      </c>
      <c r="L25" s="1">
        <v>5.21478221495172</v>
      </c>
      <c r="M25" s="2">
        <v>0</v>
      </c>
      <c r="N25">
        <f t="shared" si="1"/>
        <v>1.7114280580265984E-5</v>
      </c>
      <c r="R25" s="1">
        <v>79</v>
      </c>
      <c r="S25" s="1">
        <v>10.921880784894499</v>
      </c>
      <c r="T25" s="1">
        <v>10.912109911441799</v>
      </c>
      <c r="U25" s="2">
        <v>8.9999999999999998E-4</v>
      </c>
      <c r="V25">
        <f t="shared" si="2"/>
        <v>9.7708734527000018E-3</v>
      </c>
      <c r="Z25" s="1">
        <v>39</v>
      </c>
      <c r="AA25" s="1">
        <v>29.654040290000001</v>
      </c>
      <c r="AB25" s="1">
        <v>29.6542243957519</v>
      </c>
      <c r="AC25" s="2">
        <v>0</v>
      </c>
      <c r="AD25">
        <f t="shared" si="3"/>
        <v>1.8410575189875544E-4</v>
      </c>
      <c r="AH25" s="1">
        <v>74</v>
      </c>
      <c r="AI25" s="1">
        <v>31.655781790241999</v>
      </c>
      <c r="AJ25" s="1">
        <v>31.646814942359903</v>
      </c>
      <c r="AK25" s="2">
        <v>2.9999999999999997E-4</v>
      </c>
      <c r="AL25">
        <f t="shared" si="4"/>
        <v>8.9668478820961184E-3</v>
      </c>
      <c r="AP25" s="1">
        <v>93</v>
      </c>
      <c r="AQ25" s="1">
        <v>10.1010101010101</v>
      </c>
      <c r="AR25" s="1">
        <v>10.1011051133941</v>
      </c>
      <c r="AS25" s="2">
        <v>0</v>
      </c>
      <c r="AT25">
        <f t="shared" si="5"/>
        <v>9.5012383999559802E-5</v>
      </c>
    </row>
    <row r="26" spans="1:46" x14ac:dyDescent="0.25">
      <c r="A26" s="1">
        <v>87</v>
      </c>
      <c r="B26" s="1">
        <v>61.554192229038897</v>
      </c>
      <c r="C26" s="1">
        <v>61.554530050660304</v>
      </c>
      <c r="D26" s="2">
        <v>0</v>
      </c>
      <c r="E26">
        <f t="shared" si="0"/>
        <v>3.3782162140738592E-4</v>
      </c>
      <c r="J26" s="1">
        <v>68</v>
      </c>
      <c r="K26" s="1">
        <v>5.6363636363636402</v>
      </c>
      <c r="L26" s="1">
        <v>5.6363881983429698</v>
      </c>
      <c r="M26" s="2">
        <v>0</v>
      </c>
      <c r="N26">
        <f t="shared" si="1"/>
        <v>2.4561979329540407E-5</v>
      </c>
      <c r="R26" s="1">
        <v>29</v>
      </c>
      <c r="S26" s="1">
        <v>10.299234516353501</v>
      </c>
      <c r="T26" s="1">
        <v>10.318115353584199</v>
      </c>
      <c r="U26" s="2">
        <v>1.8E-3</v>
      </c>
      <c r="V26">
        <f t="shared" si="2"/>
        <v>1.8880837230698333E-2</v>
      </c>
      <c r="Z26" s="1">
        <v>97</v>
      </c>
      <c r="AA26" s="1">
        <v>30.192109670000001</v>
      </c>
      <c r="AB26" s="1">
        <v>30.192062377929599</v>
      </c>
      <c r="AC26" s="2">
        <v>0</v>
      </c>
      <c r="AD26">
        <f t="shared" si="3"/>
        <v>4.7292070401994124E-5</v>
      </c>
      <c r="AH26" s="1">
        <v>107</v>
      </c>
      <c r="AI26" s="1">
        <v>28.060522696010999</v>
      </c>
      <c r="AJ26" s="1">
        <v>28.068602085113497</v>
      </c>
      <c r="AK26" s="2">
        <v>2.9999999999999997E-4</v>
      </c>
      <c r="AL26">
        <f t="shared" si="4"/>
        <v>8.079389102498169E-3</v>
      </c>
      <c r="AP26" s="1">
        <v>29</v>
      </c>
      <c r="AQ26" s="1">
        <v>10.0934579439252</v>
      </c>
      <c r="AR26" s="1">
        <v>10.0935447906779</v>
      </c>
      <c r="AS26" s="2">
        <v>0</v>
      </c>
      <c r="AT26">
        <f t="shared" si="5"/>
        <v>8.6846752699543117E-5</v>
      </c>
    </row>
    <row r="27" spans="1:46" x14ac:dyDescent="0.25">
      <c r="A27" s="1">
        <v>44</v>
      </c>
      <c r="B27" s="1">
        <v>57.0238546005301</v>
      </c>
      <c r="C27" s="1">
        <v>57.026997970942595</v>
      </c>
      <c r="D27" s="2">
        <v>1E-4</v>
      </c>
      <c r="E27">
        <f t="shared" si="0"/>
        <v>3.1433704124950168E-3</v>
      </c>
      <c r="J27" s="1">
        <v>120</v>
      </c>
      <c r="K27" s="1">
        <v>5.9595959595959602</v>
      </c>
      <c r="L27" s="1">
        <v>5.9596339422165796</v>
      </c>
      <c r="M27" s="2">
        <v>0</v>
      </c>
      <c r="N27">
        <f t="shared" si="1"/>
        <v>3.798262061938118E-5</v>
      </c>
      <c r="R27" s="1">
        <v>14</v>
      </c>
      <c r="S27" s="1">
        <v>10.205479452054799</v>
      </c>
      <c r="T27" s="1">
        <v>10.219962894916499</v>
      </c>
      <c r="U27" s="2">
        <v>1.4E-3</v>
      </c>
      <c r="V27">
        <f t="shared" si="2"/>
        <v>1.4483442861699558E-2</v>
      </c>
      <c r="Z27" s="1">
        <v>23</v>
      </c>
      <c r="AA27" s="1">
        <v>29.454505229999999</v>
      </c>
      <c r="AB27" s="1">
        <v>29.4545288085937</v>
      </c>
      <c r="AC27" s="2">
        <v>0</v>
      </c>
      <c r="AD27">
        <f t="shared" si="3"/>
        <v>2.3578593701500949E-5</v>
      </c>
      <c r="AH27" s="1">
        <v>119</v>
      </c>
      <c r="AI27" s="1">
        <v>31.443688586545697</v>
      </c>
      <c r="AJ27" s="1">
        <v>31.419447064399701</v>
      </c>
      <c r="AK27" s="2">
        <v>8.0000000000000004E-4</v>
      </c>
      <c r="AL27">
        <f t="shared" si="4"/>
        <v>2.4241522145995731E-2</v>
      </c>
      <c r="AP27" s="1">
        <v>82</v>
      </c>
      <c r="AQ27" s="1">
        <v>13.869625520111001</v>
      </c>
      <c r="AR27" s="1">
        <v>13.869693104489301</v>
      </c>
      <c r="AS27" s="2">
        <v>0</v>
      </c>
      <c r="AT27">
        <f t="shared" si="5"/>
        <v>6.7584378300011849E-5</v>
      </c>
    </row>
    <row r="28" spans="1:46" x14ac:dyDescent="0.25">
      <c r="A28" s="1">
        <v>8</v>
      </c>
      <c r="B28" s="1">
        <v>58.314855875831498</v>
      </c>
      <c r="C28" s="1">
        <v>58.320916700462298</v>
      </c>
      <c r="D28" s="2">
        <v>1E-4</v>
      </c>
      <c r="E28">
        <f t="shared" si="0"/>
        <v>6.0608246308007097E-3</v>
      </c>
      <c r="J28" s="1">
        <v>27</v>
      </c>
      <c r="K28" s="1">
        <v>5.3355704697986601</v>
      </c>
      <c r="L28" s="1">
        <v>5.3356352787673504</v>
      </c>
      <c r="M28" s="2">
        <v>0</v>
      </c>
      <c r="N28">
        <f t="shared" si="1"/>
        <v>6.4808968690321933E-5</v>
      </c>
      <c r="R28" s="1">
        <v>83</v>
      </c>
      <c r="S28" s="1">
        <v>11.119402985074601</v>
      </c>
      <c r="T28" s="1">
        <v>11.104321479797299</v>
      </c>
      <c r="U28" s="2">
        <v>1.4E-3</v>
      </c>
      <c r="V28">
        <f t="shared" si="2"/>
        <v>1.5081505277301233E-2</v>
      </c>
      <c r="Z28" s="1">
        <v>87</v>
      </c>
      <c r="AA28" s="1">
        <v>30.239564290000001</v>
      </c>
      <c r="AB28" s="1">
        <v>30.239547729492099</v>
      </c>
      <c r="AC28" s="2">
        <v>0</v>
      </c>
      <c r="AD28">
        <f t="shared" si="3"/>
        <v>1.6560507901886012E-5</v>
      </c>
      <c r="AH28" s="1">
        <v>31</v>
      </c>
      <c r="AI28" s="1">
        <v>31.662269129287601</v>
      </c>
      <c r="AJ28" s="1">
        <v>31.6468328237533</v>
      </c>
      <c r="AK28" s="2">
        <v>5.0000000000000001E-4</v>
      </c>
      <c r="AL28">
        <f t="shared" si="4"/>
        <v>1.5436305534301198E-2</v>
      </c>
      <c r="AP28" s="1">
        <v>67</v>
      </c>
      <c r="AQ28" s="1">
        <v>12.089498376037501</v>
      </c>
      <c r="AR28" s="1">
        <v>12.088880135603199</v>
      </c>
      <c r="AS28" s="2">
        <v>1E-4</v>
      </c>
      <c r="AT28">
        <f t="shared" si="5"/>
        <v>6.1824043430114273E-4</v>
      </c>
    </row>
    <row r="29" spans="1:46" x14ac:dyDescent="0.25">
      <c r="A29" s="1">
        <v>56</v>
      </c>
      <c r="B29" s="1">
        <v>61.682242990654203</v>
      </c>
      <c r="C29" s="1">
        <v>61.679082472270395</v>
      </c>
      <c r="D29" s="2">
        <v>1E-4</v>
      </c>
      <c r="E29">
        <f t="shared" si="0"/>
        <v>3.160518383808153E-3</v>
      </c>
      <c r="J29" s="1">
        <v>72</v>
      </c>
      <c r="K29" s="1">
        <v>5.0707070707070701</v>
      </c>
      <c r="L29" s="1">
        <v>5.0707037577160099</v>
      </c>
      <c r="M29" s="2">
        <v>0</v>
      </c>
      <c r="N29">
        <f t="shared" si="1"/>
        <v>3.3129910601559232E-6</v>
      </c>
      <c r="R29" s="1">
        <v>4</v>
      </c>
      <c r="S29" s="1">
        <v>10.429880197322101</v>
      </c>
      <c r="T29" s="1">
        <v>10.424796491861301</v>
      </c>
      <c r="U29" s="2">
        <v>5.0000000000000001E-4</v>
      </c>
      <c r="V29">
        <f t="shared" si="2"/>
        <v>5.0837054607999477E-3</v>
      </c>
      <c r="Z29" s="1">
        <v>63</v>
      </c>
      <c r="AA29" s="1">
        <v>29.5602488</v>
      </c>
      <c r="AB29" s="1">
        <v>29.5601482391357</v>
      </c>
      <c r="AC29" s="2">
        <v>0</v>
      </c>
      <c r="AD29">
        <f t="shared" si="3"/>
        <v>1.0056086430054734E-4</v>
      </c>
      <c r="AH29" s="1">
        <v>27</v>
      </c>
      <c r="AI29" s="1">
        <v>28.915662650602396</v>
      </c>
      <c r="AJ29" s="1">
        <v>28.9250999689102</v>
      </c>
      <c r="AK29" s="2">
        <v>2.9999999999999997E-4</v>
      </c>
      <c r="AL29">
        <f t="shared" si="4"/>
        <v>9.4373183078033662E-3</v>
      </c>
      <c r="AP29" s="1">
        <v>118</v>
      </c>
      <c r="AQ29" s="1">
        <v>10.901699926090201</v>
      </c>
      <c r="AR29" s="1">
        <v>10.902100511882599</v>
      </c>
      <c r="AS29" s="2">
        <v>0</v>
      </c>
      <c r="AT29">
        <f t="shared" si="5"/>
        <v>4.0058579239854453E-4</v>
      </c>
    </row>
    <row r="30" spans="1:46" x14ac:dyDescent="0.25">
      <c r="A30" s="1">
        <v>61</v>
      </c>
      <c r="B30" s="1">
        <v>58.399098083427305</v>
      </c>
      <c r="C30" s="1">
        <v>58.399268088935194</v>
      </c>
      <c r="D30" s="2">
        <v>0</v>
      </c>
      <c r="E30">
        <f t="shared" si="0"/>
        <v>1.7000550788992541E-4</v>
      </c>
      <c r="J30" s="1">
        <v>82</v>
      </c>
      <c r="K30" s="1">
        <v>5.8779661016949198</v>
      </c>
      <c r="L30" s="1">
        <v>5.8779028667211204</v>
      </c>
      <c r="M30" s="2">
        <v>0</v>
      </c>
      <c r="N30">
        <f t="shared" si="1"/>
        <v>6.3234973799453087E-5</v>
      </c>
      <c r="R30" s="1">
        <v>67</v>
      </c>
      <c r="S30" s="1">
        <v>10.5470146585627</v>
      </c>
      <c r="T30" s="1">
        <v>10.5567403137683</v>
      </c>
      <c r="U30" s="2">
        <v>8.9999999999999998E-4</v>
      </c>
      <c r="V30">
        <f t="shared" si="2"/>
        <v>9.7256552055995371E-3</v>
      </c>
      <c r="Z30" s="1">
        <v>34</v>
      </c>
      <c r="AA30" s="1">
        <v>29.853198979999998</v>
      </c>
      <c r="AB30" s="1">
        <v>29.853313446044901</v>
      </c>
      <c r="AC30" s="2">
        <v>0</v>
      </c>
      <c r="AD30">
        <f t="shared" si="3"/>
        <v>1.1446604490217283E-4</v>
      </c>
      <c r="AH30" s="1">
        <v>89</v>
      </c>
      <c r="AI30" s="1">
        <v>31.1450381679389</v>
      </c>
      <c r="AJ30" s="1">
        <v>31.132397055625898</v>
      </c>
      <c r="AK30" s="2">
        <v>4.0000000000000002E-4</v>
      </c>
      <c r="AL30">
        <f t="shared" si="4"/>
        <v>1.2641112313001912E-2</v>
      </c>
      <c r="AP30" s="1">
        <v>56</v>
      </c>
      <c r="AQ30" s="1">
        <v>14.589769996567099</v>
      </c>
      <c r="AR30" s="1">
        <v>14.5900208038885</v>
      </c>
      <c r="AS30" s="2">
        <v>0</v>
      </c>
      <c r="AT30">
        <f t="shared" si="5"/>
        <v>2.508073214002593E-4</v>
      </c>
    </row>
    <row r="31" spans="1:46" x14ac:dyDescent="0.25">
      <c r="A31" s="1">
        <v>32</v>
      </c>
      <c r="B31" s="1">
        <v>58.348623853211002</v>
      </c>
      <c r="C31" s="1">
        <v>58.347887327956002</v>
      </c>
      <c r="D31" s="2">
        <v>0</v>
      </c>
      <c r="E31">
        <f t="shared" si="0"/>
        <v>7.3652525500023103E-4</v>
      </c>
      <c r="J31" s="1">
        <v>4</v>
      </c>
      <c r="K31" s="1">
        <v>5.3898305084745797</v>
      </c>
      <c r="L31" s="1">
        <v>5.3897286378483704</v>
      </c>
      <c r="M31" s="2">
        <v>0</v>
      </c>
      <c r="N31">
        <f t="shared" si="1"/>
        <v>1.0187062620925502E-4</v>
      </c>
      <c r="R31" s="1">
        <v>21</v>
      </c>
      <c r="S31" s="1">
        <v>10.264332303467199</v>
      </c>
      <c r="T31" s="1">
        <v>10.2633208036422</v>
      </c>
      <c r="U31" s="2">
        <v>1E-4</v>
      </c>
      <c r="V31">
        <f t="shared" si="2"/>
        <v>1.0114998249992624E-3</v>
      </c>
      <c r="Z31" s="1">
        <v>42</v>
      </c>
      <c r="AA31" s="1">
        <v>29.923074979999999</v>
      </c>
      <c r="AB31" s="1">
        <v>29.923130035400298</v>
      </c>
      <c r="AC31" s="2">
        <v>0</v>
      </c>
      <c r="AD31">
        <f t="shared" si="3"/>
        <v>5.5055400299153234E-5</v>
      </c>
      <c r="AH31" s="1">
        <v>2</v>
      </c>
      <c r="AI31" s="1">
        <v>30.032177332856602</v>
      </c>
      <c r="AJ31" s="1">
        <v>30.038067698478699</v>
      </c>
      <c r="AK31" s="2">
        <v>2.0000000000000001E-4</v>
      </c>
      <c r="AL31">
        <f t="shared" si="4"/>
        <v>5.8903656220969935E-3</v>
      </c>
      <c r="AP31" s="1">
        <v>74</v>
      </c>
      <c r="AQ31" s="1">
        <v>14.7260273972603</v>
      </c>
      <c r="AR31" s="1">
        <v>14.7260135792472</v>
      </c>
      <c r="AS31" s="2">
        <v>0</v>
      </c>
      <c r="AT31">
        <f t="shared" si="5"/>
        <v>1.3818013099964332E-5</v>
      </c>
    </row>
    <row r="32" spans="1:46" x14ac:dyDescent="0.25">
      <c r="A32" s="1">
        <v>38</v>
      </c>
      <c r="B32" s="1">
        <v>59.136212624584708</v>
      </c>
      <c r="C32" s="1">
        <v>59.133296632323592</v>
      </c>
      <c r="D32" s="2">
        <v>0</v>
      </c>
      <c r="E32">
        <f t="shared" si="0"/>
        <v>2.9159922611157185E-3</v>
      </c>
      <c r="J32" s="1">
        <v>24</v>
      </c>
      <c r="K32" s="1">
        <v>5.3131313131313096</v>
      </c>
      <c r="L32" s="1">
        <v>5.3130859346690498</v>
      </c>
      <c r="M32" s="2">
        <v>0</v>
      </c>
      <c r="N32">
        <f t="shared" si="1"/>
        <v>4.5378462259826335E-5</v>
      </c>
      <c r="R32" s="1">
        <v>60</v>
      </c>
      <c r="S32" s="1">
        <v>11.1194873727855</v>
      </c>
      <c r="T32" s="1">
        <v>11.1168622970581</v>
      </c>
      <c r="U32" s="2">
        <v>2.0000000000000001E-4</v>
      </c>
      <c r="V32">
        <f t="shared" si="2"/>
        <v>2.6250757273995617E-3</v>
      </c>
      <c r="Z32" s="1">
        <v>79</v>
      </c>
      <c r="AA32" s="1">
        <v>30.05235768</v>
      </c>
      <c r="AB32" s="1">
        <v>30.0523376464843</v>
      </c>
      <c r="AC32" s="2">
        <v>0</v>
      </c>
      <c r="AD32">
        <f t="shared" si="3"/>
        <v>2.0033515699680038E-5</v>
      </c>
      <c r="AH32" s="1">
        <v>82</v>
      </c>
      <c r="AI32" s="1">
        <v>30.584707646176902</v>
      </c>
      <c r="AJ32" s="1">
        <v>30.567950010299601</v>
      </c>
      <c r="AK32" s="2">
        <v>5.0000000000000001E-4</v>
      </c>
      <c r="AL32">
        <f t="shared" si="4"/>
        <v>1.6757635877301169E-2</v>
      </c>
      <c r="AP32" s="1">
        <v>40</v>
      </c>
      <c r="AQ32" s="1">
        <v>14.285714285714301</v>
      </c>
      <c r="AR32" s="1">
        <v>14.285723160724199</v>
      </c>
      <c r="AS32" s="2">
        <v>0</v>
      </c>
      <c r="AT32">
        <f t="shared" si="5"/>
        <v>8.8750098985457271E-6</v>
      </c>
    </row>
    <row r="33" spans="1:46" x14ac:dyDescent="0.25">
      <c r="A33" s="1">
        <v>83</v>
      </c>
      <c r="B33" s="1">
        <v>60.9294320137694</v>
      </c>
      <c r="C33" s="1">
        <v>60.927514568853702</v>
      </c>
      <c r="D33" s="2">
        <v>0</v>
      </c>
      <c r="E33">
        <f t="shared" si="0"/>
        <v>1.9174449156977857E-3</v>
      </c>
      <c r="J33" s="1">
        <v>2</v>
      </c>
      <c r="K33" s="1">
        <v>5.7559322033898299</v>
      </c>
      <c r="L33" s="1">
        <v>5.7560086909069597</v>
      </c>
      <c r="M33" s="2">
        <v>0</v>
      </c>
      <c r="N33">
        <f t="shared" si="1"/>
        <v>7.6487517129741889E-5</v>
      </c>
      <c r="R33" s="1">
        <v>120</v>
      </c>
      <c r="S33" s="1">
        <v>11.1359404096834</v>
      </c>
      <c r="T33" s="1">
        <v>11.122664809226899</v>
      </c>
      <c r="U33" s="2">
        <v>1.1999999999999999E-3</v>
      </c>
      <c r="V33">
        <f t="shared" si="2"/>
        <v>1.3275600456500669E-2</v>
      </c>
      <c r="Z33" s="1">
        <v>67</v>
      </c>
      <c r="AA33" s="1">
        <v>29.8879488</v>
      </c>
      <c r="AB33" s="1">
        <v>29.887964248657202</v>
      </c>
      <c r="AC33" s="2">
        <v>0</v>
      </c>
      <c r="AD33">
        <f t="shared" si="3"/>
        <v>1.5448657201488913E-5</v>
      </c>
      <c r="AH33" s="1">
        <v>71</v>
      </c>
      <c r="AI33" s="1">
        <v>30.177514792899402</v>
      </c>
      <c r="AJ33" s="1">
        <v>30.172941088676403</v>
      </c>
      <c r="AK33" s="2">
        <v>2.0000000000000001E-4</v>
      </c>
      <c r="AL33">
        <f t="shared" si="4"/>
        <v>4.5737042229987424E-3</v>
      </c>
      <c r="AP33" s="1">
        <v>45</v>
      </c>
      <c r="AQ33" s="1">
        <v>13.942140118508201</v>
      </c>
      <c r="AR33" s="1">
        <v>13.9423473244946</v>
      </c>
      <c r="AS33" s="2">
        <v>0</v>
      </c>
      <c r="AT33">
        <f t="shared" si="5"/>
        <v>2.0720598639911714E-4</v>
      </c>
    </row>
    <row r="34" spans="1:46" x14ac:dyDescent="0.25">
      <c r="A34" s="1">
        <v>107</v>
      </c>
      <c r="B34" s="1">
        <v>57.131931166348004</v>
      </c>
      <c r="C34" s="1">
        <v>57.1358824128381</v>
      </c>
      <c r="D34" s="2">
        <v>1E-4</v>
      </c>
      <c r="E34">
        <f t="shared" si="0"/>
        <v>3.9512464900965938E-3</v>
      </c>
      <c r="J34" s="1">
        <v>118</v>
      </c>
      <c r="K34" s="1">
        <v>5.3310810810810798</v>
      </c>
      <c r="L34" s="1">
        <v>5.3311022007853097</v>
      </c>
      <c r="M34" s="2">
        <v>0</v>
      </c>
      <c r="N34">
        <f t="shared" si="1"/>
        <v>2.1119704229910496E-5</v>
      </c>
      <c r="R34" s="1">
        <v>2</v>
      </c>
      <c r="S34" s="1">
        <v>10.825688073394501</v>
      </c>
      <c r="T34" s="1">
        <v>10.808656364679301</v>
      </c>
      <c r="U34" s="2">
        <v>1.6000000000000001E-3</v>
      </c>
      <c r="V34">
        <f t="shared" si="2"/>
        <v>1.7031708715199656E-2</v>
      </c>
      <c r="Z34" s="1">
        <v>57</v>
      </c>
      <c r="AA34" s="1">
        <v>30.204438110000002</v>
      </c>
      <c r="AB34" s="1">
        <v>30.2044467926025</v>
      </c>
      <c r="AC34" s="2">
        <v>0</v>
      </c>
      <c r="AD34">
        <f t="shared" si="3"/>
        <v>8.6826024983110983E-6</v>
      </c>
      <c r="AH34" s="1">
        <v>109</v>
      </c>
      <c r="AI34" s="1">
        <v>30.447761194029798</v>
      </c>
      <c r="AJ34" s="1">
        <v>30.450314283370901</v>
      </c>
      <c r="AK34" s="2">
        <v>1E-4</v>
      </c>
      <c r="AL34">
        <f t="shared" si="4"/>
        <v>2.5530893411023214E-3</v>
      </c>
      <c r="AP34" s="1">
        <v>64</v>
      </c>
      <c r="AQ34" s="1">
        <v>11.3845023870731</v>
      </c>
      <c r="AR34" s="1">
        <v>11.386101514735399</v>
      </c>
      <c r="AS34" s="2">
        <v>1E-4</v>
      </c>
      <c r="AT34">
        <f t="shared" si="5"/>
        <v>1.5991276622990824E-3</v>
      </c>
    </row>
    <row r="35" spans="1:46" x14ac:dyDescent="0.25">
      <c r="A35" s="1">
        <v>48</v>
      </c>
      <c r="B35" s="1">
        <v>59.245960502692995</v>
      </c>
      <c r="C35" s="1">
        <v>59.251113989178094</v>
      </c>
      <c r="D35" s="2">
        <v>1E-4</v>
      </c>
      <c r="E35">
        <f t="shared" si="0"/>
        <v>5.153486485099279E-3</v>
      </c>
      <c r="J35" s="1">
        <v>66</v>
      </c>
      <c r="K35" s="1">
        <v>4.9898989898989896</v>
      </c>
      <c r="L35" s="1">
        <v>4.9899579403793899</v>
      </c>
      <c r="M35" s="2">
        <v>0</v>
      </c>
      <c r="N35">
        <f t="shared" si="1"/>
        <v>5.8950480400277172E-5</v>
      </c>
      <c r="R35" s="1">
        <v>62</v>
      </c>
      <c r="S35" s="1">
        <v>11.495578623606301</v>
      </c>
      <c r="T35" s="1">
        <v>11.4644154906272</v>
      </c>
      <c r="U35" s="2">
        <v>2.7000000000000001E-3</v>
      </c>
      <c r="V35">
        <f t="shared" si="2"/>
        <v>3.1163132979100894E-2</v>
      </c>
      <c r="Z35" s="1">
        <v>45</v>
      </c>
      <c r="AA35" s="1">
        <v>30.111022989999999</v>
      </c>
      <c r="AB35" s="1">
        <v>30.1111145019531</v>
      </c>
      <c r="AC35" s="2">
        <v>0</v>
      </c>
      <c r="AD35">
        <f t="shared" si="3"/>
        <v>9.1511953101530707E-5</v>
      </c>
      <c r="AH35" s="1">
        <v>5</v>
      </c>
      <c r="AI35" s="1">
        <v>30.228208005985802</v>
      </c>
      <c r="AJ35" s="1">
        <v>30.241227149963301</v>
      </c>
      <c r="AK35" s="2">
        <v>4.0000000000000002E-4</v>
      </c>
      <c r="AL35">
        <f t="shared" si="4"/>
        <v>1.301914397749826E-2</v>
      </c>
      <c r="AP35" s="1">
        <v>121</v>
      </c>
      <c r="AQ35" s="1">
        <v>11.0741971207087</v>
      </c>
      <c r="AR35" s="1">
        <v>11.0758705896693</v>
      </c>
      <c r="AS35" s="2">
        <v>2.0000000000000001E-4</v>
      </c>
      <c r="AT35">
        <f t="shared" si="5"/>
        <v>1.6734689606003883E-3</v>
      </c>
    </row>
    <row r="36" spans="1:46" x14ac:dyDescent="0.25">
      <c r="A36" s="1">
        <v>2</v>
      </c>
      <c r="B36" s="1">
        <v>60.273013650682508</v>
      </c>
      <c r="C36" s="1">
        <v>60.268782894960701</v>
      </c>
      <c r="D36" s="2">
        <v>1E-4</v>
      </c>
      <c r="E36">
        <f t="shared" si="0"/>
        <v>4.2307557218066449E-3</v>
      </c>
      <c r="J36" s="1">
        <v>111</v>
      </c>
      <c r="K36" s="1">
        <v>5.1170568561872898</v>
      </c>
      <c r="L36" s="1">
        <v>5.1170463614736903</v>
      </c>
      <c r="M36" s="2">
        <v>0</v>
      </c>
      <c r="N36">
        <f t="shared" si="1"/>
        <v>1.049471359948484E-5</v>
      </c>
      <c r="R36" s="1">
        <v>94</v>
      </c>
      <c r="S36" s="1">
        <v>10.6595365418895</v>
      </c>
      <c r="T36" s="1">
        <v>10.664624720811799</v>
      </c>
      <c r="U36" s="2">
        <v>5.0000000000000001E-4</v>
      </c>
      <c r="V36">
        <f t="shared" si="2"/>
        <v>5.0881789222998464E-3</v>
      </c>
      <c r="Z36" s="1">
        <v>69</v>
      </c>
      <c r="AA36" s="1">
        <v>29.829659849999999</v>
      </c>
      <c r="AB36" s="1">
        <v>29.828746795654201</v>
      </c>
      <c r="AC36" s="2">
        <v>0</v>
      </c>
      <c r="AD36">
        <f t="shared" si="3"/>
        <v>9.1305434579780353E-4</v>
      </c>
      <c r="AH36" s="1">
        <v>62</v>
      </c>
      <c r="AI36" s="1">
        <v>32.097821933511597</v>
      </c>
      <c r="AJ36" s="1">
        <v>32.082837820053101</v>
      </c>
      <c r="AK36" s="2">
        <v>5.0000000000000001E-4</v>
      </c>
      <c r="AL36">
        <f t="shared" si="4"/>
        <v>1.498411345849604E-2</v>
      </c>
      <c r="AP36" s="1">
        <v>53</v>
      </c>
      <c r="AQ36" s="1">
        <v>13.801537386443</v>
      </c>
      <c r="AR36" s="1">
        <v>13.8017287796962</v>
      </c>
      <c r="AS36" s="2">
        <v>0</v>
      </c>
      <c r="AT36">
        <f t="shared" si="5"/>
        <v>1.9139325319983413E-4</v>
      </c>
    </row>
    <row r="37" spans="1:46" x14ac:dyDescent="0.25">
      <c r="A37" s="1">
        <v>58</v>
      </c>
      <c r="B37" s="1">
        <v>61.849315068493205</v>
      </c>
      <c r="C37" s="1">
        <v>61.845333386573799</v>
      </c>
      <c r="D37" s="2">
        <v>1E-4</v>
      </c>
      <c r="E37">
        <f t="shared" si="0"/>
        <v>3.9816819194058439E-3</v>
      </c>
      <c r="J37" s="1">
        <v>12</v>
      </c>
      <c r="K37" s="1">
        <v>5.7171717171717198</v>
      </c>
      <c r="L37" s="1">
        <v>5.7171528556130102</v>
      </c>
      <c r="M37" s="2">
        <v>0</v>
      </c>
      <c r="N37">
        <f t="shared" si="1"/>
        <v>1.8861558709559745E-5</v>
      </c>
      <c r="R37" s="1">
        <v>47</v>
      </c>
      <c r="S37" s="1">
        <v>11.2363773017663</v>
      </c>
      <c r="T37" s="1">
        <v>11.2360127270221</v>
      </c>
      <c r="U37" s="2">
        <v>0</v>
      </c>
      <c r="V37">
        <f t="shared" si="2"/>
        <v>3.6457474420004132E-4</v>
      </c>
      <c r="Z37" s="1">
        <v>104</v>
      </c>
      <c r="AA37" s="1">
        <v>29.95894255</v>
      </c>
      <c r="AB37" s="1">
        <v>29.9590244293212</v>
      </c>
      <c r="AC37" s="2">
        <v>0</v>
      </c>
      <c r="AD37">
        <f t="shared" si="3"/>
        <v>8.1879321200517552E-5</v>
      </c>
      <c r="AH37" s="1">
        <v>48</v>
      </c>
      <c r="AI37" s="1">
        <v>29.230223483504801</v>
      </c>
      <c r="AJ37" s="1">
        <v>29.241913557052602</v>
      </c>
      <c r="AK37" s="2">
        <v>4.0000000000000002E-4</v>
      </c>
      <c r="AL37">
        <f t="shared" si="4"/>
        <v>1.1690073547800495E-2</v>
      </c>
      <c r="AP37" s="1">
        <v>47</v>
      </c>
      <c r="AQ37" s="1">
        <v>14.4429160935351</v>
      </c>
      <c r="AR37" s="1">
        <v>14.442901227909401</v>
      </c>
      <c r="AS37" s="2">
        <v>0</v>
      </c>
      <c r="AT37">
        <f t="shared" si="5"/>
        <v>1.4865625699300722E-5</v>
      </c>
    </row>
    <row r="38" spans="1:46" x14ac:dyDescent="0.25">
      <c r="A38" s="1">
        <v>97</v>
      </c>
      <c r="B38" s="1">
        <v>61.237113402061802</v>
      </c>
      <c r="C38" s="1">
        <v>61.2315085201095</v>
      </c>
      <c r="D38" s="2">
        <v>1E-4</v>
      </c>
      <c r="E38">
        <f t="shared" si="0"/>
        <v>5.6048819523013549E-3</v>
      </c>
      <c r="J38" s="1">
        <v>116</v>
      </c>
      <c r="K38" s="1">
        <v>6.10135135135135</v>
      </c>
      <c r="L38" s="1">
        <v>6.10135559265085</v>
      </c>
      <c r="M38" s="2">
        <v>0</v>
      </c>
      <c r="N38">
        <f t="shared" si="1"/>
        <v>4.2412995000518094E-6</v>
      </c>
      <c r="R38" s="1">
        <v>5</v>
      </c>
      <c r="S38" s="1">
        <v>10.907087770840999</v>
      </c>
      <c r="T38" s="1">
        <v>10.890783369541101</v>
      </c>
      <c r="U38" s="2">
        <v>1.5E-3</v>
      </c>
      <c r="V38">
        <f t="shared" si="2"/>
        <v>1.6304401299898075E-2</v>
      </c>
      <c r="Z38" s="1">
        <v>94</v>
      </c>
      <c r="AA38" s="1">
        <v>29.94587271</v>
      </c>
      <c r="AB38" s="1">
        <v>29.9460754394531</v>
      </c>
      <c r="AC38" s="2">
        <v>0</v>
      </c>
      <c r="AD38">
        <f t="shared" si="3"/>
        <v>2.0272945310040313E-4</v>
      </c>
      <c r="AH38" s="1">
        <v>49</v>
      </c>
      <c r="AI38" s="1">
        <v>30.529825861430197</v>
      </c>
      <c r="AJ38" s="1">
        <v>30.5327147245407</v>
      </c>
      <c r="AK38" s="2">
        <v>1E-4</v>
      </c>
      <c r="AL38">
        <f t="shared" si="4"/>
        <v>2.8888631105026263E-3</v>
      </c>
      <c r="AP38" s="1">
        <v>65</v>
      </c>
      <c r="AQ38" s="1">
        <v>11.0578695171397</v>
      </c>
      <c r="AR38" s="1">
        <v>11.058948678947599</v>
      </c>
      <c r="AS38" s="2">
        <v>1E-4</v>
      </c>
      <c r="AT38">
        <f t="shared" si="5"/>
        <v>1.0791618078993537E-3</v>
      </c>
    </row>
    <row r="39" spans="1:46" x14ac:dyDescent="0.25">
      <c r="A39" s="1">
        <v>53</v>
      </c>
      <c r="B39" s="1">
        <v>60.735551663747799</v>
      </c>
      <c r="C39" s="1">
        <v>60.735729216097802</v>
      </c>
      <c r="D39" s="2">
        <v>0</v>
      </c>
      <c r="E39">
        <f t="shared" si="0"/>
        <v>1.7755235000294078E-4</v>
      </c>
      <c r="J39" s="1">
        <v>56</v>
      </c>
      <c r="K39" s="1">
        <v>6.0406779661016996</v>
      </c>
      <c r="L39" s="1">
        <v>6.0407118184720696</v>
      </c>
      <c r="M39" s="2">
        <v>0</v>
      </c>
      <c r="N39">
        <f t="shared" si="1"/>
        <v>3.3852370370013318E-5</v>
      </c>
      <c r="R39" s="1">
        <v>57</v>
      </c>
      <c r="S39" s="1">
        <v>11.1866969009826</v>
      </c>
      <c r="T39" s="1">
        <v>11.198725551366801</v>
      </c>
      <c r="U39" s="2">
        <v>1.1000000000000001E-3</v>
      </c>
      <c r="V39">
        <f t="shared" si="2"/>
        <v>1.2028650384200645E-2</v>
      </c>
      <c r="Z39" s="1">
        <v>6</v>
      </c>
      <c r="AA39" s="1">
        <v>29.910746530000001</v>
      </c>
      <c r="AB39" s="1">
        <v>29.910737991333001</v>
      </c>
      <c r="AC39" s="2">
        <v>0</v>
      </c>
      <c r="AD39">
        <f t="shared" si="3"/>
        <v>8.5386670001241782E-6</v>
      </c>
      <c r="AH39" s="1">
        <v>108</v>
      </c>
      <c r="AI39" s="1">
        <v>29.903880384478498</v>
      </c>
      <c r="AJ39" s="1">
        <v>29.898458719253501</v>
      </c>
      <c r="AK39" s="2">
        <v>2.0000000000000001E-4</v>
      </c>
      <c r="AL39">
        <f t="shared" si="4"/>
        <v>5.4216652249969854E-3</v>
      </c>
      <c r="AP39" s="1">
        <v>62</v>
      </c>
      <c r="AQ39" s="1">
        <v>15.4080596004064</v>
      </c>
      <c r="AR39" s="1">
        <v>15.408055919041701</v>
      </c>
      <c r="AS39" s="2">
        <v>0</v>
      </c>
      <c r="AT39">
        <f t="shared" si="5"/>
        <v>3.6813646993039129E-6</v>
      </c>
    </row>
    <row r="40" spans="1:46" x14ac:dyDescent="0.25">
      <c r="A40" s="1">
        <v>63</v>
      </c>
      <c r="B40" s="1">
        <v>57.369614512471699</v>
      </c>
      <c r="C40" s="1">
        <v>57.3794617864841</v>
      </c>
      <c r="D40" s="2">
        <v>2.0000000000000001E-4</v>
      </c>
      <c r="E40">
        <f t="shared" si="0"/>
        <v>9.8472740124009306E-3</v>
      </c>
      <c r="J40" s="1">
        <v>38</v>
      </c>
      <c r="K40" s="1">
        <v>5.4932432432432403</v>
      </c>
      <c r="L40" s="1">
        <v>5.4932714915709502</v>
      </c>
      <c r="M40" s="2">
        <v>0</v>
      </c>
      <c r="N40">
        <f t="shared" si="1"/>
        <v>2.8248327709867738E-5</v>
      </c>
      <c r="R40" s="1">
        <v>61</v>
      </c>
      <c r="S40" s="1">
        <v>10.349601938387</v>
      </c>
      <c r="T40" s="1">
        <v>10.3504635393619</v>
      </c>
      <c r="U40" s="2">
        <v>1E-4</v>
      </c>
      <c r="V40">
        <f t="shared" si="2"/>
        <v>8.6160097490051157E-4</v>
      </c>
      <c r="Z40" s="1">
        <v>14</v>
      </c>
      <c r="AA40" s="1">
        <v>29.618914109999999</v>
      </c>
      <c r="AB40" s="1">
        <v>29.618896484375</v>
      </c>
      <c r="AC40" s="2">
        <v>0</v>
      </c>
      <c r="AD40">
        <f t="shared" si="3"/>
        <v>1.7625624998629519E-5</v>
      </c>
      <c r="AH40" s="1">
        <v>14</v>
      </c>
      <c r="AI40" s="1">
        <v>28.2940360610264</v>
      </c>
      <c r="AJ40" s="1">
        <v>28.305724263191202</v>
      </c>
      <c r="AK40" s="2">
        <v>4.0000000000000002E-4</v>
      </c>
      <c r="AL40">
        <f t="shared" si="4"/>
        <v>1.1688202164801709E-2</v>
      </c>
      <c r="AP40" s="1">
        <v>106</v>
      </c>
      <c r="AQ40" s="1">
        <v>13.6506825341267</v>
      </c>
      <c r="AR40" s="1">
        <v>13.650507038079599</v>
      </c>
      <c r="AS40" s="2">
        <v>0</v>
      </c>
      <c r="AT40">
        <f t="shared" si="5"/>
        <v>1.7549604710076494E-4</v>
      </c>
    </row>
    <row r="41" spans="1:46" x14ac:dyDescent="0.25">
      <c r="A41" s="1">
        <v>67</v>
      </c>
      <c r="B41" s="1">
        <v>59.520348837209305</v>
      </c>
      <c r="C41" s="1">
        <v>59.527514016712701</v>
      </c>
      <c r="D41" s="2">
        <v>1E-4</v>
      </c>
      <c r="E41">
        <f t="shared" si="0"/>
        <v>7.165179503395791E-3</v>
      </c>
      <c r="J41" s="1">
        <v>93</v>
      </c>
      <c r="K41" s="1">
        <v>5.2374581939799301</v>
      </c>
      <c r="L41" s="1">
        <v>5.2374059717351296</v>
      </c>
      <c r="M41" s="2">
        <v>0</v>
      </c>
      <c r="N41">
        <f t="shared" si="1"/>
        <v>5.2222244800503859E-5</v>
      </c>
      <c r="R41" s="1">
        <v>42</v>
      </c>
      <c r="S41" s="1">
        <v>10.626118067978501</v>
      </c>
      <c r="T41" s="1">
        <v>10.6342799961566</v>
      </c>
      <c r="U41" s="2">
        <v>8.0000000000000004E-4</v>
      </c>
      <c r="V41">
        <f t="shared" si="2"/>
        <v>8.1619281780991315E-3</v>
      </c>
      <c r="Z41" s="1">
        <v>37</v>
      </c>
      <c r="AA41" s="1">
        <v>30.02881855</v>
      </c>
      <c r="AB41" s="1">
        <v>30.028707504272401</v>
      </c>
      <c r="AC41" s="2">
        <v>0</v>
      </c>
      <c r="AD41">
        <f t="shared" si="3"/>
        <v>1.1104572759990106E-4</v>
      </c>
      <c r="AH41" s="1">
        <v>118</v>
      </c>
      <c r="AI41" s="1">
        <v>28.861646234676002</v>
      </c>
      <c r="AJ41" s="1">
        <v>28.8831144571304</v>
      </c>
      <c r="AK41" s="2">
        <v>6.9999999999999999E-4</v>
      </c>
      <c r="AL41">
        <f t="shared" si="4"/>
        <v>2.14682224543985E-2</v>
      </c>
      <c r="AP41" s="1">
        <v>14</v>
      </c>
      <c r="AQ41" s="1">
        <v>9.6554335478985305</v>
      </c>
      <c r="AR41" s="1">
        <v>9.6554557102640999</v>
      </c>
      <c r="AS41" s="2">
        <v>0</v>
      </c>
      <c r="AT41">
        <f t="shared" si="5"/>
        <v>2.2162365569400322E-5</v>
      </c>
    </row>
    <row r="42" spans="1:46" x14ac:dyDescent="0.25">
      <c r="A42" s="1">
        <v>114</v>
      </c>
      <c r="B42" s="1">
        <v>59.569892473118301</v>
      </c>
      <c r="C42" s="1">
        <v>59.569581449478704</v>
      </c>
      <c r="D42" s="2">
        <v>0</v>
      </c>
      <c r="E42">
        <f t="shared" si="0"/>
        <v>3.1102363959689683E-4</v>
      </c>
      <c r="J42" s="1">
        <v>74</v>
      </c>
      <c r="K42" s="1">
        <v>6.0604026845637602</v>
      </c>
      <c r="L42" s="1">
        <v>6.0603530989854502</v>
      </c>
      <c r="M42" s="2">
        <v>0</v>
      </c>
      <c r="N42">
        <f t="shared" si="1"/>
        <v>4.9585578310029632E-5</v>
      </c>
      <c r="R42" s="1">
        <v>23</v>
      </c>
      <c r="S42" s="1">
        <v>10.0886162235856</v>
      </c>
      <c r="T42" s="1">
        <v>10.0989490747451</v>
      </c>
      <c r="U42" s="2">
        <v>1E-3</v>
      </c>
      <c r="V42">
        <f t="shared" si="2"/>
        <v>1.0332851159500223E-2</v>
      </c>
      <c r="Z42" s="1">
        <v>78</v>
      </c>
      <c r="AA42" s="1">
        <v>30.180898979999998</v>
      </c>
      <c r="AB42" s="1">
        <v>30.180780410766602</v>
      </c>
      <c r="AC42" s="2">
        <v>0</v>
      </c>
      <c r="AD42">
        <f t="shared" si="3"/>
        <v>1.1856923339692571E-4</v>
      </c>
      <c r="AH42" s="1">
        <v>6</v>
      </c>
      <c r="AI42" s="1">
        <v>29.481216457960603</v>
      </c>
      <c r="AJ42" s="1">
        <v>29.4821679592132</v>
      </c>
      <c r="AK42" s="2">
        <v>0</v>
      </c>
      <c r="AL42">
        <f t="shared" si="4"/>
        <v>9.5150125259735319E-4</v>
      </c>
      <c r="AP42" s="1">
        <v>60</v>
      </c>
      <c r="AQ42" s="1">
        <v>14.0089934278796</v>
      </c>
      <c r="AR42" s="1">
        <v>14.0087119909875</v>
      </c>
      <c r="AS42" s="2">
        <v>0</v>
      </c>
      <c r="AT42">
        <f t="shared" si="5"/>
        <v>2.8143689210047285E-4</v>
      </c>
    </row>
    <row r="43" spans="1:46" x14ac:dyDescent="0.25">
      <c r="A43" s="1">
        <v>60</v>
      </c>
      <c r="B43" s="1">
        <v>61.048951048951096</v>
      </c>
      <c r="C43" s="1">
        <v>61.046850198309201</v>
      </c>
      <c r="D43" s="2">
        <v>0</v>
      </c>
      <c r="E43">
        <f t="shared" si="0"/>
        <v>2.1008506418951356E-3</v>
      </c>
      <c r="J43" s="1">
        <v>34</v>
      </c>
      <c r="K43" s="1">
        <v>5.51515151515152</v>
      </c>
      <c r="L43" s="1">
        <v>5.5151652104337003</v>
      </c>
      <c r="M43" s="2">
        <v>0</v>
      </c>
      <c r="N43">
        <f t="shared" si="1"/>
        <v>1.3695282180314905E-5</v>
      </c>
      <c r="R43" s="1">
        <v>72</v>
      </c>
      <c r="S43" s="1">
        <v>10.171821305841899</v>
      </c>
      <c r="T43" s="1">
        <v>10.199813544750199</v>
      </c>
      <c r="U43" s="2">
        <v>2.8E-3</v>
      </c>
      <c r="V43">
        <f t="shared" si="2"/>
        <v>2.7992238908300493E-2</v>
      </c>
      <c r="Z43" s="1">
        <v>38</v>
      </c>
      <c r="AA43" s="1">
        <v>29.830401250000001</v>
      </c>
      <c r="AB43" s="1">
        <v>29.830322265625</v>
      </c>
      <c r="AC43" s="2">
        <v>0</v>
      </c>
      <c r="AD43">
        <f t="shared" si="3"/>
        <v>7.8984375001311946E-5</v>
      </c>
      <c r="AH43" s="1">
        <v>99</v>
      </c>
      <c r="AI43" s="1">
        <v>29.736557199566899</v>
      </c>
      <c r="AJ43" s="1">
        <v>29.728013277053801</v>
      </c>
      <c r="AK43" s="2">
        <v>2.9999999999999997E-4</v>
      </c>
      <c r="AL43">
        <f t="shared" si="4"/>
        <v>8.5439225130983232E-3</v>
      </c>
      <c r="AP43" s="1">
        <v>32</v>
      </c>
      <c r="AQ43" s="1">
        <v>10.4283054003724</v>
      </c>
      <c r="AR43" s="1">
        <v>10.4285095823798</v>
      </c>
      <c r="AS43" s="2">
        <v>0</v>
      </c>
      <c r="AT43">
        <f t="shared" si="5"/>
        <v>2.0418200739946712E-4</v>
      </c>
    </row>
    <row r="44" spans="1:46" x14ac:dyDescent="0.25">
      <c r="A44" s="1">
        <v>6</v>
      </c>
      <c r="B44" s="1">
        <v>59.5941616233535</v>
      </c>
      <c r="C44" s="1">
        <v>59.591002652896798</v>
      </c>
      <c r="D44" s="2">
        <v>1E-4</v>
      </c>
      <c r="E44">
        <f t="shared" si="0"/>
        <v>3.1589704567025478E-3</v>
      </c>
      <c r="J44" s="1">
        <v>31</v>
      </c>
      <c r="K44" s="1">
        <v>6.0808080808080804</v>
      </c>
      <c r="L44" s="1">
        <v>6.0807854240148496</v>
      </c>
      <c r="M44" s="2">
        <v>0</v>
      </c>
      <c r="N44">
        <f t="shared" si="1"/>
        <v>2.2656793230879657E-5</v>
      </c>
      <c r="R44" s="1">
        <v>74</v>
      </c>
      <c r="S44" s="1">
        <v>11.357552581261899</v>
      </c>
      <c r="T44" s="1">
        <v>11.341210454702299</v>
      </c>
      <c r="U44" s="2">
        <v>1.4E-3</v>
      </c>
      <c r="V44">
        <f t="shared" si="2"/>
        <v>1.634212655959999E-2</v>
      </c>
      <c r="Z44" s="1">
        <v>54</v>
      </c>
      <c r="AA44" s="1">
        <v>29.723916280000001</v>
      </c>
      <c r="AB44" s="1">
        <v>29.724006652831999</v>
      </c>
      <c r="AC44" s="2">
        <v>0</v>
      </c>
      <c r="AD44">
        <f t="shared" si="3"/>
        <v>9.0372831998308811E-5</v>
      </c>
      <c r="AH44" s="1">
        <v>117</v>
      </c>
      <c r="AI44" s="1">
        <v>29.608336327703899</v>
      </c>
      <c r="AJ44" s="1">
        <v>29.599371552467304</v>
      </c>
      <c r="AK44" s="2">
        <v>2.9999999999999997E-4</v>
      </c>
      <c r="AL44">
        <f t="shared" si="4"/>
        <v>8.9647752365955569E-3</v>
      </c>
      <c r="AP44" s="1">
        <v>116</v>
      </c>
      <c r="AQ44" s="1">
        <v>14.9965916837082</v>
      </c>
      <c r="AR44" s="1">
        <v>14.996477143605899</v>
      </c>
      <c r="AS44" s="2">
        <v>0</v>
      </c>
      <c r="AT44">
        <f t="shared" si="5"/>
        <v>1.1454010230060874E-4</v>
      </c>
    </row>
    <row r="45" spans="1:46" x14ac:dyDescent="0.25">
      <c r="A45" s="1">
        <v>99</v>
      </c>
      <c r="B45" s="1">
        <v>59.892665474060806</v>
      </c>
      <c r="C45" s="1">
        <v>59.889905070915596</v>
      </c>
      <c r="D45" s="2">
        <v>0</v>
      </c>
      <c r="E45">
        <f t="shared" si="0"/>
        <v>2.7604031452099775E-3</v>
      </c>
      <c r="J45" s="1">
        <v>39</v>
      </c>
      <c r="K45" s="1">
        <v>5.1457627118644096</v>
      </c>
      <c r="L45" s="1">
        <v>5.14582467753762</v>
      </c>
      <c r="M45" s="2">
        <v>0</v>
      </c>
      <c r="N45">
        <f t="shared" si="1"/>
        <v>6.1965673210373495E-5</v>
      </c>
      <c r="R45" s="1">
        <v>54</v>
      </c>
      <c r="S45" s="1">
        <v>10.325516275813799</v>
      </c>
      <c r="T45" s="1">
        <v>10.325010120868599</v>
      </c>
      <c r="U45" s="2">
        <v>0</v>
      </c>
      <c r="V45">
        <f t="shared" si="2"/>
        <v>5.0615494519945514E-4</v>
      </c>
      <c r="Z45" s="1">
        <v>62</v>
      </c>
      <c r="AA45" s="1">
        <v>30.415183859999999</v>
      </c>
      <c r="AB45" s="1">
        <v>30.414979934692301</v>
      </c>
      <c r="AC45" s="2">
        <v>0</v>
      </c>
      <c r="AD45">
        <f t="shared" si="3"/>
        <v>2.039253076979719E-4</v>
      </c>
      <c r="AH45" s="1">
        <v>80</v>
      </c>
      <c r="AI45" s="1">
        <v>28.531468531468501</v>
      </c>
      <c r="AJ45" s="1">
        <v>28.512084484100299</v>
      </c>
      <c r="AK45" s="2">
        <v>6.9999999999999999E-4</v>
      </c>
      <c r="AL45">
        <f t="shared" si="4"/>
        <v>1.9384047368202317E-2</v>
      </c>
      <c r="AP45" s="1">
        <v>88</v>
      </c>
      <c r="AQ45" s="1">
        <v>9.3191327500950898</v>
      </c>
      <c r="AR45" s="1">
        <v>9.31904609287783</v>
      </c>
      <c r="AS45" s="2">
        <v>0</v>
      </c>
      <c r="AT45">
        <f t="shared" si="5"/>
        <v>8.6657217259755726E-5</v>
      </c>
    </row>
    <row r="46" spans="1:46" x14ac:dyDescent="0.25">
      <c r="A46" s="1">
        <v>24</v>
      </c>
      <c r="B46" s="1">
        <v>58.432835820895498</v>
      </c>
      <c r="C46" s="1">
        <v>58.434450473140295</v>
      </c>
      <c r="D46" s="2">
        <v>0</v>
      </c>
      <c r="E46">
        <f t="shared" si="0"/>
        <v>1.6146522447968437E-3</v>
      </c>
      <c r="J46" s="1">
        <v>32</v>
      </c>
      <c r="K46" s="1">
        <v>5.2775919732441503</v>
      </c>
      <c r="L46" s="1">
        <v>5.2776218255740703</v>
      </c>
      <c r="M46" s="2">
        <v>0</v>
      </c>
      <c r="N46">
        <f t="shared" si="1"/>
        <v>2.9852329920032616E-5</v>
      </c>
      <c r="R46" s="1">
        <v>7</v>
      </c>
      <c r="S46" s="1">
        <v>10.748002904865601</v>
      </c>
      <c r="T46" s="1">
        <v>10.734877735376299</v>
      </c>
      <c r="U46" s="2">
        <v>1.1999999999999999E-3</v>
      </c>
      <c r="V46">
        <f t="shared" si="2"/>
        <v>1.3125169489301314E-2</v>
      </c>
      <c r="Z46" s="1">
        <v>99</v>
      </c>
      <c r="AA46" s="1">
        <v>29.958201160000002</v>
      </c>
      <c r="AB46" s="1">
        <v>29.958093643188398</v>
      </c>
      <c r="AC46" s="2">
        <v>0</v>
      </c>
      <c r="AD46">
        <f t="shared" si="3"/>
        <v>1.0751681160314774E-4</v>
      </c>
      <c r="AH46" s="1">
        <v>16</v>
      </c>
      <c r="AI46" s="1">
        <v>30.093109869646202</v>
      </c>
      <c r="AJ46" s="1">
        <v>30.1017343997955</v>
      </c>
      <c r="AK46" s="2">
        <v>2.9999999999999997E-4</v>
      </c>
      <c r="AL46">
        <f t="shared" si="4"/>
        <v>8.624530149297982E-3</v>
      </c>
      <c r="AP46" s="1">
        <v>4</v>
      </c>
      <c r="AQ46" s="1">
        <v>11.3761467889908</v>
      </c>
      <c r="AR46" s="1">
        <v>11.376223029261</v>
      </c>
      <c r="AS46" s="2">
        <v>0</v>
      </c>
      <c r="AT46">
        <f t="shared" si="5"/>
        <v>7.6240270200145233E-5</v>
      </c>
    </row>
    <row r="47" spans="1:46" x14ac:dyDescent="0.25">
      <c r="A47" s="1">
        <v>121</v>
      </c>
      <c r="B47" s="1">
        <v>58.770949720670394</v>
      </c>
      <c r="C47" s="1">
        <v>58.771932869079201</v>
      </c>
      <c r="D47" s="2">
        <v>0</v>
      </c>
      <c r="E47">
        <f t="shared" si="0"/>
        <v>9.8314840880675547E-4</v>
      </c>
      <c r="J47" s="1">
        <v>104</v>
      </c>
      <c r="K47" s="1">
        <v>5.6745762711864396</v>
      </c>
      <c r="L47" s="1">
        <v>5.67454437683379</v>
      </c>
      <c r="M47" s="2">
        <v>0</v>
      </c>
      <c r="N47">
        <f t="shared" si="1"/>
        <v>3.1894352649608493E-5</v>
      </c>
      <c r="R47" s="1">
        <v>71</v>
      </c>
      <c r="S47" s="1">
        <v>10.8451215088865</v>
      </c>
      <c r="T47" s="1">
        <v>10.8594797551631</v>
      </c>
      <c r="U47" s="2">
        <v>1.2999999999999999E-3</v>
      </c>
      <c r="V47">
        <f t="shared" si="2"/>
        <v>1.4358246276600539E-2</v>
      </c>
      <c r="Z47" s="1">
        <v>74</v>
      </c>
      <c r="AA47" s="1">
        <v>30.26310342</v>
      </c>
      <c r="AB47" s="1">
        <v>30.2629280090332</v>
      </c>
      <c r="AC47" s="2">
        <v>0</v>
      </c>
      <c r="AD47">
        <f t="shared" si="3"/>
        <v>1.7541096680062651E-4</v>
      </c>
      <c r="AH47" s="1">
        <v>111</v>
      </c>
      <c r="AI47" s="1">
        <v>28.357191547375599</v>
      </c>
      <c r="AJ47" s="1">
        <v>28.347957134246798</v>
      </c>
      <c r="AK47" s="2">
        <v>2.9999999999999997E-4</v>
      </c>
      <c r="AL47">
        <f t="shared" si="4"/>
        <v>9.2344131288015774E-3</v>
      </c>
      <c r="AP47" s="1">
        <v>8</v>
      </c>
      <c r="AQ47" s="1">
        <v>10.4127928597992</v>
      </c>
      <c r="AR47" s="1">
        <v>10.413317532830099</v>
      </c>
      <c r="AS47" s="2">
        <v>1E-4</v>
      </c>
      <c r="AT47">
        <f t="shared" si="5"/>
        <v>5.246730308989811E-4</v>
      </c>
    </row>
    <row r="48" spans="1:46" x14ac:dyDescent="0.25">
      <c r="A48" s="1">
        <v>45</v>
      </c>
      <c r="B48" s="1">
        <v>60.899895361004496</v>
      </c>
      <c r="C48" s="1">
        <v>60.894748446224</v>
      </c>
      <c r="D48" s="2">
        <v>1E-4</v>
      </c>
      <c r="E48">
        <f t="shared" si="0"/>
        <v>5.1469147804965587E-3</v>
      </c>
      <c r="J48" s="1">
        <v>57</v>
      </c>
      <c r="K48" s="1">
        <v>6</v>
      </c>
      <c r="L48" s="1">
        <v>5.9999462633716796</v>
      </c>
      <c r="M48" s="2">
        <v>0</v>
      </c>
      <c r="N48">
        <f t="shared" si="1"/>
        <v>5.3736628320422142E-5</v>
      </c>
      <c r="R48" s="1">
        <v>38</v>
      </c>
      <c r="S48" s="1">
        <v>10.4909925821265</v>
      </c>
      <c r="T48" s="1">
        <v>10.501042753458</v>
      </c>
      <c r="U48" s="2">
        <v>1E-3</v>
      </c>
      <c r="V48">
        <f t="shared" si="2"/>
        <v>1.0050171331499769E-2</v>
      </c>
      <c r="Z48" s="1">
        <v>58</v>
      </c>
      <c r="AA48" s="1">
        <v>30.391644729999999</v>
      </c>
      <c r="AB48" s="1">
        <v>30.391481399536101</v>
      </c>
      <c r="AC48" s="2">
        <v>0</v>
      </c>
      <c r="AD48">
        <f t="shared" si="3"/>
        <v>1.6333046389860328E-4</v>
      </c>
      <c r="AH48" s="1">
        <v>65</v>
      </c>
      <c r="AI48" s="1">
        <v>28.949199721642298</v>
      </c>
      <c r="AJ48" s="1">
        <v>28.939172625541598</v>
      </c>
      <c r="AK48" s="2">
        <v>2.9999999999999997E-4</v>
      </c>
      <c r="AL48">
        <f t="shared" si="4"/>
        <v>1.002709610069985E-2</v>
      </c>
      <c r="AP48" s="1">
        <v>15</v>
      </c>
      <c r="AQ48" s="1">
        <v>11.788175553137499</v>
      </c>
      <c r="AR48" s="1">
        <v>11.788415904563699</v>
      </c>
      <c r="AS48" s="2">
        <v>0</v>
      </c>
      <c r="AT48">
        <f t="shared" si="5"/>
        <v>2.4035142619993621E-4</v>
      </c>
    </row>
    <row r="49" spans="1:46" x14ac:dyDescent="0.25">
      <c r="A49" s="1">
        <v>120</v>
      </c>
      <c r="B49" s="1">
        <v>61.090161124442901</v>
      </c>
      <c r="C49" s="1">
        <v>61.0874072318488</v>
      </c>
      <c r="D49" s="2">
        <v>0</v>
      </c>
      <c r="E49">
        <f t="shared" si="0"/>
        <v>2.7538925941001935E-3</v>
      </c>
      <c r="J49" s="1">
        <v>11</v>
      </c>
      <c r="K49" s="1">
        <v>4.9966555183946504</v>
      </c>
      <c r="L49" s="1">
        <v>4.9967614686755102</v>
      </c>
      <c r="M49" s="2">
        <v>0</v>
      </c>
      <c r="N49">
        <f t="shared" si="1"/>
        <v>1.0595028085980118E-4</v>
      </c>
      <c r="R49" s="1">
        <v>37</v>
      </c>
      <c r="S49" s="1">
        <v>10.8424908424908</v>
      </c>
      <c r="T49" s="1">
        <v>10.8442068099975</v>
      </c>
      <c r="U49" s="2">
        <v>2.0000000000000001E-4</v>
      </c>
      <c r="V49">
        <f t="shared" si="2"/>
        <v>1.7159675066995561E-3</v>
      </c>
      <c r="Z49" s="1">
        <v>48</v>
      </c>
      <c r="AA49" s="1">
        <v>29.840870540000001</v>
      </c>
      <c r="AB49" s="1">
        <v>29.840648651123001</v>
      </c>
      <c r="AC49" s="2">
        <v>0</v>
      </c>
      <c r="AD49">
        <f t="shared" si="3"/>
        <v>2.2188887700025361E-4</v>
      </c>
      <c r="AH49" s="1">
        <v>60</v>
      </c>
      <c r="AI49" s="1">
        <v>30.780952380952399</v>
      </c>
      <c r="AJ49" s="1">
        <v>30.793362855911198</v>
      </c>
      <c r="AK49" s="2">
        <v>4.0000000000000002E-4</v>
      </c>
      <c r="AL49">
        <f t="shared" si="4"/>
        <v>1.2410474958798545E-2</v>
      </c>
      <c r="AP49" s="1">
        <v>38</v>
      </c>
      <c r="AQ49" s="1">
        <v>11.619462599854799</v>
      </c>
      <c r="AR49" s="1">
        <v>11.618361887628399</v>
      </c>
      <c r="AS49" s="2">
        <v>1E-4</v>
      </c>
      <c r="AT49">
        <f t="shared" si="5"/>
        <v>1.100712226399736E-3</v>
      </c>
    </row>
    <row r="50" spans="1:46" x14ac:dyDescent="0.25">
      <c r="A50" s="1">
        <v>16</v>
      </c>
      <c r="B50" s="1">
        <v>60.402684563758399</v>
      </c>
      <c r="C50" s="1">
        <v>60.4028052466319</v>
      </c>
      <c r="D50" s="2">
        <v>0</v>
      </c>
      <c r="E50">
        <f t="shared" si="0"/>
        <v>1.2068287350075479E-4</v>
      </c>
      <c r="J50" s="1">
        <v>49</v>
      </c>
      <c r="K50" s="1">
        <v>5.8590604026845599</v>
      </c>
      <c r="L50" s="1">
        <v>5.8591618296904402</v>
      </c>
      <c r="M50" s="2">
        <v>0</v>
      </c>
      <c r="N50">
        <f t="shared" si="1"/>
        <v>1.0142700588033904E-4</v>
      </c>
      <c r="R50" s="1">
        <v>53</v>
      </c>
      <c r="S50" s="1">
        <v>11.004075583549501</v>
      </c>
      <c r="T50" s="1">
        <v>11.004613339900899</v>
      </c>
      <c r="U50" s="2">
        <v>0</v>
      </c>
      <c r="V50">
        <f t="shared" si="2"/>
        <v>5.377563513988548E-4</v>
      </c>
      <c r="Z50" s="1">
        <v>61</v>
      </c>
      <c r="AA50" s="1">
        <v>29.735868360000001</v>
      </c>
      <c r="AB50" s="1">
        <v>29.735151290893501</v>
      </c>
      <c r="AC50" s="2">
        <v>0</v>
      </c>
      <c r="AD50">
        <f t="shared" si="3"/>
        <v>7.1706910649993461E-4</v>
      </c>
      <c r="AH50" s="1">
        <v>12</v>
      </c>
      <c r="AI50" s="1">
        <v>29.865893439652002</v>
      </c>
      <c r="AJ50" s="1">
        <v>29.8564404249191</v>
      </c>
      <c r="AK50" s="2">
        <v>2.9999999999999997E-4</v>
      </c>
      <c r="AL50">
        <f t="shared" si="4"/>
        <v>9.4530147329017211E-3</v>
      </c>
      <c r="AP50" s="1">
        <v>114</v>
      </c>
      <c r="AQ50" s="1">
        <v>12.2478386167147</v>
      </c>
      <c r="AR50" s="1">
        <v>12.2499964169556</v>
      </c>
      <c r="AS50" s="2">
        <v>2.0000000000000001E-4</v>
      </c>
      <c r="AT50">
        <f t="shared" si="5"/>
        <v>2.1578002408997321E-3</v>
      </c>
    </row>
    <row r="51" spans="1:46" x14ac:dyDescent="0.25">
      <c r="A51" s="1">
        <v>12</v>
      </c>
      <c r="B51" s="1">
        <v>60.234125576445599</v>
      </c>
      <c r="C51" s="1">
        <v>60.234519051633598</v>
      </c>
      <c r="D51" s="2">
        <v>0</v>
      </c>
      <c r="E51">
        <f t="shared" si="0"/>
        <v>3.9347518799814907E-4</v>
      </c>
      <c r="J51" s="1">
        <v>42</v>
      </c>
      <c r="K51" s="1">
        <v>5.6148648648648596</v>
      </c>
      <c r="L51" s="1">
        <v>5.6148096122468099</v>
      </c>
      <c r="M51" s="2">
        <v>0</v>
      </c>
      <c r="N51">
        <f t="shared" si="1"/>
        <v>5.5252618049728142E-5</v>
      </c>
      <c r="R51" s="1">
        <v>96</v>
      </c>
      <c r="S51" s="1">
        <v>10.873571691854</v>
      </c>
      <c r="T51" s="1">
        <v>10.887914896011299</v>
      </c>
      <c r="U51" s="2">
        <v>1.2999999999999999E-3</v>
      </c>
      <c r="V51">
        <f t="shared" si="2"/>
        <v>1.4343204157299283E-2</v>
      </c>
      <c r="Z51" s="1">
        <v>89</v>
      </c>
      <c r="AA51" s="1">
        <v>30.216025160000001</v>
      </c>
      <c r="AB51" s="1">
        <v>30.2160949707031</v>
      </c>
      <c r="AC51" s="2">
        <v>0</v>
      </c>
      <c r="AD51">
        <f t="shared" si="3"/>
        <v>6.9810703099193461E-5</v>
      </c>
      <c r="AH51" s="1">
        <v>53</v>
      </c>
      <c r="AI51" s="1">
        <v>30.476190476190503</v>
      </c>
      <c r="AJ51" s="1">
        <v>30.463266372680597</v>
      </c>
      <c r="AK51" s="2">
        <v>4.0000000000000002E-4</v>
      </c>
      <c r="AL51">
        <f t="shared" si="4"/>
        <v>1.2924103509906359E-2</v>
      </c>
      <c r="AP51" s="1">
        <v>57</v>
      </c>
      <c r="AQ51" s="1">
        <v>14.3054119269217</v>
      </c>
      <c r="AR51" s="1">
        <v>14.305457199189799</v>
      </c>
      <c r="AS51" s="2">
        <v>0</v>
      </c>
      <c r="AT51">
        <f t="shared" si="5"/>
        <v>4.5272268099694202E-5</v>
      </c>
    </row>
    <row r="52" spans="1:46" x14ac:dyDescent="0.25">
      <c r="A52" s="1">
        <v>21</v>
      </c>
      <c r="B52" s="1">
        <v>57.791000371885502</v>
      </c>
      <c r="C52" s="1">
        <v>57.791338000050494</v>
      </c>
      <c r="D52" s="2">
        <v>0</v>
      </c>
      <c r="E52">
        <f t="shared" si="0"/>
        <v>3.3762816499205428E-4</v>
      </c>
      <c r="J52" s="1">
        <v>54</v>
      </c>
      <c r="K52" s="1">
        <v>5.2550335570469802</v>
      </c>
      <c r="L52" s="1">
        <v>5.2550187560895196</v>
      </c>
      <c r="M52" s="2">
        <v>0</v>
      </c>
      <c r="N52">
        <f t="shared" si="1"/>
        <v>1.4800957460536779E-5</v>
      </c>
      <c r="R52" s="1">
        <v>93</v>
      </c>
      <c r="S52" s="1">
        <v>10.306790761806301</v>
      </c>
      <c r="T52" s="1">
        <v>10.319159179925901</v>
      </c>
      <c r="U52" s="2">
        <v>1.1999999999999999E-3</v>
      </c>
      <c r="V52">
        <f t="shared" si="2"/>
        <v>1.2368418119599767E-2</v>
      </c>
      <c r="Z52" s="1">
        <v>117</v>
      </c>
      <c r="AA52" s="1">
        <v>29.91186429</v>
      </c>
      <c r="AB52" s="1">
        <v>29.912021636962798</v>
      </c>
      <c r="AC52" s="2">
        <v>0</v>
      </c>
      <c r="AD52">
        <f t="shared" si="3"/>
        <v>1.5734696279778859E-4</v>
      </c>
      <c r="AH52" s="1">
        <v>67</v>
      </c>
      <c r="AI52" s="1">
        <v>29.316420014094401</v>
      </c>
      <c r="AJ52" s="1">
        <v>29.322695732116699</v>
      </c>
      <c r="AK52" s="2">
        <v>2.0000000000000001E-4</v>
      </c>
      <c r="AL52">
        <f t="shared" si="4"/>
        <v>6.2757180222980935E-3</v>
      </c>
      <c r="AP52" s="1">
        <v>104</v>
      </c>
      <c r="AQ52" s="1">
        <v>12.770485987939001</v>
      </c>
      <c r="AR52" s="1">
        <v>12.770261141868399</v>
      </c>
      <c r="AS52" s="2">
        <v>0</v>
      </c>
      <c r="AT52">
        <f t="shared" si="5"/>
        <v>2.2484607060135886E-4</v>
      </c>
    </row>
    <row r="53" spans="1:46" x14ac:dyDescent="0.25">
      <c r="A53" s="1">
        <v>40</v>
      </c>
      <c r="B53" s="1">
        <v>61.373092926491005</v>
      </c>
      <c r="C53" s="1">
        <v>61.369390080093602</v>
      </c>
      <c r="D53" s="2">
        <v>1E-4</v>
      </c>
      <c r="E53">
        <f t="shared" si="0"/>
        <v>3.7028463974024817E-3</v>
      </c>
      <c r="J53" s="1">
        <v>117</v>
      </c>
      <c r="K53" s="1">
        <v>5.5959595959595996</v>
      </c>
      <c r="L53" s="1">
        <v>5.5960292055345802</v>
      </c>
      <c r="M53" s="2">
        <v>0</v>
      </c>
      <c r="N53">
        <f t="shared" si="1"/>
        <v>6.9609574980589173E-5</v>
      </c>
      <c r="R53" s="1">
        <v>56</v>
      </c>
      <c r="S53" s="1">
        <v>11.3386423966629</v>
      </c>
      <c r="T53" s="1">
        <v>11.329419910907699</v>
      </c>
      <c r="U53" s="2">
        <v>8.0000000000000004E-4</v>
      </c>
      <c r="V53">
        <f t="shared" si="2"/>
        <v>9.2224857552007933E-3</v>
      </c>
      <c r="Z53" s="1">
        <v>15</v>
      </c>
      <c r="AA53" s="1">
        <v>29.876738110000002</v>
      </c>
      <c r="AB53" s="1">
        <v>29.876947402954102</v>
      </c>
      <c r="AC53" s="2">
        <v>0</v>
      </c>
      <c r="AD53">
        <f t="shared" si="3"/>
        <v>2.0929295409999327E-4</v>
      </c>
      <c r="AH53" s="1">
        <v>21</v>
      </c>
      <c r="AI53" s="1">
        <v>28.445648493057902</v>
      </c>
      <c r="AJ53" s="1">
        <v>28.473433852195701</v>
      </c>
      <c r="AK53" s="2">
        <v>1E-3</v>
      </c>
      <c r="AL53">
        <f t="shared" si="4"/>
        <v>2.7785359137798338E-2</v>
      </c>
      <c r="AP53" s="1">
        <v>7</v>
      </c>
      <c r="AQ53" s="1">
        <v>12.779552715655001</v>
      </c>
      <c r="AR53" s="1">
        <v>12.779523068614701</v>
      </c>
      <c r="AS53" s="2">
        <v>0</v>
      </c>
      <c r="AT53">
        <f t="shared" si="5"/>
        <v>2.9647040300062599E-5</v>
      </c>
    </row>
    <row r="54" spans="1:46" x14ac:dyDescent="0.25">
      <c r="A54" s="1">
        <v>57</v>
      </c>
      <c r="B54" s="1">
        <v>61.407684461067703</v>
      </c>
      <c r="C54" s="1">
        <v>61.405586384933898</v>
      </c>
      <c r="D54" s="2">
        <v>0</v>
      </c>
      <c r="E54">
        <f t="shared" si="0"/>
        <v>2.0980761338051934E-3</v>
      </c>
      <c r="J54" s="1">
        <v>8</v>
      </c>
      <c r="K54" s="1">
        <v>5.2677966101694897</v>
      </c>
      <c r="L54" s="1">
        <v>5.2678094134863498</v>
      </c>
      <c r="M54" s="2">
        <v>0</v>
      </c>
      <c r="N54">
        <f t="shared" si="1"/>
        <v>1.2803316860043878E-5</v>
      </c>
      <c r="R54" s="1">
        <v>106</v>
      </c>
      <c r="S54" s="1">
        <v>10.9386548410939</v>
      </c>
      <c r="T54" s="1">
        <v>10.928366333246201</v>
      </c>
      <c r="U54" s="2">
        <v>8.9999999999999998E-4</v>
      </c>
      <c r="V54">
        <f t="shared" si="2"/>
        <v>1.028850784769908E-2</v>
      </c>
      <c r="Z54" s="1">
        <v>114</v>
      </c>
      <c r="AA54" s="1">
        <v>29.900277240000001</v>
      </c>
      <c r="AB54" s="1">
        <v>29.900241851806602</v>
      </c>
      <c r="AC54" s="2">
        <v>0</v>
      </c>
      <c r="AD54">
        <f t="shared" si="3"/>
        <v>3.538819339965471E-5</v>
      </c>
      <c r="AH54" s="1">
        <v>40</v>
      </c>
      <c r="AI54" s="1">
        <v>31.0649750096117</v>
      </c>
      <c r="AJ54" s="1">
        <v>31.060266494750898</v>
      </c>
      <c r="AK54" s="2">
        <v>2.0000000000000001E-4</v>
      </c>
      <c r="AL54">
        <f t="shared" si="4"/>
        <v>4.7085148608019267E-3</v>
      </c>
      <c r="AP54" s="1">
        <v>89</v>
      </c>
      <c r="AQ54" s="1">
        <v>14.4329896907216</v>
      </c>
      <c r="AR54" s="1">
        <v>14.433005550648501</v>
      </c>
      <c r="AS54" s="2">
        <v>0</v>
      </c>
      <c r="AT54">
        <f t="shared" si="5"/>
        <v>1.5859926900674282E-5</v>
      </c>
    </row>
    <row r="55" spans="1:46" x14ac:dyDescent="0.25">
      <c r="A55" s="1">
        <v>74</v>
      </c>
      <c r="B55" s="1">
        <v>61.691884456671197</v>
      </c>
      <c r="C55" s="1">
        <v>61.691197099983498</v>
      </c>
      <c r="D55" s="2">
        <v>0</v>
      </c>
      <c r="E55">
        <f t="shared" si="0"/>
        <v>6.8735668769903668E-4</v>
      </c>
      <c r="J55" s="1">
        <v>108</v>
      </c>
      <c r="K55" s="1">
        <v>5.7190635451505001</v>
      </c>
      <c r="L55" s="1">
        <v>5.7187829689071004</v>
      </c>
      <c r="M55" s="2">
        <v>0</v>
      </c>
      <c r="N55">
        <f t="shared" si="1"/>
        <v>2.8057624339972165E-4</v>
      </c>
      <c r="R55" s="1">
        <v>16</v>
      </c>
      <c r="S55" s="1">
        <v>10.828488372093</v>
      </c>
      <c r="T55" s="1">
        <v>10.832265764474799</v>
      </c>
      <c r="U55" s="2">
        <v>2.9999999999999997E-4</v>
      </c>
      <c r="V55">
        <f t="shared" si="2"/>
        <v>3.7773923817994159E-3</v>
      </c>
      <c r="Z55" s="1">
        <v>65</v>
      </c>
      <c r="AA55" s="1">
        <v>29.793792280000002</v>
      </c>
      <c r="AB55" s="1">
        <v>29.793701171875</v>
      </c>
      <c r="AC55" s="2">
        <v>0</v>
      </c>
      <c r="AD55">
        <f t="shared" si="3"/>
        <v>9.1108125001682083E-5</v>
      </c>
      <c r="AH55" s="1">
        <v>79</v>
      </c>
      <c r="AI55" s="1">
        <v>30.2607418288652</v>
      </c>
      <c r="AJ55" s="1">
        <v>30.247756838798502</v>
      </c>
      <c r="AK55" s="2">
        <v>4.0000000000000002E-4</v>
      </c>
      <c r="AL55">
        <f t="shared" si="4"/>
        <v>1.2984990066698288E-2</v>
      </c>
      <c r="AP55" s="1">
        <v>44</v>
      </c>
      <c r="AQ55" s="1">
        <v>8.9866156787762907</v>
      </c>
      <c r="AR55" s="1">
        <v>8.98674195452943</v>
      </c>
      <c r="AS55" s="2">
        <v>0</v>
      </c>
      <c r="AT55">
        <f t="shared" si="5"/>
        <v>1.2627575313928219E-4</v>
      </c>
    </row>
    <row r="56" spans="1:46" x14ac:dyDescent="0.25">
      <c r="A56" s="1">
        <v>37</v>
      </c>
      <c r="B56" s="1">
        <v>60.421052631578995</v>
      </c>
      <c r="C56" s="1">
        <v>60.416685357641995</v>
      </c>
      <c r="D56" s="2">
        <v>1E-4</v>
      </c>
      <c r="E56">
        <f t="shared" si="0"/>
        <v>4.3672739369995384E-3</v>
      </c>
      <c r="J56" s="1">
        <v>44</v>
      </c>
      <c r="K56" s="1">
        <v>5.0303030303030303</v>
      </c>
      <c r="L56" s="1">
        <v>5.0303565398660197</v>
      </c>
      <c r="M56" s="2">
        <v>0</v>
      </c>
      <c r="N56">
        <f t="shared" si="1"/>
        <v>5.3509562989439985E-5</v>
      </c>
      <c r="R56" s="1">
        <v>6</v>
      </c>
      <c r="S56" s="1">
        <v>10.6093189964158</v>
      </c>
      <c r="T56" s="1">
        <v>10.606071352958599</v>
      </c>
      <c r="U56" s="2">
        <v>2.9999999999999997E-4</v>
      </c>
      <c r="V56">
        <f t="shared" si="2"/>
        <v>3.2476434572004109E-3</v>
      </c>
      <c r="Z56" s="1">
        <v>47</v>
      </c>
      <c r="AA56" s="1">
        <v>30.22723585</v>
      </c>
      <c r="AB56" s="1">
        <v>30.227077484130799</v>
      </c>
      <c r="AC56" s="2">
        <v>0</v>
      </c>
      <c r="AD56">
        <f t="shared" si="3"/>
        <v>1.5836586920059403E-4</v>
      </c>
      <c r="AH56" s="1">
        <v>47</v>
      </c>
      <c r="AI56" s="1">
        <v>31.238378579397502</v>
      </c>
      <c r="AJ56" s="1">
        <v>31.2197923660278</v>
      </c>
      <c r="AK56" s="2">
        <v>5.9999999999999995E-4</v>
      </c>
      <c r="AL56">
        <f t="shared" si="4"/>
        <v>1.8586213369701454E-2</v>
      </c>
      <c r="AP56" s="1">
        <v>42</v>
      </c>
      <c r="AQ56" s="1">
        <v>12.4777183600713</v>
      </c>
      <c r="AR56" s="1">
        <v>12.477868629249</v>
      </c>
      <c r="AS56" s="2">
        <v>0</v>
      </c>
      <c r="AT56">
        <f t="shared" si="5"/>
        <v>1.5026917770022408E-4</v>
      </c>
    </row>
    <row r="57" spans="1:46" x14ac:dyDescent="0.25">
      <c r="A57" s="1">
        <v>23</v>
      </c>
      <c r="B57" s="1">
        <v>56.934306569343093</v>
      </c>
      <c r="C57" s="1">
        <v>56.9374420329247</v>
      </c>
      <c r="D57" s="2">
        <v>1E-4</v>
      </c>
      <c r="E57">
        <f t="shared" si="0"/>
        <v>3.1354635816072118E-3</v>
      </c>
      <c r="J57" s="1">
        <v>96</v>
      </c>
      <c r="K57" s="1">
        <v>5.7979797979798002</v>
      </c>
      <c r="L57" s="1">
        <v>5.7979840949205403</v>
      </c>
      <c r="M57" s="2">
        <v>0</v>
      </c>
      <c r="N57">
        <f t="shared" si="1"/>
        <v>4.2969407401116655E-6</v>
      </c>
      <c r="R57" s="1">
        <v>88</v>
      </c>
      <c r="S57" s="1">
        <v>10.1549053356282</v>
      </c>
      <c r="T57" s="1">
        <v>10.169805586338001</v>
      </c>
      <c r="U57" s="2">
        <v>1.5E-3</v>
      </c>
      <c r="V57">
        <f t="shared" si="2"/>
        <v>1.4900250709800389E-2</v>
      </c>
      <c r="Z57" s="1">
        <v>68</v>
      </c>
      <c r="AA57" s="1">
        <v>29.946614109999999</v>
      </c>
      <c r="AB57" s="1">
        <v>29.9466857910156</v>
      </c>
      <c r="AC57" s="2">
        <v>0</v>
      </c>
      <c r="AD57">
        <f t="shared" si="3"/>
        <v>7.1681015601399167E-5</v>
      </c>
      <c r="AH57" s="1">
        <v>97</v>
      </c>
      <c r="AI57" s="1">
        <v>30.962034647991199</v>
      </c>
      <c r="AJ57" s="1">
        <v>30.947393178939802</v>
      </c>
      <c r="AK57" s="2">
        <v>5.0000000000000001E-4</v>
      </c>
      <c r="AL57">
        <f t="shared" si="4"/>
        <v>1.4641469051397848E-2</v>
      </c>
      <c r="AP57" s="1">
        <v>23</v>
      </c>
      <c r="AQ57" s="1">
        <v>8.9797478028276707</v>
      </c>
      <c r="AR57" s="1">
        <v>8.9798344247133794</v>
      </c>
      <c r="AS57" s="2">
        <v>0</v>
      </c>
      <c r="AT57">
        <f t="shared" si="5"/>
        <v>8.6621885708737523E-5</v>
      </c>
    </row>
    <row r="58" spans="1:46" x14ac:dyDescent="0.25">
      <c r="A58" s="1">
        <v>39</v>
      </c>
      <c r="B58" s="1">
        <v>57.828571428571394</v>
      </c>
      <c r="C58" s="1">
        <v>57.826616630470596</v>
      </c>
      <c r="D58" s="2">
        <v>0</v>
      </c>
      <c r="E58">
        <f t="shared" si="0"/>
        <v>1.9547981007974613E-3</v>
      </c>
      <c r="J58" s="1">
        <v>106</v>
      </c>
      <c r="K58" s="1">
        <v>5.8372881355932202</v>
      </c>
      <c r="L58" s="1">
        <v>5.8371895496179702</v>
      </c>
      <c r="M58" s="2">
        <v>0</v>
      </c>
      <c r="N58">
        <f t="shared" si="1"/>
        <v>9.8585975250031765E-5</v>
      </c>
      <c r="R58" s="1">
        <v>40</v>
      </c>
      <c r="S58" s="1">
        <v>11.1859334081556</v>
      </c>
      <c r="T58" s="1">
        <v>11.170738935470501</v>
      </c>
      <c r="U58" s="2">
        <v>1.4E-3</v>
      </c>
      <c r="V58">
        <f t="shared" si="2"/>
        <v>1.5194472685099214E-2</v>
      </c>
      <c r="Z58" s="1">
        <v>64</v>
      </c>
      <c r="AA58" s="1">
        <v>29.818072799999999</v>
      </c>
      <c r="AB58" s="1">
        <v>29.818058013916001</v>
      </c>
      <c r="AC58" s="2">
        <v>0</v>
      </c>
      <c r="AD58">
        <f t="shared" si="3"/>
        <v>1.4786083998075128E-5</v>
      </c>
      <c r="AH58" s="1">
        <v>37</v>
      </c>
      <c r="AI58" s="1">
        <v>30.161579892280098</v>
      </c>
      <c r="AJ58" s="1">
        <v>30.150347948074302</v>
      </c>
      <c r="AK58" s="2">
        <v>4.0000000000000002E-4</v>
      </c>
      <c r="AL58">
        <f t="shared" si="4"/>
        <v>1.1231944205796651E-2</v>
      </c>
      <c r="AP58" s="1">
        <v>54</v>
      </c>
      <c r="AQ58" s="1">
        <v>10.261194029850699</v>
      </c>
      <c r="AR58" s="1">
        <v>10.261262865208799</v>
      </c>
      <c r="AS58" s="2">
        <v>0</v>
      </c>
      <c r="AT58">
        <f t="shared" si="5"/>
        <v>6.8835358099761379E-5</v>
      </c>
    </row>
    <row r="59" spans="1:46" x14ac:dyDescent="0.25">
      <c r="A59" s="1">
        <v>84</v>
      </c>
      <c r="B59" s="1">
        <v>58.020477815699699</v>
      </c>
      <c r="C59" s="1">
        <v>58.0215436062823</v>
      </c>
      <c r="D59" s="2">
        <v>0</v>
      </c>
      <c r="E59">
        <f t="shared" si="0"/>
        <v>1.0657905826008118E-3</v>
      </c>
      <c r="J59" s="1">
        <v>40</v>
      </c>
      <c r="K59" s="1">
        <v>6</v>
      </c>
      <c r="L59" s="1">
        <v>5.9998719740887001</v>
      </c>
      <c r="M59" s="2">
        <v>0</v>
      </c>
      <c r="N59">
        <f t="shared" si="1"/>
        <v>1.2802591129990049E-4</v>
      </c>
      <c r="R59" s="1">
        <v>27</v>
      </c>
      <c r="S59" s="1">
        <v>10.402802101576199</v>
      </c>
      <c r="T59" s="1">
        <v>10.402151197195</v>
      </c>
      <c r="U59" s="2">
        <v>1E-4</v>
      </c>
      <c r="V59">
        <f t="shared" si="2"/>
        <v>6.509043811995241E-4</v>
      </c>
      <c r="Z59" s="1">
        <v>108</v>
      </c>
      <c r="AA59" s="1">
        <v>29.981740290000001</v>
      </c>
      <c r="AB59" s="1">
        <v>29.9818305969238</v>
      </c>
      <c r="AC59" s="2">
        <v>0</v>
      </c>
      <c r="AD59">
        <f t="shared" si="3"/>
        <v>9.0306923798522121E-5</v>
      </c>
      <c r="AH59" s="1">
        <v>88</v>
      </c>
      <c r="AI59" s="1">
        <v>28.1516911513495</v>
      </c>
      <c r="AJ59" s="1">
        <v>28.160905838012599</v>
      </c>
      <c r="AK59" s="2">
        <v>2.9999999999999997E-4</v>
      </c>
      <c r="AL59">
        <f t="shared" si="4"/>
        <v>9.2146866630997692E-3</v>
      </c>
      <c r="AP59" s="1">
        <v>2</v>
      </c>
      <c r="AQ59" s="1">
        <v>13.0603600423579</v>
      </c>
      <c r="AR59" s="1">
        <v>13.061125620947999</v>
      </c>
      <c r="AS59" s="2">
        <v>1E-4</v>
      </c>
      <c r="AT59">
        <f t="shared" si="5"/>
        <v>7.6557859009973583E-4</v>
      </c>
    </row>
    <row r="60" spans="1:46" x14ac:dyDescent="0.25">
      <c r="A60" s="1">
        <v>96</v>
      </c>
      <c r="B60" s="1">
        <v>60.534759358288802</v>
      </c>
      <c r="C60" s="1">
        <v>60.533674919981394</v>
      </c>
      <c r="D60" s="2">
        <v>0</v>
      </c>
      <c r="E60">
        <f t="shared" si="0"/>
        <v>1.084438307408675E-3</v>
      </c>
      <c r="J60" s="1">
        <v>53</v>
      </c>
      <c r="K60" s="1">
        <v>5.8581081081081097</v>
      </c>
      <c r="L60" s="1">
        <v>5.8581699512311296</v>
      </c>
      <c r="M60" s="2">
        <v>0</v>
      </c>
      <c r="N60">
        <f t="shared" si="1"/>
        <v>6.1843123019933444E-5</v>
      </c>
      <c r="R60" s="1">
        <v>68</v>
      </c>
      <c r="S60" s="1">
        <v>10.671936758893299</v>
      </c>
      <c r="T60" s="1">
        <v>10.670278221368699</v>
      </c>
      <c r="U60" s="2">
        <v>2.0000000000000001E-4</v>
      </c>
      <c r="V60">
        <f t="shared" si="2"/>
        <v>1.658537524599879E-3</v>
      </c>
      <c r="Z60" s="1">
        <v>66</v>
      </c>
      <c r="AA60" s="1">
        <v>29.407426969999999</v>
      </c>
      <c r="AB60" s="1">
        <v>29.406917572021399</v>
      </c>
      <c r="AC60" s="2">
        <v>0</v>
      </c>
      <c r="AD60">
        <f t="shared" si="3"/>
        <v>5.0939797860038993E-4</v>
      </c>
      <c r="AH60" s="1">
        <v>66</v>
      </c>
      <c r="AI60" s="1">
        <v>27.737727428767599</v>
      </c>
      <c r="AJ60" s="1">
        <v>27.7651607990264</v>
      </c>
      <c r="AK60" s="2">
        <v>1E-3</v>
      </c>
      <c r="AL60">
        <f t="shared" si="4"/>
        <v>2.7433370258801659E-2</v>
      </c>
      <c r="AP60" s="1">
        <v>61</v>
      </c>
      <c r="AQ60" s="1">
        <v>10.7367641614217</v>
      </c>
      <c r="AR60" s="1">
        <v>10.7373948773682</v>
      </c>
      <c r="AS60" s="2">
        <v>1E-4</v>
      </c>
      <c r="AT60">
        <f t="shared" si="5"/>
        <v>6.3071594649954932E-4</v>
      </c>
    </row>
    <row r="61" spans="1:46" x14ac:dyDescent="0.25">
      <c r="A61" s="1">
        <v>78</v>
      </c>
      <c r="B61" s="1">
        <v>61.224489795918402</v>
      </c>
      <c r="C61" s="1">
        <v>61.224674269935697</v>
      </c>
      <c r="D61" s="2">
        <v>0</v>
      </c>
      <c r="E61">
        <f t="shared" si="0"/>
        <v>1.8447401729559942E-4</v>
      </c>
      <c r="J61" s="1">
        <v>109</v>
      </c>
      <c r="K61" s="1">
        <v>5.83838383838384</v>
      </c>
      <c r="L61" s="1">
        <v>5.8383428736387604</v>
      </c>
      <c r="M61" s="2">
        <v>0</v>
      </c>
      <c r="N61">
        <f t="shared" si="1"/>
        <v>4.0964745079641318E-5</v>
      </c>
      <c r="R61" s="1">
        <v>107</v>
      </c>
      <c r="S61" s="1">
        <v>10.146908097027699</v>
      </c>
      <c r="T61" s="1">
        <v>10.166647285223</v>
      </c>
      <c r="U61" s="2">
        <v>1.9E-3</v>
      </c>
      <c r="V61">
        <f t="shared" si="2"/>
        <v>1.9739188195300628E-2</v>
      </c>
      <c r="Z61" s="1">
        <v>44</v>
      </c>
      <c r="AA61" s="1">
        <v>29.478044359999998</v>
      </c>
      <c r="AB61" s="1">
        <v>29.4781284332275</v>
      </c>
      <c r="AC61" s="2">
        <v>0</v>
      </c>
      <c r="AD61">
        <f t="shared" si="3"/>
        <v>8.4073227501590964E-5</v>
      </c>
      <c r="AH61" s="1">
        <v>23</v>
      </c>
      <c r="AI61" s="1">
        <v>27.945205479452103</v>
      </c>
      <c r="AJ61" s="1">
        <v>27.971291542053201</v>
      </c>
      <c r="AK61" s="2">
        <v>8.9999999999999998E-4</v>
      </c>
      <c r="AL61">
        <f t="shared" si="4"/>
        <v>2.6086062601098803E-2</v>
      </c>
      <c r="AP61" s="1">
        <v>78</v>
      </c>
      <c r="AQ61" s="1">
        <v>14.0918580375783</v>
      </c>
      <c r="AR61" s="1">
        <v>14.091817678865</v>
      </c>
      <c r="AS61" s="2">
        <v>0</v>
      </c>
      <c r="AT61">
        <f t="shared" si="5"/>
        <v>4.035871329932661E-5</v>
      </c>
    </row>
    <row r="62" spans="1:46" x14ac:dyDescent="0.25">
      <c r="A62" s="1">
        <v>4</v>
      </c>
      <c r="B62" s="1">
        <v>58.801775147929</v>
      </c>
      <c r="C62" s="1">
        <v>58.804844492026596</v>
      </c>
      <c r="D62" s="2">
        <v>1E-4</v>
      </c>
      <c r="E62">
        <f t="shared" si="0"/>
        <v>3.0693440975966269E-3</v>
      </c>
      <c r="J62" s="1">
        <v>114</v>
      </c>
      <c r="K62" s="1">
        <v>5.5771812080536902</v>
      </c>
      <c r="L62" s="1">
        <v>5.5772093127744</v>
      </c>
      <c r="M62" s="2">
        <v>0</v>
      </c>
      <c r="N62">
        <f t="shared" si="1"/>
        <v>2.8104720709798414E-5</v>
      </c>
      <c r="R62" s="1">
        <v>64</v>
      </c>
      <c r="S62" s="1">
        <v>10.446711220541701</v>
      </c>
      <c r="T62" s="1">
        <v>10.459158569574301</v>
      </c>
      <c r="U62" s="2">
        <v>1.1999999999999999E-3</v>
      </c>
      <c r="V62">
        <f t="shared" si="2"/>
        <v>1.244734903260003E-2</v>
      </c>
      <c r="Z62" s="1">
        <v>40</v>
      </c>
      <c r="AA62" s="1">
        <v>30.192486030000001</v>
      </c>
      <c r="AB62" s="1">
        <v>30.194086074829102</v>
      </c>
      <c r="AC62" s="2">
        <v>1E-4</v>
      </c>
      <c r="AD62">
        <f t="shared" si="3"/>
        <v>1.6000448291002556E-3</v>
      </c>
      <c r="AH62" s="1">
        <v>45</v>
      </c>
      <c r="AI62" s="1">
        <v>30.640879787637498</v>
      </c>
      <c r="AJ62" s="1">
        <v>30.644524097442599</v>
      </c>
      <c r="AK62" s="2">
        <v>1E-4</v>
      </c>
      <c r="AL62">
        <f t="shared" si="4"/>
        <v>3.644309805100221E-3</v>
      </c>
      <c r="AP62" s="1">
        <v>27</v>
      </c>
      <c r="AQ62" s="1">
        <v>10.909763313609499</v>
      </c>
      <c r="AR62" s="1">
        <v>10.909835267248299</v>
      </c>
      <c r="AS62" s="2">
        <v>0</v>
      </c>
      <c r="AT62">
        <f t="shared" si="5"/>
        <v>7.1953638800081876E-5</v>
      </c>
    </row>
    <row r="63" spans="1:46" x14ac:dyDescent="0.25">
      <c r="A63" s="1">
        <v>7</v>
      </c>
      <c r="B63" s="1">
        <v>60.021668472372703</v>
      </c>
      <c r="C63" s="1">
        <v>60.022232344937898</v>
      </c>
      <c r="D63" s="2">
        <v>0</v>
      </c>
      <c r="E63">
        <f t="shared" si="0"/>
        <v>5.6387256519485618E-4</v>
      </c>
      <c r="J63" s="1">
        <v>65</v>
      </c>
      <c r="K63" s="1">
        <v>5.3491525423728801</v>
      </c>
      <c r="L63" s="1">
        <v>5.3492283404471204</v>
      </c>
      <c r="M63" s="2">
        <v>0</v>
      </c>
      <c r="N63">
        <f t="shared" si="1"/>
        <v>7.5798074240296387E-5</v>
      </c>
      <c r="R63" s="1">
        <v>44</v>
      </c>
      <c r="S63" s="1">
        <v>10.113129928008199</v>
      </c>
      <c r="T63" s="1">
        <v>10.1461641490459</v>
      </c>
      <c r="U63" s="2">
        <v>3.3E-3</v>
      </c>
      <c r="V63">
        <f t="shared" si="2"/>
        <v>3.3034221037700817E-2</v>
      </c>
      <c r="Z63" s="1">
        <v>31</v>
      </c>
      <c r="AA63" s="1">
        <v>30.285901160000002</v>
      </c>
      <c r="AB63" s="1">
        <v>30.285844802856399</v>
      </c>
      <c r="AC63" s="2">
        <v>0</v>
      </c>
      <c r="AD63">
        <f t="shared" si="3"/>
        <v>5.6357143602525639E-5</v>
      </c>
      <c r="AH63" s="1">
        <v>87</v>
      </c>
      <c r="AI63" s="1">
        <v>31.366577845451101</v>
      </c>
      <c r="AJ63" s="1">
        <v>31.365439295768699</v>
      </c>
      <c r="AK63" s="2">
        <v>0</v>
      </c>
      <c r="AL63">
        <f t="shared" si="4"/>
        <v>1.1385496824019015E-3</v>
      </c>
      <c r="AP63" s="1">
        <v>5</v>
      </c>
      <c r="AQ63" s="1">
        <v>13.508771929824601</v>
      </c>
      <c r="AR63" s="1">
        <v>13.5083333748409</v>
      </c>
      <c r="AS63" s="2">
        <v>0</v>
      </c>
      <c r="AT63">
        <f t="shared" si="5"/>
        <v>4.3855498370071189E-4</v>
      </c>
    </row>
    <row r="64" spans="1:46" x14ac:dyDescent="0.25">
      <c r="A64" s="1">
        <v>69</v>
      </c>
      <c r="B64" s="1">
        <v>59.041394335511995</v>
      </c>
      <c r="C64" s="1">
        <v>59.040986973502093</v>
      </c>
      <c r="D64" s="2">
        <v>0</v>
      </c>
      <c r="E64">
        <f t="shared" si="0"/>
        <v>4.0736200990210136E-4</v>
      </c>
      <c r="J64" s="1">
        <v>15</v>
      </c>
      <c r="K64" s="1">
        <v>5.51839464882943</v>
      </c>
      <c r="L64" s="1">
        <v>5.5183354797530004</v>
      </c>
      <c r="M64" s="2">
        <v>0</v>
      </c>
      <c r="N64">
        <f t="shared" si="1"/>
        <v>5.9169076429554934E-5</v>
      </c>
      <c r="R64" s="1">
        <v>39</v>
      </c>
      <c r="S64" s="1">
        <v>10.2732618471117</v>
      </c>
      <c r="T64" s="1">
        <v>10.2710492908954</v>
      </c>
      <c r="U64" s="2">
        <v>2.0000000000000001E-4</v>
      </c>
      <c r="V64">
        <f t="shared" si="2"/>
        <v>2.212556216299788E-3</v>
      </c>
      <c r="Z64" s="1">
        <v>27</v>
      </c>
      <c r="AA64" s="1">
        <v>29.759783859999999</v>
      </c>
      <c r="AB64" s="1">
        <v>29.7597637176513</v>
      </c>
      <c r="AC64" s="2">
        <v>0</v>
      </c>
      <c r="AD64">
        <f t="shared" si="3"/>
        <v>2.0142348699181412E-5</v>
      </c>
      <c r="AH64" s="1">
        <v>42</v>
      </c>
      <c r="AI64" s="1">
        <v>29.650547123191</v>
      </c>
      <c r="AJ64" s="1">
        <v>29.642298817634501</v>
      </c>
      <c r="AK64" s="2">
        <v>2.9999999999999997E-4</v>
      </c>
      <c r="AL64">
        <f t="shared" si="4"/>
        <v>8.2483055564992469E-3</v>
      </c>
      <c r="AP64" s="1">
        <v>96</v>
      </c>
      <c r="AQ64" s="1">
        <v>13.366162504396801</v>
      </c>
      <c r="AR64" s="1">
        <v>13.366198521473899</v>
      </c>
      <c r="AS64" s="2">
        <v>0</v>
      </c>
      <c r="AT64">
        <f t="shared" si="5"/>
        <v>3.6017077098549066E-5</v>
      </c>
    </row>
    <row r="65" spans="1:46" x14ac:dyDescent="0.25">
      <c r="A65" s="1">
        <v>27</v>
      </c>
      <c r="B65" s="1">
        <v>58.585858585858595</v>
      </c>
      <c r="C65" s="1">
        <v>58.578844626793803</v>
      </c>
      <c r="D65" s="2">
        <v>1E-4</v>
      </c>
      <c r="E65">
        <f t="shared" si="0"/>
        <v>7.0139590647926298E-3</v>
      </c>
      <c r="J65" s="1">
        <v>119</v>
      </c>
      <c r="K65" s="1">
        <v>6.0404040404040398</v>
      </c>
      <c r="L65" s="1">
        <v>6.0403358710718802</v>
      </c>
      <c r="M65" s="2">
        <v>0</v>
      </c>
      <c r="N65">
        <f t="shared" si="1"/>
        <v>6.8169332159584428E-5</v>
      </c>
      <c r="R65" s="1">
        <v>87</v>
      </c>
      <c r="S65" s="1">
        <v>11.2724493695071</v>
      </c>
      <c r="T65" s="1">
        <v>11.2577877938747</v>
      </c>
      <c r="U65" s="2">
        <v>1.2999999999999999E-3</v>
      </c>
      <c r="V65">
        <f t="shared" si="2"/>
        <v>1.466157563240067E-2</v>
      </c>
      <c r="Z65" s="1">
        <v>96</v>
      </c>
      <c r="AA65" s="1">
        <v>30.0404056</v>
      </c>
      <c r="AB65" s="1">
        <v>30.040346145629801</v>
      </c>
      <c r="AC65" s="2">
        <v>0</v>
      </c>
      <c r="AD65">
        <f t="shared" si="3"/>
        <v>5.9454370198608331E-5</v>
      </c>
      <c r="AH65" s="1">
        <v>11</v>
      </c>
      <c r="AI65" s="1">
        <v>27.852464667356102</v>
      </c>
      <c r="AJ65" s="1">
        <v>27.8854578733444</v>
      </c>
      <c r="AK65" s="2">
        <v>1.1999999999999999E-3</v>
      </c>
      <c r="AL65">
        <f t="shared" si="4"/>
        <v>3.2993205988297802E-2</v>
      </c>
      <c r="AP65" s="1">
        <v>99</v>
      </c>
      <c r="AQ65" s="1">
        <v>12.701252236136</v>
      </c>
      <c r="AR65" s="1">
        <v>12.7012616063317</v>
      </c>
      <c r="AS65" s="2">
        <v>0</v>
      </c>
      <c r="AT65">
        <f t="shared" si="5"/>
        <v>9.3701957002423342E-6</v>
      </c>
    </row>
    <row r="66" spans="1:46" x14ac:dyDescent="0.25">
      <c r="A66" s="1">
        <v>42</v>
      </c>
      <c r="B66" s="1">
        <v>59.743040685224798</v>
      </c>
      <c r="C66" s="1">
        <v>59.741737933153402</v>
      </c>
      <c r="D66" s="2">
        <v>0</v>
      </c>
      <c r="E66">
        <f t="shared" si="0"/>
        <v>1.3027520713961849E-3</v>
      </c>
      <c r="J66" s="1">
        <v>99</v>
      </c>
      <c r="K66" s="1">
        <v>5.6554054054054097</v>
      </c>
      <c r="L66" s="1">
        <v>5.6554341455618502</v>
      </c>
      <c r="M66" s="2">
        <v>0</v>
      </c>
      <c r="N66">
        <f t="shared" si="1"/>
        <v>2.8740156440498765E-5</v>
      </c>
      <c r="R66" s="1">
        <v>11</v>
      </c>
      <c r="S66" s="1">
        <v>10.030601836110201</v>
      </c>
      <c r="T66" s="1">
        <v>10.0468762218952</v>
      </c>
      <c r="U66" s="2">
        <v>1.6000000000000001E-3</v>
      </c>
      <c r="V66">
        <f t="shared" si="2"/>
        <v>1.6274385784999623E-2</v>
      </c>
      <c r="Z66" s="1">
        <v>33</v>
      </c>
      <c r="AA66" s="1">
        <v>29.899535849999999</v>
      </c>
      <c r="AB66" s="1">
        <v>29.899593353271399</v>
      </c>
      <c r="AC66" s="2">
        <v>0</v>
      </c>
      <c r="AD66">
        <f t="shared" si="3"/>
        <v>5.7503271399639289E-5</v>
      </c>
      <c r="AH66" s="1">
        <v>58</v>
      </c>
      <c r="AI66" s="1">
        <v>31.951312286040302</v>
      </c>
      <c r="AJ66" s="1">
        <v>31.9223374128341</v>
      </c>
      <c r="AK66" s="2">
        <v>8.9999999999999998E-4</v>
      </c>
      <c r="AL66">
        <f t="shared" si="4"/>
        <v>2.897487320620229E-2</v>
      </c>
      <c r="AP66" s="1">
        <v>94</v>
      </c>
      <c r="AQ66" s="1">
        <v>12.544802867383501</v>
      </c>
      <c r="AR66" s="1">
        <v>12.5445964021048</v>
      </c>
      <c r="AS66" s="2">
        <v>0</v>
      </c>
      <c r="AT66">
        <f t="shared" si="5"/>
        <v>2.0646527870127329E-4</v>
      </c>
    </row>
    <row r="67" spans="1:46" x14ac:dyDescent="0.25">
      <c r="A67" s="1">
        <v>5</v>
      </c>
      <c r="B67" s="1">
        <v>60.569820612029503</v>
      </c>
      <c r="C67" s="1">
        <v>60.576643577199995</v>
      </c>
      <c r="D67" s="2">
        <v>1E-4</v>
      </c>
      <c r="E67">
        <f t="shared" ref="E67:E76" si="6">SQRT(AVERAGE((B67-C67)^2))</f>
        <v>6.8229651704925232E-3</v>
      </c>
      <c r="J67" s="1">
        <v>6</v>
      </c>
      <c r="K67" s="1">
        <v>5.5932203389830502</v>
      </c>
      <c r="L67" s="1">
        <v>5.5932913697413298</v>
      </c>
      <c r="M67" s="2">
        <v>0</v>
      </c>
      <c r="N67">
        <f t="shared" ref="N67:N76" si="7">SQRT(AVERAGE((K67-L67)^2))</f>
        <v>7.1030758279633233E-5</v>
      </c>
      <c r="R67" s="1">
        <v>63</v>
      </c>
      <c r="S67" s="1">
        <v>10.188679245283</v>
      </c>
      <c r="T67" s="1">
        <v>10.213932394981299</v>
      </c>
      <c r="U67" s="2">
        <v>2.5000000000000001E-3</v>
      </c>
      <c r="V67">
        <f t="shared" ref="V67:V76" si="8">SQRT(AVERAGE((S67-T67)^2))</f>
        <v>2.5253149698299282E-2</v>
      </c>
      <c r="Z67" s="1">
        <v>53</v>
      </c>
      <c r="AA67" s="1">
        <v>30.097953149999999</v>
      </c>
      <c r="AB67" s="1">
        <v>30.097875595092699</v>
      </c>
      <c r="AC67" s="2">
        <v>0</v>
      </c>
      <c r="AD67">
        <f t="shared" ref="AD67:AD76" si="9">SQRT(AVERAGE((AA67-AB67)^2))</f>
        <v>7.7554907299770548E-5</v>
      </c>
      <c r="AH67" s="1">
        <v>121</v>
      </c>
      <c r="AI67" s="1">
        <v>28.9834681674288</v>
      </c>
      <c r="AJ67" s="1">
        <v>28.9854556322097</v>
      </c>
      <c r="AK67" s="2">
        <v>1E-4</v>
      </c>
      <c r="AL67">
        <f t="shared" ref="AL67:AL76" si="10">SQRT(AVERAGE((AI67-AJ67)^2))</f>
        <v>1.9874647808997281E-3</v>
      </c>
      <c r="AP67" s="1">
        <v>83</v>
      </c>
      <c r="AQ67" s="1">
        <v>13.9518660620858</v>
      </c>
      <c r="AR67" s="1">
        <v>13.952215521348901</v>
      </c>
      <c r="AS67" s="2">
        <v>0</v>
      </c>
      <c r="AT67">
        <f t="shared" ref="AT67:AT76" si="11">SQRT(AVERAGE((AQ67-AR67)^2))</f>
        <v>3.4945926310037123E-4</v>
      </c>
    </row>
    <row r="68" spans="1:46" x14ac:dyDescent="0.25">
      <c r="A68" s="1">
        <v>54</v>
      </c>
      <c r="B68" s="1">
        <v>58.245877061469301</v>
      </c>
      <c r="C68" s="1">
        <v>58.252785837614198</v>
      </c>
      <c r="D68" s="2">
        <v>1E-4</v>
      </c>
      <c r="E68">
        <f t="shared" si="6"/>
        <v>6.9087761448969331E-3</v>
      </c>
      <c r="J68" s="1">
        <v>37</v>
      </c>
      <c r="K68" s="1">
        <v>5.7770270270270299</v>
      </c>
      <c r="L68" s="1">
        <v>5.7770512655040296</v>
      </c>
      <c r="M68" s="2">
        <v>0</v>
      </c>
      <c r="N68">
        <f t="shared" si="7"/>
        <v>2.4238476999727254E-5</v>
      </c>
      <c r="R68" s="1">
        <v>118</v>
      </c>
      <c r="S68" s="1">
        <v>10.3859649122807</v>
      </c>
      <c r="T68" s="1">
        <v>10.400839149951899</v>
      </c>
      <c r="U68" s="2">
        <v>1.4E-3</v>
      </c>
      <c r="V68">
        <f t="shared" si="8"/>
        <v>1.4874237671198998E-2</v>
      </c>
      <c r="Z68" s="1">
        <v>111</v>
      </c>
      <c r="AA68" s="1">
        <v>29.63012479</v>
      </c>
      <c r="AB68" s="1">
        <v>29.6301879882812</v>
      </c>
      <c r="AC68" s="2">
        <v>0</v>
      </c>
      <c r="AD68">
        <f t="shared" si="9"/>
        <v>6.3198281200271822E-5</v>
      </c>
      <c r="AH68" s="1">
        <v>57</v>
      </c>
      <c r="AI68" s="1">
        <v>31.099592743428399</v>
      </c>
      <c r="AJ68" s="1">
        <v>31.078350543975802</v>
      </c>
      <c r="AK68" s="2">
        <v>6.9999999999999999E-4</v>
      </c>
      <c r="AL68">
        <f t="shared" si="10"/>
        <v>2.1242199452597532E-2</v>
      </c>
      <c r="AP68" s="1">
        <v>120</v>
      </c>
      <c r="AQ68" s="1">
        <v>14.018691588785</v>
      </c>
      <c r="AR68" s="1">
        <v>14.019037730544101</v>
      </c>
      <c r="AS68" s="2">
        <v>0</v>
      </c>
      <c r="AT68">
        <f t="shared" si="11"/>
        <v>3.4614175910085976E-4</v>
      </c>
    </row>
    <row r="69" spans="1:46" x14ac:dyDescent="0.25">
      <c r="A69" s="1">
        <v>62</v>
      </c>
      <c r="B69" s="1">
        <v>61.997940267765195</v>
      </c>
      <c r="C69" s="1">
        <v>61.990588179086501</v>
      </c>
      <c r="D69" s="2">
        <v>1E-4</v>
      </c>
      <c r="E69">
        <f t="shared" si="6"/>
        <v>7.3520886786937467E-3</v>
      </c>
      <c r="J69" s="1">
        <v>71</v>
      </c>
      <c r="K69" s="1">
        <v>5.7785234899328897</v>
      </c>
      <c r="L69" s="1">
        <v>5.7784838631387903</v>
      </c>
      <c r="M69" s="2">
        <v>0</v>
      </c>
      <c r="N69">
        <f t="shared" si="7"/>
        <v>3.9626794099412166E-5</v>
      </c>
      <c r="R69" s="1">
        <v>119</v>
      </c>
      <c r="S69" s="1">
        <v>11.305671869052199</v>
      </c>
      <c r="T69" s="1">
        <v>11.3103561103343</v>
      </c>
      <c r="U69" s="2">
        <v>4.0000000000000002E-4</v>
      </c>
      <c r="V69">
        <f t="shared" si="8"/>
        <v>4.6842412821010981E-3</v>
      </c>
      <c r="Z69" s="1">
        <v>120</v>
      </c>
      <c r="AA69" s="1">
        <v>30.157359849999999</v>
      </c>
      <c r="AB69" s="1">
        <v>30.1574897766113</v>
      </c>
      <c r="AC69" s="2">
        <v>0</v>
      </c>
      <c r="AD69">
        <f t="shared" si="9"/>
        <v>1.2992661130084571E-4</v>
      </c>
      <c r="AH69" s="1">
        <v>61</v>
      </c>
      <c r="AI69" s="1">
        <v>28.7967089475489</v>
      </c>
      <c r="AJ69" s="1">
        <v>28.810817003250101</v>
      </c>
      <c r="AK69" s="2">
        <v>5.0000000000000001E-4</v>
      </c>
      <c r="AL69">
        <f t="shared" si="10"/>
        <v>1.4108055701200328E-2</v>
      </c>
      <c r="AP69" s="1">
        <v>12</v>
      </c>
      <c r="AQ69" s="1">
        <v>12.847965738758001</v>
      </c>
      <c r="AR69" s="1">
        <v>12.847903979121</v>
      </c>
      <c r="AS69" s="2">
        <v>0</v>
      </c>
      <c r="AT69">
        <f t="shared" si="11"/>
        <v>6.1759637000946555E-5</v>
      </c>
    </row>
    <row r="70" spans="1:46" x14ac:dyDescent="0.25">
      <c r="A70" s="1">
        <v>109</v>
      </c>
      <c r="B70" s="1">
        <v>60.719322990126898</v>
      </c>
      <c r="C70" s="1">
        <v>60.713172207183099</v>
      </c>
      <c r="D70" s="2">
        <v>1E-4</v>
      </c>
      <c r="E70">
        <f t="shared" si="6"/>
        <v>6.1507829437985606E-3</v>
      </c>
      <c r="J70" s="1">
        <v>64</v>
      </c>
      <c r="K70" s="1">
        <v>5.39393939393939</v>
      </c>
      <c r="L70" s="1">
        <v>5.39396405972</v>
      </c>
      <c r="M70" s="2">
        <v>0</v>
      </c>
      <c r="N70">
        <f t="shared" si="7"/>
        <v>2.4665780610000354E-5</v>
      </c>
      <c r="R70" s="1">
        <v>89</v>
      </c>
      <c r="S70" s="1">
        <v>11.220996576645099</v>
      </c>
      <c r="T70" s="1">
        <v>11.1994959414005</v>
      </c>
      <c r="U70" s="2">
        <v>1.9E-3</v>
      </c>
      <c r="V70">
        <f t="shared" si="8"/>
        <v>2.1500635244599664E-2</v>
      </c>
      <c r="Z70" s="1">
        <v>56</v>
      </c>
      <c r="AA70" s="1">
        <v>30.262362029999998</v>
      </c>
      <c r="AB70" s="1">
        <v>30.262262344360298</v>
      </c>
      <c r="AC70" s="2">
        <v>0</v>
      </c>
      <c r="AD70">
        <f t="shared" si="9"/>
        <v>9.9685639700197726E-5</v>
      </c>
      <c r="AH70" s="1">
        <v>34</v>
      </c>
      <c r="AI70" s="1">
        <v>29.278494248867197</v>
      </c>
      <c r="AJ70" s="1">
        <v>29.258725047111501</v>
      </c>
      <c r="AK70" s="2">
        <v>6.9999999999999999E-4</v>
      </c>
      <c r="AL70">
        <f t="shared" si="10"/>
        <v>1.9769201755696741E-2</v>
      </c>
      <c r="AP70" s="1">
        <v>97</v>
      </c>
      <c r="AQ70" s="1">
        <v>14.157458563535901</v>
      </c>
      <c r="AR70" s="1">
        <v>14.157638177969501</v>
      </c>
      <c r="AS70" s="2">
        <v>0</v>
      </c>
      <c r="AT70">
        <f t="shared" si="11"/>
        <v>1.7961443360015039E-4</v>
      </c>
    </row>
    <row r="71" spans="1:46" x14ac:dyDescent="0.25">
      <c r="A71" s="1">
        <v>106</v>
      </c>
      <c r="B71" s="1">
        <v>60.702875399360998</v>
      </c>
      <c r="C71" s="1">
        <v>60.699382097708195</v>
      </c>
      <c r="D71" s="2">
        <v>1E-4</v>
      </c>
      <c r="E71">
        <f t="shared" si="6"/>
        <v>3.493301652802927E-3</v>
      </c>
      <c r="J71" s="1">
        <v>63</v>
      </c>
      <c r="K71" s="1">
        <v>5.0769230769230802</v>
      </c>
      <c r="L71" s="1">
        <v>5.0769125041632304</v>
      </c>
      <c r="M71" s="2">
        <v>0</v>
      </c>
      <c r="N71">
        <f t="shared" si="7"/>
        <v>1.0572759849836189E-5</v>
      </c>
      <c r="R71" s="1">
        <v>84</v>
      </c>
      <c r="S71" s="1">
        <v>10.290055248618799</v>
      </c>
      <c r="T71" s="1">
        <v>10.2875851094722</v>
      </c>
      <c r="U71" s="2">
        <v>2.0000000000000001E-4</v>
      </c>
      <c r="V71">
        <f t="shared" si="8"/>
        <v>2.470139146598882E-3</v>
      </c>
      <c r="Z71" s="1">
        <v>60</v>
      </c>
      <c r="AA71" s="1">
        <v>30.145031410000001</v>
      </c>
      <c r="AB71" s="1">
        <v>30.144954681396399</v>
      </c>
      <c r="AC71" s="2">
        <v>0</v>
      </c>
      <c r="AD71">
        <f t="shared" si="9"/>
        <v>7.6728603602305157E-5</v>
      </c>
      <c r="AH71" s="1">
        <v>78</v>
      </c>
      <c r="AI71" s="1">
        <v>30.825688073394502</v>
      </c>
      <c r="AJ71" s="1">
        <v>30.841410160064697</v>
      </c>
      <c r="AK71" s="2">
        <v>5.0000000000000001E-4</v>
      </c>
      <c r="AL71">
        <f t="shared" si="10"/>
        <v>1.5722086670194813E-2</v>
      </c>
      <c r="AP71" s="1">
        <v>58</v>
      </c>
      <c r="AQ71" s="1">
        <v>15.1309078544713</v>
      </c>
      <c r="AR71" s="1">
        <v>15.1308769272954</v>
      </c>
      <c r="AS71" s="2">
        <v>0</v>
      </c>
      <c r="AT71">
        <f t="shared" si="11"/>
        <v>3.0927175899364556E-5</v>
      </c>
    </row>
    <row r="72" spans="1:46" x14ac:dyDescent="0.25">
      <c r="A72" s="1">
        <v>93</v>
      </c>
      <c r="B72" s="1">
        <v>58.164393660154801</v>
      </c>
      <c r="C72" s="1">
        <v>58.167331391628096</v>
      </c>
      <c r="D72" s="2">
        <v>1E-4</v>
      </c>
      <c r="E72">
        <f t="shared" si="6"/>
        <v>2.9377314732954574E-3</v>
      </c>
      <c r="J72" s="1">
        <v>78</v>
      </c>
      <c r="K72" s="1">
        <v>5.9598662207357904</v>
      </c>
      <c r="L72" s="1">
        <v>5.9598839121722103</v>
      </c>
      <c r="M72" s="2">
        <v>0</v>
      </c>
      <c r="N72">
        <f t="shared" si="7"/>
        <v>1.7691436419831064E-5</v>
      </c>
      <c r="R72" s="1">
        <v>80</v>
      </c>
      <c r="S72" s="1">
        <v>10.2823283373998</v>
      </c>
      <c r="T72" s="1">
        <v>10.282267630100201</v>
      </c>
      <c r="U72" s="2">
        <v>0</v>
      </c>
      <c r="V72">
        <f t="shared" si="8"/>
        <v>6.0707299599727094E-5</v>
      </c>
      <c r="Z72" s="1">
        <v>121</v>
      </c>
      <c r="AA72" s="1">
        <v>29.79453367</v>
      </c>
      <c r="AB72" s="1">
        <v>29.794538497924801</v>
      </c>
      <c r="AC72" s="2">
        <v>0</v>
      </c>
      <c r="AD72">
        <f t="shared" si="9"/>
        <v>4.82792480127614E-6</v>
      </c>
      <c r="AH72" s="1">
        <v>83</v>
      </c>
      <c r="AI72" s="1">
        <v>30.746489283074602</v>
      </c>
      <c r="AJ72" s="1">
        <v>30.724877119064299</v>
      </c>
      <c r="AK72" s="2">
        <v>6.9999999999999999E-4</v>
      </c>
      <c r="AL72">
        <f t="shared" si="10"/>
        <v>2.1612164010303303E-2</v>
      </c>
      <c r="AP72" s="1">
        <v>16</v>
      </c>
      <c r="AQ72" s="1">
        <v>13.069586718474</v>
      </c>
      <c r="AR72" s="1">
        <v>13.069626384855599</v>
      </c>
      <c r="AS72" s="2">
        <v>0</v>
      </c>
      <c r="AT72">
        <f t="shared" si="11"/>
        <v>3.966638159980107E-5</v>
      </c>
    </row>
    <row r="73" spans="1:46" x14ac:dyDescent="0.25">
      <c r="A73" s="1">
        <v>94</v>
      </c>
      <c r="B73" s="1">
        <v>59.847660500544094</v>
      </c>
      <c r="C73" s="1">
        <v>59.851256351833506</v>
      </c>
      <c r="D73" s="2">
        <v>1E-4</v>
      </c>
      <c r="E73">
        <f t="shared" si="6"/>
        <v>3.5958512894112005E-3</v>
      </c>
      <c r="J73" s="1">
        <v>47</v>
      </c>
      <c r="K73" s="1">
        <v>6.0202702702702702</v>
      </c>
      <c r="L73" s="1">
        <v>6.0201037124385</v>
      </c>
      <c r="M73" s="2">
        <v>0</v>
      </c>
      <c r="N73">
        <f t="shared" si="7"/>
        <v>1.6655783177021988E-4</v>
      </c>
      <c r="R73" s="1">
        <v>66</v>
      </c>
      <c r="S73" s="1">
        <v>9.9898408398239109</v>
      </c>
      <c r="T73" s="1">
        <v>10.035452246665901</v>
      </c>
      <c r="U73" s="2">
        <v>4.5999999999999999E-3</v>
      </c>
      <c r="V73">
        <f t="shared" si="8"/>
        <v>4.5611406841990387E-2</v>
      </c>
      <c r="Z73" s="1">
        <v>83</v>
      </c>
      <c r="AA73" s="1">
        <v>30.121492279999998</v>
      </c>
      <c r="AB73" s="1">
        <v>30.1213989257812</v>
      </c>
      <c r="AC73" s="2">
        <v>0</v>
      </c>
      <c r="AD73">
        <f t="shared" si="9"/>
        <v>9.3354218797969679E-5</v>
      </c>
      <c r="AH73" s="1">
        <v>96</v>
      </c>
      <c r="AI73" s="1">
        <v>30.2106027596224</v>
      </c>
      <c r="AJ73" s="1">
        <v>30.207011103629998</v>
      </c>
      <c r="AK73" s="2">
        <v>1E-4</v>
      </c>
      <c r="AL73">
        <f t="shared" si="10"/>
        <v>3.5916559924018543E-3</v>
      </c>
      <c r="AP73" s="1">
        <v>71</v>
      </c>
      <c r="AQ73" s="1">
        <v>13.222849083215801</v>
      </c>
      <c r="AR73" s="1">
        <v>13.2228967431085</v>
      </c>
      <c r="AS73" s="2">
        <v>0</v>
      </c>
      <c r="AT73">
        <f t="shared" si="11"/>
        <v>4.7659892699059014E-5</v>
      </c>
    </row>
    <row r="74" spans="1:46" x14ac:dyDescent="0.25">
      <c r="A74" s="1">
        <v>111</v>
      </c>
      <c r="B74" s="1">
        <v>57.480916030534402</v>
      </c>
      <c r="C74" s="1">
        <v>57.484626526921105</v>
      </c>
      <c r="D74" s="2">
        <v>1E-4</v>
      </c>
      <c r="E74">
        <f t="shared" si="6"/>
        <v>3.7104963867022889E-3</v>
      </c>
      <c r="J74" s="1">
        <v>58</v>
      </c>
      <c r="K74" s="1">
        <v>6.1220338983050899</v>
      </c>
      <c r="L74" s="1">
        <v>6.1220007927101801</v>
      </c>
      <c r="M74" s="2">
        <v>0</v>
      </c>
      <c r="N74">
        <f t="shared" si="7"/>
        <v>3.3105594909876856E-5</v>
      </c>
      <c r="R74" s="1">
        <v>111</v>
      </c>
      <c r="S74" s="1">
        <v>10.247592847317701</v>
      </c>
      <c r="T74" s="1">
        <v>10.250699520110999</v>
      </c>
      <c r="U74" s="2">
        <v>2.9999999999999997E-4</v>
      </c>
      <c r="V74">
        <f t="shared" si="8"/>
        <v>3.1066727932973492E-3</v>
      </c>
      <c r="Z74" s="1">
        <v>12</v>
      </c>
      <c r="AA74" s="1">
        <v>29.970153239999998</v>
      </c>
      <c r="AB74" s="1">
        <v>29.97021484375</v>
      </c>
      <c r="AC74" s="2">
        <v>0</v>
      </c>
      <c r="AD74">
        <f t="shared" si="9"/>
        <v>6.1603750001637536E-5</v>
      </c>
      <c r="AH74" s="1">
        <v>104</v>
      </c>
      <c r="AI74" s="1">
        <v>29.820788530466004</v>
      </c>
      <c r="AJ74" s="1">
        <v>29.817113280296297</v>
      </c>
      <c r="AK74" s="2">
        <v>1E-4</v>
      </c>
      <c r="AL74">
        <f t="shared" si="10"/>
        <v>3.6752501697066009E-3</v>
      </c>
      <c r="AP74" s="1">
        <v>49</v>
      </c>
      <c r="AQ74" s="1">
        <v>13.811188811188799</v>
      </c>
      <c r="AR74" s="1">
        <v>13.8111571863833</v>
      </c>
      <c r="AS74" s="2">
        <v>0</v>
      </c>
      <c r="AT74">
        <f t="shared" si="11"/>
        <v>3.1624805499674835E-5</v>
      </c>
    </row>
    <row r="75" spans="1:46" x14ac:dyDescent="0.25">
      <c r="A75" s="1">
        <v>15</v>
      </c>
      <c r="B75" s="1">
        <v>59.420808008580593</v>
      </c>
      <c r="C75" s="1">
        <v>59.418824070634301</v>
      </c>
      <c r="D75" s="2">
        <v>0</v>
      </c>
      <c r="E75">
        <f t="shared" si="6"/>
        <v>1.9839379462922579E-3</v>
      </c>
      <c r="J75" s="1">
        <v>33</v>
      </c>
      <c r="K75" s="1">
        <v>5.5585284280936396</v>
      </c>
      <c r="L75" s="1">
        <v>5.55853206547817</v>
      </c>
      <c r="M75" s="2">
        <v>0</v>
      </c>
      <c r="N75">
        <f t="shared" si="7"/>
        <v>3.6373845304638053E-6</v>
      </c>
      <c r="R75" s="1">
        <v>121</v>
      </c>
      <c r="S75" s="1">
        <v>10.4195804195804</v>
      </c>
      <c r="T75" s="1">
        <v>10.4216918349266</v>
      </c>
      <c r="U75" s="2">
        <v>2.0000000000000001E-4</v>
      </c>
      <c r="V75">
        <f t="shared" si="8"/>
        <v>2.1114153461994078E-3</v>
      </c>
      <c r="Z75" s="1">
        <v>5</v>
      </c>
      <c r="AA75" s="1">
        <v>30.051616280000001</v>
      </c>
      <c r="AB75" s="1">
        <v>30.051609039306602</v>
      </c>
      <c r="AC75" s="2">
        <v>0</v>
      </c>
      <c r="AD75">
        <f t="shared" si="9"/>
        <v>7.2406933995239342E-6</v>
      </c>
      <c r="AH75" s="1">
        <v>29</v>
      </c>
      <c r="AI75" s="1">
        <v>28.5910652920962</v>
      </c>
      <c r="AJ75" s="1">
        <v>28.5952597856521</v>
      </c>
      <c r="AK75" s="2">
        <v>1E-4</v>
      </c>
      <c r="AL75">
        <f t="shared" si="10"/>
        <v>4.1944935559001806E-3</v>
      </c>
      <c r="AP75" s="1">
        <v>84</v>
      </c>
      <c r="AQ75" s="1">
        <v>9.9886920467395406</v>
      </c>
      <c r="AR75" s="1">
        <v>9.98888078812457</v>
      </c>
      <c r="AS75" s="2">
        <v>0</v>
      </c>
      <c r="AT75">
        <f t="shared" si="11"/>
        <v>1.8874138502944504E-4</v>
      </c>
    </row>
    <row r="76" spans="1:46" x14ac:dyDescent="0.25">
      <c r="A76" s="1">
        <v>89</v>
      </c>
      <c r="B76" s="1">
        <v>61.533149171270694</v>
      </c>
      <c r="C76" s="1">
        <v>61.532276362090002</v>
      </c>
      <c r="D76" s="2">
        <v>0</v>
      </c>
      <c r="E76">
        <f t="shared" si="6"/>
        <v>8.7280918069154723E-4</v>
      </c>
      <c r="J76" s="1">
        <v>61</v>
      </c>
      <c r="K76" s="1">
        <v>5.3084745762711902</v>
      </c>
      <c r="L76" s="1">
        <v>5.3086685259834603</v>
      </c>
      <c r="M76" s="2">
        <v>0</v>
      </c>
      <c r="N76">
        <f t="shared" si="7"/>
        <v>1.9394971227004731E-4</v>
      </c>
      <c r="R76" s="1">
        <v>104</v>
      </c>
      <c r="S76" s="1">
        <v>10.734870317002899</v>
      </c>
      <c r="T76" s="1">
        <v>10.7342585921287</v>
      </c>
      <c r="U76" s="2">
        <v>1E-4</v>
      </c>
      <c r="V76">
        <f t="shared" si="8"/>
        <v>6.1172487419902666E-4</v>
      </c>
      <c r="Z76" s="1">
        <v>80</v>
      </c>
      <c r="AA76" s="1">
        <v>29.665992370000001</v>
      </c>
      <c r="AB76" s="1">
        <v>29.665916442871001</v>
      </c>
      <c r="AC76" s="2">
        <v>0</v>
      </c>
      <c r="AD76">
        <f t="shared" si="9"/>
        <v>7.5927129000064042E-5</v>
      </c>
      <c r="AH76" s="1">
        <v>4</v>
      </c>
      <c r="AI76" s="1">
        <v>29.070580013976198</v>
      </c>
      <c r="AJ76" s="1">
        <v>29.055243730545001</v>
      </c>
      <c r="AK76" s="2">
        <v>5.0000000000000001E-4</v>
      </c>
      <c r="AL76">
        <f t="shared" si="10"/>
        <v>1.5336283431196307E-2</v>
      </c>
      <c r="AP76" s="1">
        <v>48</v>
      </c>
      <c r="AQ76" s="1">
        <v>11.6279069767442</v>
      </c>
      <c r="AR76" s="1">
        <v>11.628047503987499</v>
      </c>
      <c r="AS76" s="2">
        <v>0</v>
      </c>
      <c r="AT76">
        <f t="shared" si="11"/>
        <v>1.4052724329971511E-4</v>
      </c>
    </row>
    <row r="80" spans="1:46" x14ac:dyDescent="0.25">
      <c r="G80" s="1"/>
      <c r="H80" s="1"/>
      <c r="I80" s="1"/>
      <c r="N80" s="1"/>
      <c r="O80" s="1"/>
      <c r="P80" s="1"/>
      <c r="Q80" s="1"/>
      <c r="V80" s="1"/>
      <c r="W80" s="1"/>
      <c r="X80" s="1"/>
      <c r="Y80" s="1"/>
      <c r="AD80" s="1"/>
      <c r="AE80" s="1"/>
      <c r="AF80" s="1"/>
      <c r="AG80" s="1"/>
      <c r="AL80" s="1"/>
      <c r="AM80" s="1"/>
      <c r="AN80" s="1"/>
      <c r="AO80" s="1"/>
    </row>
    <row r="81" spans="7:41" x14ac:dyDescent="0.25">
      <c r="G81" s="1"/>
      <c r="H81" s="1"/>
      <c r="I81" s="1"/>
      <c r="N81" s="1"/>
      <c r="O81" s="1"/>
      <c r="P81" s="1"/>
      <c r="Q81" s="1"/>
      <c r="V81" s="1"/>
      <c r="W81" s="1"/>
      <c r="X81" s="1"/>
      <c r="Y81" s="1"/>
      <c r="AD81" s="1"/>
      <c r="AE81" s="1"/>
      <c r="AF81" s="1"/>
      <c r="AG81" s="1"/>
      <c r="AL81" s="1"/>
      <c r="AM81" s="1"/>
      <c r="AN81" s="1"/>
      <c r="AO81" s="1"/>
    </row>
    <row r="82" spans="7:41" x14ac:dyDescent="0.25">
      <c r="G82" s="1"/>
      <c r="H82" s="1"/>
      <c r="I82" s="1"/>
      <c r="N82" s="1"/>
      <c r="O82" s="1"/>
      <c r="P82" s="1"/>
      <c r="Q82" s="1"/>
      <c r="V82" s="1"/>
      <c r="W82" s="1"/>
      <c r="X82" s="1"/>
      <c r="Y82" s="1"/>
      <c r="AD82" s="1"/>
      <c r="AE82" s="1"/>
      <c r="AF82" s="1"/>
      <c r="AG82" s="1"/>
      <c r="AL82" s="1"/>
      <c r="AM82" s="1"/>
      <c r="AN82" s="1"/>
      <c r="AO82" s="1"/>
    </row>
    <row r="83" spans="7:41" x14ac:dyDescent="0.25">
      <c r="G83" s="1"/>
      <c r="H83" s="1"/>
      <c r="I83" s="1"/>
      <c r="N83" s="1"/>
      <c r="O83" s="1"/>
      <c r="P83" s="1"/>
      <c r="Q83" s="1"/>
      <c r="V83" s="1"/>
      <c r="W83" s="1"/>
      <c r="X83" s="1"/>
      <c r="Y83" s="1"/>
      <c r="AD83" s="1"/>
      <c r="AE83" s="1"/>
      <c r="AF83" s="1"/>
      <c r="AG83" s="1"/>
      <c r="AL83" s="1"/>
      <c r="AM83" s="1"/>
      <c r="AN83" s="1"/>
      <c r="AO83" s="1"/>
    </row>
    <row r="84" spans="7:41" x14ac:dyDescent="0.25">
      <c r="G84" s="1"/>
      <c r="H84" s="1"/>
      <c r="I84" s="1"/>
      <c r="N84" s="1"/>
      <c r="O84" s="1"/>
      <c r="P84" s="1"/>
      <c r="Q84" s="1"/>
      <c r="V84" s="1"/>
      <c r="W84" s="1"/>
      <c r="X84" s="1"/>
      <c r="Y84" s="1"/>
      <c r="AD84" s="1"/>
      <c r="AE84" s="1"/>
      <c r="AF84" s="1"/>
      <c r="AG84" s="1"/>
      <c r="AL84" s="1"/>
      <c r="AM84" s="1"/>
      <c r="AN84" s="1"/>
      <c r="AO84" s="1"/>
    </row>
    <row r="85" spans="7:41" x14ac:dyDescent="0.25">
      <c r="G85" s="1"/>
      <c r="H85" s="1"/>
      <c r="I85" s="1"/>
      <c r="N85" s="1"/>
      <c r="O85" s="1"/>
      <c r="P85" s="1"/>
      <c r="Q85" s="1"/>
      <c r="V85" s="1"/>
      <c r="W85" s="1"/>
      <c r="X85" s="1"/>
      <c r="Y85" s="1"/>
      <c r="AD85" s="1"/>
      <c r="AE85" s="1"/>
      <c r="AF85" s="1"/>
      <c r="AG85" s="1"/>
      <c r="AL85" s="1"/>
      <c r="AM85" s="1"/>
      <c r="AN85" s="1"/>
      <c r="AO85" s="1"/>
    </row>
    <row r="86" spans="7:41" x14ac:dyDescent="0.25">
      <c r="G86" s="1"/>
      <c r="H86" s="1"/>
      <c r="I86" s="1"/>
      <c r="N86" s="1"/>
      <c r="O86" s="1"/>
      <c r="P86" s="1"/>
      <c r="Q86" s="1"/>
      <c r="V86" s="1"/>
      <c r="W86" s="1"/>
      <c r="X86" s="1"/>
      <c r="Y86" s="1"/>
      <c r="AD86" s="1"/>
      <c r="AE86" s="1"/>
      <c r="AF86" s="1"/>
      <c r="AG86" s="1"/>
      <c r="AL86" s="1"/>
      <c r="AM86" s="1"/>
      <c r="AN86" s="1"/>
      <c r="AO86" s="1"/>
    </row>
    <row r="87" spans="7:41" x14ac:dyDescent="0.25">
      <c r="G87" s="1"/>
      <c r="H87" s="1"/>
      <c r="I87" s="1"/>
      <c r="N87" s="1"/>
      <c r="O87" s="1"/>
      <c r="P87" s="1"/>
      <c r="Q87" s="1"/>
      <c r="V87" s="1"/>
      <c r="W87" s="1"/>
      <c r="X87" s="1"/>
      <c r="Y87" s="1"/>
      <c r="AD87" s="1"/>
      <c r="AE87" s="1"/>
      <c r="AF87" s="1"/>
      <c r="AG87" s="1"/>
      <c r="AL87" s="1"/>
      <c r="AM87" s="1"/>
      <c r="AN87" s="1"/>
      <c r="AO87" s="1"/>
    </row>
    <row r="88" spans="7:41" x14ac:dyDescent="0.25">
      <c r="G88" s="1"/>
      <c r="H88" s="1"/>
      <c r="I88" s="1"/>
      <c r="N88" s="1"/>
      <c r="O88" s="1"/>
      <c r="P88" s="1"/>
      <c r="Q88" s="1"/>
      <c r="V88" s="1"/>
      <c r="W88" s="1"/>
      <c r="X88" s="1"/>
      <c r="Y88" s="1"/>
      <c r="AD88" s="1"/>
      <c r="AE88" s="1"/>
      <c r="AF88" s="1"/>
      <c r="AG88" s="1"/>
      <c r="AL88" s="1"/>
      <c r="AM88" s="1"/>
      <c r="AN88" s="1"/>
      <c r="AO88" s="1"/>
    </row>
    <row r="89" spans="7:41" x14ac:dyDescent="0.25">
      <c r="G89" s="1"/>
      <c r="H89" s="1"/>
      <c r="I89" s="1"/>
      <c r="N89" s="1"/>
      <c r="O89" s="1"/>
      <c r="P89" s="1"/>
      <c r="Q89" s="1"/>
      <c r="V89" s="1"/>
      <c r="W89" s="1"/>
      <c r="X89" s="1"/>
      <c r="Y89" s="1"/>
      <c r="AD89" s="1"/>
      <c r="AE89" s="1"/>
      <c r="AF89" s="1"/>
      <c r="AG89" s="1"/>
      <c r="AL89" s="1"/>
      <c r="AM89" s="1"/>
      <c r="AN89" s="1"/>
      <c r="AO89" s="1"/>
    </row>
    <row r="90" spans="7:41" x14ac:dyDescent="0.25">
      <c r="G90" s="1"/>
      <c r="H90" s="1"/>
      <c r="I90" s="1"/>
      <c r="N90" s="1"/>
      <c r="O90" s="1"/>
      <c r="P90" s="1"/>
      <c r="Q90" s="1"/>
      <c r="V90" s="1"/>
      <c r="W90" s="1"/>
      <c r="X90" s="1"/>
      <c r="Y90" s="1"/>
      <c r="AD90" s="1"/>
      <c r="AE90" s="1"/>
      <c r="AF90" s="1"/>
      <c r="AG90" s="1"/>
      <c r="AL90" s="1"/>
      <c r="AM90" s="1"/>
      <c r="AN90" s="1"/>
      <c r="AO90" s="1"/>
    </row>
    <row r="91" spans="7:41" x14ac:dyDescent="0.25">
      <c r="G91" s="1"/>
      <c r="H91" s="1"/>
      <c r="I91" s="1"/>
      <c r="N91" s="1"/>
      <c r="O91" s="1"/>
      <c r="P91" s="1"/>
      <c r="Q91" s="1"/>
      <c r="V91" s="1"/>
      <c r="W91" s="1"/>
      <c r="X91" s="1"/>
      <c r="Y91" s="1"/>
      <c r="AD91" s="1"/>
      <c r="AE91" s="1"/>
      <c r="AF91" s="1"/>
      <c r="AG91" s="1"/>
      <c r="AL91" s="1"/>
      <c r="AM91" s="1"/>
      <c r="AN91" s="1"/>
      <c r="AO91" s="1"/>
    </row>
    <row r="92" spans="7:41" x14ac:dyDescent="0.25">
      <c r="G92" s="1"/>
      <c r="H92" s="1"/>
      <c r="I92" s="1"/>
      <c r="N92" s="1"/>
      <c r="O92" s="1"/>
      <c r="P92" s="1"/>
      <c r="Q92" s="1"/>
      <c r="V92" s="1"/>
      <c r="W92" s="1"/>
      <c r="X92" s="1"/>
      <c r="Y92" s="1"/>
      <c r="AD92" s="1"/>
      <c r="AE92" s="1"/>
      <c r="AF92" s="1"/>
      <c r="AG92" s="1"/>
      <c r="AL92" s="1"/>
      <c r="AM92" s="1"/>
      <c r="AN92" s="1"/>
      <c r="AO92" s="1"/>
    </row>
    <row r="93" spans="7:41" x14ac:dyDescent="0.25">
      <c r="G93" s="1"/>
      <c r="H93" s="1"/>
      <c r="I93" s="1"/>
      <c r="N93" s="1"/>
      <c r="O93" s="1"/>
      <c r="P93" s="1"/>
      <c r="Q93" s="1"/>
      <c r="V93" s="1"/>
      <c r="W93" s="1"/>
      <c r="X93" s="1"/>
      <c r="Y93" s="1"/>
      <c r="AD93" s="1"/>
      <c r="AE93" s="1"/>
      <c r="AF93" s="1"/>
      <c r="AG93" s="1"/>
      <c r="AL93" s="1"/>
      <c r="AM93" s="1"/>
      <c r="AN93" s="1"/>
      <c r="AO93" s="1"/>
    </row>
    <row r="94" spans="7:41" x14ac:dyDescent="0.25">
      <c r="G94" s="1"/>
      <c r="H94" s="1"/>
      <c r="I94" s="1"/>
      <c r="N94" s="1"/>
      <c r="O94" s="1"/>
      <c r="P94" s="1"/>
      <c r="Q94" s="1"/>
      <c r="V94" s="1"/>
      <c r="W94" s="1"/>
      <c r="X94" s="1"/>
      <c r="Y94" s="1"/>
      <c r="AD94" s="1"/>
      <c r="AE94" s="1"/>
      <c r="AF94" s="1"/>
      <c r="AG94" s="1"/>
      <c r="AL94" s="1"/>
      <c r="AM94" s="1"/>
      <c r="AN94" s="1"/>
      <c r="AO94" s="1"/>
    </row>
    <row r="95" spans="7:41" x14ac:dyDescent="0.25">
      <c r="G95" s="1"/>
      <c r="H95" s="1"/>
      <c r="I95" s="1"/>
      <c r="N95" s="1"/>
      <c r="O95" s="1"/>
      <c r="P95" s="1"/>
      <c r="Q95" s="1"/>
      <c r="V95" s="1"/>
      <c r="W95" s="1"/>
      <c r="X95" s="1"/>
      <c r="Y95" s="1"/>
      <c r="AD95" s="1"/>
      <c r="AE95" s="1"/>
      <c r="AF95" s="1"/>
      <c r="AG95" s="1"/>
      <c r="AL95" s="1"/>
      <c r="AM95" s="1"/>
      <c r="AN95" s="1"/>
      <c r="AO95" s="1"/>
    </row>
    <row r="96" spans="7:41" x14ac:dyDescent="0.25">
      <c r="G96" s="1"/>
      <c r="H96" s="1"/>
      <c r="I96" s="1"/>
      <c r="N96" s="1"/>
      <c r="O96" s="1"/>
      <c r="P96" s="1"/>
      <c r="Q96" s="1"/>
      <c r="V96" s="1"/>
      <c r="W96" s="1"/>
      <c r="X96" s="1"/>
      <c r="Y96" s="1"/>
      <c r="AD96" s="1"/>
      <c r="AE96" s="1"/>
      <c r="AF96" s="1"/>
      <c r="AG96" s="1"/>
      <c r="AL96" s="1"/>
      <c r="AM96" s="1"/>
      <c r="AN96" s="1"/>
      <c r="AO96" s="1"/>
    </row>
    <row r="97" spans="7:41" x14ac:dyDescent="0.25">
      <c r="G97" s="1"/>
      <c r="H97" s="1"/>
      <c r="I97" s="1"/>
      <c r="N97" s="1"/>
      <c r="O97" s="1"/>
      <c r="P97" s="1"/>
      <c r="Q97" s="1"/>
      <c r="V97" s="1"/>
      <c r="W97" s="1"/>
      <c r="X97" s="1"/>
      <c r="Y97" s="1"/>
      <c r="AD97" s="1"/>
      <c r="AE97" s="1"/>
      <c r="AF97" s="1"/>
      <c r="AG97" s="1"/>
      <c r="AL97" s="1"/>
      <c r="AM97" s="1"/>
      <c r="AN97" s="1"/>
      <c r="AO97" s="1"/>
    </row>
    <row r="98" spans="7:41" x14ac:dyDescent="0.25">
      <c r="G98" s="1"/>
      <c r="H98" s="1"/>
      <c r="I98" s="1"/>
      <c r="N98" s="1"/>
      <c r="O98" s="1"/>
      <c r="P98" s="1"/>
      <c r="Q98" s="1"/>
      <c r="V98" s="1"/>
      <c r="W98" s="1"/>
      <c r="X98" s="1"/>
      <c r="Y98" s="1"/>
      <c r="AD98" s="1"/>
      <c r="AE98" s="1"/>
      <c r="AF98" s="1"/>
      <c r="AG98" s="1"/>
      <c r="AL98" s="1"/>
      <c r="AM98" s="1"/>
      <c r="AN98" s="1"/>
      <c r="AO98" s="1"/>
    </row>
    <row r="99" spans="7:41" x14ac:dyDescent="0.25">
      <c r="G99" s="1"/>
      <c r="H99" s="1"/>
      <c r="I99" s="1"/>
      <c r="N99" s="1"/>
      <c r="O99" s="1"/>
      <c r="P99" s="1"/>
      <c r="Q99" s="1"/>
      <c r="V99" s="1"/>
      <c r="W99" s="1"/>
      <c r="X99" s="1"/>
      <c r="Y99" s="1"/>
      <c r="AD99" s="1"/>
      <c r="AE99" s="1"/>
      <c r="AF99" s="1"/>
      <c r="AG99" s="1"/>
      <c r="AL99" s="1"/>
      <c r="AM99" s="1"/>
      <c r="AN99" s="1"/>
      <c r="AO99" s="1"/>
    </row>
    <row r="100" spans="7:41" x14ac:dyDescent="0.25">
      <c r="G100" s="1"/>
      <c r="H100" s="1"/>
      <c r="I100" s="1"/>
      <c r="N100" s="1"/>
      <c r="O100" s="1"/>
      <c r="P100" s="1"/>
      <c r="Q100" s="1"/>
      <c r="V100" s="1"/>
      <c r="W100" s="1"/>
      <c r="X100" s="1"/>
      <c r="Y100" s="1"/>
      <c r="AD100" s="1"/>
      <c r="AE100" s="1"/>
      <c r="AF100" s="1"/>
      <c r="AG100" s="1"/>
      <c r="AL100" s="1"/>
      <c r="AM100" s="1"/>
      <c r="AN100" s="1"/>
      <c r="AO100" s="1"/>
    </row>
    <row r="101" spans="7:41" x14ac:dyDescent="0.25">
      <c r="G101" s="1"/>
      <c r="H101" s="1"/>
      <c r="I101" s="1"/>
      <c r="N101" s="1"/>
      <c r="O101" s="1"/>
      <c r="P101" s="1"/>
      <c r="Q101" s="1"/>
      <c r="V101" s="1"/>
      <c r="W101" s="1"/>
      <c r="X101" s="1"/>
      <c r="Y101" s="1"/>
      <c r="AD101" s="1"/>
      <c r="AE101" s="1"/>
      <c r="AF101" s="1"/>
      <c r="AG101" s="1"/>
      <c r="AL101" s="1"/>
      <c r="AM101" s="1"/>
      <c r="AN101" s="1"/>
      <c r="AO101" s="1"/>
    </row>
    <row r="102" spans="7:41" x14ac:dyDescent="0.25">
      <c r="G102" s="1"/>
      <c r="H102" s="1"/>
      <c r="I102" s="1"/>
      <c r="N102" s="1"/>
      <c r="O102" s="1"/>
      <c r="P102" s="1"/>
      <c r="Q102" s="1"/>
      <c r="V102" s="1"/>
      <c r="W102" s="1"/>
      <c r="X102" s="1"/>
      <c r="Y102" s="1"/>
      <c r="AD102" s="1"/>
      <c r="AE102" s="1"/>
      <c r="AF102" s="1"/>
      <c r="AG102" s="1"/>
      <c r="AL102" s="1"/>
      <c r="AM102" s="1"/>
      <c r="AN102" s="1"/>
      <c r="AO102" s="1"/>
    </row>
    <row r="103" spans="7:41" x14ac:dyDescent="0.25">
      <c r="G103" s="1"/>
      <c r="H103" s="1"/>
      <c r="I103" s="1"/>
      <c r="N103" s="1"/>
      <c r="O103" s="1"/>
      <c r="P103" s="1"/>
      <c r="Q103" s="1"/>
      <c r="V103" s="1"/>
      <c r="W103" s="1"/>
      <c r="X103" s="1"/>
      <c r="Y103" s="1"/>
      <c r="AD103" s="1"/>
      <c r="AE103" s="1"/>
      <c r="AF103" s="1"/>
      <c r="AG103" s="1"/>
      <c r="AL103" s="1"/>
      <c r="AM103" s="1"/>
      <c r="AN103" s="1"/>
      <c r="AO103" s="1"/>
    </row>
    <row r="104" spans="7:41" x14ac:dyDescent="0.25">
      <c r="G104" s="1"/>
      <c r="H104" s="1"/>
      <c r="I104" s="1"/>
      <c r="N104" s="1"/>
      <c r="O104" s="1"/>
      <c r="P104" s="1"/>
      <c r="Q104" s="1"/>
      <c r="V104" s="1"/>
      <c r="W104" s="1"/>
      <c r="X104" s="1"/>
      <c r="Y104" s="1"/>
      <c r="AD104" s="1"/>
      <c r="AE104" s="1"/>
      <c r="AF104" s="1"/>
      <c r="AG104" s="1"/>
      <c r="AL104" s="1"/>
      <c r="AM104" s="1"/>
      <c r="AN104" s="1"/>
      <c r="AO104" s="1"/>
    </row>
    <row r="105" spans="7:41" x14ac:dyDescent="0.25">
      <c r="G105" s="1"/>
      <c r="H105" s="1"/>
      <c r="I105" s="1"/>
      <c r="N105" s="1"/>
      <c r="O105" s="1"/>
      <c r="P105" s="1"/>
      <c r="Q105" s="1"/>
      <c r="V105" s="1"/>
      <c r="W105" s="1"/>
      <c r="X105" s="1"/>
      <c r="Y105" s="1"/>
      <c r="AD105" s="1"/>
      <c r="AE105" s="1"/>
      <c r="AF105" s="1"/>
      <c r="AG105" s="1"/>
      <c r="AL105" s="1"/>
      <c r="AM105" s="1"/>
      <c r="AN105" s="1"/>
      <c r="AO105" s="1"/>
    </row>
    <row r="106" spans="7:41" x14ac:dyDescent="0.25">
      <c r="G106" s="1"/>
      <c r="H106" s="1"/>
      <c r="I106" s="1"/>
      <c r="N106" s="1"/>
      <c r="O106" s="1"/>
      <c r="P106" s="1"/>
      <c r="Q106" s="1"/>
      <c r="V106" s="1"/>
      <c r="W106" s="1"/>
      <c r="X106" s="1"/>
      <c r="Y106" s="1"/>
      <c r="AD106" s="1"/>
      <c r="AE106" s="1"/>
      <c r="AF106" s="1"/>
      <c r="AG106" s="1"/>
      <c r="AL106" s="1"/>
      <c r="AM106" s="1"/>
      <c r="AN106" s="1"/>
      <c r="AO106" s="1"/>
    </row>
    <row r="107" spans="7:41" x14ac:dyDescent="0.25">
      <c r="G107" s="1"/>
      <c r="H107" s="1"/>
      <c r="I107" s="1"/>
      <c r="N107" s="1"/>
      <c r="O107" s="1"/>
      <c r="P107" s="1"/>
      <c r="Q107" s="1"/>
      <c r="V107" s="1"/>
      <c r="W107" s="1"/>
      <c r="X107" s="1"/>
      <c r="Y107" s="1"/>
      <c r="AD107" s="1"/>
      <c r="AE107" s="1"/>
      <c r="AF107" s="1"/>
      <c r="AG107" s="1"/>
      <c r="AL107" s="1"/>
      <c r="AM107" s="1"/>
      <c r="AN107" s="1"/>
      <c r="AO107" s="1"/>
    </row>
    <row r="108" spans="7:41" x14ac:dyDescent="0.25">
      <c r="G108" s="1"/>
      <c r="H108" s="1"/>
      <c r="I108" s="1"/>
      <c r="N108" s="1"/>
      <c r="O108" s="1"/>
      <c r="P108" s="1"/>
      <c r="Q108" s="1"/>
      <c r="V108" s="1"/>
      <c r="W108" s="1"/>
      <c r="X108" s="1"/>
      <c r="Y108" s="1"/>
      <c r="AD108" s="1"/>
      <c r="AE108" s="1"/>
      <c r="AF108" s="1"/>
      <c r="AG108" s="1"/>
      <c r="AL108" s="1"/>
      <c r="AM108" s="1"/>
      <c r="AN108" s="1"/>
      <c r="AO108" s="1"/>
    </row>
    <row r="109" spans="7:41" x14ac:dyDescent="0.25">
      <c r="G109" s="1"/>
      <c r="H109" s="1"/>
      <c r="I109" s="1"/>
      <c r="N109" s="1"/>
      <c r="O109" s="1"/>
      <c r="P109" s="1"/>
      <c r="Q109" s="1"/>
      <c r="V109" s="1"/>
      <c r="W109" s="1"/>
      <c r="X109" s="1"/>
      <c r="Y109" s="1"/>
      <c r="AD109" s="1"/>
      <c r="AE109" s="1"/>
      <c r="AF109" s="1"/>
      <c r="AG109" s="1"/>
      <c r="AL109" s="1"/>
      <c r="AM109" s="1"/>
      <c r="AN109" s="1"/>
      <c r="AO109" s="1"/>
    </row>
    <row r="110" spans="7:41" x14ac:dyDescent="0.25">
      <c r="G110" s="1"/>
      <c r="H110" s="1"/>
      <c r="I110" s="1"/>
      <c r="N110" s="1"/>
      <c r="O110" s="1"/>
      <c r="P110" s="1"/>
      <c r="Q110" s="1"/>
      <c r="V110" s="1"/>
      <c r="W110" s="1"/>
      <c r="X110" s="1"/>
      <c r="Y110" s="1"/>
      <c r="AD110" s="1"/>
      <c r="AE110" s="1"/>
      <c r="AF110" s="1"/>
      <c r="AG110" s="1"/>
      <c r="AL110" s="1"/>
      <c r="AM110" s="1"/>
      <c r="AN110" s="1"/>
      <c r="AO110" s="1"/>
    </row>
    <row r="111" spans="7:41" x14ac:dyDescent="0.25">
      <c r="G111" s="1"/>
      <c r="H111" s="1"/>
      <c r="I111" s="1"/>
      <c r="N111" s="1"/>
      <c r="O111" s="1"/>
      <c r="P111" s="1"/>
      <c r="Q111" s="1"/>
      <c r="V111" s="1"/>
      <c r="W111" s="1"/>
      <c r="X111" s="1"/>
      <c r="Y111" s="1"/>
      <c r="AD111" s="1"/>
      <c r="AE111" s="1"/>
      <c r="AF111" s="1"/>
      <c r="AG111" s="1"/>
      <c r="AL111" s="1"/>
      <c r="AM111" s="1"/>
      <c r="AN111" s="1"/>
      <c r="AO111" s="1"/>
    </row>
    <row r="112" spans="7:41" x14ac:dyDescent="0.25">
      <c r="G112" s="1"/>
      <c r="H112" s="1"/>
      <c r="I112" s="1"/>
      <c r="N112" s="1"/>
      <c r="O112" s="1"/>
      <c r="P112" s="1"/>
      <c r="Q112" s="1"/>
      <c r="V112" s="1"/>
      <c r="W112" s="1"/>
      <c r="X112" s="1"/>
      <c r="Y112" s="1"/>
      <c r="AD112" s="1"/>
      <c r="AE112" s="1"/>
      <c r="AF112" s="1"/>
      <c r="AG112" s="1"/>
      <c r="AL112" s="1"/>
      <c r="AM112" s="1"/>
      <c r="AN112" s="1"/>
      <c r="AO112" s="1"/>
    </row>
    <row r="113" spans="7:41" x14ac:dyDescent="0.25">
      <c r="G113" s="1"/>
      <c r="H113" s="1"/>
      <c r="I113" s="1"/>
      <c r="N113" s="1"/>
      <c r="O113" s="1"/>
      <c r="P113" s="1"/>
      <c r="Q113" s="1"/>
      <c r="V113" s="1"/>
      <c r="W113" s="1"/>
      <c r="X113" s="1"/>
      <c r="Y113" s="1"/>
      <c r="AD113" s="1"/>
      <c r="AE113" s="1"/>
      <c r="AF113" s="1"/>
      <c r="AG113" s="1"/>
      <c r="AL113" s="1"/>
      <c r="AM113" s="1"/>
      <c r="AN113" s="1"/>
      <c r="AO113" s="1"/>
    </row>
    <row r="114" spans="7:41" x14ac:dyDescent="0.25">
      <c r="G114" s="1"/>
      <c r="H114" s="1"/>
      <c r="I114" s="1"/>
      <c r="N114" s="1"/>
      <c r="O114" s="1"/>
      <c r="P114" s="1"/>
      <c r="Q114" s="1"/>
      <c r="V114" s="1"/>
      <c r="W114" s="1"/>
      <c r="X114" s="1"/>
      <c r="Y114" s="1"/>
      <c r="AD114" s="1"/>
      <c r="AE114" s="1"/>
      <c r="AF114" s="1"/>
      <c r="AG114" s="1"/>
      <c r="AL114" s="1"/>
      <c r="AM114" s="1"/>
      <c r="AN114" s="1"/>
      <c r="AO114" s="1"/>
    </row>
    <row r="115" spans="7:41" x14ac:dyDescent="0.25">
      <c r="G115" s="1"/>
      <c r="H115" s="1"/>
      <c r="I115" s="1"/>
      <c r="N115" s="1"/>
      <c r="O115" s="1"/>
      <c r="P115" s="1"/>
      <c r="Q115" s="1"/>
      <c r="V115" s="1"/>
      <c r="W115" s="1"/>
      <c r="X115" s="1"/>
      <c r="Y115" s="1"/>
      <c r="AD115" s="1"/>
      <c r="AE115" s="1"/>
      <c r="AF115" s="1"/>
      <c r="AG115" s="1"/>
      <c r="AL115" s="1"/>
      <c r="AM115" s="1"/>
      <c r="AN115" s="1"/>
      <c r="AO115" s="1"/>
    </row>
    <row r="116" spans="7:41" x14ac:dyDescent="0.25">
      <c r="G116" s="1"/>
      <c r="H116" s="1"/>
      <c r="I116" s="1"/>
      <c r="N116" s="1"/>
      <c r="O116" s="1"/>
      <c r="P116" s="1"/>
      <c r="Q116" s="1"/>
      <c r="V116" s="1"/>
      <c r="W116" s="1"/>
      <c r="X116" s="1"/>
      <c r="Y116" s="1"/>
      <c r="AD116" s="1"/>
      <c r="AE116" s="1"/>
      <c r="AF116" s="1"/>
      <c r="AG116" s="1"/>
      <c r="AL116" s="1"/>
      <c r="AM116" s="1"/>
      <c r="AN116" s="1"/>
      <c r="AO116" s="1"/>
    </row>
    <row r="117" spans="7:41" x14ac:dyDescent="0.25">
      <c r="G117" s="1"/>
      <c r="H117" s="1"/>
      <c r="I117" s="1"/>
      <c r="N117" s="1"/>
      <c r="O117" s="1"/>
      <c r="P117" s="1"/>
      <c r="Q117" s="1"/>
      <c r="V117" s="1"/>
      <c r="W117" s="1"/>
      <c r="X117" s="1"/>
      <c r="Y117" s="1"/>
      <c r="AD117" s="1"/>
      <c r="AE117" s="1"/>
      <c r="AF117" s="1"/>
      <c r="AG117" s="1"/>
      <c r="AL117" s="1"/>
      <c r="AM117" s="1"/>
      <c r="AN117" s="1"/>
      <c r="AO117" s="1"/>
    </row>
    <row r="118" spans="7:41" x14ac:dyDescent="0.25">
      <c r="G118" s="1"/>
      <c r="H118" s="1"/>
      <c r="I118" s="1"/>
      <c r="N118" s="1"/>
      <c r="O118" s="1"/>
      <c r="P118" s="1"/>
      <c r="Q118" s="1"/>
      <c r="V118" s="1"/>
      <c r="W118" s="1"/>
      <c r="X118" s="1"/>
      <c r="Y118" s="1"/>
      <c r="AD118" s="1"/>
      <c r="AE118" s="1"/>
      <c r="AF118" s="1"/>
      <c r="AG118" s="1"/>
      <c r="AL118" s="1"/>
      <c r="AM118" s="1"/>
      <c r="AN118" s="1"/>
      <c r="AO118" s="1"/>
    </row>
    <row r="119" spans="7:41" x14ac:dyDescent="0.25">
      <c r="G119" s="1"/>
      <c r="H119" s="1"/>
      <c r="I119" s="1"/>
      <c r="N119" s="1"/>
      <c r="O119" s="1"/>
      <c r="P119" s="1"/>
      <c r="Q119" s="1"/>
      <c r="V119" s="1"/>
      <c r="W119" s="1"/>
      <c r="X119" s="1"/>
      <c r="Y119" s="1"/>
      <c r="AD119" s="1"/>
      <c r="AE119" s="1"/>
      <c r="AF119" s="1"/>
      <c r="AG119" s="1"/>
      <c r="AL119" s="1"/>
      <c r="AM119" s="1"/>
      <c r="AN119" s="1"/>
      <c r="AO119" s="1"/>
    </row>
    <row r="120" spans="7:41" x14ac:dyDescent="0.25">
      <c r="G120" s="1"/>
      <c r="H120" s="1"/>
      <c r="I120" s="1"/>
      <c r="N120" s="1"/>
      <c r="O120" s="1"/>
      <c r="P120" s="1"/>
      <c r="Q120" s="1"/>
      <c r="V120" s="1"/>
      <c r="W120" s="1"/>
      <c r="X120" s="1"/>
      <c r="Y120" s="1"/>
      <c r="AD120" s="1"/>
      <c r="AE120" s="1"/>
      <c r="AF120" s="1"/>
      <c r="AG120" s="1"/>
      <c r="AL120" s="1"/>
      <c r="AM120" s="1"/>
      <c r="AN120" s="1"/>
      <c r="AO120" s="1"/>
    </row>
    <row r="121" spans="7:41" x14ac:dyDescent="0.25">
      <c r="G121" s="1"/>
      <c r="H121" s="1"/>
      <c r="I121" s="1"/>
      <c r="N121" s="1"/>
      <c r="O121" s="1"/>
      <c r="P121" s="1"/>
      <c r="Q121" s="1"/>
      <c r="V121" s="1"/>
      <c r="W121" s="1"/>
      <c r="X121" s="1"/>
      <c r="Y121" s="1"/>
      <c r="AD121" s="1"/>
      <c r="AE121" s="1"/>
      <c r="AF121" s="1"/>
      <c r="AG121" s="1"/>
      <c r="AL121" s="1"/>
      <c r="AM121" s="1"/>
      <c r="AN121" s="1"/>
      <c r="AO121" s="1"/>
    </row>
    <row r="122" spans="7:41" x14ac:dyDescent="0.25">
      <c r="G122" s="1"/>
      <c r="H122" s="1"/>
      <c r="I122" s="1"/>
      <c r="N122" s="1"/>
      <c r="O122" s="1"/>
      <c r="P122" s="1"/>
      <c r="Q122" s="1"/>
      <c r="V122" s="1"/>
      <c r="W122" s="1"/>
      <c r="X122" s="1"/>
      <c r="Y122" s="1"/>
      <c r="AD122" s="1"/>
      <c r="AE122" s="1"/>
      <c r="AF122" s="1"/>
      <c r="AG122" s="1"/>
      <c r="AL122" s="1"/>
      <c r="AM122" s="1"/>
      <c r="AN122" s="1"/>
      <c r="AO122" s="1"/>
    </row>
    <row r="123" spans="7:41" x14ac:dyDescent="0.25">
      <c r="G123" s="1"/>
      <c r="H123" s="1"/>
      <c r="I123" s="1"/>
      <c r="N123" s="1"/>
      <c r="O123" s="1"/>
      <c r="P123" s="1"/>
      <c r="Q123" s="1"/>
      <c r="V123" s="1"/>
      <c r="W123" s="1"/>
      <c r="X123" s="1"/>
      <c r="Y123" s="1"/>
      <c r="AD123" s="1"/>
      <c r="AE123" s="1"/>
      <c r="AF123" s="1"/>
      <c r="AG123" s="1"/>
      <c r="AL123" s="1"/>
      <c r="AM123" s="1"/>
      <c r="AN123" s="1"/>
      <c r="AO123" s="1"/>
    </row>
    <row r="124" spans="7:41" x14ac:dyDescent="0.25">
      <c r="G124" s="1"/>
      <c r="H124" s="1"/>
      <c r="I124" s="1"/>
      <c r="N124" s="1"/>
      <c r="O124" s="1"/>
      <c r="P124" s="1"/>
      <c r="Q124" s="1"/>
      <c r="V124" s="1"/>
      <c r="W124" s="1"/>
      <c r="X124" s="1"/>
      <c r="Y124" s="1"/>
      <c r="AD124" s="1"/>
      <c r="AE124" s="1"/>
      <c r="AF124" s="1"/>
      <c r="AG124" s="1"/>
      <c r="AL124" s="1"/>
      <c r="AM124" s="1"/>
      <c r="AN124" s="1"/>
      <c r="AO124" s="1"/>
    </row>
    <row r="125" spans="7:41" x14ac:dyDescent="0.25">
      <c r="G125" s="1"/>
      <c r="H125" s="1"/>
      <c r="I125" s="1"/>
      <c r="N125" s="1"/>
      <c r="O125" s="1"/>
      <c r="P125" s="1"/>
      <c r="Q125" s="1"/>
      <c r="V125" s="1"/>
      <c r="W125" s="1"/>
      <c r="X125" s="1"/>
      <c r="Y125" s="1"/>
      <c r="AD125" s="1"/>
      <c r="AE125" s="1"/>
      <c r="AF125" s="1"/>
      <c r="AG125" s="1"/>
      <c r="AL125" s="1"/>
      <c r="AM125" s="1"/>
      <c r="AN125" s="1"/>
      <c r="AO125" s="1"/>
    </row>
    <row r="126" spans="7:41" x14ac:dyDescent="0.25">
      <c r="G126" s="1"/>
      <c r="H126" s="1"/>
      <c r="I126" s="1"/>
      <c r="N126" s="1"/>
      <c r="O126" s="1"/>
      <c r="P126" s="1"/>
      <c r="Q126" s="1"/>
      <c r="V126" s="1"/>
      <c r="W126" s="1"/>
      <c r="X126" s="1"/>
      <c r="Y126" s="1"/>
      <c r="AD126" s="1"/>
      <c r="AE126" s="1"/>
      <c r="AF126" s="1"/>
      <c r="AG126" s="1"/>
      <c r="AL126" s="1"/>
      <c r="AM126" s="1"/>
      <c r="AN126" s="1"/>
      <c r="AO126" s="1"/>
    </row>
    <row r="127" spans="7:41" x14ac:dyDescent="0.25">
      <c r="G127" s="1"/>
      <c r="H127" s="1"/>
      <c r="I127" s="1"/>
      <c r="N127" s="1"/>
      <c r="O127" s="1"/>
      <c r="P127" s="1"/>
      <c r="Q127" s="1"/>
      <c r="V127" s="1"/>
      <c r="W127" s="1"/>
      <c r="X127" s="1"/>
      <c r="Y127" s="1"/>
      <c r="AD127" s="1"/>
      <c r="AE127" s="1"/>
      <c r="AF127" s="1"/>
      <c r="AG127" s="1"/>
      <c r="AL127" s="1"/>
      <c r="AM127" s="1"/>
      <c r="AN127" s="1"/>
      <c r="AO127" s="1"/>
    </row>
    <row r="128" spans="7:41" x14ac:dyDescent="0.25">
      <c r="G128" s="1"/>
      <c r="H128" s="1"/>
      <c r="I128" s="1"/>
      <c r="N128" s="1"/>
      <c r="O128" s="1"/>
      <c r="P128" s="1"/>
      <c r="Q128" s="1"/>
      <c r="V128" s="1"/>
      <c r="W128" s="1"/>
      <c r="X128" s="1"/>
      <c r="Y128" s="1"/>
      <c r="AD128" s="1"/>
      <c r="AE128" s="1"/>
      <c r="AF128" s="1"/>
      <c r="AG128" s="1"/>
      <c r="AL128" s="1"/>
      <c r="AM128" s="1"/>
      <c r="AN128" s="1"/>
      <c r="AO128" s="1"/>
    </row>
    <row r="129" spans="7:41" x14ac:dyDescent="0.25">
      <c r="G129" s="1"/>
      <c r="H129" s="1"/>
      <c r="I129" s="1"/>
      <c r="N129" s="1"/>
      <c r="O129" s="1"/>
      <c r="P129" s="1"/>
      <c r="Q129" s="1"/>
      <c r="V129" s="1"/>
      <c r="W129" s="1"/>
      <c r="X129" s="1"/>
      <c r="Y129" s="1"/>
      <c r="AD129" s="1"/>
      <c r="AE129" s="1"/>
      <c r="AF129" s="1"/>
      <c r="AG129" s="1"/>
      <c r="AL129" s="1"/>
      <c r="AM129" s="1"/>
      <c r="AN129" s="1"/>
      <c r="AO129" s="1"/>
    </row>
    <row r="130" spans="7:41" x14ac:dyDescent="0.25">
      <c r="G130" s="1"/>
      <c r="H130" s="1"/>
      <c r="I130" s="1"/>
      <c r="N130" s="1"/>
      <c r="O130" s="1"/>
      <c r="P130" s="1"/>
      <c r="Q130" s="1"/>
      <c r="V130" s="1"/>
      <c r="W130" s="1"/>
      <c r="X130" s="1"/>
      <c r="Y130" s="1"/>
      <c r="AD130" s="1"/>
      <c r="AE130" s="1"/>
      <c r="AF130" s="1"/>
      <c r="AG130" s="1"/>
      <c r="AL130" s="1"/>
      <c r="AM130" s="1"/>
      <c r="AN130" s="1"/>
      <c r="AO130" s="1"/>
    </row>
    <row r="131" spans="7:41" x14ac:dyDescent="0.25">
      <c r="G131" s="1"/>
      <c r="H131" s="1"/>
      <c r="I131" s="1"/>
      <c r="N131" s="1"/>
      <c r="O131" s="1"/>
      <c r="P131" s="1"/>
      <c r="Q131" s="1"/>
      <c r="V131" s="1"/>
      <c r="W131" s="1"/>
      <c r="X131" s="1"/>
      <c r="Y131" s="1"/>
      <c r="AD131" s="1"/>
      <c r="AE131" s="1"/>
      <c r="AF131" s="1"/>
      <c r="AG131" s="1"/>
      <c r="AL131" s="1"/>
      <c r="AM131" s="1"/>
      <c r="AN131" s="1"/>
      <c r="AO131" s="1"/>
    </row>
    <row r="132" spans="7:41" x14ac:dyDescent="0.25">
      <c r="G132" s="1"/>
      <c r="H132" s="1"/>
      <c r="I132" s="1"/>
      <c r="N132" s="1"/>
      <c r="O132" s="1"/>
      <c r="P132" s="1"/>
      <c r="Q132" s="1"/>
      <c r="V132" s="1"/>
      <c r="W132" s="1"/>
      <c r="X132" s="1"/>
      <c r="Y132" s="1"/>
      <c r="AD132" s="1"/>
      <c r="AE132" s="1"/>
      <c r="AF132" s="1"/>
      <c r="AG132" s="1"/>
      <c r="AL132" s="1"/>
      <c r="AM132" s="1"/>
      <c r="AN132" s="1"/>
      <c r="AO132" s="1"/>
    </row>
    <row r="133" spans="7:41" x14ac:dyDescent="0.25">
      <c r="G133" s="1"/>
      <c r="H133" s="1"/>
      <c r="I133" s="1"/>
      <c r="N133" s="1"/>
      <c r="O133" s="1"/>
      <c r="P133" s="1"/>
      <c r="Q133" s="1"/>
      <c r="V133" s="1"/>
      <c r="W133" s="1"/>
      <c r="X133" s="1"/>
      <c r="Y133" s="1"/>
      <c r="AD133" s="1"/>
      <c r="AE133" s="1"/>
      <c r="AF133" s="1"/>
      <c r="AG133" s="1"/>
      <c r="AL133" s="1"/>
      <c r="AM133" s="1"/>
      <c r="AN133" s="1"/>
      <c r="AO133" s="1"/>
    </row>
    <row r="134" spans="7:41" x14ac:dyDescent="0.25">
      <c r="G134" s="1"/>
      <c r="H134" s="1"/>
      <c r="I134" s="1"/>
      <c r="N134" s="1"/>
      <c r="O134" s="1"/>
      <c r="P134" s="1"/>
      <c r="Q134" s="1"/>
      <c r="V134" s="1"/>
      <c r="W134" s="1"/>
      <c r="X134" s="1"/>
      <c r="Y134" s="1"/>
      <c r="AD134" s="1"/>
      <c r="AE134" s="1"/>
      <c r="AF134" s="1"/>
      <c r="AG134" s="1"/>
      <c r="AL134" s="1"/>
      <c r="AM134" s="1"/>
      <c r="AN134" s="1"/>
      <c r="AO134" s="1"/>
    </row>
    <row r="135" spans="7:41" x14ac:dyDescent="0.25">
      <c r="G135" s="1"/>
      <c r="H135" s="1"/>
      <c r="I135" s="1"/>
      <c r="N135" s="1"/>
      <c r="O135" s="1"/>
      <c r="P135" s="1"/>
      <c r="Q135" s="1"/>
      <c r="V135" s="1"/>
      <c r="W135" s="1"/>
      <c r="X135" s="1"/>
      <c r="Y135" s="1"/>
      <c r="AD135" s="1"/>
      <c r="AE135" s="1"/>
      <c r="AF135" s="1"/>
      <c r="AG135" s="1"/>
      <c r="AL135" s="1"/>
      <c r="AM135" s="1"/>
      <c r="AN135" s="1"/>
      <c r="AO135" s="1"/>
    </row>
    <row r="136" spans="7:41" x14ac:dyDescent="0.25">
      <c r="G136" s="1"/>
      <c r="H136" s="1"/>
      <c r="I136" s="1"/>
      <c r="N136" s="1"/>
      <c r="O136" s="1"/>
      <c r="P136" s="1"/>
      <c r="Q136" s="1"/>
      <c r="V136" s="1"/>
      <c r="W136" s="1"/>
      <c r="X136" s="1"/>
      <c r="Y136" s="1"/>
      <c r="AD136" s="1"/>
      <c r="AE136" s="1"/>
      <c r="AF136" s="1"/>
      <c r="AG136" s="1"/>
      <c r="AL136" s="1"/>
      <c r="AM136" s="1"/>
      <c r="AN136" s="1"/>
      <c r="AO136" s="1"/>
    </row>
    <row r="137" spans="7:41" x14ac:dyDescent="0.25">
      <c r="G137" s="1"/>
      <c r="H137" s="1"/>
      <c r="I137" s="1"/>
      <c r="N137" s="1"/>
      <c r="O137" s="1"/>
      <c r="P137" s="1"/>
      <c r="Q137" s="1"/>
      <c r="V137" s="1"/>
      <c r="W137" s="1"/>
      <c r="X137" s="1"/>
      <c r="Y137" s="1"/>
      <c r="AD137" s="1"/>
      <c r="AE137" s="1"/>
      <c r="AF137" s="1"/>
      <c r="AG137" s="1"/>
      <c r="AL137" s="1"/>
      <c r="AM137" s="1"/>
      <c r="AN137" s="1"/>
      <c r="AO137" s="1"/>
    </row>
    <row r="138" spans="7:41" x14ac:dyDescent="0.25">
      <c r="G138" s="1"/>
      <c r="H138" s="1"/>
      <c r="I138" s="1"/>
      <c r="N138" s="1"/>
      <c r="O138" s="1"/>
      <c r="P138" s="1"/>
      <c r="Q138" s="1"/>
      <c r="V138" s="1"/>
      <c r="W138" s="1"/>
      <c r="X138" s="1"/>
      <c r="Y138" s="1"/>
      <c r="AD138" s="1"/>
      <c r="AE138" s="1"/>
      <c r="AF138" s="1"/>
      <c r="AG138" s="1"/>
      <c r="AL138" s="1"/>
      <c r="AM138" s="1"/>
      <c r="AN138" s="1"/>
      <c r="AO138" s="1"/>
    </row>
    <row r="139" spans="7:41" x14ac:dyDescent="0.25">
      <c r="G139" s="1"/>
      <c r="H139" s="1"/>
      <c r="I139" s="1"/>
      <c r="N139" s="1"/>
      <c r="O139" s="1"/>
      <c r="P139" s="1"/>
      <c r="Q139" s="1"/>
      <c r="V139" s="1"/>
      <c r="W139" s="1"/>
      <c r="X139" s="1"/>
      <c r="Y139" s="1"/>
      <c r="AD139" s="1"/>
      <c r="AE139" s="1"/>
      <c r="AF139" s="1"/>
      <c r="AG139" s="1"/>
      <c r="AL139" s="1"/>
      <c r="AM139" s="1"/>
      <c r="AN139" s="1"/>
      <c r="AO139" s="1"/>
    </row>
    <row r="140" spans="7:41" x14ac:dyDescent="0.25">
      <c r="G140" s="1"/>
      <c r="H140" s="1"/>
      <c r="I140" s="1"/>
      <c r="N140" s="1"/>
      <c r="O140" s="1"/>
      <c r="P140" s="1"/>
      <c r="Q140" s="1"/>
      <c r="V140" s="1"/>
      <c r="W140" s="1"/>
      <c r="X140" s="1"/>
      <c r="Y140" s="1"/>
      <c r="AD140" s="1"/>
      <c r="AE140" s="1"/>
      <c r="AF140" s="1"/>
      <c r="AG140" s="1"/>
      <c r="AL140" s="1"/>
      <c r="AM140" s="1"/>
      <c r="AN140" s="1"/>
      <c r="AO140" s="1"/>
    </row>
    <row r="141" spans="7:41" x14ac:dyDescent="0.25">
      <c r="G141" s="1"/>
      <c r="H141" s="1"/>
      <c r="I141" s="1"/>
      <c r="N141" s="1"/>
      <c r="O141" s="1"/>
      <c r="P141" s="1"/>
      <c r="Q141" s="1"/>
      <c r="V141" s="1"/>
      <c r="W141" s="1"/>
      <c r="X141" s="1"/>
      <c r="Y141" s="1"/>
      <c r="AD141" s="1"/>
      <c r="AE141" s="1"/>
      <c r="AF141" s="1"/>
      <c r="AG141" s="1"/>
      <c r="AL141" s="1"/>
      <c r="AM141" s="1"/>
      <c r="AN141" s="1"/>
      <c r="AO141" s="1"/>
    </row>
    <row r="142" spans="7:41" x14ac:dyDescent="0.25">
      <c r="G142" s="1"/>
      <c r="H142" s="1"/>
      <c r="I142" s="1"/>
      <c r="N142" s="1"/>
      <c r="O142" s="1"/>
      <c r="P142" s="1"/>
      <c r="Q142" s="1"/>
      <c r="V142" s="1"/>
      <c r="W142" s="1"/>
      <c r="X142" s="1"/>
      <c r="Y142" s="1"/>
      <c r="AD142" s="1"/>
      <c r="AE142" s="1"/>
      <c r="AF142" s="1"/>
      <c r="AG142" s="1"/>
      <c r="AL142" s="1"/>
      <c r="AM142" s="1"/>
      <c r="AN142" s="1"/>
      <c r="AO142" s="1"/>
    </row>
    <row r="143" spans="7:41" x14ac:dyDescent="0.25">
      <c r="G143" s="1"/>
      <c r="H143" s="1"/>
      <c r="I143" s="1"/>
      <c r="N143" s="1"/>
      <c r="O143" s="1"/>
      <c r="P143" s="1"/>
      <c r="Q143" s="1"/>
      <c r="V143" s="1"/>
      <c r="W143" s="1"/>
      <c r="X143" s="1"/>
      <c r="Y143" s="1"/>
      <c r="AD143" s="1"/>
      <c r="AE143" s="1"/>
      <c r="AF143" s="1"/>
      <c r="AG143" s="1"/>
      <c r="AL143" s="1"/>
      <c r="AM143" s="1"/>
      <c r="AN143" s="1"/>
      <c r="AO143" s="1"/>
    </row>
    <row r="144" spans="7:41" x14ac:dyDescent="0.25">
      <c r="G144" s="1"/>
      <c r="H144" s="1"/>
      <c r="I144" s="1"/>
      <c r="N144" s="1"/>
      <c r="O144" s="1"/>
      <c r="P144" s="1"/>
      <c r="Q144" s="1"/>
      <c r="V144" s="1"/>
      <c r="W144" s="1"/>
      <c r="X144" s="1"/>
      <c r="Y144" s="1"/>
      <c r="AD144" s="1"/>
      <c r="AE144" s="1"/>
      <c r="AF144" s="1"/>
      <c r="AG144" s="1"/>
      <c r="AL144" s="1"/>
      <c r="AM144" s="1"/>
      <c r="AN144" s="1"/>
      <c r="AO144" s="1"/>
    </row>
    <row r="145" spans="7:41" x14ac:dyDescent="0.25">
      <c r="G145" s="1"/>
      <c r="H145" s="1"/>
      <c r="I145" s="1"/>
      <c r="N145" s="1"/>
      <c r="O145" s="1"/>
      <c r="P145" s="1"/>
      <c r="Q145" s="1"/>
      <c r="V145" s="1"/>
      <c r="W145" s="1"/>
      <c r="X145" s="1"/>
      <c r="Y145" s="1"/>
      <c r="AD145" s="1"/>
      <c r="AE145" s="1"/>
      <c r="AF145" s="1"/>
      <c r="AG145" s="1"/>
      <c r="AL145" s="1"/>
      <c r="AM145" s="1"/>
      <c r="AN145" s="1"/>
      <c r="AO145" s="1"/>
    </row>
    <row r="146" spans="7:41" x14ac:dyDescent="0.25">
      <c r="G146" s="1"/>
      <c r="H146" s="1"/>
      <c r="I146" s="1"/>
      <c r="N146" s="1"/>
      <c r="O146" s="1"/>
      <c r="P146" s="1"/>
      <c r="Q146" s="1"/>
      <c r="V146" s="1"/>
      <c r="W146" s="1"/>
      <c r="X146" s="1"/>
      <c r="Y146" s="1"/>
      <c r="AD146" s="1"/>
      <c r="AE146" s="1"/>
      <c r="AF146" s="1"/>
      <c r="AG146" s="1"/>
      <c r="AL146" s="1"/>
      <c r="AM146" s="1"/>
      <c r="AN146" s="1"/>
      <c r="AO146" s="1"/>
    </row>
    <row r="147" spans="7:41" x14ac:dyDescent="0.25">
      <c r="G147" s="1"/>
      <c r="H147" s="1"/>
      <c r="I147" s="1"/>
      <c r="N147" s="1"/>
      <c r="O147" s="1"/>
      <c r="P147" s="1"/>
      <c r="Q147" s="1"/>
      <c r="V147" s="1"/>
      <c r="W147" s="1"/>
      <c r="X147" s="1"/>
      <c r="Y147" s="1"/>
      <c r="AD147" s="1"/>
      <c r="AE147" s="1"/>
      <c r="AF147" s="1"/>
      <c r="AG147" s="1"/>
      <c r="AL147" s="1"/>
      <c r="AM147" s="1"/>
      <c r="AN147" s="1"/>
      <c r="AO147" s="1"/>
    </row>
    <row r="148" spans="7:41" x14ac:dyDescent="0.25">
      <c r="G148" s="1"/>
      <c r="H148" s="1"/>
      <c r="I148" s="1"/>
      <c r="N148" s="1"/>
      <c r="O148" s="1"/>
      <c r="P148" s="1"/>
      <c r="Q148" s="1"/>
      <c r="V148" s="1"/>
      <c r="W148" s="1"/>
      <c r="X148" s="1"/>
      <c r="Y148" s="1"/>
      <c r="AD148" s="1"/>
      <c r="AE148" s="1"/>
      <c r="AF148" s="1"/>
      <c r="AG148" s="1"/>
      <c r="AL148" s="1"/>
      <c r="AM148" s="1"/>
      <c r="AN148" s="1"/>
      <c r="AO148" s="1"/>
    </row>
    <row r="149" spans="7:41" x14ac:dyDescent="0.25">
      <c r="G149" s="1"/>
      <c r="H149" s="1"/>
      <c r="I149" s="1"/>
      <c r="N149" s="1"/>
      <c r="O149" s="1"/>
      <c r="P149" s="1"/>
      <c r="Q149" s="1"/>
      <c r="V149" s="1"/>
      <c r="W149" s="1"/>
      <c r="X149" s="1"/>
      <c r="Y149" s="1"/>
      <c r="AD149" s="1"/>
      <c r="AE149" s="1"/>
      <c r="AF149" s="1"/>
      <c r="AG149" s="1"/>
      <c r="AL149" s="1"/>
      <c r="AM149" s="1"/>
      <c r="AN149" s="1"/>
      <c r="AO149" s="1"/>
    </row>
    <row r="150" spans="7:41" x14ac:dyDescent="0.25">
      <c r="G150" s="1"/>
      <c r="H150" s="1"/>
      <c r="I150" s="1"/>
      <c r="N150" s="1"/>
      <c r="O150" s="1"/>
      <c r="P150" s="1"/>
      <c r="Q150" s="1"/>
      <c r="V150" s="1"/>
      <c r="W150" s="1"/>
      <c r="X150" s="1"/>
      <c r="Y150" s="1"/>
      <c r="AD150" s="1"/>
      <c r="AE150" s="1"/>
      <c r="AF150" s="1"/>
      <c r="AG150" s="1"/>
      <c r="AL150" s="1"/>
      <c r="AM150" s="1"/>
      <c r="AN150" s="1"/>
      <c r="AO150" s="1"/>
    </row>
    <row r="151" spans="7:41" x14ac:dyDescent="0.25">
      <c r="G151" s="1"/>
      <c r="H151" s="1"/>
      <c r="I151" s="1"/>
      <c r="N151" s="1"/>
      <c r="O151" s="1"/>
      <c r="P151" s="1"/>
      <c r="Q151" s="1"/>
      <c r="V151" s="1"/>
      <c r="W151" s="1"/>
      <c r="X151" s="1"/>
      <c r="Y151" s="1"/>
      <c r="AD151" s="1"/>
      <c r="AE151" s="1"/>
      <c r="AF151" s="1"/>
      <c r="AG151" s="1"/>
      <c r="AL151" s="1"/>
      <c r="AM151" s="1"/>
      <c r="AN151" s="1"/>
      <c r="AO151" s="1"/>
    </row>
    <row r="152" spans="7:41" x14ac:dyDescent="0.25">
      <c r="G152" s="1"/>
      <c r="H152" s="1"/>
      <c r="I152" s="1"/>
      <c r="N152" s="1"/>
      <c r="O152" s="1"/>
      <c r="P152" s="1"/>
      <c r="Q152" s="1"/>
      <c r="V152" s="1"/>
      <c r="W152" s="1"/>
      <c r="X152" s="1"/>
      <c r="Y152" s="1"/>
      <c r="AD152" s="1"/>
      <c r="AE152" s="1"/>
      <c r="AF152" s="1"/>
      <c r="AG152" s="1"/>
      <c r="AL152" s="1"/>
      <c r="AM152" s="1"/>
      <c r="AN152" s="1"/>
      <c r="AO152" s="1"/>
    </row>
    <row r="153" spans="7:41" x14ac:dyDescent="0.25">
      <c r="G153" s="1"/>
      <c r="H153" s="1"/>
      <c r="I153" s="1"/>
      <c r="N153" s="1"/>
      <c r="O153" s="1"/>
      <c r="P153" s="1"/>
      <c r="Q153" s="1"/>
      <c r="V153" s="1"/>
      <c r="W153" s="1"/>
      <c r="X153" s="1"/>
      <c r="Y153" s="1"/>
      <c r="AD153" s="1"/>
      <c r="AE153" s="1"/>
      <c r="AF153" s="1"/>
      <c r="AG153" s="1"/>
      <c r="AL153" s="1"/>
      <c r="AM153" s="1"/>
      <c r="AN153" s="1"/>
      <c r="AO153" s="1"/>
    </row>
    <row r="154" spans="7:41" x14ac:dyDescent="0.25">
      <c r="G154" s="1"/>
      <c r="H154" s="1"/>
      <c r="I154" s="1"/>
      <c r="N154" s="1"/>
      <c r="O154" s="1"/>
      <c r="P154" s="1"/>
      <c r="Q154" s="1"/>
      <c r="V154" s="1"/>
      <c r="W154" s="1"/>
      <c r="X154" s="1"/>
      <c r="Y154" s="1"/>
      <c r="AD154" s="1"/>
      <c r="AE154" s="1"/>
      <c r="AF154" s="1"/>
      <c r="AG154" s="1"/>
      <c r="AL154" s="1"/>
      <c r="AM154" s="1"/>
      <c r="AN154" s="1"/>
      <c r="AO15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F22E-BB5F-4331-AA20-088C3AC8B4E6}">
  <dimension ref="A1:BA56"/>
  <sheetViews>
    <sheetView zoomScaleNormal="100" workbookViewId="0">
      <selection sqref="A1:B1048576"/>
    </sheetView>
  </sheetViews>
  <sheetFormatPr defaultRowHeight="13.8" x14ac:dyDescent="0.25"/>
  <cols>
    <col min="1" max="6" width="8.88671875" style="1"/>
    <col min="10" max="13" width="8.88671875" style="1"/>
    <col min="19" max="22" width="8.88671875" style="1"/>
    <col min="28" max="31" width="8.88671875" style="1"/>
    <col min="37" max="40" width="8.88671875" style="1"/>
    <col min="46" max="49" width="8.88671875" style="1"/>
  </cols>
  <sheetData>
    <row r="1" spans="1:53" x14ac:dyDescent="0.25">
      <c r="A1" s="1" t="s">
        <v>2</v>
      </c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30</v>
      </c>
      <c r="J1" s="1" t="s">
        <v>3</v>
      </c>
      <c r="K1" s="1" t="s">
        <v>0</v>
      </c>
      <c r="L1" s="1" t="s">
        <v>1</v>
      </c>
      <c r="M1" s="1" t="s">
        <v>8</v>
      </c>
      <c r="N1" s="1" t="s">
        <v>9</v>
      </c>
      <c r="O1" s="1" t="s">
        <v>10</v>
      </c>
      <c r="P1" s="1" t="s">
        <v>11</v>
      </c>
      <c r="Q1" t="s">
        <v>28</v>
      </c>
      <c r="S1" s="1" t="s">
        <v>4</v>
      </c>
      <c r="T1" s="1" t="s">
        <v>0</v>
      </c>
      <c r="U1" s="1" t="s">
        <v>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29</v>
      </c>
      <c r="AA1" s="1"/>
      <c r="AB1" s="1" t="s">
        <v>5</v>
      </c>
      <c r="AC1" s="1" t="s">
        <v>0</v>
      </c>
      <c r="AD1" s="1" t="s">
        <v>1</v>
      </c>
      <c r="AF1" s="1" t="s">
        <v>9</v>
      </c>
      <c r="AG1" s="1" t="s">
        <v>10</v>
      </c>
      <c r="AH1" s="1" t="s">
        <v>11</v>
      </c>
      <c r="AI1" t="s">
        <v>24</v>
      </c>
      <c r="AJ1" s="1"/>
      <c r="AK1" s="1" t="s">
        <v>6</v>
      </c>
      <c r="AL1" s="1" t="s">
        <v>0</v>
      </c>
      <c r="AM1" s="1" t="s">
        <v>1</v>
      </c>
      <c r="AN1" s="1" t="s">
        <v>8</v>
      </c>
      <c r="AO1" s="1" t="s">
        <v>9</v>
      </c>
      <c r="AP1" s="1" t="s">
        <v>10</v>
      </c>
      <c r="AQ1" s="1" t="s">
        <v>11</v>
      </c>
      <c r="AR1" t="s">
        <v>26</v>
      </c>
      <c r="AS1" s="1"/>
      <c r="AT1" s="1" t="s">
        <v>7</v>
      </c>
      <c r="AU1" s="1" t="s">
        <v>0</v>
      </c>
      <c r="AV1" s="1" t="s">
        <v>1</v>
      </c>
      <c r="AW1" s="1" t="s">
        <v>8</v>
      </c>
      <c r="AX1" s="1" t="s">
        <v>9</v>
      </c>
      <c r="AY1" s="1" t="s">
        <v>10</v>
      </c>
      <c r="AZ1" s="1" t="s">
        <v>11</v>
      </c>
      <c r="BA1" t="s">
        <v>27</v>
      </c>
    </row>
    <row r="2" spans="1:53" x14ac:dyDescent="0.25">
      <c r="A2" s="1">
        <v>10</v>
      </c>
      <c r="B2" s="1">
        <v>60.384068278805103</v>
      </c>
      <c r="C2" s="1">
        <v>60.416900896499904</v>
      </c>
      <c r="D2" s="2">
        <v>5.0000000000000001E-4</v>
      </c>
      <c r="E2">
        <f>SQRT(AVERAGE((B2-C2)^2))</f>
        <v>3.2832617694801058E-2</v>
      </c>
      <c r="F2">
        <f>AVERAGE(E2:E26)</f>
        <v>0.51564327863507886</v>
      </c>
      <c r="G2">
        <f>AVEDEV(D:D)</f>
        <v>4.2224000000000003E-3</v>
      </c>
      <c r="H2" s="1" t="s">
        <v>15</v>
      </c>
      <c r="J2" s="1">
        <v>92</v>
      </c>
      <c r="K2" s="1">
        <v>5.2727272727272698</v>
      </c>
      <c r="L2" s="1">
        <v>5.4721199706746901</v>
      </c>
      <c r="M2" s="2">
        <v>3.78E-2</v>
      </c>
      <c r="N2">
        <f>SQRT(AVERAGE((K2-L2)^2))</f>
        <v>0.19939269794742032</v>
      </c>
      <c r="O2">
        <f>AVERAGE(N2:N26)</f>
        <v>0.10956925862567804</v>
      </c>
      <c r="P2">
        <f>AVEDEV(M:M)</f>
        <v>1.0285440000000002E-2</v>
      </c>
      <c r="Q2" t="s">
        <v>15</v>
      </c>
      <c r="S2" s="1">
        <v>26</v>
      </c>
      <c r="T2" s="1">
        <v>10.7013738250181</v>
      </c>
      <c r="U2" s="1">
        <v>10.762863414403299</v>
      </c>
      <c r="V2" s="2">
        <v>5.7000000000000002E-3</v>
      </c>
      <c r="W2">
        <f>SQRT(AVERAGE((T2-U2)^2))</f>
        <v>6.1489589385198329E-2</v>
      </c>
      <c r="X2">
        <f>AVERAGE(W2:W26)</f>
        <v>0.1156179239023519</v>
      </c>
      <c r="Y2">
        <f>AVEDEV(V:V)</f>
        <v>3.54784E-3</v>
      </c>
      <c r="Z2" t="s">
        <v>16</v>
      </c>
      <c r="AB2" s="1">
        <v>30</v>
      </c>
      <c r="AC2" s="1">
        <v>30.356518550000001</v>
      </c>
      <c r="AD2" s="1">
        <v>30.239141464233398</v>
      </c>
      <c r="AE2" s="2">
        <v>3.8999999999999998E-3</v>
      </c>
      <c r="AF2">
        <f>SQRT(AVERAGE((AC2-AD2)^2))</f>
        <v>0.11737708576660211</v>
      </c>
      <c r="AG2">
        <f>AVERAGE(AF2:AF26)</f>
        <v>8.0269420266175617E-2</v>
      </c>
      <c r="AH2">
        <f>AVEDEV(AE:AE)</f>
        <v>1.0681599999999999E-3</v>
      </c>
      <c r="AI2" t="s">
        <v>17</v>
      </c>
      <c r="AK2" s="1">
        <v>90</v>
      </c>
      <c r="AL2" s="1">
        <v>28.7094547964113</v>
      </c>
      <c r="AM2" s="1">
        <v>29.195165634155202</v>
      </c>
      <c r="AN2" s="2">
        <v>1.6899999999999998E-2</v>
      </c>
      <c r="AO2">
        <f>SQRT(AVERAGE((AL2-AM2)^2))</f>
        <v>0.48571083774390189</v>
      </c>
      <c r="AP2">
        <f>AVERAGE(AO2:AO26)</f>
        <v>0.36107504778456828</v>
      </c>
      <c r="AQ2">
        <f>AVEDEV(AN:AN)</f>
        <v>4.2473600000000004E-3</v>
      </c>
      <c r="AR2" t="s">
        <v>15</v>
      </c>
      <c r="AT2" s="1">
        <v>122</v>
      </c>
      <c r="AU2" s="1">
        <v>10.3189493433396</v>
      </c>
      <c r="AV2" s="1">
        <v>10.611899375915501</v>
      </c>
      <c r="AW2" s="2">
        <v>2.8400000000000002E-2</v>
      </c>
      <c r="AX2">
        <f>SQRT(AVERAGE((AU2-AV2)^2))</f>
        <v>0.29295003257590047</v>
      </c>
      <c r="AY2">
        <f>AVERAGE(AX2:AX26)</f>
        <v>0.35643477554330227</v>
      </c>
      <c r="AZ2">
        <f>AVEDEV(AW:AW)</f>
        <v>1.5699519999999998E-2</v>
      </c>
      <c r="BA2" t="s">
        <v>19</v>
      </c>
    </row>
    <row r="3" spans="1:53" x14ac:dyDescent="0.25">
      <c r="A3" s="1">
        <v>46</v>
      </c>
      <c r="B3" s="1">
        <v>61.076604554865398</v>
      </c>
      <c r="C3" s="1">
        <v>60.654121821979501</v>
      </c>
      <c r="D3" s="2">
        <v>6.8999999999999999E-3</v>
      </c>
      <c r="E3">
        <f t="shared" ref="E3:E26" si="0">SQRT(AVERAGE((B3-C3)^2))</f>
        <v>0.42248273288589644</v>
      </c>
      <c r="J3" s="1">
        <v>30</v>
      </c>
      <c r="K3" s="1">
        <v>6.1212121212121202</v>
      </c>
      <c r="L3" s="1">
        <v>5.95169598454269</v>
      </c>
      <c r="M3" s="2">
        <v>2.7699999999999999E-2</v>
      </c>
      <c r="N3">
        <f t="shared" ref="N3:N26" si="1">SQRT(AVERAGE((K3-L3)^2))</f>
        <v>0.16951613666943022</v>
      </c>
      <c r="S3" s="1">
        <v>0</v>
      </c>
      <c r="T3" s="1">
        <v>11.3409961685824</v>
      </c>
      <c r="U3" s="1">
        <v>11.210115310290201</v>
      </c>
      <c r="V3" s="2">
        <v>1.15E-2</v>
      </c>
      <c r="W3">
        <f t="shared" ref="W3:W26" si="2">SQRT(AVERAGE((T3-U3)^2))</f>
        <v>0.13088085829219942</v>
      </c>
      <c r="AB3" s="1">
        <v>75</v>
      </c>
      <c r="AC3" s="1">
        <v>29.641711839999999</v>
      </c>
      <c r="AD3" s="1">
        <v>29.758863449096602</v>
      </c>
      <c r="AE3" s="2">
        <v>4.0000000000000001E-3</v>
      </c>
      <c r="AF3">
        <f t="shared" ref="AF3:AF26" si="3">SQRT(AVERAGE((AC3-AD3)^2))</f>
        <v>0.11715160909660227</v>
      </c>
      <c r="AK3" s="1">
        <v>9</v>
      </c>
      <c r="AL3" s="1">
        <v>30.883444691907901</v>
      </c>
      <c r="AM3" s="1">
        <v>30.386343598365702</v>
      </c>
      <c r="AN3" s="2">
        <v>1.61E-2</v>
      </c>
      <c r="AO3">
        <f t="shared" ref="AO3:AO26" si="4">SQRT(AVERAGE((AL3-AM3)^2))</f>
        <v>0.49710109354219867</v>
      </c>
      <c r="AT3" s="1">
        <v>3</v>
      </c>
      <c r="AU3" s="1">
        <v>10.579064587973299</v>
      </c>
      <c r="AV3" s="1">
        <v>10.810660362243601</v>
      </c>
      <c r="AW3" s="2">
        <v>2.1899999999999999E-2</v>
      </c>
      <c r="AX3">
        <f t="shared" ref="AX3:AX26" si="5">SQRT(AVERAGE((AU3-AV3)^2))</f>
        <v>0.23159577427030165</v>
      </c>
    </row>
    <row r="4" spans="1:53" x14ac:dyDescent="0.25">
      <c r="A4" s="1">
        <v>115</v>
      </c>
      <c r="B4" s="1">
        <v>58.954393770856498</v>
      </c>
      <c r="C4" s="1">
        <v>59.2787846403928</v>
      </c>
      <c r="D4" s="2">
        <v>5.4999999999999997E-3</v>
      </c>
      <c r="E4">
        <f t="shared" si="0"/>
        <v>0.32439086953630181</v>
      </c>
      <c r="J4" s="1">
        <v>3</v>
      </c>
      <c r="K4" s="1">
        <v>5.2905405405405403</v>
      </c>
      <c r="L4" s="1">
        <v>5.4865425894008499</v>
      </c>
      <c r="M4" s="2">
        <v>3.6999999999999998E-2</v>
      </c>
      <c r="N4">
        <f t="shared" si="1"/>
        <v>0.19600204886030959</v>
      </c>
      <c r="S4" s="1">
        <v>18</v>
      </c>
      <c r="T4" s="1">
        <v>10.9873793615442</v>
      </c>
      <c r="U4" s="1">
        <v>10.844095540809299</v>
      </c>
      <c r="V4" s="2">
        <v>1.2999999999999999E-2</v>
      </c>
      <c r="W4">
        <f t="shared" si="2"/>
        <v>0.14328382073490076</v>
      </c>
      <c r="AB4" s="1">
        <v>95</v>
      </c>
      <c r="AC4" s="1">
        <v>29.888325160000001</v>
      </c>
      <c r="AD4" s="1">
        <v>29.968517303466701</v>
      </c>
      <c r="AE4" s="2">
        <v>2.7000000000000001E-3</v>
      </c>
      <c r="AF4">
        <f t="shared" si="3"/>
        <v>8.0192143466700117E-2</v>
      </c>
      <c r="AK4" s="1">
        <v>77</v>
      </c>
      <c r="AL4" s="1">
        <v>31.223948465327801</v>
      </c>
      <c r="AM4" s="1">
        <v>30.680736899375898</v>
      </c>
      <c r="AN4" s="2">
        <v>1.7399999999999999E-2</v>
      </c>
      <c r="AO4">
        <f t="shared" si="4"/>
        <v>0.54321156595190345</v>
      </c>
      <c r="AT4" s="1">
        <v>46</v>
      </c>
      <c r="AU4" s="1">
        <v>13.6698212407992</v>
      </c>
      <c r="AV4" s="1">
        <v>13.327959060668899</v>
      </c>
      <c r="AW4" s="2">
        <v>2.5000000000000001E-2</v>
      </c>
      <c r="AX4">
        <f t="shared" si="5"/>
        <v>0.34186218013030079</v>
      </c>
    </row>
    <row r="5" spans="1:53" x14ac:dyDescent="0.25">
      <c r="A5" s="1">
        <v>25</v>
      </c>
      <c r="B5" s="1">
        <v>61.396303901437399</v>
      </c>
      <c r="C5" s="1">
        <v>60.990197609017002</v>
      </c>
      <c r="D5" s="2">
        <v>6.6E-3</v>
      </c>
      <c r="E5">
        <f t="shared" si="0"/>
        <v>0.40610629242039664</v>
      </c>
      <c r="J5" s="1">
        <v>10</v>
      </c>
      <c r="K5" s="1">
        <v>5.7966101694915304</v>
      </c>
      <c r="L5" s="1">
        <v>5.7603175563404401</v>
      </c>
      <c r="M5" s="2">
        <v>6.3E-3</v>
      </c>
      <c r="N5">
        <f t="shared" si="1"/>
        <v>3.6292613151090336E-2</v>
      </c>
      <c r="S5" s="1">
        <v>10</v>
      </c>
      <c r="T5" s="1">
        <v>11.086392287727099</v>
      </c>
      <c r="U5" s="1">
        <v>11.027696853976101</v>
      </c>
      <c r="V5" s="2">
        <v>5.3E-3</v>
      </c>
      <c r="W5">
        <f t="shared" si="2"/>
        <v>5.869543375099795E-2</v>
      </c>
      <c r="AB5" s="1">
        <v>122</v>
      </c>
      <c r="AC5" s="1">
        <v>29.747455410000001</v>
      </c>
      <c r="AD5" s="1">
        <v>29.8188762664794</v>
      </c>
      <c r="AE5" s="2">
        <v>2.3999999999999998E-3</v>
      </c>
      <c r="AF5">
        <f t="shared" si="3"/>
        <v>7.142085647939922E-2</v>
      </c>
      <c r="AK5" s="1">
        <v>100</v>
      </c>
      <c r="AL5" s="1">
        <v>30.922311519326399</v>
      </c>
      <c r="AM5" s="1">
        <v>30.4274529218673</v>
      </c>
      <c r="AN5" s="2">
        <v>1.6E-2</v>
      </c>
      <c r="AO5">
        <f t="shared" si="4"/>
        <v>0.49485859745909977</v>
      </c>
      <c r="AT5" s="1">
        <v>113</v>
      </c>
      <c r="AU5" s="1">
        <v>13.3755719816966</v>
      </c>
      <c r="AV5" s="1">
        <v>13.1028480529785</v>
      </c>
      <c r="AW5" s="2">
        <v>2.0400000000000001E-2</v>
      </c>
      <c r="AX5">
        <f t="shared" si="5"/>
        <v>0.27272392871810069</v>
      </c>
    </row>
    <row r="6" spans="1:53" x14ac:dyDescent="0.25">
      <c r="A6" s="1">
        <v>122</v>
      </c>
      <c r="B6" s="1">
        <v>57.941834451901599</v>
      </c>
      <c r="C6" s="1">
        <v>59.005084838448099</v>
      </c>
      <c r="D6" s="2">
        <v>1.84E-2</v>
      </c>
      <c r="E6">
        <f t="shared" si="0"/>
        <v>1.0632503865464997</v>
      </c>
      <c r="J6" s="1">
        <v>100</v>
      </c>
      <c r="K6" s="1">
        <v>5.7364864864864904</v>
      </c>
      <c r="L6" s="1">
        <v>5.6803529100618997</v>
      </c>
      <c r="M6" s="2">
        <v>9.7999999999999997E-3</v>
      </c>
      <c r="N6">
        <f t="shared" si="1"/>
        <v>5.6133576424590714E-2</v>
      </c>
      <c r="S6" s="1">
        <v>43</v>
      </c>
      <c r="T6" s="1">
        <v>10.890360559234701</v>
      </c>
      <c r="U6" s="1">
        <v>10.7924450465101</v>
      </c>
      <c r="V6" s="2">
        <v>8.9999999999999993E-3</v>
      </c>
      <c r="W6">
        <f t="shared" si="2"/>
        <v>9.7915512724600973E-2</v>
      </c>
      <c r="AB6" s="1">
        <v>77</v>
      </c>
      <c r="AC6" s="1">
        <v>30.168570540000001</v>
      </c>
      <c r="AD6" s="1">
        <v>30.2196960449218</v>
      </c>
      <c r="AE6" s="2">
        <v>1.6999999999999999E-3</v>
      </c>
      <c r="AF6">
        <f t="shared" si="3"/>
        <v>5.1125504921799347E-2</v>
      </c>
      <c r="AK6" s="1">
        <v>43</v>
      </c>
      <c r="AL6" s="1">
        <v>30.079537237888598</v>
      </c>
      <c r="AM6" s="1">
        <v>30.166393518447798</v>
      </c>
      <c r="AN6" s="2">
        <v>2.8999999999999998E-3</v>
      </c>
      <c r="AO6">
        <f t="shared" si="4"/>
        <v>8.6856280559199917E-2</v>
      </c>
      <c r="AT6" s="1">
        <v>52</v>
      </c>
      <c r="AU6" s="1">
        <v>9.6627510420613802</v>
      </c>
      <c r="AV6" s="1">
        <v>10.0515804290771</v>
      </c>
      <c r="AW6" s="2">
        <v>4.02E-2</v>
      </c>
      <c r="AX6">
        <f t="shared" si="5"/>
        <v>0.38882938701572023</v>
      </c>
    </row>
    <row r="7" spans="1:53" x14ac:dyDescent="0.25">
      <c r="A7" s="1">
        <v>43</v>
      </c>
      <c r="B7" s="1">
        <v>59.069599711503798</v>
      </c>
      <c r="C7" s="1">
        <v>59.346803443048401</v>
      </c>
      <c r="D7" s="2">
        <v>4.7000000000000002E-3</v>
      </c>
      <c r="E7">
        <f t="shared" si="0"/>
        <v>0.27720373154460276</v>
      </c>
      <c r="J7" s="1">
        <v>52</v>
      </c>
      <c r="K7" s="1">
        <v>5.1111111111111098</v>
      </c>
      <c r="L7" s="1">
        <v>5.27792196997685</v>
      </c>
      <c r="M7" s="2">
        <v>3.2599999999999997E-2</v>
      </c>
      <c r="N7">
        <f t="shared" si="1"/>
        <v>0.16681085886574021</v>
      </c>
      <c r="S7" s="1">
        <v>90</v>
      </c>
      <c r="T7" s="1">
        <v>10.474168435951899</v>
      </c>
      <c r="U7" s="1">
        <v>10.4464580596836</v>
      </c>
      <c r="V7" s="2">
        <v>2.5999999999999999E-3</v>
      </c>
      <c r="W7">
        <f t="shared" si="2"/>
        <v>2.7710376268299086E-2</v>
      </c>
      <c r="AB7" s="1">
        <v>26</v>
      </c>
      <c r="AC7" s="1">
        <v>29.806120719999999</v>
      </c>
      <c r="AD7" s="1">
        <v>29.928285598754801</v>
      </c>
      <c r="AE7" s="2">
        <v>4.1000000000000003E-3</v>
      </c>
      <c r="AF7">
        <f t="shared" si="3"/>
        <v>0.12216487875480198</v>
      </c>
      <c r="AK7" s="1">
        <v>26</v>
      </c>
      <c r="AL7" s="1">
        <v>29.564581046469101</v>
      </c>
      <c r="AM7" s="1">
        <v>29.9915432929992</v>
      </c>
      <c r="AN7" s="2">
        <v>1.44E-2</v>
      </c>
      <c r="AO7">
        <f t="shared" si="4"/>
        <v>0.42696224653009907</v>
      </c>
      <c r="AT7" s="1">
        <v>9</v>
      </c>
      <c r="AU7" s="1">
        <v>12.624466571835001</v>
      </c>
      <c r="AV7" s="1">
        <v>12.1856575012207</v>
      </c>
      <c r="AW7" s="2">
        <v>3.4799999999999998E-2</v>
      </c>
      <c r="AX7">
        <f t="shared" si="5"/>
        <v>0.43880907061430108</v>
      </c>
    </row>
    <row r="8" spans="1:53" x14ac:dyDescent="0.25">
      <c r="A8" s="1">
        <v>18</v>
      </c>
      <c r="B8" s="1">
        <v>59.495060373216305</v>
      </c>
      <c r="C8" s="1">
        <v>59.751541210495596</v>
      </c>
      <c r="D8" s="2">
        <v>4.3E-3</v>
      </c>
      <c r="E8">
        <f t="shared" si="0"/>
        <v>0.25648083727929105</v>
      </c>
      <c r="J8" s="1">
        <v>46</v>
      </c>
      <c r="K8" s="1">
        <v>5.8394648829431404</v>
      </c>
      <c r="L8" s="1">
        <v>5.8616822873801704</v>
      </c>
      <c r="M8" s="2">
        <v>3.8E-3</v>
      </c>
      <c r="N8">
        <f t="shared" si="1"/>
        <v>2.2217404437030019E-2</v>
      </c>
      <c r="S8" s="1">
        <v>92</v>
      </c>
      <c r="T8" s="1">
        <v>10.597439544808001</v>
      </c>
      <c r="U8" s="1">
        <v>10.698203510573801</v>
      </c>
      <c r="V8" s="2">
        <v>9.4999999999999998E-3</v>
      </c>
      <c r="W8">
        <f t="shared" si="2"/>
        <v>0.10076396576580038</v>
      </c>
      <c r="AB8" s="1">
        <v>115</v>
      </c>
      <c r="AC8" s="1">
        <v>29.817331410000001</v>
      </c>
      <c r="AD8" s="1">
        <v>29.959205627441399</v>
      </c>
      <c r="AE8" s="2">
        <v>4.7999999999999996E-3</v>
      </c>
      <c r="AF8">
        <f t="shared" si="3"/>
        <v>0.14187421744139783</v>
      </c>
      <c r="AK8" s="1">
        <v>3</v>
      </c>
      <c r="AL8" s="1">
        <v>29.525483304042201</v>
      </c>
      <c r="AM8" s="1">
        <v>29.926198720932</v>
      </c>
      <c r="AN8" s="2">
        <v>1.3599999999999999E-2</v>
      </c>
      <c r="AO8">
        <f t="shared" si="4"/>
        <v>0.40071541688979906</v>
      </c>
      <c r="AT8" s="1">
        <v>18</v>
      </c>
      <c r="AU8" s="1">
        <v>11.939218523878401</v>
      </c>
      <c r="AV8" s="1">
        <v>12.032280921936</v>
      </c>
      <c r="AW8" s="2">
        <v>7.7999999999999996E-3</v>
      </c>
      <c r="AX8">
        <f t="shared" si="5"/>
        <v>9.3062398057599083E-2</v>
      </c>
    </row>
    <row r="9" spans="1:53" x14ac:dyDescent="0.25">
      <c r="A9" s="1">
        <v>52</v>
      </c>
      <c r="B9" s="1">
        <v>57.634902411021805</v>
      </c>
      <c r="C9" s="1">
        <v>58.284648862981001</v>
      </c>
      <c r="D9" s="2">
        <v>1.1299999999999999E-2</v>
      </c>
      <c r="E9">
        <f t="shared" si="0"/>
        <v>0.64974645195919578</v>
      </c>
      <c r="J9" s="1">
        <v>9</v>
      </c>
      <c r="K9" s="1">
        <v>5.6979865771812097</v>
      </c>
      <c r="L9" s="1">
        <v>5.6229370792208</v>
      </c>
      <c r="M9" s="2">
        <v>1.32E-2</v>
      </c>
      <c r="N9">
        <f t="shared" si="1"/>
        <v>7.5049497960409717E-2</v>
      </c>
      <c r="S9" s="1">
        <v>30</v>
      </c>
      <c r="T9" s="1">
        <v>11.442786069651699</v>
      </c>
      <c r="U9" s="1">
        <v>11.2991522869831</v>
      </c>
      <c r="V9" s="2">
        <v>1.26E-2</v>
      </c>
      <c r="W9">
        <f t="shared" si="2"/>
        <v>0.14363378266859961</v>
      </c>
      <c r="AB9" s="1">
        <v>9</v>
      </c>
      <c r="AC9" s="1">
        <v>30.06282697</v>
      </c>
      <c r="AD9" s="1">
        <v>30.0274753570556</v>
      </c>
      <c r="AE9" s="2">
        <v>1.1999999999999999E-3</v>
      </c>
      <c r="AF9">
        <f t="shared" si="3"/>
        <v>3.5351612944399591E-2</v>
      </c>
      <c r="AK9" s="1">
        <v>113</v>
      </c>
      <c r="AL9" s="1">
        <v>31.021625652498102</v>
      </c>
      <c r="AM9" s="1">
        <v>30.591341853141703</v>
      </c>
      <c r="AN9" s="2">
        <v>1.3899999999999999E-2</v>
      </c>
      <c r="AO9">
        <f t="shared" si="4"/>
        <v>0.43028379935639904</v>
      </c>
      <c r="AT9" s="1">
        <v>41</v>
      </c>
      <c r="AU9" s="1">
        <v>8.8190184049079807</v>
      </c>
      <c r="AV9" s="1">
        <v>9.1907548904418892</v>
      </c>
      <c r="AW9" s="2">
        <v>4.2200000000000001E-2</v>
      </c>
      <c r="AX9">
        <f t="shared" si="5"/>
        <v>0.37173648553390848</v>
      </c>
    </row>
    <row r="10" spans="1:53" x14ac:dyDescent="0.25">
      <c r="A10" s="1">
        <v>41</v>
      </c>
      <c r="B10" s="1">
        <v>57.285276073619599</v>
      </c>
      <c r="C10" s="1">
        <v>57.612731376411794</v>
      </c>
      <c r="D10" s="2">
        <v>5.7000000000000002E-3</v>
      </c>
      <c r="E10">
        <f t="shared" si="0"/>
        <v>0.32745530279219537</v>
      </c>
      <c r="J10" s="1">
        <v>90</v>
      </c>
      <c r="K10" s="1">
        <v>5.1515151515151496</v>
      </c>
      <c r="L10" s="1">
        <v>5.3291933391585404</v>
      </c>
      <c r="M10" s="2">
        <v>3.4500000000000003E-2</v>
      </c>
      <c r="N10">
        <f t="shared" si="1"/>
        <v>0.17767818764339083</v>
      </c>
      <c r="S10" s="1">
        <v>25</v>
      </c>
      <c r="T10" s="1">
        <v>11.426380368098201</v>
      </c>
      <c r="U10" s="1">
        <v>11.233602025986301</v>
      </c>
      <c r="V10" s="2">
        <v>1.6899999999999998E-2</v>
      </c>
      <c r="W10">
        <f t="shared" si="2"/>
        <v>0.19277834211190026</v>
      </c>
      <c r="AB10" s="1">
        <v>3</v>
      </c>
      <c r="AC10" s="1">
        <v>29.805744359999998</v>
      </c>
      <c r="AD10" s="1">
        <v>29.908422470092699</v>
      </c>
      <c r="AE10" s="2">
        <v>3.3999999999999998E-3</v>
      </c>
      <c r="AF10">
        <f t="shared" si="3"/>
        <v>0.10267811009270034</v>
      </c>
      <c r="AK10" s="1">
        <v>35</v>
      </c>
      <c r="AL10" s="1">
        <v>28.384429900103296</v>
      </c>
      <c r="AM10" s="1">
        <v>28.715336322784403</v>
      </c>
      <c r="AN10" s="2">
        <v>1.17E-2</v>
      </c>
      <c r="AO10">
        <f t="shared" si="4"/>
        <v>0.3309064226811067</v>
      </c>
      <c r="AT10" s="1">
        <v>10</v>
      </c>
      <c r="AU10" s="1">
        <v>13.3567662565905</v>
      </c>
      <c r="AV10" s="1">
        <v>12.4150638580322</v>
      </c>
      <c r="AW10" s="2">
        <v>7.0499999999999993E-2</v>
      </c>
      <c r="AX10">
        <f t="shared" si="5"/>
        <v>0.9417023985583004</v>
      </c>
    </row>
    <row r="11" spans="1:53" x14ac:dyDescent="0.25">
      <c r="A11" s="1">
        <v>100</v>
      </c>
      <c r="B11" s="1">
        <v>60.105448154657303</v>
      </c>
      <c r="C11" s="1">
        <v>60.317120064250695</v>
      </c>
      <c r="D11" s="2">
        <v>3.5000000000000001E-3</v>
      </c>
      <c r="E11">
        <f t="shared" si="0"/>
        <v>0.21167190959339166</v>
      </c>
      <c r="J11" s="1">
        <v>41</v>
      </c>
      <c r="K11" s="1">
        <v>5.0134228187919501</v>
      </c>
      <c r="L11" s="1">
        <v>5.1096432705532404</v>
      </c>
      <c r="M11" s="2">
        <v>1.9199999999999998E-2</v>
      </c>
      <c r="N11">
        <f t="shared" si="1"/>
        <v>9.6220451761290349E-2</v>
      </c>
      <c r="S11" s="1">
        <v>46</v>
      </c>
      <c r="T11" s="1">
        <v>11.254262978400901</v>
      </c>
      <c r="U11" s="1">
        <v>11.1263187837502</v>
      </c>
      <c r="V11" s="2">
        <v>1.14E-2</v>
      </c>
      <c r="W11">
        <f t="shared" si="2"/>
        <v>0.12794419465070028</v>
      </c>
      <c r="AB11" s="1">
        <v>52</v>
      </c>
      <c r="AC11" s="1">
        <v>29.665250969999999</v>
      </c>
      <c r="AD11" s="1">
        <v>29.785417556762599</v>
      </c>
      <c r="AE11" s="2">
        <v>4.1000000000000003E-3</v>
      </c>
      <c r="AF11">
        <f t="shared" si="3"/>
        <v>0.1201665867626005</v>
      </c>
      <c r="AK11" s="1">
        <v>46</v>
      </c>
      <c r="AL11" s="1">
        <v>31.0826103357224</v>
      </c>
      <c r="AM11" s="1">
        <v>30.6331574916839</v>
      </c>
      <c r="AN11" s="2">
        <v>1.4500000000000001E-2</v>
      </c>
      <c r="AO11">
        <f t="shared" si="4"/>
        <v>0.44945284403850039</v>
      </c>
      <c r="AT11" s="1">
        <v>77</v>
      </c>
      <c r="AU11" s="1">
        <v>14.1476880607315</v>
      </c>
      <c r="AV11" s="1">
        <v>13.3468465805053</v>
      </c>
      <c r="AW11" s="2">
        <v>5.6599999999999998E-2</v>
      </c>
      <c r="AX11">
        <f t="shared" si="5"/>
        <v>0.80084148022620028</v>
      </c>
    </row>
    <row r="12" spans="1:53" x14ac:dyDescent="0.25">
      <c r="A12" s="1">
        <v>3</v>
      </c>
      <c r="B12" s="1">
        <v>58.280610346110898</v>
      </c>
      <c r="C12" s="1">
        <v>59.232056187588199</v>
      </c>
      <c r="D12" s="2">
        <v>1.6299999999999999E-2</v>
      </c>
      <c r="E12">
        <f t="shared" si="0"/>
        <v>0.95144584147730171</v>
      </c>
      <c r="J12" s="1">
        <v>43</v>
      </c>
      <c r="K12" s="1">
        <v>5.4381270903010002</v>
      </c>
      <c r="L12" s="1">
        <v>5.5207374496856803</v>
      </c>
      <c r="M12" s="2">
        <v>1.52E-2</v>
      </c>
      <c r="N12">
        <f t="shared" si="1"/>
        <v>8.2610359384680088E-2</v>
      </c>
      <c r="S12" s="1">
        <v>122</v>
      </c>
      <c r="T12" s="1">
        <v>10.5244632171771</v>
      </c>
      <c r="U12" s="1">
        <v>10.645738241693801</v>
      </c>
      <c r="V12" s="2">
        <v>1.15E-2</v>
      </c>
      <c r="W12">
        <f t="shared" si="2"/>
        <v>0.12127502451670047</v>
      </c>
      <c r="AB12" s="1">
        <v>90</v>
      </c>
      <c r="AC12" s="1">
        <v>29.677579420000001</v>
      </c>
      <c r="AD12" s="1">
        <v>29.800634384155199</v>
      </c>
      <c r="AE12" s="2">
        <v>4.1000000000000003E-3</v>
      </c>
      <c r="AF12">
        <f t="shared" si="3"/>
        <v>0.12305496415519812</v>
      </c>
      <c r="AK12" s="1">
        <v>75</v>
      </c>
      <c r="AL12" s="1">
        <v>28.440689897923299</v>
      </c>
      <c r="AM12" s="1">
        <v>28.7644654512405</v>
      </c>
      <c r="AN12" s="2">
        <v>1.14E-2</v>
      </c>
      <c r="AO12">
        <f t="shared" si="4"/>
        <v>0.32377555331720131</v>
      </c>
      <c r="AT12" s="1">
        <v>30</v>
      </c>
      <c r="AU12" s="1">
        <v>15.141204491323601</v>
      </c>
      <c r="AV12" s="1">
        <v>14.5210609436035</v>
      </c>
      <c r="AW12" s="2">
        <v>4.1000000000000002E-2</v>
      </c>
      <c r="AX12">
        <f t="shared" si="5"/>
        <v>0.62014354772010094</v>
      </c>
    </row>
    <row r="13" spans="1:53" x14ac:dyDescent="0.25">
      <c r="A13" s="1">
        <v>55</v>
      </c>
      <c r="B13" s="1">
        <v>57.714070162202901</v>
      </c>
      <c r="C13" s="1">
        <v>58.647693135649305</v>
      </c>
      <c r="D13" s="2">
        <v>1.6199999999999999E-2</v>
      </c>
      <c r="E13">
        <f t="shared" si="0"/>
        <v>0.9336229734464041</v>
      </c>
      <c r="J13" s="1">
        <v>17</v>
      </c>
      <c r="K13" s="1">
        <v>5.0067567567567597</v>
      </c>
      <c r="L13" s="1">
        <v>5.0994724061667398</v>
      </c>
      <c r="M13" s="2">
        <v>1.8499999999999999E-2</v>
      </c>
      <c r="N13">
        <f t="shared" si="1"/>
        <v>9.2715649409980117E-2</v>
      </c>
      <c r="S13" s="1">
        <v>77</v>
      </c>
      <c r="T13" s="1">
        <v>11.322188449847999</v>
      </c>
      <c r="U13" s="1">
        <v>11.186089372491601</v>
      </c>
      <c r="V13" s="2">
        <v>1.2E-2</v>
      </c>
      <c r="W13">
        <f t="shared" si="2"/>
        <v>0.13609907735639837</v>
      </c>
      <c r="AB13" s="1">
        <v>100</v>
      </c>
      <c r="AC13" s="1">
        <v>30.063944729999999</v>
      </c>
      <c r="AD13" s="1">
        <v>30.035161972045898</v>
      </c>
      <c r="AE13" s="2">
        <v>1E-3</v>
      </c>
      <c r="AF13">
        <f t="shared" si="3"/>
        <v>2.8782757954100902E-2</v>
      </c>
      <c r="AK13" s="1">
        <v>41</v>
      </c>
      <c r="AL13" s="1">
        <v>28.321065545040302</v>
      </c>
      <c r="AM13" s="1">
        <v>28.661170601844699</v>
      </c>
      <c r="AN13" s="2">
        <v>1.2E-2</v>
      </c>
      <c r="AO13">
        <f t="shared" si="4"/>
        <v>0.34010505680439707</v>
      </c>
      <c r="AT13" s="1">
        <v>90</v>
      </c>
      <c r="AU13" s="1">
        <v>9.9962278385514907</v>
      </c>
      <c r="AV13" s="1">
        <v>10.068050384521401</v>
      </c>
      <c r="AW13" s="2">
        <v>7.1999999999999998E-3</v>
      </c>
      <c r="AX13">
        <f t="shared" si="5"/>
        <v>7.1822545969910223E-2</v>
      </c>
    </row>
    <row r="14" spans="1:53" x14ac:dyDescent="0.25">
      <c r="A14" s="1">
        <v>90</v>
      </c>
      <c r="B14" s="1">
        <v>57.674772036474195</v>
      </c>
      <c r="C14" s="1">
        <v>58.627648668010401</v>
      </c>
      <c r="D14" s="2">
        <v>1.6500000000000001E-2</v>
      </c>
      <c r="E14">
        <f t="shared" si="0"/>
        <v>0.95287663153620628</v>
      </c>
      <c r="J14" s="1">
        <v>25</v>
      </c>
      <c r="K14" s="1">
        <v>6.0608108108108096</v>
      </c>
      <c r="L14" s="1">
        <v>5.9212422795769601</v>
      </c>
      <c r="M14" s="2">
        <v>2.3E-2</v>
      </c>
      <c r="N14">
        <f t="shared" si="1"/>
        <v>0.13956853123384949</v>
      </c>
      <c r="S14" s="1">
        <v>3</v>
      </c>
      <c r="T14" s="1">
        <v>10.6382978723404</v>
      </c>
      <c r="U14" s="1">
        <v>10.746022352351101</v>
      </c>
      <c r="V14" s="2">
        <v>1.01E-2</v>
      </c>
      <c r="W14">
        <f t="shared" si="2"/>
        <v>0.10772448001070067</v>
      </c>
      <c r="AB14" s="1">
        <v>10</v>
      </c>
      <c r="AC14" s="1">
        <v>30.075155410000001</v>
      </c>
      <c r="AD14" s="1">
        <v>30.045309066772401</v>
      </c>
      <c r="AE14" s="2">
        <v>1E-3</v>
      </c>
      <c r="AF14">
        <f t="shared" si="3"/>
        <v>2.9846343227600158E-2</v>
      </c>
      <c r="AK14" s="1">
        <v>92</v>
      </c>
      <c r="AL14" s="1">
        <v>29.5224312590449</v>
      </c>
      <c r="AM14" s="1">
        <v>29.713788628578104</v>
      </c>
      <c r="AN14" s="2">
        <v>6.4999999999999997E-3</v>
      </c>
      <c r="AO14">
        <f t="shared" si="4"/>
        <v>0.19135736953320404</v>
      </c>
      <c r="AT14" s="1">
        <v>115</v>
      </c>
      <c r="AU14" s="1">
        <v>11.159897548481499</v>
      </c>
      <c r="AV14" s="1">
        <v>11.3036766052246</v>
      </c>
      <c r="AW14" s="2">
        <v>1.29E-2</v>
      </c>
      <c r="AX14">
        <f t="shared" si="5"/>
        <v>0.14377905674310121</v>
      </c>
    </row>
    <row r="15" spans="1:53" x14ac:dyDescent="0.25">
      <c r="A15" s="1">
        <v>0</v>
      </c>
      <c r="B15" s="1">
        <v>61.384774371340001</v>
      </c>
      <c r="C15" s="1">
        <v>60.898576838797602</v>
      </c>
      <c r="D15" s="2">
        <v>7.9000000000000008E-3</v>
      </c>
      <c r="E15">
        <f t="shared" si="0"/>
        <v>0.48619753254239839</v>
      </c>
      <c r="J15" s="1">
        <v>76</v>
      </c>
      <c r="K15" s="1">
        <v>5.5525423728813603</v>
      </c>
      <c r="L15" s="1">
        <v>5.5997197422994303</v>
      </c>
      <c r="M15" s="2">
        <v>8.5000000000000006E-3</v>
      </c>
      <c r="N15">
        <f t="shared" si="1"/>
        <v>4.7177369418069937E-2</v>
      </c>
      <c r="S15" s="1">
        <v>9</v>
      </c>
      <c r="T15" s="1">
        <v>11.0532192035728</v>
      </c>
      <c r="U15" s="1">
        <v>10.897957579672001</v>
      </c>
      <c r="V15" s="2">
        <v>1.4E-2</v>
      </c>
      <c r="W15">
        <f t="shared" si="2"/>
        <v>0.1552616239007989</v>
      </c>
      <c r="AB15" s="1">
        <v>18</v>
      </c>
      <c r="AC15" s="1">
        <v>29.93428566</v>
      </c>
      <c r="AD15" s="1">
        <v>29.969850540161101</v>
      </c>
      <c r="AE15" s="2">
        <v>1.1999999999999999E-3</v>
      </c>
      <c r="AF15">
        <f t="shared" si="3"/>
        <v>3.5564880161100376E-2</v>
      </c>
      <c r="AK15" s="1">
        <v>0</v>
      </c>
      <c r="AL15" s="1">
        <v>31.2883435582822</v>
      </c>
      <c r="AM15" s="1">
        <v>31.0812056064605</v>
      </c>
      <c r="AN15" s="2">
        <v>6.6E-3</v>
      </c>
      <c r="AO15">
        <f t="shared" si="4"/>
        <v>0.20713795182170003</v>
      </c>
      <c r="AT15" s="1">
        <v>100</v>
      </c>
      <c r="AU15" s="1">
        <v>12.915782024062301</v>
      </c>
      <c r="AV15" s="1">
        <v>12.3410282135009</v>
      </c>
      <c r="AW15" s="2">
        <v>4.4499999999999998E-2</v>
      </c>
      <c r="AX15">
        <f t="shared" si="5"/>
        <v>0.57475381056140051</v>
      </c>
    </row>
    <row r="16" spans="1:53" x14ac:dyDescent="0.25">
      <c r="A16" s="1">
        <v>17</v>
      </c>
      <c r="B16" s="1">
        <v>56.781609195402304</v>
      </c>
      <c r="C16" s="1">
        <v>57.601724815554704</v>
      </c>
      <c r="D16" s="2">
        <v>1.44E-2</v>
      </c>
      <c r="E16">
        <f t="shared" si="0"/>
        <v>0.82011562015240003</v>
      </c>
      <c r="J16" s="1">
        <v>75</v>
      </c>
      <c r="K16" s="1">
        <v>5.0939597315436203</v>
      </c>
      <c r="L16" s="1">
        <v>5.2296175346286002</v>
      </c>
      <c r="M16" s="2">
        <v>2.6599999999999999E-2</v>
      </c>
      <c r="N16">
        <f t="shared" si="1"/>
        <v>0.13565780308497999</v>
      </c>
      <c r="S16" s="1">
        <v>55</v>
      </c>
      <c r="T16" s="1">
        <v>10.480196284612701</v>
      </c>
      <c r="U16" s="1">
        <v>10.549147253428</v>
      </c>
      <c r="V16" s="2">
        <v>6.6E-3</v>
      </c>
      <c r="W16">
        <f t="shared" si="2"/>
        <v>6.8950968815299163E-2</v>
      </c>
      <c r="AB16" s="1">
        <v>0</v>
      </c>
      <c r="AC16" s="1">
        <v>30.18015759</v>
      </c>
      <c r="AD16" s="1">
        <v>30.226737976074201</v>
      </c>
      <c r="AE16" s="2">
        <v>1.5E-3</v>
      </c>
      <c r="AF16">
        <f t="shared" si="3"/>
        <v>4.6580386074200675E-2</v>
      </c>
      <c r="AK16" s="1">
        <v>10</v>
      </c>
      <c r="AL16" s="1">
        <v>31.003039513677798</v>
      </c>
      <c r="AM16" s="1">
        <v>30.4882198572158</v>
      </c>
      <c r="AN16" s="2">
        <v>1.66E-2</v>
      </c>
      <c r="AO16">
        <f t="shared" si="4"/>
        <v>0.51481965646199868</v>
      </c>
      <c r="AT16" s="1">
        <v>0</v>
      </c>
      <c r="AU16" s="1">
        <v>14.295556321047201</v>
      </c>
      <c r="AV16" s="1">
        <v>13.4311265945434</v>
      </c>
      <c r="AW16" s="2">
        <v>6.0499999999999998E-2</v>
      </c>
      <c r="AX16">
        <f t="shared" si="5"/>
        <v>0.86442972650380057</v>
      </c>
    </row>
    <row r="17" spans="1:50" x14ac:dyDescent="0.25">
      <c r="A17" s="1">
        <v>76</v>
      </c>
      <c r="B17" s="1">
        <v>59.696092619392203</v>
      </c>
      <c r="C17" s="1">
        <v>59.879745188892095</v>
      </c>
      <c r="D17" s="2">
        <v>3.0999999999999999E-3</v>
      </c>
      <c r="E17">
        <f t="shared" si="0"/>
        <v>0.18365256949989117</v>
      </c>
      <c r="J17" s="1">
        <v>95</v>
      </c>
      <c r="K17" s="1">
        <v>5.5337837837837904</v>
      </c>
      <c r="L17" s="1">
        <v>5.5547101843375604</v>
      </c>
      <c r="M17" s="2">
        <v>3.8E-3</v>
      </c>
      <c r="N17">
        <f t="shared" si="1"/>
        <v>2.092640055376993E-2</v>
      </c>
      <c r="S17" s="1">
        <v>115</v>
      </c>
      <c r="T17" s="1">
        <v>10.781476121562999</v>
      </c>
      <c r="U17" s="1">
        <v>10.786268686401799</v>
      </c>
      <c r="V17" s="2">
        <v>4.0000000000000002E-4</v>
      </c>
      <c r="W17">
        <f t="shared" si="2"/>
        <v>4.7925648387998621E-3</v>
      </c>
      <c r="AB17" s="1">
        <v>55</v>
      </c>
      <c r="AC17" s="1">
        <v>29.712329230000002</v>
      </c>
      <c r="AD17" s="1">
        <v>29.811630249023398</v>
      </c>
      <c r="AE17" s="2">
        <v>3.3E-3</v>
      </c>
      <c r="AF17">
        <f t="shared" si="3"/>
        <v>9.9301019023396719E-2</v>
      </c>
      <c r="AK17" s="1">
        <v>52</v>
      </c>
      <c r="AL17" s="1">
        <v>28.4736481861739</v>
      </c>
      <c r="AM17" s="1">
        <v>29.090681672096203</v>
      </c>
      <c r="AN17" s="2">
        <v>2.1700000000000001E-2</v>
      </c>
      <c r="AO17">
        <f t="shared" si="4"/>
        <v>0.61703348592230256</v>
      </c>
      <c r="AT17" s="1">
        <v>26</v>
      </c>
      <c r="AU17" s="1">
        <v>10.752688172042999</v>
      </c>
      <c r="AV17" s="1">
        <v>11.0065383911132</v>
      </c>
      <c r="AW17" s="2">
        <v>2.3599999999999999E-2</v>
      </c>
      <c r="AX17">
        <f t="shared" si="5"/>
        <v>0.25385021907020011</v>
      </c>
    </row>
    <row r="18" spans="1:50" x14ac:dyDescent="0.25">
      <c r="A18" s="1">
        <v>9</v>
      </c>
      <c r="B18" s="1">
        <v>60.084925690021294</v>
      </c>
      <c r="C18" s="1">
        <v>60.308935568232499</v>
      </c>
      <c r="D18" s="2">
        <v>3.7000000000000002E-3</v>
      </c>
      <c r="E18">
        <f t="shared" si="0"/>
        <v>0.22400987821120566</v>
      </c>
      <c r="J18" s="1">
        <v>35</v>
      </c>
      <c r="K18" s="1">
        <v>5.03678929765886</v>
      </c>
      <c r="L18" s="1">
        <v>5.1986302695605797</v>
      </c>
      <c r="M18" s="2">
        <v>3.2099999999999997E-2</v>
      </c>
      <c r="N18">
        <f t="shared" si="1"/>
        <v>0.16184097190171975</v>
      </c>
      <c r="S18" s="1">
        <v>95</v>
      </c>
      <c r="T18" s="1">
        <v>10.940358580314701</v>
      </c>
      <c r="U18" s="1">
        <v>10.8126704348877</v>
      </c>
      <c r="V18" s="2">
        <v>1.17E-2</v>
      </c>
      <c r="W18">
        <f t="shared" si="2"/>
        <v>0.12768814542700113</v>
      </c>
      <c r="AB18" s="1">
        <v>41</v>
      </c>
      <c r="AC18" s="1">
        <v>29.559507400000001</v>
      </c>
      <c r="AD18" s="1">
        <v>29.6568794250488</v>
      </c>
      <c r="AE18" s="2">
        <v>3.3E-3</v>
      </c>
      <c r="AF18">
        <f t="shared" si="3"/>
        <v>9.7372025048798605E-2</v>
      </c>
      <c r="AK18" s="1">
        <v>115</v>
      </c>
      <c r="AL18" s="1">
        <v>29.959213941416401</v>
      </c>
      <c r="AM18" s="1">
        <v>30.041536688804598</v>
      </c>
      <c r="AN18" s="2">
        <v>2.7000000000000001E-3</v>
      </c>
      <c r="AO18">
        <f t="shared" si="4"/>
        <v>8.2322747388197115E-2</v>
      </c>
      <c r="AT18" s="1">
        <v>35</v>
      </c>
      <c r="AU18" s="1">
        <v>8.9934940681209294</v>
      </c>
      <c r="AV18" s="1">
        <v>9.41864013671875</v>
      </c>
      <c r="AW18" s="2">
        <v>4.7300000000000002E-2</v>
      </c>
      <c r="AX18">
        <f t="shared" si="5"/>
        <v>0.42514606859782056</v>
      </c>
    </row>
    <row r="19" spans="1:50" x14ac:dyDescent="0.25">
      <c r="A19" s="1">
        <v>75</v>
      </c>
      <c r="B19" s="1">
        <v>57.521788556271304</v>
      </c>
      <c r="C19" s="1">
        <v>58.090342497884293</v>
      </c>
      <c r="D19" s="2">
        <v>9.9000000000000008E-3</v>
      </c>
      <c r="E19">
        <f t="shared" si="0"/>
        <v>0.56855394161298989</v>
      </c>
      <c r="J19" s="1">
        <v>0</v>
      </c>
      <c r="K19" s="1">
        <v>6</v>
      </c>
      <c r="L19" s="1">
        <v>5.9005692919397799</v>
      </c>
      <c r="M19" s="2">
        <v>1.66E-2</v>
      </c>
      <c r="N19">
        <f t="shared" si="1"/>
        <v>9.9430708060220141E-2</v>
      </c>
      <c r="S19" s="1">
        <v>17</v>
      </c>
      <c r="T19" s="1">
        <v>10.1054780537598</v>
      </c>
      <c r="U19" s="1">
        <v>10.3023025014373</v>
      </c>
      <c r="V19" s="2">
        <v>1.95E-2</v>
      </c>
      <c r="W19">
        <f t="shared" si="2"/>
        <v>0.19682444767749985</v>
      </c>
      <c r="AB19" s="1">
        <v>46</v>
      </c>
      <c r="AC19" s="1">
        <v>30.134562119999998</v>
      </c>
      <c r="AD19" s="1">
        <v>30.129144668579102</v>
      </c>
      <c r="AE19" s="2">
        <v>2.0000000000000001E-4</v>
      </c>
      <c r="AF19">
        <f t="shared" si="3"/>
        <v>5.4174514208966684E-3</v>
      </c>
      <c r="AK19" s="1">
        <v>76</v>
      </c>
      <c r="AL19" s="1">
        <v>30.666170450316301</v>
      </c>
      <c r="AM19" s="1">
        <v>30.3459584712982</v>
      </c>
      <c r="AN19" s="2">
        <v>1.04E-2</v>
      </c>
      <c r="AO19">
        <f t="shared" si="4"/>
        <v>0.32021197901810083</v>
      </c>
      <c r="AT19" s="1">
        <v>17</v>
      </c>
      <c r="AU19" s="1">
        <v>8.8122605363984707</v>
      </c>
      <c r="AV19" s="1">
        <v>9.1132459640502894</v>
      </c>
      <c r="AW19" s="2">
        <v>3.4200000000000001E-2</v>
      </c>
      <c r="AX19">
        <f t="shared" si="5"/>
        <v>0.30098542765181868</v>
      </c>
    </row>
    <row r="20" spans="1:50" x14ac:dyDescent="0.25">
      <c r="A20" s="1">
        <v>35</v>
      </c>
      <c r="B20" s="1">
        <v>57.410881801125704</v>
      </c>
      <c r="C20" s="1">
        <v>57.8674409026017</v>
      </c>
      <c r="D20" s="2">
        <v>8.0000000000000002E-3</v>
      </c>
      <c r="E20">
        <f t="shared" si="0"/>
        <v>0.45655910147599599</v>
      </c>
      <c r="J20" s="1">
        <v>122</v>
      </c>
      <c r="K20" s="1">
        <v>5.25</v>
      </c>
      <c r="L20" s="1">
        <v>5.4102609353640201</v>
      </c>
      <c r="M20" s="2">
        <v>3.0499999999999999E-2</v>
      </c>
      <c r="N20">
        <f t="shared" si="1"/>
        <v>0.16026093536402009</v>
      </c>
      <c r="S20" s="1">
        <v>113</v>
      </c>
      <c r="T20" s="1">
        <v>11.203319502074701</v>
      </c>
      <c r="U20" s="1">
        <v>11.039601858422699</v>
      </c>
      <c r="V20" s="2">
        <v>1.46E-2</v>
      </c>
      <c r="W20">
        <f t="shared" si="2"/>
        <v>0.16371764365200114</v>
      </c>
      <c r="AB20" s="1">
        <v>92</v>
      </c>
      <c r="AC20" s="1">
        <v>29.782205229999999</v>
      </c>
      <c r="AD20" s="1">
        <v>29.861513137817301</v>
      </c>
      <c r="AE20" s="2">
        <v>2.7000000000000001E-3</v>
      </c>
      <c r="AF20">
        <f t="shared" si="3"/>
        <v>7.9307907817302237E-2</v>
      </c>
      <c r="AK20" s="1">
        <v>25</v>
      </c>
      <c r="AL20" s="1">
        <v>31.519699812382701</v>
      </c>
      <c r="AM20" s="1">
        <v>31.090235710144</v>
      </c>
      <c r="AN20" s="2">
        <v>1.3599999999999999E-2</v>
      </c>
      <c r="AO20">
        <f t="shared" si="4"/>
        <v>0.42946410223870046</v>
      </c>
      <c r="AT20" s="1">
        <v>43</v>
      </c>
      <c r="AU20" s="1">
        <v>11.2214863870493</v>
      </c>
      <c r="AV20" s="1">
        <v>11.844614982604901</v>
      </c>
      <c r="AW20" s="2">
        <v>5.5500000000000001E-2</v>
      </c>
      <c r="AX20">
        <f t="shared" si="5"/>
        <v>0.62312859555560074</v>
      </c>
    </row>
    <row r="21" spans="1:50" x14ac:dyDescent="0.25">
      <c r="A21" s="1">
        <v>26</v>
      </c>
      <c r="B21" s="1">
        <v>58.498896247240594</v>
      </c>
      <c r="C21" s="1">
        <v>59.2554338674924</v>
      </c>
      <c r="D21" s="2">
        <v>1.29E-2</v>
      </c>
      <c r="E21">
        <f t="shared" si="0"/>
        <v>0.75653762025180527</v>
      </c>
      <c r="J21" s="1">
        <v>77</v>
      </c>
      <c r="K21" s="1">
        <v>5.9797297297297298</v>
      </c>
      <c r="L21" s="1">
        <v>5.88876512386177</v>
      </c>
      <c r="M21" s="2">
        <v>1.52E-2</v>
      </c>
      <c r="N21">
        <f t="shared" si="1"/>
        <v>9.0964605867959847E-2</v>
      </c>
      <c r="S21" s="1">
        <v>35</v>
      </c>
      <c r="T21" s="1">
        <v>10.2139406487233</v>
      </c>
      <c r="U21" s="1">
        <v>10.3372288262336</v>
      </c>
      <c r="V21" s="2">
        <v>1.21E-2</v>
      </c>
      <c r="W21">
        <f t="shared" si="2"/>
        <v>0.1232881775103003</v>
      </c>
      <c r="AB21" s="1">
        <v>43</v>
      </c>
      <c r="AC21" s="1">
        <v>29.887207400000001</v>
      </c>
      <c r="AD21" s="1">
        <v>29.966394424438398</v>
      </c>
      <c r="AE21" s="2">
        <v>2.5999999999999999E-3</v>
      </c>
      <c r="AF21">
        <f t="shared" si="3"/>
        <v>7.9187024438397202E-2</v>
      </c>
      <c r="AK21" s="1">
        <v>95</v>
      </c>
      <c r="AL21" s="1">
        <v>30.292102416155796</v>
      </c>
      <c r="AM21" s="1">
        <v>30.230233073234501</v>
      </c>
      <c r="AN21" s="2">
        <v>2E-3</v>
      </c>
      <c r="AO21">
        <f t="shared" si="4"/>
        <v>6.1869342921294646E-2</v>
      </c>
      <c r="AT21" s="1">
        <v>55</v>
      </c>
      <c r="AU21" s="1">
        <v>10.253542132736801</v>
      </c>
      <c r="AV21" s="1">
        <v>10.184810638427701</v>
      </c>
      <c r="AW21" s="2">
        <v>6.7000000000000002E-3</v>
      </c>
      <c r="AX21">
        <f t="shared" si="5"/>
        <v>6.8731494309099972E-2</v>
      </c>
    </row>
    <row r="22" spans="1:50" x14ac:dyDescent="0.25">
      <c r="A22" s="1">
        <v>113</v>
      </c>
      <c r="B22" s="1">
        <v>61.034846884899693</v>
      </c>
      <c r="C22" s="1">
        <v>60.514704820036599</v>
      </c>
      <c r="D22" s="2">
        <v>8.5000000000000006E-3</v>
      </c>
      <c r="E22">
        <f t="shared" si="0"/>
        <v>0.52014206486309433</v>
      </c>
      <c r="J22" s="1">
        <v>113</v>
      </c>
      <c r="K22" s="1">
        <v>5.7993311036789299</v>
      </c>
      <c r="L22" s="1">
        <v>5.7869497703841297</v>
      </c>
      <c r="M22" s="2">
        <v>2.0999999999999999E-3</v>
      </c>
      <c r="N22">
        <f t="shared" si="1"/>
        <v>1.2381333294800179E-2</v>
      </c>
      <c r="S22" s="1">
        <v>100</v>
      </c>
      <c r="T22" s="1">
        <v>11.0694183864916</v>
      </c>
      <c r="U22" s="1">
        <v>10.9466228843631</v>
      </c>
      <c r="V22" s="2">
        <v>1.11E-2</v>
      </c>
      <c r="W22">
        <f t="shared" si="2"/>
        <v>0.12279550212850054</v>
      </c>
      <c r="AB22" s="1">
        <v>35</v>
      </c>
      <c r="AC22" s="1">
        <v>29.595374979999999</v>
      </c>
      <c r="AD22" s="1">
        <v>29.6686897277832</v>
      </c>
      <c r="AE22" s="2">
        <v>2.5000000000000001E-3</v>
      </c>
      <c r="AF22">
        <f t="shared" si="3"/>
        <v>7.3314747783200573E-2</v>
      </c>
      <c r="AK22" s="1">
        <v>55</v>
      </c>
      <c r="AL22" s="1">
        <v>29.0184921763869</v>
      </c>
      <c r="AM22" s="1">
        <v>29.353165626525801</v>
      </c>
      <c r="AN22" s="2">
        <v>1.15E-2</v>
      </c>
      <c r="AO22">
        <f t="shared" si="4"/>
        <v>0.33467345013890082</v>
      </c>
      <c r="AT22" s="1">
        <v>25</v>
      </c>
      <c r="AU22" s="1">
        <v>14.715947980835001</v>
      </c>
      <c r="AV22" s="1">
        <v>14.516253471374499</v>
      </c>
      <c r="AW22" s="2">
        <v>1.3599999999999999E-2</v>
      </c>
      <c r="AX22">
        <f t="shared" si="5"/>
        <v>0.19969450946050138</v>
      </c>
    </row>
    <row r="23" spans="1:50" x14ac:dyDescent="0.25">
      <c r="A23" s="1">
        <v>92</v>
      </c>
      <c r="B23" s="1">
        <v>58.129175946547896</v>
      </c>
      <c r="C23" s="1">
        <v>59.050814385210806</v>
      </c>
      <c r="D23" s="2">
        <v>1.5900000000000001E-2</v>
      </c>
      <c r="E23">
        <f t="shared" si="0"/>
        <v>0.92163843866291018</v>
      </c>
      <c r="J23" s="1">
        <v>26</v>
      </c>
      <c r="K23" s="1">
        <v>5.3177257525083599</v>
      </c>
      <c r="L23" s="1">
        <v>5.4933167224438799</v>
      </c>
      <c r="M23" s="2">
        <v>3.3000000000000002E-2</v>
      </c>
      <c r="N23">
        <f t="shared" si="1"/>
        <v>0.17559096993552004</v>
      </c>
      <c r="S23" s="1">
        <v>41</v>
      </c>
      <c r="T23" s="1">
        <v>10.1300479123888</v>
      </c>
      <c r="U23" s="1">
        <v>10.321767030078199</v>
      </c>
      <c r="V23" s="2">
        <v>1.89E-2</v>
      </c>
      <c r="W23">
        <f t="shared" si="2"/>
        <v>0.19171911768939864</v>
      </c>
      <c r="AB23" s="1">
        <v>17</v>
      </c>
      <c r="AC23" s="1">
        <v>29.501583490000002</v>
      </c>
      <c r="AD23" s="1">
        <v>29.6373786926269</v>
      </c>
      <c r="AE23" s="2">
        <v>4.5999999999999999E-3</v>
      </c>
      <c r="AF23">
        <f t="shared" si="3"/>
        <v>0.13579520262689826</v>
      </c>
      <c r="AK23" s="1">
        <v>122</v>
      </c>
      <c r="AL23" s="1">
        <v>29.440905874026903</v>
      </c>
      <c r="AM23" s="1">
        <v>29.399663209915101</v>
      </c>
      <c r="AN23" s="2">
        <v>1.4E-3</v>
      </c>
      <c r="AO23">
        <f t="shared" si="4"/>
        <v>4.1242664111802441E-2</v>
      </c>
      <c r="AT23" s="1">
        <v>76</v>
      </c>
      <c r="AU23" s="1">
        <v>12.080778939776399</v>
      </c>
      <c r="AV23" s="1">
        <v>12.1028480529785</v>
      </c>
      <c r="AW23" s="2">
        <v>1.8E-3</v>
      </c>
      <c r="AX23">
        <f t="shared" si="5"/>
        <v>2.2069113202100255E-2</v>
      </c>
    </row>
    <row r="24" spans="1:50" x14ac:dyDescent="0.25">
      <c r="A24" s="1">
        <v>95</v>
      </c>
      <c r="B24" s="1">
        <v>59.219088937093304</v>
      </c>
      <c r="C24" s="1">
        <v>59.524945886998907</v>
      </c>
      <c r="D24" s="2">
        <v>5.1999999999999998E-3</v>
      </c>
      <c r="E24">
        <f t="shared" si="0"/>
        <v>0.30585694990560341</v>
      </c>
      <c r="J24" s="1">
        <v>115</v>
      </c>
      <c r="K24" s="1">
        <v>5.3716216216216202</v>
      </c>
      <c r="L24" s="1">
        <v>5.5132478622794299</v>
      </c>
      <c r="M24" s="2">
        <v>2.64E-2</v>
      </c>
      <c r="N24">
        <f t="shared" si="1"/>
        <v>0.14162624065780971</v>
      </c>
      <c r="S24" s="1">
        <v>75</v>
      </c>
      <c r="T24" s="1">
        <v>10.2307957285567</v>
      </c>
      <c r="U24" s="1">
        <v>10.344446017333899</v>
      </c>
      <c r="V24" s="2">
        <v>1.11E-2</v>
      </c>
      <c r="W24">
        <f t="shared" si="2"/>
        <v>0.11365028877719929</v>
      </c>
      <c r="AB24" s="1">
        <v>76</v>
      </c>
      <c r="AC24" s="1">
        <v>29.93540342</v>
      </c>
      <c r="AD24" s="1">
        <v>29.999853134155199</v>
      </c>
      <c r="AE24" s="2">
        <v>2.2000000000000001E-3</v>
      </c>
      <c r="AF24">
        <f t="shared" si="3"/>
        <v>6.4449714155198734E-2</v>
      </c>
      <c r="AK24" s="1">
        <v>30</v>
      </c>
      <c r="AL24" s="1">
        <v>31.8773946360153</v>
      </c>
      <c r="AM24" s="1">
        <v>31.219926476478499</v>
      </c>
      <c r="AN24" s="2">
        <v>2.06E-2</v>
      </c>
      <c r="AO24">
        <f t="shared" si="4"/>
        <v>0.65746815953680127</v>
      </c>
      <c r="AT24" s="1">
        <v>95</v>
      </c>
      <c r="AU24" s="1">
        <v>11.930585683297201</v>
      </c>
      <c r="AV24" s="1">
        <v>12.0320882797241</v>
      </c>
      <c r="AW24" s="2">
        <v>8.5000000000000006E-3</v>
      </c>
      <c r="AX24">
        <f t="shared" si="5"/>
        <v>0.10150259642689896</v>
      </c>
    </row>
    <row r="25" spans="1:50" x14ac:dyDescent="0.25">
      <c r="A25" s="1">
        <v>30</v>
      </c>
      <c r="B25" s="1">
        <v>61.857774753317493</v>
      </c>
      <c r="C25" s="1">
        <v>61.468616638041198</v>
      </c>
      <c r="D25" s="2">
        <v>6.3E-3</v>
      </c>
      <c r="E25">
        <f t="shared" si="0"/>
        <v>0.38915811527629529</v>
      </c>
      <c r="J25" s="1">
        <v>55</v>
      </c>
      <c r="K25" s="1">
        <v>5.1864406779661003</v>
      </c>
      <c r="L25" s="1">
        <v>5.3494332351348897</v>
      </c>
      <c r="M25" s="2">
        <v>3.1399999999999997E-2</v>
      </c>
      <c r="N25">
        <f t="shared" si="1"/>
        <v>0.16299255716878935</v>
      </c>
      <c r="S25" s="1">
        <v>76</v>
      </c>
      <c r="T25" s="1">
        <v>11.036539895600301</v>
      </c>
      <c r="U25" s="1">
        <v>10.890914117846499</v>
      </c>
      <c r="V25" s="2">
        <v>1.32E-2</v>
      </c>
      <c r="W25">
        <f t="shared" si="2"/>
        <v>0.1456257777538017</v>
      </c>
      <c r="AB25" s="1">
        <v>113</v>
      </c>
      <c r="AC25" s="1">
        <v>30.11028159</v>
      </c>
      <c r="AD25" s="1">
        <v>30.065647125244102</v>
      </c>
      <c r="AE25" s="2">
        <v>1.5E-3</v>
      </c>
      <c r="AF25">
        <f t="shared" si="3"/>
        <v>4.4634464755898051E-2</v>
      </c>
      <c r="AK25" s="1">
        <v>18</v>
      </c>
      <c r="AL25" s="1">
        <v>30.610743193524698</v>
      </c>
      <c r="AM25" s="1">
        <v>30.244478583335798</v>
      </c>
      <c r="AN25" s="2">
        <v>1.2E-2</v>
      </c>
      <c r="AO25">
        <f t="shared" si="4"/>
        <v>0.36626461018889955</v>
      </c>
      <c r="AT25" s="1">
        <v>75</v>
      </c>
      <c r="AU25" s="1">
        <v>9.4984802431610902</v>
      </c>
      <c r="AV25" s="1">
        <v>9.7704706192016602</v>
      </c>
      <c r="AW25" s="2">
        <v>2.86E-2</v>
      </c>
      <c r="AX25">
        <f t="shared" si="5"/>
        <v>0.27199037604056997</v>
      </c>
    </row>
    <row r="26" spans="1:50" x14ac:dyDescent="0.25">
      <c r="A26" s="1">
        <v>77</v>
      </c>
      <c r="B26" s="1">
        <v>61.198738170346999</v>
      </c>
      <c r="C26" s="1">
        <v>60.749644615637102</v>
      </c>
      <c r="D26" s="2">
        <v>7.3000000000000001E-3</v>
      </c>
      <c r="E26">
        <f t="shared" si="0"/>
        <v>0.44909355470989709</v>
      </c>
      <c r="J26" s="1">
        <v>18</v>
      </c>
      <c r="K26" s="1">
        <v>5.5369127516778498</v>
      </c>
      <c r="L26" s="1">
        <v>5.5570863082629298</v>
      </c>
      <c r="M26" s="2">
        <v>3.5999999999999999E-3</v>
      </c>
      <c r="N26">
        <f t="shared" si="1"/>
        <v>2.0173556585080021E-2</v>
      </c>
      <c r="S26" s="1">
        <v>52</v>
      </c>
      <c r="T26" s="1">
        <v>10.3690685413005</v>
      </c>
      <c r="U26" s="1">
        <v>10.3950079224517</v>
      </c>
      <c r="V26" s="2">
        <v>2.5000000000000001E-3</v>
      </c>
      <c r="W26">
        <f t="shared" si="2"/>
        <v>2.5939381151200536E-2</v>
      </c>
      <c r="AB26" s="1">
        <v>25</v>
      </c>
      <c r="AC26" s="1">
        <v>30.332979420000001</v>
      </c>
      <c r="AD26" s="1">
        <v>30.228355407714801</v>
      </c>
      <c r="AE26" s="2">
        <v>3.3999999999999998E-3</v>
      </c>
      <c r="AF26">
        <f t="shared" si="3"/>
        <v>0.1046240122851998</v>
      </c>
      <c r="AK26" s="1">
        <v>17</v>
      </c>
      <c r="AL26" s="1">
        <v>28.0367471929228</v>
      </c>
      <c r="AM26" s="1">
        <v>28.429818153381298</v>
      </c>
      <c r="AN26" s="2">
        <v>1.4E-2</v>
      </c>
      <c r="AO26">
        <f t="shared" si="4"/>
        <v>0.39307096045849832</v>
      </c>
      <c r="AT26" s="1">
        <v>92</v>
      </c>
      <c r="AU26" s="1">
        <v>10.4205433569036</v>
      </c>
      <c r="AV26" s="1">
        <v>10.615272521972599</v>
      </c>
      <c r="AW26" s="2">
        <v>1.8700000000000001E-2</v>
      </c>
      <c r="AX26">
        <f t="shared" si="5"/>
        <v>0.19472916506899907</v>
      </c>
    </row>
    <row r="32" spans="1:50" x14ac:dyDescent="0.25">
      <c r="G32" s="1"/>
      <c r="H32" s="1"/>
      <c r="I32" s="1"/>
      <c r="N32" s="1"/>
      <c r="O32" s="1"/>
      <c r="P32" s="1"/>
      <c r="Q32" s="1"/>
      <c r="R32" s="1"/>
      <c r="W32" s="1"/>
      <c r="X32" s="1"/>
      <c r="Y32" s="1"/>
      <c r="Z32" s="1"/>
      <c r="AA32" s="1"/>
      <c r="AF32" s="1"/>
      <c r="AG32" s="1"/>
      <c r="AH32" s="1"/>
      <c r="AI32" s="1"/>
      <c r="AJ32" s="1"/>
      <c r="AO32" s="1"/>
    </row>
    <row r="33" spans="7:41" x14ac:dyDescent="0.25">
      <c r="G33" s="1"/>
      <c r="H33" s="1"/>
      <c r="I33" s="1"/>
      <c r="N33" s="1"/>
      <c r="O33" s="1"/>
      <c r="P33" s="1"/>
      <c r="Q33" s="1"/>
      <c r="R33" s="1"/>
      <c r="W33" s="1"/>
      <c r="X33" s="1"/>
      <c r="Y33" s="1"/>
      <c r="Z33" s="1"/>
      <c r="AA33" s="1"/>
      <c r="AF33" s="1"/>
      <c r="AG33" s="1"/>
      <c r="AH33" s="1"/>
      <c r="AI33" s="1"/>
      <c r="AJ33" s="1"/>
      <c r="AO33" s="1"/>
    </row>
    <row r="34" spans="7:41" x14ac:dyDescent="0.25">
      <c r="G34" s="1"/>
      <c r="H34" s="1"/>
      <c r="I34" s="1"/>
      <c r="N34" s="1"/>
      <c r="O34" s="1"/>
      <c r="P34" s="1"/>
      <c r="Q34" s="1"/>
      <c r="R34" s="1"/>
      <c r="W34" s="1"/>
      <c r="X34" s="1"/>
      <c r="Y34" s="1"/>
      <c r="Z34" s="1"/>
      <c r="AA34" s="1"/>
      <c r="AF34" s="1"/>
      <c r="AG34" s="1"/>
      <c r="AH34" s="1"/>
      <c r="AI34" s="1"/>
      <c r="AJ34" s="1"/>
      <c r="AO34" s="1"/>
    </row>
    <row r="35" spans="7:41" x14ac:dyDescent="0.25">
      <c r="G35" s="1"/>
      <c r="H35" s="1"/>
      <c r="I35" s="1"/>
      <c r="N35" s="1"/>
      <c r="O35" s="1"/>
      <c r="P35" s="1"/>
      <c r="Q35" s="1"/>
      <c r="R35" s="1"/>
      <c r="W35" s="1"/>
      <c r="X35" s="1"/>
      <c r="Y35" s="1"/>
      <c r="Z35" s="1"/>
      <c r="AA35" s="1"/>
      <c r="AF35" s="1"/>
      <c r="AG35" s="1"/>
      <c r="AH35" s="1"/>
      <c r="AI35" s="1"/>
      <c r="AJ35" s="1"/>
      <c r="AO35" s="1"/>
    </row>
    <row r="36" spans="7:41" x14ac:dyDescent="0.25">
      <c r="G36" s="1"/>
      <c r="H36" s="1"/>
      <c r="I36" s="1"/>
      <c r="N36" s="1"/>
      <c r="O36" s="1"/>
      <c r="P36" s="1"/>
      <c r="Q36" s="1"/>
      <c r="R36" s="1"/>
      <c r="W36" s="1"/>
      <c r="X36" s="1"/>
      <c r="Y36" s="1"/>
      <c r="Z36" s="1"/>
      <c r="AA36" s="1"/>
      <c r="AF36" s="1"/>
      <c r="AG36" s="1"/>
      <c r="AH36" s="1"/>
      <c r="AI36" s="1"/>
      <c r="AJ36" s="1"/>
      <c r="AO36" s="1"/>
    </row>
    <row r="37" spans="7:41" x14ac:dyDescent="0.25">
      <c r="G37" s="1"/>
      <c r="H37" s="1"/>
      <c r="I37" s="1"/>
      <c r="N37" s="1"/>
      <c r="O37" s="1"/>
      <c r="P37" s="1"/>
      <c r="Q37" s="1"/>
      <c r="R37" s="1"/>
      <c r="W37" s="1"/>
      <c r="X37" s="1"/>
      <c r="Y37" s="1"/>
      <c r="Z37" s="1"/>
      <c r="AA37" s="1"/>
      <c r="AF37" s="1"/>
      <c r="AG37" s="1"/>
      <c r="AH37" s="1"/>
      <c r="AI37" s="1"/>
      <c r="AJ37" s="1"/>
      <c r="AO37" s="1"/>
    </row>
    <row r="38" spans="7:41" x14ac:dyDescent="0.25">
      <c r="G38" s="1"/>
      <c r="H38" s="1"/>
      <c r="I38" s="1"/>
      <c r="N38" s="1"/>
      <c r="O38" s="1"/>
      <c r="P38" s="1"/>
      <c r="Q38" s="1"/>
      <c r="R38" s="1"/>
      <c r="W38" s="1"/>
      <c r="X38" s="1"/>
      <c r="Y38" s="1"/>
      <c r="Z38" s="1"/>
      <c r="AA38" s="1"/>
      <c r="AF38" s="1"/>
      <c r="AG38" s="1"/>
      <c r="AH38" s="1"/>
      <c r="AI38" s="1"/>
      <c r="AJ38" s="1"/>
      <c r="AO38" s="1"/>
    </row>
    <row r="39" spans="7:41" x14ac:dyDescent="0.25">
      <c r="G39" s="1"/>
      <c r="H39" s="1"/>
      <c r="I39" s="1"/>
      <c r="N39" s="1"/>
      <c r="O39" s="1"/>
      <c r="P39" s="1"/>
      <c r="Q39" s="1"/>
      <c r="R39" s="1"/>
      <c r="W39" s="1"/>
      <c r="X39" s="1"/>
      <c r="Y39" s="1"/>
      <c r="Z39" s="1"/>
      <c r="AA39" s="1"/>
      <c r="AF39" s="1"/>
      <c r="AG39" s="1"/>
      <c r="AH39" s="1"/>
      <c r="AI39" s="1"/>
      <c r="AJ39" s="1"/>
      <c r="AO39" s="1"/>
    </row>
    <row r="40" spans="7:41" x14ac:dyDescent="0.25">
      <c r="G40" s="1"/>
      <c r="H40" s="1"/>
      <c r="I40" s="1"/>
      <c r="N40" s="1"/>
      <c r="O40" s="1"/>
      <c r="P40" s="1"/>
      <c r="Q40" s="1"/>
      <c r="R40" s="1"/>
      <c r="W40" s="1"/>
      <c r="X40" s="1"/>
      <c r="Y40" s="1"/>
      <c r="Z40" s="1"/>
      <c r="AA40" s="1"/>
      <c r="AF40" s="1"/>
      <c r="AG40" s="1"/>
      <c r="AH40" s="1"/>
      <c r="AI40" s="1"/>
      <c r="AJ40" s="1"/>
      <c r="AO40" s="1"/>
    </row>
    <row r="41" spans="7:41" x14ac:dyDescent="0.25">
      <c r="G41" s="1"/>
      <c r="H41" s="1"/>
      <c r="I41" s="1"/>
      <c r="N41" s="1"/>
      <c r="O41" s="1"/>
      <c r="P41" s="1"/>
      <c r="Q41" s="1"/>
      <c r="R41" s="1"/>
      <c r="W41" s="1"/>
      <c r="X41" s="1"/>
      <c r="Y41" s="1"/>
      <c r="Z41" s="1"/>
      <c r="AA41" s="1"/>
      <c r="AF41" s="1"/>
      <c r="AG41" s="1"/>
      <c r="AH41" s="1"/>
      <c r="AI41" s="1"/>
      <c r="AJ41" s="1"/>
      <c r="AO41" s="1"/>
    </row>
    <row r="42" spans="7:41" x14ac:dyDescent="0.25">
      <c r="G42" s="1"/>
      <c r="H42" s="1"/>
      <c r="I42" s="1"/>
      <c r="N42" s="1"/>
      <c r="O42" s="1"/>
      <c r="P42" s="1"/>
      <c r="Q42" s="1"/>
      <c r="R42" s="1"/>
      <c r="W42" s="1"/>
      <c r="X42" s="1"/>
      <c r="Y42" s="1"/>
      <c r="Z42" s="1"/>
      <c r="AA42" s="1"/>
      <c r="AF42" s="1"/>
      <c r="AG42" s="1"/>
      <c r="AH42" s="1"/>
      <c r="AI42" s="1"/>
      <c r="AJ42" s="1"/>
      <c r="AO42" s="1"/>
    </row>
    <row r="43" spans="7:41" x14ac:dyDescent="0.25">
      <c r="G43" s="1"/>
      <c r="H43" s="1"/>
      <c r="I43" s="1"/>
      <c r="N43" s="1"/>
      <c r="O43" s="1"/>
      <c r="P43" s="1"/>
      <c r="Q43" s="1"/>
      <c r="R43" s="1"/>
      <c r="W43" s="1"/>
      <c r="X43" s="1"/>
      <c r="Y43" s="1"/>
      <c r="Z43" s="1"/>
      <c r="AA43" s="1"/>
      <c r="AF43" s="1"/>
      <c r="AG43" s="1"/>
      <c r="AH43" s="1"/>
      <c r="AI43" s="1"/>
      <c r="AJ43" s="1"/>
      <c r="AO43" s="1"/>
    </row>
    <row r="44" spans="7:41" x14ac:dyDescent="0.25">
      <c r="G44" s="1"/>
      <c r="H44" s="1"/>
      <c r="I44" s="1"/>
      <c r="N44" s="1"/>
      <c r="O44" s="1"/>
      <c r="P44" s="1"/>
      <c r="Q44" s="1"/>
      <c r="R44" s="1"/>
      <c r="W44" s="1"/>
      <c r="X44" s="1"/>
      <c r="Y44" s="1"/>
      <c r="Z44" s="1"/>
      <c r="AA44" s="1"/>
      <c r="AF44" s="1"/>
      <c r="AG44" s="1"/>
      <c r="AH44" s="1"/>
      <c r="AI44" s="1"/>
      <c r="AJ44" s="1"/>
      <c r="AO44" s="1"/>
    </row>
    <row r="45" spans="7:41" x14ac:dyDescent="0.25">
      <c r="G45" s="1"/>
      <c r="H45" s="1"/>
      <c r="I45" s="1"/>
      <c r="N45" s="1"/>
      <c r="O45" s="1"/>
      <c r="P45" s="1"/>
      <c r="Q45" s="1"/>
      <c r="R45" s="1"/>
      <c r="W45" s="1"/>
      <c r="X45" s="1"/>
      <c r="Y45" s="1"/>
      <c r="Z45" s="1"/>
      <c r="AA45" s="1"/>
      <c r="AF45" s="1"/>
      <c r="AG45" s="1"/>
      <c r="AH45" s="1"/>
      <c r="AI45" s="1"/>
      <c r="AJ45" s="1"/>
      <c r="AO45" s="1"/>
    </row>
    <row r="46" spans="7:41" x14ac:dyDescent="0.25">
      <c r="G46" s="1"/>
      <c r="H46" s="1"/>
      <c r="I46" s="1"/>
      <c r="N46" s="1"/>
      <c r="O46" s="1"/>
      <c r="P46" s="1"/>
      <c r="Q46" s="1"/>
      <c r="R46" s="1"/>
      <c r="W46" s="1"/>
      <c r="X46" s="1"/>
      <c r="Y46" s="1"/>
      <c r="Z46" s="1"/>
      <c r="AA46" s="1"/>
      <c r="AF46" s="1"/>
      <c r="AG46" s="1"/>
      <c r="AH46" s="1"/>
      <c r="AI46" s="1"/>
      <c r="AJ46" s="1"/>
      <c r="AO46" s="1"/>
    </row>
    <row r="47" spans="7:41" x14ac:dyDescent="0.25">
      <c r="G47" s="1"/>
      <c r="H47" s="1"/>
      <c r="I47" s="1"/>
      <c r="N47" s="1"/>
      <c r="O47" s="1"/>
      <c r="P47" s="1"/>
      <c r="Q47" s="1"/>
      <c r="R47" s="1"/>
      <c r="W47" s="1"/>
      <c r="X47" s="1"/>
      <c r="Y47" s="1"/>
      <c r="Z47" s="1"/>
      <c r="AA47" s="1"/>
      <c r="AF47" s="1"/>
      <c r="AG47" s="1"/>
      <c r="AH47" s="1"/>
      <c r="AI47" s="1"/>
      <c r="AJ47" s="1"/>
      <c r="AO47" s="1"/>
    </row>
    <row r="48" spans="7:41" x14ac:dyDescent="0.25">
      <c r="G48" s="1"/>
      <c r="H48" s="1"/>
      <c r="I48" s="1"/>
      <c r="N48" s="1"/>
      <c r="O48" s="1"/>
      <c r="P48" s="1"/>
      <c r="Q48" s="1"/>
      <c r="R48" s="1"/>
      <c r="W48" s="1"/>
      <c r="X48" s="1"/>
      <c r="Y48" s="1"/>
      <c r="Z48" s="1"/>
      <c r="AA48" s="1"/>
      <c r="AF48" s="1"/>
      <c r="AG48" s="1"/>
      <c r="AH48" s="1"/>
      <c r="AI48" s="1"/>
      <c r="AJ48" s="1"/>
      <c r="AO48" s="1"/>
    </row>
    <row r="49" spans="7:41" x14ac:dyDescent="0.25">
      <c r="G49" s="1"/>
      <c r="H49" s="1"/>
      <c r="I49" s="1"/>
      <c r="N49" s="1"/>
      <c r="O49" s="1"/>
      <c r="P49" s="1"/>
      <c r="Q49" s="1"/>
      <c r="R49" s="1"/>
      <c r="W49" s="1"/>
      <c r="X49" s="1"/>
      <c r="Y49" s="1"/>
      <c r="Z49" s="1"/>
      <c r="AA49" s="1"/>
      <c r="AF49" s="1"/>
      <c r="AG49" s="1"/>
      <c r="AH49" s="1"/>
      <c r="AI49" s="1"/>
      <c r="AJ49" s="1"/>
      <c r="AO49" s="1"/>
    </row>
    <row r="50" spans="7:41" x14ac:dyDescent="0.25">
      <c r="G50" s="1"/>
      <c r="H50" s="1"/>
      <c r="I50" s="1"/>
      <c r="N50" s="1"/>
      <c r="O50" s="1"/>
      <c r="P50" s="1"/>
      <c r="Q50" s="1"/>
      <c r="R50" s="1"/>
      <c r="W50" s="1"/>
      <c r="X50" s="1"/>
      <c r="Y50" s="1"/>
      <c r="Z50" s="1"/>
      <c r="AA50" s="1"/>
      <c r="AF50" s="1"/>
      <c r="AG50" s="1"/>
      <c r="AH50" s="1"/>
      <c r="AI50" s="1"/>
      <c r="AJ50" s="1"/>
      <c r="AO50" s="1"/>
    </row>
    <row r="51" spans="7:41" x14ac:dyDescent="0.25">
      <c r="G51" s="1"/>
      <c r="H51" s="1"/>
      <c r="I51" s="1"/>
      <c r="N51" s="1"/>
      <c r="O51" s="1"/>
      <c r="P51" s="1"/>
      <c r="Q51" s="1"/>
      <c r="R51" s="1"/>
      <c r="W51" s="1"/>
      <c r="X51" s="1"/>
      <c r="Y51" s="1"/>
      <c r="Z51" s="1"/>
      <c r="AA51" s="1"/>
      <c r="AF51" s="1"/>
      <c r="AG51" s="1"/>
      <c r="AH51" s="1"/>
      <c r="AI51" s="1"/>
      <c r="AJ51" s="1"/>
      <c r="AO51" s="1"/>
    </row>
    <row r="52" spans="7:41" x14ac:dyDescent="0.25">
      <c r="G52" s="1"/>
      <c r="H52" s="1"/>
      <c r="I52" s="1"/>
      <c r="N52" s="1"/>
      <c r="O52" s="1"/>
      <c r="P52" s="1"/>
      <c r="Q52" s="1"/>
      <c r="R52" s="1"/>
      <c r="W52" s="1"/>
      <c r="X52" s="1"/>
      <c r="Y52" s="1"/>
      <c r="Z52" s="1"/>
      <c r="AA52" s="1"/>
      <c r="AF52" s="1"/>
      <c r="AG52" s="1"/>
      <c r="AH52" s="1"/>
      <c r="AI52" s="1"/>
      <c r="AJ52" s="1"/>
      <c r="AO52" s="1"/>
    </row>
    <row r="53" spans="7:41" x14ac:dyDescent="0.25">
      <c r="G53" s="1"/>
      <c r="H53" s="1"/>
      <c r="I53" s="1"/>
      <c r="N53" s="1"/>
      <c r="O53" s="1"/>
      <c r="P53" s="1"/>
      <c r="Q53" s="1"/>
      <c r="R53" s="1"/>
      <c r="W53" s="1"/>
      <c r="X53" s="1"/>
      <c r="Y53" s="1"/>
      <c r="Z53" s="1"/>
      <c r="AA53" s="1"/>
      <c r="AF53" s="1"/>
      <c r="AG53" s="1"/>
      <c r="AH53" s="1"/>
      <c r="AI53" s="1"/>
      <c r="AJ53" s="1"/>
      <c r="AO53" s="1"/>
    </row>
    <row r="54" spans="7:41" x14ac:dyDescent="0.25">
      <c r="G54" s="1"/>
      <c r="H54" s="1"/>
      <c r="I54" s="1"/>
      <c r="N54" s="1"/>
      <c r="O54" s="1"/>
      <c r="P54" s="1"/>
      <c r="Q54" s="1"/>
      <c r="R54" s="1"/>
      <c r="W54" s="1"/>
      <c r="X54" s="1"/>
      <c r="Y54" s="1"/>
      <c r="Z54" s="1"/>
      <c r="AA54" s="1"/>
      <c r="AF54" s="1"/>
      <c r="AG54" s="1"/>
      <c r="AH54" s="1"/>
      <c r="AI54" s="1"/>
      <c r="AJ54" s="1"/>
      <c r="AO54" s="1"/>
    </row>
    <row r="55" spans="7:41" x14ac:dyDescent="0.25">
      <c r="G55" s="1"/>
      <c r="H55" s="1"/>
      <c r="I55" s="1"/>
      <c r="N55" s="1"/>
      <c r="O55" s="1"/>
      <c r="P55" s="1"/>
      <c r="Q55" s="1"/>
      <c r="R55" s="1"/>
      <c r="W55" s="1"/>
      <c r="X55" s="1"/>
      <c r="Y55" s="1"/>
      <c r="Z55" s="1"/>
      <c r="AA55" s="1"/>
      <c r="AF55" s="1"/>
      <c r="AG55" s="1"/>
      <c r="AH55" s="1"/>
      <c r="AI55" s="1"/>
      <c r="AJ55" s="1"/>
      <c r="AO55" s="1"/>
    </row>
    <row r="56" spans="7:41" x14ac:dyDescent="0.25">
      <c r="G56" s="1"/>
      <c r="H56" s="1"/>
      <c r="I56" s="1"/>
      <c r="N56" s="1"/>
      <c r="O56" s="1"/>
      <c r="P56" s="1"/>
      <c r="Q56" s="1"/>
      <c r="R56" s="1"/>
      <c r="W56" s="1"/>
      <c r="X56" s="1"/>
      <c r="Y56" s="1"/>
      <c r="Z56" s="1"/>
      <c r="AA56" s="1"/>
      <c r="AF56" s="1"/>
      <c r="AG56" s="1"/>
      <c r="AH56" s="1"/>
      <c r="AI56" s="1"/>
      <c r="AJ56" s="1"/>
      <c r="AO5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A544-A5D1-42A2-9CE2-14C41D9EDB51}">
  <dimension ref="A1:BA53"/>
  <sheetViews>
    <sheetView tabSelected="1" zoomScale="70" zoomScaleNormal="70" workbookViewId="0">
      <selection activeCell="H37" sqref="H37"/>
    </sheetView>
  </sheetViews>
  <sheetFormatPr defaultRowHeight="13.8" x14ac:dyDescent="0.25"/>
  <cols>
    <col min="1" max="6" width="8.88671875" style="1"/>
    <col min="10" max="13" width="8.88671875" style="1"/>
    <col min="19" max="22" width="8.88671875" style="1"/>
    <col min="28" max="31" width="8.88671875" style="1"/>
    <col min="37" max="40" width="8.88671875" style="1"/>
    <col min="46" max="49" width="8.88671875" style="1"/>
  </cols>
  <sheetData>
    <row r="1" spans="1:53" x14ac:dyDescent="0.25">
      <c r="A1" s="1" t="s">
        <v>2</v>
      </c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11</v>
      </c>
      <c r="H1" t="s">
        <v>21</v>
      </c>
      <c r="J1" s="1" t="s">
        <v>3</v>
      </c>
      <c r="K1" s="1" t="s">
        <v>0</v>
      </c>
      <c r="L1" s="1" t="s">
        <v>1</v>
      </c>
      <c r="M1" s="1" t="s">
        <v>8</v>
      </c>
      <c r="N1" s="1" t="s">
        <v>9</v>
      </c>
      <c r="O1" s="1" t="s">
        <v>10</v>
      </c>
      <c r="P1" s="1" t="s">
        <v>11</v>
      </c>
      <c r="Q1" t="s">
        <v>22</v>
      </c>
      <c r="S1" s="1" t="s">
        <v>4</v>
      </c>
      <c r="T1" s="1" t="s">
        <v>0</v>
      </c>
      <c r="U1" s="1" t="s">
        <v>1</v>
      </c>
      <c r="V1" s="1" t="s">
        <v>8</v>
      </c>
      <c r="W1" s="1" t="s">
        <v>9</v>
      </c>
      <c r="X1" s="1" t="s">
        <v>10</v>
      </c>
      <c r="Y1" s="1" t="s">
        <v>11</v>
      </c>
      <c r="Z1" t="s">
        <v>23</v>
      </c>
      <c r="AA1" s="1"/>
      <c r="AB1" s="1" t="s">
        <v>5</v>
      </c>
      <c r="AC1" s="1" t="s">
        <v>0</v>
      </c>
      <c r="AD1" s="1" t="s">
        <v>1</v>
      </c>
      <c r="AF1" s="1" t="s">
        <v>9</v>
      </c>
      <c r="AG1" s="1" t="s">
        <v>10</v>
      </c>
      <c r="AH1" s="1" t="s">
        <v>11</v>
      </c>
      <c r="AI1" t="s">
        <v>25</v>
      </c>
      <c r="AJ1" s="1"/>
      <c r="AK1" s="1" t="s">
        <v>6</v>
      </c>
      <c r="AL1" s="1" t="s">
        <v>0</v>
      </c>
      <c r="AM1" s="1" t="s">
        <v>1</v>
      </c>
      <c r="AN1" s="1" t="s">
        <v>8</v>
      </c>
      <c r="AO1" s="1" t="s">
        <v>9</v>
      </c>
      <c r="AP1" s="1" t="s">
        <v>10</v>
      </c>
      <c r="AQ1" s="1" t="s">
        <v>11</v>
      </c>
      <c r="AR1" t="s">
        <v>20</v>
      </c>
      <c r="AS1" s="1"/>
      <c r="AT1" s="1" t="s">
        <v>7</v>
      </c>
      <c r="AU1" s="1" t="s">
        <v>0</v>
      </c>
      <c r="AV1" s="1" t="s">
        <v>1</v>
      </c>
      <c r="AW1" s="1" t="s">
        <v>8</v>
      </c>
      <c r="AX1" s="1" t="s">
        <v>9</v>
      </c>
      <c r="AY1" s="1" t="s">
        <v>10</v>
      </c>
      <c r="AZ1" s="1" t="s">
        <v>11</v>
      </c>
      <c r="BA1" t="s">
        <v>18</v>
      </c>
    </row>
    <row r="2" spans="1:53" x14ac:dyDescent="0.25">
      <c r="A2" s="1">
        <v>103</v>
      </c>
      <c r="B2" s="1">
        <v>56.979405000000007</v>
      </c>
      <c r="C2" s="1">
        <v>57.377050100000005</v>
      </c>
      <c r="D2" s="2">
        <v>7.0000000000000001E-3</v>
      </c>
      <c r="E2">
        <f>SQRT(AVERAGE((B2-C2)^2))</f>
        <v>0.39764509999999831</v>
      </c>
      <c r="F2">
        <f>AVERAGE(E2:E26)</f>
        <v>0.44020501200000012</v>
      </c>
      <c r="G2">
        <f>AVEDEV(D:D)</f>
        <v>3.9980800000000011E-3</v>
      </c>
      <c r="H2" s="1" t="s">
        <v>17</v>
      </c>
      <c r="J2" s="1">
        <v>105</v>
      </c>
      <c r="K2" s="1">
        <v>5.9197324414715702</v>
      </c>
      <c r="L2" s="1">
        <v>5.7311235974938501</v>
      </c>
      <c r="M2" s="2">
        <v>3.1899999999999998E-2</v>
      </c>
      <c r="N2">
        <f>SQRT(AVERAGE((K2-L2)^2))</f>
        <v>0.18860884397772004</v>
      </c>
      <c r="O2">
        <f>AVERAGE(N2:N26)</f>
        <v>8.4479005641654406E-2</v>
      </c>
      <c r="P2">
        <f>AVEDEV(M:M)</f>
        <v>9.8684799999999989E-3</v>
      </c>
      <c r="Q2" t="s">
        <v>16</v>
      </c>
      <c r="S2" s="1">
        <v>13</v>
      </c>
      <c r="T2" s="1">
        <v>11.2376613515566</v>
      </c>
      <c r="U2" s="1">
        <v>11.1000158911933</v>
      </c>
      <c r="V2" s="2">
        <v>1.2200000000000001E-2</v>
      </c>
      <c r="W2">
        <f>SQRT(AVERAGE((T2-U2)^2))</f>
        <v>0.13764546036330039</v>
      </c>
      <c r="X2">
        <f>AVERAGE(W2:W26)</f>
        <v>0.11569358032609188</v>
      </c>
      <c r="Y2">
        <f>AVEDEV(V:V)</f>
        <v>5.4870399999999995E-3</v>
      </c>
      <c r="Z2" t="s">
        <v>15</v>
      </c>
      <c r="AB2" s="1">
        <v>103</v>
      </c>
      <c r="AC2" s="1">
        <v>29.571835849999999</v>
      </c>
      <c r="AD2" s="1">
        <v>29.511114645148702</v>
      </c>
      <c r="AE2" s="2">
        <v>2.0999999999999999E-3</v>
      </c>
      <c r="AF2">
        <f>SQRT(AVERAGE((AC2-AD2)^2))</f>
        <v>6.0721204851297728E-2</v>
      </c>
      <c r="AG2">
        <f>AVERAGE(AF2:AF26)</f>
        <v>9.2735391772863801E-2</v>
      </c>
      <c r="AH2">
        <f>AVEDEV(AE:AE)</f>
        <v>1.9686399999999998E-3</v>
      </c>
      <c r="AI2" t="s">
        <v>14</v>
      </c>
      <c r="AK2" s="1">
        <v>20</v>
      </c>
      <c r="AL2" s="1">
        <v>28.895184135977299</v>
      </c>
      <c r="AM2" s="1">
        <v>29.305184173210403</v>
      </c>
      <c r="AN2" s="2">
        <v>1.4200000000000001E-2</v>
      </c>
      <c r="AO2">
        <f>SQRT(AVERAGE((AL2-AM2)^2))</f>
        <v>0.41000003723310385</v>
      </c>
      <c r="AP2">
        <f>AVERAGE(AO2:AO26)</f>
        <v>0.39658960869067955</v>
      </c>
      <c r="AQ2">
        <f>AVEDEV(AN:AN)</f>
        <v>6.1884799999999997E-3</v>
      </c>
      <c r="AR2" t="s">
        <v>13</v>
      </c>
      <c r="AT2" s="1">
        <v>112</v>
      </c>
      <c r="AU2" s="1">
        <v>11.7710974284679</v>
      </c>
      <c r="AV2" s="1">
        <v>11.6650515288213</v>
      </c>
      <c r="AW2" s="2">
        <v>8.9999999999999993E-3</v>
      </c>
      <c r="AX2">
        <f>SQRT(AVERAGE((AU2-AV2)^2))</f>
        <v>0.10604589964660072</v>
      </c>
      <c r="AY2">
        <f>AVERAGE(AX2:AX26)</f>
        <v>0.59200532292979668</v>
      </c>
      <c r="AZ2">
        <f>AVEDEV(AW:AW)</f>
        <v>2.1921280000000001E-2</v>
      </c>
      <c r="BA2" t="s">
        <v>12</v>
      </c>
    </row>
    <row r="3" spans="1:53" x14ac:dyDescent="0.25">
      <c r="A3" s="1">
        <v>28</v>
      </c>
      <c r="B3" s="1">
        <v>57.175398600000008</v>
      </c>
      <c r="C3" s="1">
        <v>58.178614899999999</v>
      </c>
      <c r="D3" s="2">
        <v>1.7500000000000002E-2</v>
      </c>
      <c r="E3">
        <f t="shared" ref="E3:E26" si="0">SQRT(AVERAGE((B3-C3)^2))</f>
        <v>1.0032162999999912</v>
      </c>
      <c r="J3" s="1">
        <v>28</v>
      </c>
      <c r="K3" s="1">
        <v>5.0878378378378404</v>
      </c>
      <c r="L3" s="1">
        <v>5.2048705867990801</v>
      </c>
      <c r="M3" s="2">
        <v>2.3E-2</v>
      </c>
      <c r="N3">
        <f t="shared" ref="N3:N26" si="1">SQRT(AVERAGE((K3-L3)^2))</f>
        <v>0.11703274896123972</v>
      </c>
      <c r="S3" s="1">
        <v>0</v>
      </c>
      <c r="T3" s="1">
        <v>10.239500173550899</v>
      </c>
      <c r="U3" s="1">
        <v>10.5333719958864</v>
      </c>
      <c r="V3" s="2">
        <v>2.87E-2</v>
      </c>
      <c r="W3">
        <f t="shared" ref="W3:W26" si="2">SQRT(AVERAGE((T3-U3)^2))</f>
        <v>0.29387182233550035</v>
      </c>
      <c r="AB3" s="1">
        <v>1</v>
      </c>
      <c r="AC3" s="1">
        <v>29.783322989999998</v>
      </c>
      <c r="AD3" s="1">
        <v>29.879428981638199</v>
      </c>
      <c r="AE3" s="2">
        <v>3.2000000000000002E-3</v>
      </c>
      <c r="AF3">
        <f t="shared" ref="AF3:AF26" si="3">SQRT(AVERAGE((AC3-AD3)^2))</f>
        <v>9.610599163820055E-2</v>
      </c>
      <c r="AK3" s="1">
        <v>101</v>
      </c>
      <c r="AL3" s="1">
        <v>31.731502669717798</v>
      </c>
      <c r="AM3" s="1">
        <v>31.352883040304004</v>
      </c>
      <c r="AN3" s="2">
        <v>1.1900000000000001E-2</v>
      </c>
      <c r="AO3">
        <f t="shared" ref="AO3:AO26" si="4">SQRT(AVERAGE((AL3-AM3)^2))</f>
        <v>0.37861962941379446</v>
      </c>
      <c r="AT3" s="1">
        <v>85</v>
      </c>
      <c r="AU3" s="1">
        <v>12.4056094929881</v>
      </c>
      <c r="AV3" s="1">
        <v>11.807221694949799</v>
      </c>
      <c r="AW3" s="2">
        <v>4.82E-2</v>
      </c>
      <c r="AX3">
        <f t="shared" ref="AX3:AX26" si="5">SQRT(AVERAGE((AU3-AV3)^2))</f>
        <v>0.598387798038301</v>
      </c>
    </row>
    <row r="4" spans="1:53" x14ac:dyDescent="0.25">
      <c r="A4" s="1">
        <v>98</v>
      </c>
      <c r="B4" s="1">
        <v>59.191845600000001</v>
      </c>
      <c r="C4" s="1">
        <v>59.175376</v>
      </c>
      <c r="D4" s="2">
        <v>2.9999999999999997E-4</v>
      </c>
      <c r="E4">
        <f t="shared" si="0"/>
        <v>1.6469600000000639E-2</v>
      </c>
      <c r="J4" s="1">
        <v>103</v>
      </c>
      <c r="K4" s="1">
        <v>4.9731543624161096</v>
      </c>
      <c r="L4" s="1">
        <v>5.0885084717375504</v>
      </c>
      <c r="M4" s="2">
        <v>2.3199999999999998E-2</v>
      </c>
      <c r="N4">
        <f t="shared" si="1"/>
        <v>0.11535410932144075</v>
      </c>
      <c r="S4" s="1">
        <v>110</v>
      </c>
      <c r="T4" s="1">
        <v>10.2222222222222</v>
      </c>
      <c r="U4" s="1">
        <v>10.491943701232801</v>
      </c>
      <c r="V4" s="2">
        <v>2.64E-2</v>
      </c>
      <c r="W4">
        <f t="shared" si="2"/>
        <v>0.26972147901060062</v>
      </c>
      <c r="AB4" s="1">
        <v>70</v>
      </c>
      <c r="AC4" s="1">
        <v>30.274314109999999</v>
      </c>
      <c r="AD4" s="1">
        <v>30.161430533607099</v>
      </c>
      <c r="AE4" s="2">
        <v>3.7000000000000002E-3</v>
      </c>
      <c r="AF4">
        <f t="shared" si="3"/>
        <v>0.1128835763928997</v>
      </c>
      <c r="AK4" s="1">
        <v>0</v>
      </c>
      <c r="AL4" s="1">
        <v>28.561329091551801</v>
      </c>
      <c r="AM4" s="1">
        <v>29.1065849648806</v>
      </c>
      <c r="AN4" s="2">
        <v>1.9099999999999999E-2</v>
      </c>
      <c r="AO4">
        <f t="shared" si="4"/>
        <v>0.54525587332879866</v>
      </c>
      <c r="AT4" s="1">
        <v>73</v>
      </c>
      <c r="AU4" s="1">
        <v>12.239020878329701</v>
      </c>
      <c r="AV4" s="1">
        <v>11.6841711433248</v>
      </c>
      <c r="AW4" s="2">
        <v>4.53E-2</v>
      </c>
      <c r="AX4">
        <f t="shared" si="5"/>
        <v>0.55484973500490042</v>
      </c>
    </row>
    <row r="5" spans="1:53" x14ac:dyDescent="0.25">
      <c r="A5" s="1">
        <v>19</v>
      </c>
      <c r="B5" s="1">
        <v>60.552407900000006</v>
      </c>
      <c r="C5" s="1">
        <v>60.249989499999998</v>
      </c>
      <c r="D5" s="2">
        <v>5.0000000000000001E-3</v>
      </c>
      <c r="E5">
        <f t="shared" si="0"/>
        <v>0.30241840000000764</v>
      </c>
      <c r="J5" s="1">
        <v>70</v>
      </c>
      <c r="K5" s="1">
        <v>5.9186440677966097</v>
      </c>
      <c r="L5" s="1">
        <v>5.6837057211831503</v>
      </c>
      <c r="M5" s="2">
        <v>3.9699999999999999E-2</v>
      </c>
      <c r="N5">
        <f t="shared" si="1"/>
        <v>0.23493834661345936</v>
      </c>
      <c r="S5" s="1">
        <v>51</v>
      </c>
      <c r="T5" s="1">
        <v>10.392770246784799</v>
      </c>
      <c r="U5" s="1">
        <v>10.549109977200001</v>
      </c>
      <c r="V5" s="2">
        <v>1.4999999999999999E-2</v>
      </c>
      <c r="W5">
        <f t="shared" si="2"/>
        <v>0.15633973041520122</v>
      </c>
      <c r="AB5" s="1">
        <v>101</v>
      </c>
      <c r="AC5" s="1">
        <v>30.752961105675599</v>
      </c>
      <c r="AD5" s="1">
        <v>30.331190981791099</v>
      </c>
      <c r="AE5" s="2">
        <v>1.37E-2</v>
      </c>
      <c r="AF5">
        <f t="shared" si="3"/>
        <v>0.42177012388449953</v>
      </c>
      <c r="AK5" s="1">
        <v>1</v>
      </c>
      <c r="AL5" s="1">
        <v>28.895184135977299</v>
      </c>
      <c r="AM5" s="1">
        <v>29.547640694931097</v>
      </c>
      <c r="AN5" s="2">
        <v>2.2599999999999999E-2</v>
      </c>
      <c r="AO5">
        <f t="shared" si="4"/>
        <v>0.65245655895379784</v>
      </c>
      <c r="AT5" s="1">
        <v>50</v>
      </c>
      <c r="AU5" s="1">
        <v>15.0068212824011</v>
      </c>
      <c r="AV5" s="1">
        <v>14.4209602674987</v>
      </c>
      <c r="AW5" s="2">
        <v>3.9E-2</v>
      </c>
      <c r="AX5">
        <f t="shared" si="5"/>
        <v>0.58586101490240061</v>
      </c>
    </row>
    <row r="6" spans="1:53" x14ac:dyDescent="0.25">
      <c r="A6" s="1">
        <v>81</v>
      </c>
      <c r="B6" s="1">
        <v>60.194174799999999</v>
      </c>
      <c r="C6" s="1">
        <v>59.826717399999993</v>
      </c>
      <c r="D6" s="2">
        <v>6.1000000000000004E-3</v>
      </c>
      <c r="E6">
        <f t="shared" si="0"/>
        <v>0.36745740000000637</v>
      </c>
      <c r="J6" s="1">
        <v>13</v>
      </c>
      <c r="K6" s="1">
        <v>6.0802675585284298</v>
      </c>
      <c r="L6" s="1">
        <v>5.8852638342634496</v>
      </c>
      <c r="M6" s="2">
        <v>3.2099999999999997E-2</v>
      </c>
      <c r="N6">
        <f t="shared" si="1"/>
        <v>0.19500372426498025</v>
      </c>
      <c r="S6" s="1">
        <v>70</v>
      </c>
      <c r="T6" s="1">
        <v>11.0698365527489</v>
      </c>
      <c r="U6" s="1">
        <v>11.0414545833055</v>
      </c>
      <c r="V6" s="2">
        <v>2.5999999999999999E-3</v>
      </c>
      <c r="W6">
        <f t="shared" si="2"/>
        <v>2.8381969443399768E-2</v>
      </c>
      <c r="AB6" s="1">
        <v>81</v>
      </c>
      <c r="AC6" s="1">
        <v>30.040029229999998</v>
      </c>
      <c r="AD6" s="1">
        <v>30.067261076905002</v>
      </c>
      <c r="AE6" s="2">
        <v>8.9999999999999998E-4</v>
      </c>
      <c r="AF6">
        <f t="shared" si="3"/>
        <v>2.7231846905003465E-2</v>
      </c>
      <c r="AK6" s="1">
        <v>110</v>
      </c>
      <c r="AL6" s="1">
        <v>28.241683638832299</v>
      </c>
      <c r="AM6" s="1">
        <v>28.789706905715899</v>
      </c>
      <c r="AN6" s="2">
        <v>1.9400000000000001E-2</v>
      </c>
      <c r="AO6">
        <f t="shared" si="4"/>
        <v>0.54802326688360026</v>
      </c>
      <c r="AT6" s="1">
        <v>22</v>
      </c>
      <c r="AU6" s="1">
        <v>11.3138686131387</v>
      </c>
      <c r="AV6" s="1">
        <v>10.399123491465501</v>
      </c>
      <c r="AW6" s="2">
        <v>8.09E-2</v>
      </c>
      <c r="AX6">
        <f t="shared" si="5"/>
        <v>0.91474512167319944</v>
      </c>
    </row>
    <row r="7" spans="1:53" x14ac:dyDescent="0.25">
      <c r="A7" s="1">
        <v>105</v>
      </c>
      <c r="B7" s="1">
        <v>61.249573199999993</v>
      </c>
      <c r="C7" s="1">
        <v>60.485034299999995</v>
      </c>
      <c r="D7" s="2">
        <v>1.2500000000000001E-2</v>
      </c>
      <c r="E7">
        <f t="shared" si="0"/>
        <v>0.76453889999999802</v>
      </c>
      <c r="J7" s="1">
        <v>102</v>
      </c>
      <c r="K7" s="1">
        <v>5.4563758389261698</v>
      </c>
      <c r="L7" s="1">
        <v>5.4417047575234099</v>
      </c>
      <c r="M7" s="2">
        <v>2.7000000000000001E-3</v>
      </c>
      <c r="N7">
        <f t="shared" si="1"/>
        <v>1.4671081402759967E-2</v>
      </c>
      <c r="S7" s="1">
        <v>22</v>
      </c>
      <c r="T7" s="1">
        <v>10.569105691056899</v>
      </c>
      <c r="U7" s="1">
        <v>10.7125452879877</v>
      </c>
      <c r="V7" s="2">
        <v>1.3599999999999999E-2</v>
      </c>
      <c r="W7">
        <f t="shared" si="2"/>
        <v>0.14343959693080066</v>
      </c>
      <c r="AB7" s="1">
        <v>123</v>
      </c>
      <c r="AC7" s="1">
        <v>30.12223367</v>
      </c>
      <c r="AD7" s="1">
        <v>30.112484065471801</v>
      </c>
      <c r="AE7" s="2">
        <v>2.9999999999999997E-4</v>
      </c>
      <c r="AF7">
        <f t="shared" si="3"/>
        <v>9.7496045281992849E-3</v>
      </c>
      <c r="AK7" s="1">
        <v>59</v>
      </c>
      <c r="AL7" s="1">
        <v>30.423759507424801</v>
      </c>
      <c r="AM7" s="1">
        <v>30.2560690328893</v>
      </c>
      <c r="AN7" s="2">
        <v>5.4999999999999997E-3</v>
      </c>
      <c r="AO7">
        <f t="shared" si="4"/>
        <v>0.16769047453550101</v>
      </c>
      <c r="AT7" s="1">
        <v>91</v>
      </c>
      <c r="AU7" s="1">
        <v>14.871794871794901</v>
      </c>
      <c r="AV7" s="1">
        <v>14.3616136489563</v>
      </c>
      <c r="AW7" s="2">
        <v>3.4299999999999997E-2</v>
      </c>
      <c r="AX7">
        <f t="shared" si="5"/>
        <v>0.51018122283860023</v>
      </c>
    </row>
    <row r="8" spans="1:53" x14ac:dyDescent="0.25">
      <c r="A8" s="1">
        <v>70</v>
      </c>
      <c r="B8" s="1">
        <v>60.869565199999997</v>
      </c>
      <c r="C8" s="1">
        <v>60.353197800000004</v>
      </c>
      <c r="D8" s="2">
        <v>8.5000000000000006E-3</v>
      </c>
      <c r="E8">
        <f t="shared" si="0"/>
        <v>0.51636739999999293</v>
      </c>
      <c r="J8" s="1">
        <v>73</v>
      </c>
      <c r="K8" s="1">
        <v>5.5743243243243201</v>
      </c>
      <c r="L8" s="1">
        <v>5.5551648586173803</v>
      </c>
      <c r="M8" s="2">
        <v>3.3999999999999998E-3</v>
      </c>
      <c r="N8">
        <f t="shared" si="1"/>
        <v>1.9159465706939827E-2</v>
      </c>
      <c r="S8" s="1">
        <v>105</v>
      </c>
      <c r="T8" s="1">
        <v>11.1361926260346</v>
      </c>
      <c r="U8" s="1">
        <v>11.086411000656799</v>
      </c>
      <c r="V8" s="2">
        <v>4.4999999999999997E-3</v>
      </c>
      <c r="W8">
        <f t="shared" si="2"/>
        <v>4.9781625377800509E-2</v>
      </c>
      <c r="AB8" s="1">
        <v>20</v>
      </c>
      <c r="AC8" s="1">
        <v>29.77099454</v>
      </c>
      <c r="AD8" s="1">
        <v>29.828094992431801</v>
      </c>
      <c r="AE8" s="2">
        <v>1.9E-3</v>
      </c>
      <c r="AF8">
        <f t="shared" si="3"/>
        <v>5.7100452431800619E-2</v>
      </c>
      <c r="AK8" s="1">
        <v>112</v>
      </c>
      <c r="AL8" s="1">
        <v>29.781021897810199</v>
      </c>
      <c r="AM8" s="1">
        <v>29.827879181144102</v>
      </c>
      <c r="AN8" s="2">
        <v>1.6000000000000001E-3</v>
      </c>
      <c r="AO8">
        <f t="shared" si="4"/>
        <v>4.6857283333903155E-2</v>
      </c>
      <c r="AT8" s="1">
        <v>1</v>
      </c>
      <c r="AU8" s="1">
        <v>11.229749631811501</v>
      </c>
      <c r="AV8" s="1">
        <v>10.2959706842303</v>
      </c>
      <c r="AW8" s="2">
        <v>8.3199999999999996E-2</v>
      </c>
      <c r="AX8">
        <f t="shared" si="5"/>
        <v>0.93377894758120128</v>
      </c>
    </row>
    <row r="9" spans="1:53" x14ac:dyDescent="0.25">
      <c r="A9" s="1">
        <v>20</v>
      </c>
      <c r="B9" s="1">
        <v>58.618127799999996</v>
      </c>
      <c r="C9" s="1">
        <v>58.799480800000005</v>
      </c>
      <c r="D9" s="2">
        <v>3.0999999999999999E-3</v>
      </c>
      <c r="E9">
        <f t="shared" si="0"/>
        <v>0.18135300000000854</v>
      </c>
      <c r="J9" s="1">
        <v>110</v>
      </c>
      <c r="K9" s="1">
        <v>5.1342281879194598</v>
      </c>
      <c r="L9" s="1">
        <v>5.2733309398422001</v>
      </c>
      <c r="M9" s="2">
        <v>2.7099999999999999E-2</v>
      </c>
      <c r="N9">
        <f t="shared" si="1"/>
        <v>0.13910275192274035</v>
      </c>
      <c r="S9" s="1">
        <v>1</v>
      </c>
      <c r="T9" s="1">
        <v>10.552407932011301</v>
      </c>
      <c r="U9" s="1">
        <v>10.655802836565501</v>
      </c>
      <c r="V9" s="2">
        <v>9.7999999999999997E-3</v>
      </c>
      <c r="W9">
        <f t="shared" si="2"/>
        <v>0.1033949045542002</v>
      </c>
      <c r="AB9" s="1">
        <v>36</v>
      </c>
      <c r="AC9" s="1">
        <v>29.583046530000001</v>
      </c>
      <c r="AD9" s="1">
        <v>29.678677910833098</v>
      </c>
      <c r="AE9" s="2">
        <v>3.2000000000000002E-3</v>
      </c>
      <c r="AF9">
        <f t="shared" si="3"/>
        <v>9.5631380833097523E-2</v>
      </c>
      <c r="AK9" s="1">
        <v>105</v>
      </c>
      <c r="AL9" s="1">
        <v>30.862329803328297</v>
      </c>
      <c r="AM9" s="1">
        <v>30.363675632652598</v>
      </c>
      <c r="AN9" s="2">
        <v>1.6199999999999999E-2</v>
      </c>
      <c r="AO9">
        <f t="shared" si="4"/>
        <v>0.4986541706756995</v>
      </c>
      <c r="AT9" s="1">
        <v>13</v>
      </c>
      <c r="AU9" s="1">
        <v>14.8514851485149</v>
      </c>
      <c r="AV9" s="1">
        <v>14.0210497764311</v>
      </c>
      <c r="AW9" s="2">
        <v>5.5899999999999998E-2</v>
      </c>
      <c r="AX9">
        <f t="shared" si="5"/>
        <v>0.83043537208379981</v>
      </c>
    </row>
    <row r="10" spans="1:53" x14ac:dyDescent="0.25">
      <c r="A10" s="1">
        <v>91</v>
      </c>
      <c r="B10" s="1">
        <v>61.710794300000003</v>
      </c>
      <c r="C10" s="1">
        <v>61.370896399999999</v>
      </c>
      <c r="D10" s="2">
        <v>5.4999999999999997E-3</v>
      </c>
      <c r="E10">
        <f t="shared" si="0"/>
        <v>0.33989790000000397</v>
      </c>
      <c r="J10" s="1">
        <v>81</v>
      </c>
      <c r="K10" s="1">
        <v>5.6174496644295298</v>
      </c>
      <c r="L10" s="1">
        <v>5.6474824027989099</v>
      </c>
      <c r="M10" s="2">
        <v>5.3E-3</v>
      </c>
      <c r="N10">
        <f t="shared" si="1"/>
        <v>3.0032738369380141E-2</v>
      </c>
      <c r="S10" s="1">
        <v>28</v>
      </c>
      <c r="T10" s="1">
        <v>10.1637107776262</v>
      </c>
      <c r="U10" s="1">
        <v>10.2620349136279</v>
      </c>
      <c r="V10" s="2">
        <v>9.7000000000000003E-3</v>
      </c>
      <c r="W10">
        <f t="shared" si="2"/>
        <v>9.8324136001700424E-2</v>
      </c>
      <c r="AB10" s="1">
        <v>85</v>
      </c>
      <c r="AC10" s="1">
        <v>30.028077150000001</v>
      </c>
      <c r="AD10" s="1">
        <v>30.0524238350053</v>
      </c>
      <c r="AE10" s="2">
        <v>8.0000000000000004E-4</v>
      </c>
      <c r="AF10">
        <f t="shared" si="3"/>
        <v>2.4346685005298241E-2</v>
      </c>
      <c r="AK10" s="1">
        <v>22</v>
      </c>
      <c r="AL10" s="1">
        <v>29.054297015462101</v>
      </c>
      <c r="AM10" s="1">
        <v>29.568834398382698</v>
      </c>
      <c r="AN10" s="2">
        <v>1.77E-2</v>
      </c>
      <c r="AO10">
        <f t="shared" si="4"/>
        <v>0.51453738292059725</v>
      </c>
      <c r="AT10" s="1">
        <v>28</v>
      </c>
      <c r="AU10" s="1">
        <v>9.4912680334092698</v>
      </c>
      <c r="AV10" s="1">
        <v>9.8570120524027001</v>
      </c>
      <c r="AW10" s="2">
        <v>3.85E-2</v>
      </c>
      <c r="AX10">
        <f t="shared" si="5"/>
        <v>0.36574401899343023</v>
      </c>
    </row>
    <row r="11" spans="1:53" x14ac:dyDescent="0.25">
      <c r="A11" s="1">
        <v>59</v>
      </c>
      <c r="B11" s="1">
        <v>60.603956999999994</v>
      </c>
      <c r="C11" s="1">
        <v>60.302944999999994</v>
      </c>
      <c r="D11" s="2">
        <v>5.0000000000000001E-3</v>
      </c>
      <c r="E11">
        <f t="shared" si="0"/>
        <v>0.30101200000000006</v>
      </c>
      <c r="J11" s="1">
        <v>19</v>
      </c>
      <c r="K11" s="1">
        <v>5.7382550335570501</v>
      </c>
      <c r="L11" s="1">
        <v>5.6645686531122896</v>
      </c>
      <c r="M11" s="2">
        <v>1.2800000000000001E-2</v>
      </c>
      <c r="N11">
        <f t="shared" si="1"/>
        <v>7.3686380444760502E-2</v>
      </c>
      <c r="S11" s="1">
        <v>102</v>
      </c>
      <c r="T11" s="1">
        <v>10.6551475881929</v>
      </c>
      <c r="U11" s="1">
        <v>10.735918620880399</v>
      </c>
      <c r="V11" s="2">
        <v>7.6E-3</v>
      </c>
      <c r="W11">
        <f t="shared" si="2"/>
        <v>8.07710326874993E-2</v>
      </c>
      <c r="AB11" s="1">
        <v>22</v>
      </c>
      <c r="AC11" s="1">
        <v>29.863668270000002</v>
      </c>
      <c r="AD11" s="1">
        <v>29.881949821552499</v>
      </c>
      <c r="AE11" s="2">
        <v>5.9999999999999995E-4</v>
      </c>
      <c r="AF11">
        <f t="shared" si="3"/>
        <v>1.8281551552497888E-2</v>
      </c>
      <c r="AK11" s="1">
        <v>28</v>
      </c>
      <c r="AL11" s="1">
        <v>28.084810566562403</v>
      </c>
      <c r="AM11" s="1">
        <v>28.296201412989603</v>
      </c>
      <c r="AN11" s="2">
        <v>7.4999999999999997E-3</v>
      </c>
      <c r="AO11">
        <f t="shared" si="4"/>
        <v>0.21139084642720007</v>
      </c>
      <c r="AT11" s="1">
        <v>98</v>
      </c>
      <c r="AU11" s="1">
        <v>11.4754098360656</v>
      </c>
      <c r="AV11" s="1">
        <v>10.666607906988</v>
      </c>
      <c r="AW11" s="2">
        <v>7.0499999999999993E-2</v>
      </c>
      <c r="AX11">
        <f t="shared" si="5"/>
        <v>0.80880192907759962</v>
      </c>
    </row>
    <row r="12" spans="1:53" x14ac:dyDescent="0.25">
      <c r="A12" s="1">
        <v>101</v>
      </c>
      <c r="B12" s="1">
        <v>62.153846199999997</v>
      </c>
      <c r="C12" s="1">
        <v>61.693708199999996</v>
      </c>
      <c r="D12" s="2">
        <v>7.4000000000000003E-3</v>
      </c>
      <c r="E12">
        <f t="shared" si="0"/>
        <v>0.4601380000000006</v>
      </c>
      <c r="J12" s="1">
        <v>51</v>
      </c>
      <c r="K12" s="1">
        <v>5.2953020134228197</v>
      </c>
      <c r="L12" s="1">
        <v>5.3275455199127197</v>
      </c>
      <c r="M12" s="2">
        <v>6.1000000000000004E-3</v>
      </c>
      <c r="N12">
        <f t="shared" si="1"/>
        <v>3.2243506489900042E-2</v>
      </c>
      <c r="S12" s="1">
        <v>101</v>
      </c>
      <c r="T12" s="1">
        <v>11.479198767334401</v>
      </c>
      <c r="U12" s="1">
        <v>11.2248727862205</v>
      </c>
      <c r="V12" s="2">
        <v>2.2200000000000001E-2</v>
      </c>
      <c r="W12">
        <f t="shared" si="2"/>
        <v>0.25432598111390092</v>
      </c>
      <c r="AB12" s="1">
        <v>98</v>
      </c>
      <c r="AC12" s="1">
        <v>29.87599672</v>
      </c>
      <c r="AD12" s="1">
        <v>29.9670531015888</v>
      </c>
      <c r="AE12" s="2">
        <v>3.0000000000000001E-3</v>
      </c>
      <c r="AF12">
        <f t="shared" si="3"/>
        <v>9.1056381588799695E-2</v>
      </c>
      <c r="AK12" s="1">
        <v>19</v>
      </c>
      <c r="AL12" s="1">
        <v>30.394688306897798</v>
      </c>
      <c r="AM12" s="1">
        <v>30.137749180761396</v>
      </c>
      <c r="AN12" s="2">
        <v>8.5000000000000006E-3</v>
      </c>
      <c r="AO12">
        <f t="shared" si="4"/>
        <v>0.2569391261364018</v>
      </c>
      <c r="AT12" s="1">
        <v>51</v>
      </c>
      <c r="AU12" s="1">
        <v>10.5869242199108</v>
      </c>
      <c r="AV12" s="1">
        <v>10.2228689153108</v>
      </c>
      <c r="AW12" s="2">
        <v>3.44E-2</v>
      </c>
      <c r="AX12">
        <f t="shared" si="5"/>
        <v>0.3640553046000008</v>
      </c>
    </row>
    <row r="13" spans="1:53" x14ac:dyDescent="0.25">
      <c r="A13" s="1">
        <v>102</v>
      </c>
      <c r="B13" s="1">
        <v>58.983799699999992</v>
      </c>
      <c r="C13" s="1">
        <v>59.155301000000001</v>
      </c>
      <c r="D13" s="2">
        <v>2.8999999999999998E-3</v>
      </c>
      <c r="E13">
        <f t="shared" si="0"/>
        <v>0.17150130000000985</v>
      </c>
      <c r="J13" s="1">
        <v>59</v>
      </c>
      <c r="K13" s="1">
        <v>5.7591973244147097</v>
      </c>
      <c r="L13" s="1">
        <v>5.6769914424455203</v>
      </c>
      <c r="M13" s="2">
        <v>1.43E-2</v>
      </c>
      <c r="N13">
        <f t="shared" si="1"/>
        <v>8.2205881969189321E-2</v>
      </c>
      <c r="S13" s="1">
        <v>103</v>
      </c>
      <c r="T13" s="1">
        <v>10.0475220638153</v>
      </c>
      <c r="U13" s="1">
        <v>10.230997243505099</v>
      </c>
      <c r="V13" s="2">
        <v>1.83E-2</v>
      </c>
      <c r="W13">
        <f t="shared" si="2"/>
        <v>0.18347517968979865</v>
      </c>
      <c r="AB13" s="1">
        <v>86</v>
      </c>
      <c r="AC13" s="1">
        <v>29.95782479</v>
      </c>
      <c r="AD13" s="1">
        <v>29.985052740838899</v>
      </c>
      <c r="AE13" s="2">
        <v>8.9999999999999998E-4</v>
      </c>
      <c r="AF13">
        <f t="shared" si="3"/>
        <v>2.7227950838899062E-2</v>
      </c>
      <c r="AK13" s="1">
        <v>73</v>
      </c>
      <c r="AL13" s="1">
        <v>29.949604031677502</v>
      </c>
      <c r="AM13" s="1">
        <v>30.0535907957055</v>
      </c>
      <c r="AN13" s="2">
        <v>3.5000000000000001E-3</v>
      </c>
      <c r="AO13">
        <f t="shared" si="4"/>
        <v>0.10398676402799722</v>
      </c>
      <c r="AT13" s="1">
        <v>103</v>
      </c>
      <c r="AU13" s="1">
        <v>8.4745762711864394</v>
      </c>
      <c r="AV13" s="1">
        <v>9.6312804646358003</v>
      </c>
      <c r="AW13" s="2">
        <v>0.13650000000000001</v>
      </c>
      <c r="AX13">
        <f t="shared" si="5"/>
        <v>1.1567041934493609</v>
      </c>
    </row>
    <row r="14" spans="1:53" x14ac:dyDescent="0.25">
      <c r="A14" s="1">
        <v>51</v>
      </c>
      <c r="B14" s="1">
        <v>58.531238600000002</v>
      </c>
      <c r="C14" s="1">
        <v>58.793302000000004</v>
      </c>
      <c r="D14" s="2">
        <v>4.4999999999999997E-3</v>
      </c>
      <c r="E14">
        <f t="shared" si="0"/>
        <v>0.26206340000000239</v>
      </c>
      <c r="J14" s="1">
        <v>1</v>
      </c>
      <c r="K14" s="1">
        <v>5.3758389261744997</v>
      </c>
      <c r="L14" s="1">
        <v>5.3353707327638098</v>
      </c>
      <c r="M14" s="2">
        <v>7.4999999999999997E-3</v>
      </c>
      <c r="N14">
        <f t="shared" si="1"/>
        <v>4.0468193410689857E-2</v>
      </c>
      <c r="S14" s="1">
        <v>59</v>
      </c>
      <c r="T14" s="1">
        <v>10.972017673048599</v>
      </c>
      <c r="U14" s="1">
        <v>11.013595784516699</v>
      </c>
      <c r="V14" s="2">
        <v>3.8E-3</v>
      </c>
      <c r="W14">
        <f t="shared" si="2"/>
        <v>4.1578111468099976E-2</v>
      </c>
      <c r="AB14" s="1">
        <v>19</v>
      </c>
      <c r="AC14" s="1">
        <v>30.133820719999999</v>
      </c>
      <c r="AD14" s="1">
        <v>30.1279525211425</v>
      </c>
      <c r="AE14" s="2">
        <v>2.0000000000000001E-4</v>
      </c>
      <c r="AF14">
        <f t="shared" si="3"/>
        <v>5.8681988574988964E-3</v>
      </c>
      <c r="AK14" s="1">
        <v>123</v>
      </c>
      <c r="AL14" s="1">
        <v>30.312035661218399</v>
      </c>
      <c r="AM14" s="1">
        <v>30.114088767760599</v>
      </c>
      <c r="AN14" s="2">
        <v>6.4999999999999997E-3</v>
      </c>
      <c r="AO14">
        <f t="shared" si="4"/>
        <v>0.19794689345780014</v>
      </c>
      <c r="AT14" s="1">
        <v>36</v>
      </c>
      <c r="AU14" s="1">
        <v>9.1533180778032008</v>
      </c>
      <c r="AV14" s="1">
        <v>9.6367237137150994</v>
      </c>
      <c r="AW14" s="2">
        <v>5.28E-2</v>
      </c>
      <c r="AX14">
        <f t="shared" si="5"/>
        <v>0.48340563591189856</v>
      </c>
    </row>
    <row r="15" spans="1:53" x14ac:dyDescent="0.25">
      <c r="A15" s="1">
        <v>22</v>
      </c>
      <c r="B15" s="1">
        <v>58.891705900000005</v>
      </c>
      <c r="C15" s="1">
        <v>59.033556200000007</v>
      </c>
      <c r="D15" s="2">
        <v>2.3999999999999998E-3</v>
      </c>
      <c r="E15">
        <f t="shared" si="0"/>
        <v>0.14185030000000154</v>
      </c>
      <c r="J15" s="1">
        <v>22</v>
      </c>
      <c r="K15" s="1">
        <v>5.4305084745762704</v>
      </c>
      <c r="L15" s="1">
        <v>5.4106902865267301</v>
      </c>
      <c r="M15" s="2">
        <v>3.5999999999999999E-3</v>
      </c>
      <c r="N15">
        <f t="shared" si="1"/>
        <v>1.9818188049540275E-2</v>
      </c>
      <c r="S15" s="1">
        <v>73</v>
      </c>
      <c r="T15" s="1">
        <v>10.778224333211501</v>
      </c>
      <c r="U15" s="1">
        <v>10.83520232867</v>
      </c>
      <c r="V15" s="2">
        <v>5.3E-3</v>
      </c>
      <c r="W15">
        <f t="shared" si="2"/>
        <v>5.6977995458499464E-2</v>
      </c>
      <c r="AB15" s="1">
        <v>50</v>
      </c>
      <c r="AC15" s="1">
        <v>30.438722989999999</v>
      </c>
      <c r="AD15" s="1">
        <v>30.2594673699932</v>
      </c>
      <c r="AE15" s="2">
        <v>5.8999999999999999E-3</v>
      </c>
      <c r="AF15">
        <f t="shared" si="3"/>
        <v>0.17925562000679918</v>
      </c>
      <c r="AK15" s="1">
        <v>13</v>
      </c>
      <c r="AL15" s="1">
        <v>31.3017306245297</v>
      </c>
      <c r="AM15" s="1">
        <v>30.436470930060299</v>
      </c>
      <c r="AN15" s="2">
        <v>2.76E-2</v>
      </c>
      <c r="AO15">
        <f t="shared" si="4"/>
        <v>0.8652596944694011</v>
      </c>
      <c r="AT15" s="1">
        <v>105</v>
      </c>
      <c r="AU15" s="1">
        <v>14.231169732731701</v>
      </c>
      <c r="AV15" s="1">
        <v>13.375214242561301</v>
      </c>
      <c r="AW15" s="2">
        <v>6.0100000000000001E-2</v>
      </c>
      <c r="AX15">
        <f t="shared" si="5"/>
        <v>0.85595549017040007</v>
      </c>
    </row>
    <row r="16" spans="1:53" x14ac:dyDescent="0.25">
      <c r="A16" s="1">
        <v>110</v>
      </c>
      <c r="B16" s="1">
        <v>57.562076699999999</v>
      </c>
      <c r="C16" s="1">
        <v>58.734522199999994</v>
      </c>
      <c r="D16" s="2">
        <v>2.0400000000000001E-2</v>
      </c>
      <c r="E16">
        <f t="shared" si="0"/>
        <v>1.1724454999999949</v>
      </c>
      <c r="J16" s="1">
        <v>85</v>
      </c>
      <c r="K16" s="1">
        <v>5.5986622073578598</v>
      </c>
      <c r="L16" s="1">
        <v>5.5861840622380301</v>
      </c>
      <c r="M16" s="2">
        <v>2.2000000000000001E-3</v>
      </c>
      <c r="N16">
        <f t="shared" si="1"/>
        <v>1.2478145119829698E-2</v>
      </c>
      <c r="S16" s="1">
        <v>85</v>
      </c>
      <c r="T16" s="1">
        <v>10.811794685111</v>
      </c>
      <c r="U16" s="1">
        <v>10.8592605014525</v>
      </c>
      <c r="V16" s="2">
        <v>4.4000000000000003E-3</v>
      </c>
      <c r="W16">
        <f t="shared" si="2"/>
        <v>4.7465816341500044E-2</v>
      </c>
      <c r="AB16" s="1">
        <v>51</v>
      </c>
      <c r="AC16" s="1">
        <v>29.74819681</v>
      </c>
      <c r="AD16" s="1">
        <v>29.8189923006275</v>
      </c>
      <c r="AE16" s="2">
        <v>2.3999999999999998E-3</v>
      </c>
      <c r="AF16">
        <f t="shared" si="3"/>
        <v>7.0795490627499902E-2</v>
      </c>
      <c r="AK16" s="1">
        <v>70</v>
      </c>
      <c r="AL16" s="1">
        <v>30.690537084399001</v>
      </c>
      <c r="AM16" s="1">
        <v>30.282357507020002</v>
      </c>
      <c r="AN16" s="2">
        <v>1.3299999999999999E-2</v>
      </c>
      <c r="AO16">
        <f t="shared" si="4"/>
        <v>0.40817957737899846</v>
      </c>
      <c r="AT16" s="1">
        <v>20</v>
      </c>
      <c r="AU16" s="1">
        <v>11.0660272962007</v>
      </c>
      <c r="AV16" s="1">
        <v>10.251426998961101</v>
      </c>
      <c r="AW16" s="2">
        <v>7.3599999999999999E-2</v>
      </c>
      <c r="AX16">
        <f t="shared" si="5"/>
        <v>0.8146002972395987</v>
      </c>
    </row>
    <row r="17" spans="1:50" x14ac:dyDescent="0.25">
      <c r="A17" s="1">
        <v>73</v>
      </c>
      <c r="B17" s="1">
        <v>59.672131100000001</v>
      </c>
      <c r="C17" s="1">
        <v>59.425833800000007</v>
      </c>
      <c r="D17" s="2">
        <v>4.1000000000000003E-3</v>
      </c>
      <c r="E17">
        <f t="shared" si="0"/>
        <v>0.24629729999999483</v>
      </c>
      <c r="J17" s="1">
        <v>86</v>
      </c>
      <c r="K17" s="1">
        <v>5.4782608695652204</v>
      </c>
      <c r="L17" s="1">
        <v>5.4593022335511296</v>
      </c>
      <c r="M17" s="2">
        <v>3.5000000000000001E-3</v>
      </c>
      <c r="N17">
        <f t="shared" si="1"/>
        <v>1.8958636014090757E-2</v>
      </c>
      <c r="S17" s="1">
        <v>91</v>
      </c>
      <c r="T17" s="1">
        <v>11.2708018154312</v>
      </c>
      <c r="U17" s="1">
        <v>11.136817543485</v>
      </c>
      <c r="V17" s="2">
        <v>1.1900000000000001E-2</v>
      </c>
      <c r="W17">
        <f t="shared" si="2"/>
        <v>0.13398427194620055</v>
      </c>
      <c r="AB17" s="1">
        <v>0</v>
      </c>
      <c r="AC17" s="1">
        <v>29.65366392</v>
      </c>
      <c r="AD17" s="1">
        <v>29.814243707583302</v>
      </c>
      <c r="AE17" s="2">
        <v>5.4000000000000003E-3</v>
      </c>
      <c r="AF17">
        <f t="shared" si="3"/>
        <v>0.16057978758330194</v>
      </c>
      <c r="AK17" s="1">
        <v>98</v>
      </c>
      <c r="AL17" s="1">
        <v>29.268292682926798</v>
      </c>
      <c r="AM17" s="1">
        <v>29.753189423753202</v>
      </c>
      <c r="AN17" s="2">
        <v>1.66E-2</v>
      </c>
      <c r="AO17">
        <f t="shared" si="4"/>
        <v>0.48489674082640377</v>
      </c>
      <c r="AT17" s="1">
        <v>70</v>
      </c>
      <c r="AU17" s="1">
        <v>13.729579423010099</v>
      </c>
      <c r="AV17" s="1">
        <v>13.346813159817399</v>
      </c>
      <c r="AW17" s="2">
        <v>2.7900000000000001E-2</v>
      </c>
      <c r="AX17">
        <f t="shared" si="5"/>
        <v>0.3827662631926998</v>
      </c>
    </row>
    <row r="18" spans="1:50" x14ac:dyDescent="0.25">
      <c r="A18" s="1">
        <v>0</v>
      </c>
      <c r="B18" s="1">
        <v>57.866868400000001</v>
      </c>
      <c r="C18" s="1">
        <v>58.788338399999994</v>
      </c>
      <c r="D18" s="2">
        <v>1.5900000000000001E-2</v>
      </c>
      <c r="E18">
        <f t="shared" si="0"/>
        <v>0.92146999999999224</v>
      </c>
      <c r="J18" s="1">
        <v>91</v>
      </c>
      <c r="K18" s="1">
        <v>6.0813559322033903</v>
      </c>
      <c r="L18" s="1">
        <v>5.9393798514587104</v>
      </c>
      <c r="M18" s="2">
        <v>2.3300000000000001E-2</v>
      </c>
      <c r="N18">
        <f t="shared" si="1"/>
        <v>0.14197608074467993</v>
      </c>
      <c r="S18" s="1">
        <v>98</v>
      </c>
      <c r="T18" s="1">
        <v>10.684534588917099</v>
      </c>
      <c r="U18" s="1">
        <v>10.8050631438143</v>
      </c>
      <c r="V18" s="2">
        <v>1.1299999999999999E-2</v>
      </c>
      <c r="W18">
        <f t="shared" si="2"/>
        <v>0.12052855489720038</v>
      </c>
      <c r="AB18" s="1">
        <v>102</v>
      </c>
      <c r="AC18" s="1">
        <v>29.864409670000001</v>
      </c>
      <c r="AD18" s="1">
        <v>29.933818288070601</v>
      </c>
      <c r="AE18" s="2">
        <v>2.3E-3</v>
      </c>
      <c r="AF18">
        <f t="shared" si="3"/>
        <v>6.940861807060017E-2</v>
      </c>
      <c r="AK18" s="1">
        <v>85</v>
      </c>
      <c r="AL18" s="1">
        <v>29.996359665089201</v>
      </c>
      <c r="AM18" s="1">
        <v>30.0659973967479</v>
      </c>
      <c r="AN18" s="2">
        <v>2.3E-3</v>
      </c>
      <c r="AO18">
        <f t="shared" si="4"/>
        <v>6.9637731658698243E-2</v>
      </c>
      <c r="AT18" s="1">
        <v>19</v>
      </c>
      <c r="AU18" s="1">
        <v>12.9249291784703</v>
      </c>
      <c r="AV18" s="1">
        <v>12.360034546013299</v>
      </c>
      <c r="AW18" s="2">
        <v>4.3700000000000003E-2</v>
      </c>
      <c r="AX18">
        <f t="shared" si="5"/>
        <v>0.56489463245700122</v>
      </c>
    </row>
    <row r="19" spans="1:50" x14ac:dyDescent="0.25">
      <c r="A19" s="1">
        <v>13</v>
      </c>
      <c r="B19" s="1">
        <v>61.522419200000002</v>
      </c>
      <c r="C19" s="1">
        <v>60.9978981</v>
      </c>
      <c r="D19" s="2">
        <v>8.5000000000000006E-3</v>
      </c>
      <c r="E19">
        <f t="shared" si="0"/>
        <v>0.52452110000000118</v>
      </c>
      <c r="J19" s="1">
        <v>123</v>
      </c>
      <c r="K19" s="1">
        <v>5.7382550335570501</v>
      </c>
      <c r="L19" s="1">
        <v>5.6495046092092904</v>
      </c>
      <c r="M19" s="2">
        <v>1.55E-2</v>
      </c>
      <c r="N19">
        <f t="shared" si="1"/>
        <v>8.8750424347759704E-2</v>
      </c>
      <c r="S19" s="1">
        <v>19</v>
      </c>
      <c r="T19" s="1">
        <v>10.955367023238701</v>
      </c>
      <c r="U19" s="1">
        <v>10.998819521101499</v>
      </c>
      <c r="V19" s="2">
        <v>4.0000000000000001E-3</v>
      </c>
      <c r="W19">
        <f t="shared" si="2"/>
        <v>4.3452497862798367E-2</v>
      </c>
      <c r="AB19" s="1">
        <v>73</v>
      </c>
      <c r="AC19" s="1">
        <v>29.992950969999999</v>
      </c>
      <c r="AD19" s="1">
        <v>30.019972776743799</v>
      </c>
      <c r="AE19" s="2">
        <v>8.9999999999999998E-4</v>
      </c>
      <c r="AF19">
        <f t="shared" si="3"/>
        <v>2.702180674380017E-2</v>
      </c>
      <c r="AK19" s="1">
        <v>102</v>
      </c>
      <c r="AL19" s="1">
        <v>29.156542867059997</v>
      </c>
      <c r="AM19" s="1">
        <v>29.584183672570401</v>
      </c>
      <c r="AN19" s="2">
        <v>1.47E-2</v>
      </c>
      <c r="AO19">
        <f t="shared" si="4"/>
        <v>0.42764080551040351</v>
      </c>
      <c r="AT19" s="1">
        <v>59</v>
      </c>
      <c r="AU19" s="1">
        <v>13.0788264404383</v>
      </c>
      <c r="AV19" s="1">
        <v>12.7915983380759</v>
      </c>
      <c r="AW19" s="2">
        <v>2.1999999999999999E-2</v>
      </c>
      <c r="AX19">
        <f t="shared" si="5"/>
        <v>0.28722810236240015</v>
      </c>
    </row>
    <row r="20" spans="1:50" x14ac:dyDescent="0.25">
      <c r="A20" s="1">
        <v>86</v>
      </c>
      <c r="B20" s="1">
        <v>59.343065699999997</v>
      </c>
      <c r="C20" s="1">
        <v>59.207158299999996</v>
      </c>
      <c r="D20" s="2">
        <v>2.3E-3</v>
      </c>
      <c r="E20">
        <f t="shared" si="0"/>
        <v>0.13590740000000068</v>
      </c>
      <c r="J20" s="1">
        <v>112</v>
      </c>
      <c r="K20" s="1">
        <v>5.5118644067796598</v>
      </c>
      <c r="L20" s="1">
        <v>5.5154801788371</v>
      </c>
      <c r="M20" s="2">
        <v>6.9999999999999999E-4</v>
      </c>
      <c r="N20">
        <f t="shared" si="1"/>
        <v>3.6157720574401253E-3</v>
      </c>
      <c r="S20" s="1">
        <v>50</v>
      </c>
      <c r="T20" s="1">
        <v>11.2890922959573</v>
      </c>
      <c r="U20" s="1">
        <v>11.1796217254851</v>
      </c>
      <c r="V20" s="2">
        <v>9.7000000000000003E-3</v>
      </c>
      <c r="W20">
        <f t="shared" si="2"/>
        <v>0.10947057047219921</v>
      </c>
      <c r="AB20" s="1">
        <v>110</v>
      </c>
      <c r="AC20" s="1">
        <v>29.60658566</v>
      </c>
      <c r="AD20" s="1">
        <v>29.761415844808699</v>
      </c>
      <c r="AE20" s="2">
        <v>5.1999999999999998E-3</v>
      </c>
      <c r="AF20">
        <f t="shared" si="3"/>
        <v>0.15483018480869859</v>
      </c>
      <c r="AK20" s="1">
        <v>86</v>
      </c>
      <c r="AL20" s="1">
        <v>29.435336976320599</v>
      </c>
      <c r="AM20" s="1">
        <v>29.8152607275692</v>
      </c>
      <c r="AN20" s="2">
        <v>1.29E-2</v>
      </c>
      <c r="AO20">
        <f t="shared" si="4"/>
        <v>0.37992375124860089</v>
      </c>
      <c r="AT20" s="1">
        <v>102</v>
      </c>
      <c r="AU20" s="1">
        <v>11.4670549690572</v>
      </c>
      <c r="AV20" s="1">
        <v>10.5329177412831</v>
      </c>
      <c r="AW20" s="2">
        <v>8.1500000000000003E-2</v>
      </c>
      <c r="AX20">
        <f t="shared" si="5"/>
        <v>0.9341372277740998</v>
      </c>
    </row>
    <row r="21" spans="1:50" x14ac:dyDescent="0.25">
      <c r="A21" s="1">
        <v>123</v>
      </c>
      <c r="B21" s="1">
        <v>60.552407900000006</v>
      </c>
      <c r="C21" s="1">
        <v>60.066881000000002</v>
      </c>
      <c r="D21" s="2">
        <v>8.0000000000000002E-3</v>
      </c>
      <c r="E21">
        <f t="shared" si="0"/>
        <v>0.48552690000000354</v>
      </c>
      <c r="J21" s="1">
        <v>101</v>
      </c>
      <c r="K21" s="1">
        <v>6.1418918918918903</v>
      </c>
      <c r="L21" s="1">
        <v>6.0448340659986997</v>
      </c>
      <c r="M21" s="2">
        <v>1.5800000000000002E-2</v>
      </c>
      <c r="N21">
        <f t="shared" si="1"/>
        <v>9.7057825893190675E-2</v>
      </c>
      <c r="S21" s="1">
        <v>86</v>
      </c>
      <c r="T21" s="1">
        <v>10.6886657101865</v>
      </c>
      <c r="U21" s="1">
        <v>10.8063663473157</v>
      </c>
      <c r="V21" s="2">
        <v>1.0999999999999999E-2</v>
      </c>
      <c r="W21">
        <f t="shared" si="2"/>
        <v>0.1177006371292002</v>
      </c>
      <c r="AB21" s="1">
        <v>13</v>
      </c>
      <c r="AC21" s="1">
        <v>30.309440290000001</v>
      </c>
      <c r="AD21" s="1">
        <v>30.172121200255599</v>
      </c>
      <c r="AE21" s="2">
        <v>4.4999999999999997E-3</v>
      </c>
      <c r="AF21">
        <f t="shared" si="3"/>
        <v>0.13731908974440188</v>
      </c>
      <c r="AK21" s="1">
        <v>103</v>
      </c>
      <c r="AL21" s="1">
        <v>27.623931623931604</v>
      </c>
      <c r="AM21" s="1">
        <v>27.964616549722898</v>
      </c>
      <c r="AN21" s="2">
        <v>1.23E-2</v>
      </c>
      <c r="AO21">
        <f t="shared" si="4"/>
        <v>0.34068492579129384</v>
      </c>
      <c r="AT21" s="1">
        <v>110</v>
      </c>
      <c r="AU21" s="1">
        <v>9.8335854765506792</v>
      </c>
      <c r="AV21" s="1">
        <v>10.0696901023913</v>
      </c>
      <c r="AW21" s="2">
        <v>2.4E-2</v>
      </c>
      <c r="AX21">
        <f t="shared" si="5"/>
        <v>0.2361046258406212</v>
      </c>
    </row>
    <row r="22" spans="1:50" x14ac:dyDescent="0.25">
      <c r="A22" s="1">
        <v>1</v>
      </c>
      <c r="B22" s="1">
        <v>58.649944699999999</v>
      </c>
      <c r="C22" s="1">
        <v>58.985100099999997</v>
      </c>
      <c r="D22" s="2">
        <v>5.7000000000000002E-3</v>
      </c>
      <c r="E22">
        <f t="shared" si="0"/>
        <v>0.33515539999999788</v>
      </c>
      <c r="J22" s="1">
        <v>36</v>
      </c>
      <c r="K22" s="1">
        <v>5.0472972972973</v>
      </c>
      <c r="L22" s="1">
        <v>5.1383298583353696</v>
      </c>
      <c r="M22" s="2">
        <v>1.7999999999999999E-2</v>
      </c>
      <c r="N22">
        <f t="shared" si="1"/>
        <v>9.1032561038069559E-2</v>
      </c>
      <c r="S22" s="1">
        <v>123</v>
      </c>
      <c r="T22" s="1">
        <v>10.892531876138401</v>
      </c>
      <c r="U22" s="1">
        <v>10.965865355555</v>
      </c>
      <c r="V22" s="2">
        <v>6.7000000000000002E-3</v>
      </c>
      <c r="W22">
        <f t="shared" si="2"/>
        <v>7.3333479416598735E-2</v>
      </c>
      <c r="AB22" s="1">
        <v>112</v>
      </c>
      <c r="AC22" s="1">
        <v>29.982481679999999</v>
      </c>
      <c r="AD22" s="1">
        <v>29.9892465641162</v>
      </c>
      <c r="AE22" s="2">
        <v>2.0000000000000001E-4</v>
      </c>
      <c r="AF22">
        <f t="shared" si="3"/>
        <v>6.7648841162011308E-3</v>
      </c>
      <c r="AK22" s="1">
        <v>50</v>
      </c>
      <c r="AL22" s="1">
        <v>31.586940015185998</v>
      </c>
      <c r="AM22" s="1">
        <v>30.8331145910551</v>
      </c>
      <c r="AN22" s="2">
        <v>2.3900000000000001E-2</v>
      </c>
      <c r="AO22">
        <f t="shared" si="4"/>
        <v>0.75382542413089837</v>
      </c>
      <c r="AT22" s="1">
        <v>123</v>
      </c>
      <c r="AU22" s="1">
        <v>12.9249291784703</v>
      </c>
      <c r="AV22" s="1">
        <v>11.9687932571251</v>
      </c>
      <c r="AW22" s="2">
        <v>7.3999999999999996E-2</v>
      </c>
      <c r="AX22">
        <f t="shared" si="5"/>
        <v>0.95613592134520076</v>
      </c>
    </row>
    <row r="23" spans="1:50" x14ac:dyDescent="0.25">
      <c r="A23" s="1">
        <v>50</v>
      </c>
      <c r="B23" s="1">
        <v>62.005457</v>
      </c>
      <c r="C23" s="1">
        <v>61.555903800000003</v>
      </c>
      <c r="D23" s="2">
        <v>7.3000000000000001E-3</v>
      </c>
      <c r="E23">
        <f t="shared" si="0"/>
        <v>0.44955319999999688</v>
      </c>
      <c r="J23" s="1">
        <v>98</v>
      </c>
      <c r="K23" s="1">
        <v>5.4747474747474696</v>
      </c>
      <c r="L23" s="1">
        <v>5.4441938978575202</v>
      </c>
      <c r="M23" s="2">
        <v>5.5999999999999999E-3</v>
      </c>
      <c r="N23">
        <f t="shared" si="1"/>
        <v>3.0553576889949419E-2</v>
      </c>
      <c r="S23" s="1">
        <v>112</v>
      </c>
      <c r="T23" s="1">
        <v>10.751528227256401</v>
      </c>
      <c r="U23" s="1">
        <v>10.817216984904899</v>
      </c>
      <c r="V23" s="2">
        <v>6.1000000000000004E-3</v>
      </c>
      <c r="W23">
        <f t="shared" si="2"/>
        <v>6.5688757648498353E-2</v>
      </c>
      <c r="AB23" s="1">
        <v>91</v>
      </c>
      <c r="AC23" s="1">
        <v>30.34456647</v>
      </c>
      <c r="AD23" s="1">
        <v>30.215225666311401</v>
      </c>
      <c r="AE23" s="2">
        <v>4.3E-3</v>
      </c>
      <c r="AF23">
        <f t="shared" si="3"/>
        <v>0.12934080368859924</v>
      </c>
      <c r="AK23" s="1">
        <v>81</v>
      </c>
      <c r="AL23" s="1">
        <v>30.044182621502202</v>
      </c>
      <c r="AM23" s="1">
        <v>30.0961478506978</v>
      </c>
      <c r="AN23" s="2">
        <v>1.6999999999999999E-3</v>
      </c>
      <c r="AO23">
        <f t="shared" si="4"/>
        <v>5.1965229195598539E-2</v>
      </c>
      <c r="AT23" s="1">
        <v>81</v>
      </c>
      <c r="AU23" s="1">
        <v>12.553802008608301</v>
      </c>
      <c r="AV23" s="1">
        <v>11.9258388789252</v>
      </c>
      <c r="AW23" s="2">
        <v>0.05</v>
      </c>
      <c r="AX23">
        <f t="shared" si="5"/>
        <v>0.62796312968310097</v>
      </c>
    </row>
    <row r="24" spans="1:50" x14ac:dyDescent="0.25">
      <c r="A24" s="1">
        <v>112</v>
      </c>
      <c r="B24" s="1">
        <v>59.3952484</v>
      </c>
      <c r="C24" s="1">
        <v>59.371765200000006</v>
      </c>
      <c r="D24" s="2">
        <v>4.0000000000000002E-4</v>
      </c>
      <c r="E24">
        <f t="shared" si="0"/>
        <v>2.3483199999994042E-2</v>
      </c>
      <c r="J24" s="1">
        <v>0</v>
      </c>
      <c r="K24" s="1">
        <v>5.1689189189189202</v>
      </c>
      <c r="L24" s="1">
        <v>5.3127763039737896</v>
      </c>
      <c r="M24" s="2">
        <v>2.7799999999999998E-2</v>
      </c>
      <c r="N24">
        <f t="shared" si="1"/>
        <v>0.14385738505486945</v>
      </c>
      <c r="S24" s="1">
        <v>36</v>
      </c>
      <c r="T24" s="1">
        <v>10.0716968248549</v>
      </c>
      <c r="U24" s="1">
        <v>10.2511169975913</v>
      </c>
      <c r="V24" s="2">
        <v>1.78E-2</v>
      </c>
      <c r="W24">
        <f t="shared" si="2"/>
        <v>0.17942017273639976</v>
      </c>
      <c r="AB24" s="1">
        <v>105</v>
      </c>
      <c r="AC24" s="1">
        <v>30.28664255</v>
      </c>
      <c r="AD24" s="1">
        <v>30.171943088282401</v>
      </c>
      <c r="AE24" s="2">
        <v>3.8E-3</v>
      </c>
      <c r="AF24">
        <f t="shared" si="3"/>
        <v>0.11469946171759915</v>
      </c>
      <c r="AK24" s="1">
        <v>36</v>
      </c>
      <c r="AL24" s="1">
        <v>27.830832196452899</v>
      </c>
      <c r="AM24" s="1">
        <v>28.058140810451299</v>
      </c>
      <c r="AN24" s="2">
        <v>8.2000000000000007E-3</v>
      </c>
      <c r="AO24">
        <f t="shared" si="4"/>
        <v>0.22730861399839952</v>
      </c>
      <c r="AT24" s="1">
        <v>0</v>
      </c>
      <c r="AU24" s="1">
        <v>10.1580135440181</v>
      </c>
      <c r="AV24" s="1">
        <v>10.1838165161228</v>
      </c>
      <c r="AW24" s="2">
        <v>2.5000000000000001E-3</v>
      </c>
      <c r="AX24">
        <f t="shared" si="5"/>
        <v>2.5802972104699506E-2</v>
      </c>
    </row>
    <row r="25" spans="1:50" x14ac:dyDescent="0.25">
      <c r="A25" s="1">
        <v>36</v>
      </c>
      <c r="B25" s="1">
        <v>57.087827400000002</v>
      </c>
      <c r="C25" s="1">
        <v>57.9931318</v>
      </c>
      <c r="D25" s="2">
        <v>1.5900000000000001E-2</v>
      </c>
      <c r="E25">
        <f t="shared" si="0"/>
        <v>0.90530439999999857</v>
      </c>
      <c r="J25" s="1">
        <v>20</v>
      </c>
      <c r="K25" s="1">
        <v>5.3535353535353503</v>
      </c>
      <c r="L25" s="1">
        <v>5.3315641436856698</v>
      </c>
      <c r="M25" s="2">
        <v>4.1000000000000003E-3</v>
      </c>
      <c r="N25">
        <f t="shared" si="1"/>
        <v>2.1971209849680484E-2</v>
      </c>
      <c r="S25" s="1">
        <v>20</v>
      </c>
      <c r="T25" s="1">
        <v>10.552407932011301</v>
      </c>
      <c r="U25" s="1">
        <v>10.5941193678853</v>
      </c>
      <c r="V25" s="2">
        <v>4.0000000000000001E-3</v>
      </c>
      <c r="W25">
        <f t="shared" si="2"/>
        <v>4.1711435873999392E-2</v>
      </c>
      <c r="AB25" s="1">
        <v>28</v>
      </c>
      <c r="AC25" s="1">
        <v>29.58378793</v>
      </c>
      <c r="AD25" s="1">
        <v>29.745557753615401</v>
      </c>
      <c r="AE25" s="2">
        <v>5.4999999999999997E-3</v>
      </c>
      <c r="AF25">
        <f t="shared" si="3"/>
        <v>0.16176982361540126</v>
      </c>
      <c r="AK25" s="1">
        <v>51</v>
      </c>
      <c r="AL25" s="1">
        <v>28.678729941959702</v>
      </c>
      <c r="AM25" s="1">
        <v>29.136507603499499</v>
      </c>
      <c r="AN25" s="2">
        <v>1.6E-2</v>
      </c>
      <c r="AO25">
        <f t="shared" si="4"/>
        <v>0.45777766153979726</v>
      </c>
      <c r="AT25" s="1">
        <v>86</v>
      </c>
      <c r="AU25" s="1">
        <v>11.6916331750091</v>
      </c>
      <c r="AV25" s="1">
        <v>11.617766523954201</v>
      </c>
      <c r="AW25" s="2">
        <v>6.3E-3</v>
      </c>
      <c r="AX25">
        <f t="shared" si="5"/>
        <v>7.3866651054899535E-2</v>
      </c>
    </row>
    <row r="26" spans="1:50" x14ac:dyDescent="0.25">
      <c r="A26" s="1">
        <v>85</v>
      </c>
      <c r="B26" s="1">
        <v>60.043041600000002</v>
      </c>
      <c r="C26" s="1">
        <v>59.463509699999996</v>
      </c>
      <c r="D26" s="2">
        <v>9.7000000000000003E-3</v>
      </c>
      <c r="E26">
        <f t="shared" si="0"/>
        <v>0.57953190000000632</v>
      </c>
      <c r="J26" s="1">
        <v>50</v>
      </c>
      <c r="K26" s="1">
        <v>6.1006711409395997</v>
      </c>
      <c r="L26" s="1">
        <v>5.9412735778125398</v>
      </c>
      <c r="M26" s="2">
        <v>2.6100000000000002E-2</v>
      </c>
      <c r="N26">
        <f t="shared" si="1"/>
        <v>0.15939756312705988</v>
      </c>
      <c r="S26" s="1">
        <v>81</v>
      </c>
      <c r="T26" s="1">
        <v>10.875912408759101</v>
      </c>
      <c r="U26" s="1">
        <v>10.9374666977365</v>
      </c>
      <c r="V26" s="2">
        <v>5.7000000000000002E-3</v>
      </c>
      <c r="W26">
        <f t="shared" si="2"/>
        <v>6.1554288977399452E-2</v>
      </c>
      <c r="AB26" s="1">
        <v>59</v>
      </c>
      <c r="AC26" s="1">
        <v>30.20369672</v>
      </c>
      <c r="AD26" s="1">
        <v>30.1450724457093</v>
      </c>
      <c r="AE26" s="2">
        <v>1.9E-3</v>
      </c>
      <c r="AF26">
        <f t="shared" si="3"/>
        <v>5.8624274290700384E-2</v>
      </c>
      <c r="AK26" s="1">
        <v>91</v>
      </c>
      <c r="AL26" s="1">
        <v>31.432973805855202</v>
      </c>
      <c r="AM26" s="1">
        <v>30.517692051664902</v>
      </c>
      <c r="AN26" s="2">
        <v>2.9100000000000001E-2</v>
      </c>
      <c r="AO26">
        <f t="shared" si="4"/>
        <v>0.91528175419029978</v>
      </c>
      <c r="AT26" s="1">
        <v>101</v>
      </c>
      <c r="AU26" s="1">
        <v>15.274949083503101</v>
      </c>
      <c r="AV26" s="1">
        <v>14.4472675172842</v>
      </c>
      <c r="AW26" s="2">
        <v>5.4199999999999998E-2</v>
      </c>
      <c r="AX26">
        <f t="shared" si="5"/>
        <v>0.82768156621890121</v>
      </c>
    </row>
    <row r="29" spans="1:50" x14ac:dyDescent="0.25">
      <c r="G29" s="1"/>
      <c r="H29" s="1"/>
      <c r="I29" s="1"/>
      <c r="N29" s="1"/>
      <c r="O29" s="1"/>
      <c r="P29" s="1"/>
      <c r="Q29" s="1"/>
      <c r="R29" s="1"/>
      <c r="W29" s="1"/>
      <c r="X29" s="1"/>
      <c r="Y29" s="1"/>
      <c r="Z29" s="1"/>
      <c r="AA29" s="1"/>
      <c r="AF29" s="1"/>
      <c r="AG29" s="1"/>
      <c r="AH29" s="1"/>
      <c r="AI29" s="1"/>
      <c r="AJ29" s="1"/>
      <c r="AO29" s="1"/>
    </row>
    <row r="30" spans="1:50" x14ac:dyDescent="0.25">
      <c r="G30" s="1"/>
      <c r="H30" s="1"/>
      <c r="I30" s="1"/>
      <c r="N30" s="1"/>
      <c r="O30" s="1"/>
      <c r="P30" s="1"/>
      <c r="Q30" s="1"/>
      <c r="R30" s="1"/>
      <c r="W30" s="1"/>
      <c r="X30" s="1"/>
      <c r="Y30" s="1"/>
      <c r="Z30" s="1"/>
      <c r="AA30" s="1"/>
      <c r="AF30" s="1"/>
      <c r="AG30" s="1"/>
      <c r="AH30" s="1"/>
      <c r="AI30" s="1"/>
      <c r="AJ30" s="1"/>
      <c r="AO30" s="1"/>
    </row>
    <row r="31" spans="1:50" x14ac:dyDescent="0.25">
      <c r="G31" s="1"/>
      <c r="H31" s="1"/>
      <c r="I31" s="1"/>
      <c r="N31" s="1"/>
      <c r="O31" s="1"/>
      <c r="P31" s="1"/>
      <c r="Q31" s="1"/>
      <c r="R31" s="1"/>
      <c r="W31" s="1"/>
      <c r="X31" s="1"/>
      <c r="Y31" s="1"/>
      <c r="Z31" s="1"/>
      <c r="AA31" s="1"/>
      <c r="AF31" s="1"/>
      <c r="AG31" s="1"/>
      <c r="AH31" s="1"/>
      <c r="AI31" s="1"/>
      <c r="AJ31" s="1"/>
      <c r="AO31" s="1"/>
    </row>
    <row r="32" spans="1:50" x14ac:dyDescent="0.25">
      <c r="G32" s="1"/>
      <c r="H32" s="1"/>
      <c r="I32" s="1"/>
      <c r="N32" s="1"/>
      <c r="O32" s="1"/>
      <c r="P32" s="1"/>
      <c r="Q32" s="1"/>
      <c r="R32" s="1"/>
      <c r="W32" s="1"/>
      <c r="X32" s="1"/>
      <c r="Y32" s="1"/>
      <c r="Z32" s="1"/>
      <c r="AA32" s="1"/>
      <c r="AF32" s="1"/>
      <c r="AG32" s="1"/>
      <c r="AH32" s="1"/>
      <c r="AI32" s="1"/>
      <c r="AJ32" s="1"/>
      <c r="AO32" s="1"/>
    </row>
    <row r="33" spans="7:41" x14ac:dyDescent="0.25">
      <c r="G33" s="1"/>
      <c r="H33" s="1"/>
      <c r="I33" s="1"/>
      <c r="N33" s="1"/>
      <c r="O33" s="1"/>
      <c r="P33" s="1"/>
      <c r="Q33" s="1"/>
      <c r="R33" s="1"/>
      <c r="W33" s="1"/>
      <c r="X33" s="1"/>
      <c r="Y33" s="1"/>
      <c r="Z33" s="1"/>
      <c r="AA33" s="1"/>
      <c r="AF33" s="1"/>
      <c r="AG33" s="1"/>
      <c r="AH33" s="1"/>
      <c r="AI33" s="1"/>
      <c r="AJ33" s="1"/>
      <c r="AO33" s="1"/>
    </row>
    <row r="34" spans="7:41" x14ac:dyDescent="0.25">
      <c r="G34" s="1"/>
      <c r="H34" s="1"/>
      <c r="I34" s="1"/>
      <c r="N34" s="1"/>
      <c r="O34" s="1"/>
      <c r="P34" s="1"/>
      <c r="Q34" s="1"/>
      <c r="R34" s="1"/>
      <c r="W34" s="1"/>
      <c r="X34" s="1"/>
      <c r="Y34" s="1"/>
      <c r="Z34" s="1"/>
      <c r="AA34" s="1"/>
      <c r="AF34" s="1"/>
      <c r="AG34" s="1"/>
      <c r="AH34" s="1"/>
      <c r="AI34" s="1"/>
      <c r="AJ34" s="1"/>
      <c r="AO34" s="1"/>
    </row>
    <row r="35" spans="7:41" x14ac:dyDescent="0.25">
      <c r="G35" s="1"/>
      <c r="H35" s="1"/>
      <c r="I35" s="1"/>
      <c r="N35" s="1"/>
      <c r="O35" s="1"/>
      <c r="P35" s="1"/>
      <c r="Q35" s="1"/>
      <c r="R35" s="1"/>
      <c r="W35" s="1"/>
      <c r="X35" s="1"/>
      <c r="Y35" s="1"/>
      <c r="Z35" s="1"/>
      <c r="AA35" s="1"/>
      <c r="AF35" s="1"/>
      <c r="AG35" s="1"/>
      <c r="AH35" s="1"/>
      <c r="AI35" s="1"/>
      <c r="AJ35" s="1"/>
      <c r="AO35" s="1"/>
    </row>
    <row r="36" spans="7:41" x14ac:dyDescent="0.25">
      <c r="G36" s="1"/>
      <c r="H36" s="1"/>
      <c r="I36" s="1"/>
      <c r="N36" s="1"/>
      <c r="O36" s="1"/>
      <c r="P36" s="1"/>
      <c r="Q36" s="1"/>
      <c r="R36" s="1"/>
      <c r="W36" s="1"/>
      <c r="X36" s="1"/>
      <c r="Y36" s="1"/>
      <c r="Z36" s="1"/>
      <c r="AA36" s="1"/>
      <c r="AF36" s="1"/>
      <c r="AG36" s="1"/>
      <c r="AH36" s="1"/>
      <c r="AI36" s="1"/>
      <c r="AJ36" s="1"/>
      <c r="AO36" s="1"/>
    </row>
    <row r="37" spans="7:41" x14ac:dyDescent="0.25">
      <c r="G37" s="1"/>
      <c r="H37" s="1"/>
      <c r="I37" s="1"/>
      <c r="N37" s="1"/>
      <c r="O37" s="1"/>
      <c r="P37" s="1"/>
      <c r="Q37" s="1"/>
      <c r="R37" s="1"/>
      <c r="W37" s="1"/>
      <c r="X37" s="1"/>
      <c r="Y37" s="1"/>
      <c r="Z37" s="1"/>
      <c r="AA37" s="1"/>
      <c r="AF37" s="1"/>
      <c r="AG37" s="1"/>
      <c r="AH37" s="1"/>
      <c r="AI37" s="1"/>
      <c r="AJ37" s="1"/>
      <c r="AO37" s="1"/>
    </row>
    <row r="38" spans="7:41" x14ac:dyDescent="0.25">
      <c r="G38" s="1"/>
      <c r="H38" s="1"/>
      <c r="I38" s="1"/>
      <c r="N38" s="1"/>
      <c r="O38" s="1"/>
      <c r="P38" s="1"/>
      <c r="Q38" s="1"/>
      <c r="R38" s="1"/>
      <c r="W38" s="1"/>
      <c r="X38" s="1"/>
      <c r="Y38" s="1"/>
      <c r="Z38" s="1"/>
      <c r="AA38" s="1"/>
      <c r="AF38" s="1"/>
      <c r="AG38" s="1"/>
      <c r="AH38" s="1"/>
      <c r="AI38" s="1"/>
      <c r="AJ38" s="1"/>
      <c r="AO38" s="1"/>
    </row>
    <row r="39" spans="7:41" x14ac:dyDescent="0.25">
      <c r="G39" s="1"/>
      <c r="H39" s="1"/>
      <c r="I39" s="1"/>
      <c r="N39" s="1"/>
      <c r="O39" s="1"/>
      <c r="P39" s="1"/>
      <c r="Q39" s="1"/>
      <c r="R39" s="1"/>
      <c r="W39" s="1"/>
      <c r="X39" s="1"/>
      <c r="Y39" s="1"/>
      <c r="Z39" s="1"/>
      <c r="AA39" s="1"/>
      <c r="AF39" s="1"/>
      <c r="AG39" s="1"/>
      <c r="AH39" s="1"/>
      <c r="AI39" s="1"/>
      <c r="AJ39" s="1"/>
      <c r="AO39" s="1"/>
    </row>
    <row r="40" spans="7:41" x14ac:dyDescent="0.25">
      <c r="G40" s="1"/>
      <c r="H40" s="1"/>
      <c r="I40" s="1"/>
      <c r="N40" s="1"/>
      <c r="O40" s="1"/>
      <c r="P40" s="1"/>
      <c r="Q40" s="1"/>
      <c r="R40" s="1"/>
      <c r="W40" s="1"/>
      <c r="X40" s="1"/>
      <c r="Y40" s="1"/>
      <c r="Z40" s="1"/>
      <c r="AA40" s="1"/>
      <c r="AF40" s="1"/>
      <c r="AG40" s="1"/>
      <c r="AH40" s="1"/>
      <c r="AI40" s="1"/>
      <c r="AJ40" s="1"/>
      <c r="AO40" s="1"/>
    </row>
    <row r="41" spans="7:41" x14ac:dyDescent="0.25">
      <c r="G41" s="1"/>
      <c r="H41" s="1"/>
      <c r="I41" s="1"/>
      <c r="N41" s="1"/>
      <c r="O41" s="1"/>
      <c r="P41" s="1"/>
      <c r="Q41" s="1"/>
      <c r="R41" s="1"/>
      <c r="W41" s="1"/>
      <c r="X41" s="1"/>
      <c r="Y41" s="1"/>
      <c r="Z41" s="1"/>
      <c r="AA41" s="1"/>
      <c r="AF41" s="1"/>
      <c r="AG41" s="1"/>
      <c r="AH41" s="1"/>
      <c r="AI41" s="1"/>
      <c r="AJ41" s="1"/>
      <c r="AO41" s="1"/>
    </row>
    <row r="42" spans="7:41" x14ac:dyDescent="0.25">
      <c r="G42" s="1"/>
      <c r="H42" s="1"/>
      <c r="I42" s="1"/>
      <c r="N42" s="1"/>
      <c r="O42" s="1"/>
      <c r="P42" s="1"/>
      <c r="Q42" s="1"/>
      <c r="R42" s="1"/>
      <c r="W42" s="1"/>
      <c r="X42" s="1"/>
      <c r="Y42" s="1"/>
      <c r="Z42" s="1"/>
      <c r="AA42" s="1"/>
      <c r="AF42" s="1"/>
      <c r="AG42" s="1"/>
      <c r="AH42" s="1"/>
      <c r="AI42" s="1"/>
      <c r="AJ42" s="1"/>
      <c r="AO42" s="1"/>
    </row>
    <row r="43" spans="7:41" x14ac:dyDescent="0.25">
      <c r="G43" s="1"/>
      <c r="H43" s="1"/>
      <c r="I43" s="1"/>
      <c r="N43" s="1"/>
      <c r="O43" s="1"/>
      <c r="P43" s="1"/>
      <c r="Q43" s="1"/>
      <c r="R43" s="1"/>
      <c r="W43" s="1"/>
      <c r="X43" s="1"/>
      <c r="Y43" s="1"/>
      <c r="Z43" s="1"/>
      <c r="AA43" s="1"/>
      <c r="AF43" s="1"/>
      <c r="AG43" s="1"/>
      <c r="AH43" s="1"/>
      <c r="AI43" s="1"/>
      <c r="AJ43" s="1"/>
      <c r="AO43" s="1"/>
    </row>
    <row r="44" spans="7:41" x14ac:dyDescent="0.25">
      <c r="G44" s="1"/>
      <c r="H44" s="1"/>
      <c r="I44" s="1"/>
      <c r="N44" s="1"/>
      <c r="O44" s="1"/>
      <c r="P44" s="1"/>
      <c r="Q44" s="1"/>
      <c r="R44" s="1"/>
      <c r="W44" s="1"/>
      <c r="X44" s="1"/>
      <c r="Y44" s="1"/>
      <c r="Z44" s="1"/>
      <c r="AA44" s="1"/>
      <c r="AF44" s="1"/>
      <c r="AG44" s="1"/>
      <c r="AH44" s="1"/>
      <c r="AI44" s="1"/>
      <c r="AJ44" s="1"/>
      <c r="AO44" s="1"/>
    </row>
    <row r="45" spans="7:41" x14ac:dyDescent="0.25">
      <c r="G45" s="1"/>
      <c r="H45" s="1"/>
      <c r="I45" s="1"/>
      <c r="N45" s="1"/>
      <c r="O45" s="1"/>
      <c r="P45" s="1"/>
      <c r="Q45" s="1"/>
      <c r="R45" s="1"/>
      <c r="W45" s="1"/>
      <c r="X45" s="1"/>
      <c r="Y45" s="1"/>
      <c r="Z45" s="1"/>
      <c r="AA45" s="1"/>
      <c r="AF45" s="1"/>
      <c r="AG45" s="1"/>
      <c r="AH45" s="1"/>
      <c r="AI45" s="1"/>
      <c r="AJ45" s="1"/>
      <c r="AO45" s="1"/>
    </row>
    <row r="46" spans="7:41" x14ac:dyDescent="0.25">
      <c r="G46" s="1"/>
      <c r="H46" s="1"/>
      <c r="I46" s="1"/>
      <c r="N46" s="1"/>
      <c r="O46" s="1"/>
      <c r="P46" s="1"/>
      <c r="Q46" s="1"/>
      <c r="R46" s="1"/>
      <c r="W46" s="1"/>
      <c r="X46" s="1"/>
      <c r="Y46" s="1"/>
      <c r="Z46" s="1"/>
      <c r="AA46" s="1"/>
      <c r="AF46" s="1"/>
      <c r="AG46" s="1"/>
      <c r="AH46" s="1"/>
      <c r="AI46" s="1"/>
      <c r="AJ46" s="1"/>
      <c r="AO46" s="1"/>
    </row>
    <row r="47" spans="7:41" x14ac:dyDescent="0.25">
      <c r="G47" s="1"/>
      <c r="H47" s="1"/>
      <c r="I47" s="1"/>
      <c r="N47" s="1"/>
      <c r="O47" s="1"/>
      <c r="P47" s="1"/>
      <c r="Q47" s="1"/>
      <c r="R47" s="1"/>
      <c r="W47" s="1"/>
      <c r="X47" s="1"/>
      <c r="Y47" s="1"/>
      <c r="Z47" s="1"/>
      <c r="AA47" s="1"/>
      <c r="AF47" s="1"/>
      <c r="AG47" s="1"/>
      <c r="AH47" s="1"/>
      <c r="AI47" s="1"/>
      <c r="AJ47" s="1"/>
      <c r="AO47" s="1"/>
    </row>
    <row r="48" spans="7:41" x14ac:dyDescent="0.25">
      <c r="G48" s="1"/>
      <c r="H48" s="1"/>
      <c r="I48" s="1"/>
      <c r="N48" s="1"/>
      <c r="O48" s="1"/>
      <c r="P48" s="1"/>
      <c r="Q48" s="1"/>
      <c r="R48" s="1"/>
      <c r="W48" s="1"/>
      <c r="X48" s="1"/>
      <c r="Y48" s="1"/>
      <c r="Z48" s="1"/>
      <c r="AA48" s="1"/>
      <c r="AF48" s="1"/>
      <c r="AG48" s="1"/>
      <c r="AH48" s="1"/>
      <c r="AI48" s="1"/>
      <c r="AJ48" s="1"/>
      <c r="AO48" s="1"/>
    </row>
    <row r="49" spans="7:41" x14ac:dyDescent="0.25">
      <c r="G49" s="1"/>
      <c r="H49" s="1"/>
      <c r="I49" s="1"/>
      <c r="N49" s="1"/>
      <c r="O49" s="1"/>
      <c r="P49" s="1"/>
      <c r="Q49" s="1"/>
      <c r="R49" s="1"/>
      <c r="W49" s="1"/>
      <c r="X49" s="1"/>
      <c r="Y49" s="1"/>
      <c r="Z49" s="1"/>
      <c r="AA49" s="1"/>
      <c r="AF49" s="1"/>
      <c r="AG49" s="1"/>
      <c r="AH49" s="1"/>
      <c r="AI49" s="1"/>
      <c r="AJ49" s="1"/>
      <c r="AO49" s="1"/>
    </row>
    <row r="50" spans="7:41" x14ac:dyDescent="0.25">
      <c r="G50" s="1"/>
      <c r="H50" s="1"/>
      <c r="I50" s="1"/>
      <c r="N50" s="1"/>
      <c r="O50" s="1"/>
      <c r="P50" s="1"/>
      <c r="Q50" s="1"/>
      <c r="R50" s="1"/>
      <c r="W50" s="1"/>
      <c r="X50" s="1"/>
      <c r="Y50" s="1"/>
      <c r="Z50" s="1"/>
      <c r="AA50" s="1"/>
      <c r="AF50" s="1"/>
      <c r="AG50" s="1"/>
      <c r="AH50" s="1"/>
      <c r="AI50" s="1"/>
      <c r="AJ50" s="1"/>
      <c r="AO50" s="1"/>
    </row>
    <row r="51" spans="7:41" x14ac:dyDescent="0.25">
      <c r="G51" s="1"/>
      <c r="H51" s="1"/>
      <c r="I51" s="1"/>
      <c r="N51" s="1"/>
      <c r="O51" s="1"/>
      <c r="P51" s="1"/>
      <c r="Q51" s="1"/>
      <c r="R51" s="1"/>
      <c r="W51" s="1"/>
      <c r="X51" s="1"/>
      <c r="Y51" s="1"/>
      <c r="Z51" s="1"/>
      <c r="AA51" s="1"/>
      <c r="AF51" s="1"/>
      <c r="AG51" s="1"/>
      <c r="AH51" s="1"/>
      <c r="AI51" s="1"/>
      <c r="AJ51" s="1"/>
      <c r="AO51" s="1"/>
    </row>
    <row r="52" spans="7:41" x14ac:dyDescent="0.25">
      <c r="G52" s="1"/>
      <c r="H52" s="1"/>
      <c r="I52" s="1"/>
      <c r="N52" s="1"/>
      <c r="O52" s="1"/>
      <c r="P52" s="1"/>
      <c r="Q52" s="1"/>
      <c r="R52" s="1"/>
      <c r="W52" s="1"/>
      <c r="X52" s="1"/>
      <c r="Y52" s="1"/>
      <c r="Z52" s="1"/>
      <c r="AA52" s="1"/>
      <c r="AF52" s="1"/>
      <c r="AG52" s="1"/>
      <c r="AH52" s="1"/>
      <c r="AI52" s="1"/>
      <c r="AJ52" s="1"/>
      <c r="AO52" s="1"/>
    </row>
    <row r="53" spans="7:41" x14ac:dyDescent="0.25">
      <c r="G53" s="1"/>
      <c r="H53" s="1"/>
      <c r="I53" s="1"/>
      <c r="N53" s="1"/>
      <c r="O53" s="1"/>
      <c r="P53" s="1"/>
      <c r="Q53" s="1"/>
      <c r="R53" s="1"/>
      <c r="W53" s="1"/>
      <c r="X53" s="1"/>
      <c r="Y53" s="1"/>
      <c r="Z53" s="1"/>
      <c r="AA53" s="1"/>
      <c r="AF53" s="1"/>
      <c r="AG53" s="1"/>
      <c r="AH53" s="1"/>
      <c r="AI53" s="1"/>
      <c r="AJ53" s="1"/>
      <c r="AO5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训练集</vt:lpstr>
      <vt:lpstr>测试集</vt:lpstr>
      <vt:lpstr>验证集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Chao Chen</cp:lastModifiedBy>
  <dcterms:created xsi:type="dcterms:W3CDTF">2015-06-05T18:19:34Z</dcterms:created>
  <dcterms:modified xsi:type="dcterms:W3CDTF">2024-01-23T08:39:17Z</dcterms:modified>
</cp:coreProperties>
</file>