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od\OneDrive\Documents\5th sem\Simulation lab\"/>
    </mc:Choice>
  </mc:AlternateContent>
  <xr:revisionPtr revIDLastSave="0" documentId="13_ncr:1_{E19B3D6B-83E6-4230-8BC7-E21FBC0683FC}" xr6:coauthVersionLast="47" xr6:coauthVersionMax="47" xr10:uidLastSave="{00000000-0000-0000-0000-000000000000}"/>
  <bookViews>
    <workbookView xWindow="-108" yWindow="-108" windowWidth="23256" windowHeight="12456" xr2:uid="{1FDF9B89-1320-4ACA-BC72-12B631FA0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57" i="1"/>
  <c r="E58" i="1"/>
  <c r="E59" i="1"/>
  <c r="E60" i="1"/>
  <c r="E55" i="1"/>
  <c r="D55" i="1"/>
  <c r="D60" i="1"/>
  <c r="C60" i="1"/>
  <c r="C58" i="1"/>
  <c r="C57" i="1"/>
  <c r="C56" i="1"/>
  <c r="C59" i="1"/>
  <c r="C55" i="1"/>
  <c r="D57" i="1"/>
  <c r="F52" i="1"/>
  <c r="F50" i="1"/>
  <c r="F49" i="1"/>
  <c r="F48" i="1"/>
  <c r="F47" i="1"/>
  <c r="F46" i="1"/>
  <c r="F45" i="1"/>
  <c r="B45" i="1"/>
  <c r="B52" i="1"/>
  <c r="B50" i="1"/>
  <c r="B49" i="1"/>
  <c r="B48" i="1"/>
  <c r="B47" i="1"/>
  <c r="B46" i="1"/>
  <c r="F38" i="1"/>
  <c r="F39" i="1"/>
  <c r="F40" i="1"/>
  <c r="F41" i="1"/>
  <c r="F4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3" i="1"/>
  <c r="E4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13" i="1"/>
  <c r="E7" i="1"/>
  <c r="C4" i="1"/>
  <c r="E5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C5" i="1"/>
  <c r="F10" i="1"/>
  <c r="C9" i="1"/>
  <c r="C8" i="1"/>
  <c r="C7" i="1"/>
  <c r="C6" i="1"/>
  <c r="D56" i="1" l="1"/>
  <c r="D58" i="1"/>
  <c r="D59" i="1"/>
  <c r="E8" i="1"/>
  <c r="E9" i="1" s="1"/>
  <c r="C10" i="1"/>
</calcChain>
</file>

<file path=xl/sharedStrings.xml><?xml version="1.0" encoding="utf-8"?>
<sst xmlns="http://schemas.openxmlformats.org/spreadsheetml/2006/main" count="35" uniqueCount="27">
  <si>
    <t>Dice</t>
  </si>
  <si>
    <t>sum</t>
  </si>
  <si>
    <t>33.33333333 - 50</t>
  </si>
  <si>
    <t>50 - 66.66666667</t>
  </si>
  <si>
    <t>83.33333333 - 100</t>
  </si>
  <si>
    <t>total</t>
  </si>
  <si>
    <t>per side probability</t>
  </si>
  <si>
    <t>total no of 3</t>
  </si>
  <si>
    <t>total no of  4</t>
  </si>
  <si>
    <t>total no of 1</t>
  </si>
  <si>
    <t>total no of 2</t>
  </si>
  <si>
    <t>total no of  5</t>
  </si>
  <si>
    <t>total no of 6</t>
  </si>
  <si>
    <t>Outcome</t>
  </si>
  <si>
    <t>Random Dice Roll</t>
  </si>
  <si>
    <t>16.667 - 33.333</t>
  </si>
  <si>
    <t>0 - 16.66667</t>
  </si>
  <si>
    <t>66.6667 - 83.3333</t>
  </si>
  <si>
    <t xml:space="preserve">Range   0-1 </t>
  </si>
  <si>
    <t xml:space="preserve">Range        </t>
  </si>
  <si>
    <t>Range 0-100</t>
  </si>
  <si>
    <t>S.N.(I)</t>
  </si>
  <si>
    <t>S.N.(II)</t>
  </si>
  <si>
    <t>Total Sum</t>
  </si>
  <si>
    <t>Mean</t>
  </si>
  <si>
    <t>Percentage</t>
  </si>
  <si>
    <t xml:space="preserve">To simulate rolling the dice 6 sided in  50 times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</si>
</sst>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Fill="1" applyBorder="1" applyAlignment="1"/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/>
    <xf numFmtId="0" fontId="2" fillId="0" borderId="0" xfId="0" applyFont="1"/>
    <xf numFmtId="0" fontId="2" fillId="0" borderId="1" xfId="0" applyFont="1" applyFill="1" applyBorder="1" applyAlignment="1"/>
    <xf numFmtId="0" fontId="2" fillId="0" borderId="0" xfId="0" applyFont="1" applyAlignment="1">
      <alignment horizontal="center" vertical="top"/>
    </xf>
    <xf numFmtId="0" fontId="2" fillId="0" borderId="1" xfId="0" applyFont="1" applyFill="1" applyBorder="1"/>
    <xf numFmtId="0" fontId="2" fillId="0" borderId="1" xfId="0" applyFont="1" applyBorder="1"/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6AEA-2D03-4575-B002-A7839EFDB3F7}">
  <dimension ref="A1:I120"/>
  <sheetViews>
    <sheetView tabSelected="1" topLeftCell="A34" zoomScale="109" zoomScaleNormal="40" workbookViewId="0">
      <selection activeCell="E57" sqref="E57"/>
    </sheetView>
  </sheetViews>
  <sheetFormatPr defaultRowHeight="11.4" x14ac:dyDescent="0.2"/>
  <cols>
    <col min="1" max="1" width="9.6640625" style="7" bestFit="1" customWidth="1"/>
    <col min="2" max="2" width="17.88671875" style="7" bestFit="1" customWidth="1"/>
    <col min="3" max="3" width="14.88671875" style="7" bestFit="1" customWidth="1"/>
    <col min="4" max="4" width="16.6640625" style="7" bestFit="1" customWidth="1"/>
    <col min="5" max="5" width="17.88671875" style="7" bestFit="1" customWidth="1"/>
    <col min="6" max="6" width="13.44140625" style="7" customWidth="1"/>
    <col min="7" max="7" width="12.44140625" style="7" customWidth="1"/>
    <col min="8" max="8" width="32" style="7" customWidth="1"/>
    <col min="9" max="9" width="22.6640625" style="7" customWidth="1"/>
    <col min="10" max="16384" width="8.88671875" style="7"/>
  </cols>
  <sheetData>
    <row r="1" spans="1:9" x14ac:dyDescent="0.2">
      <c r="C1" s="16" t="s">
        <v>26</v>
      </c>
      <c r="D1" s="16"/>
      <c r="E1" s="16"/>
    </row>
    <row r="3" spans="1:9" x14ac:dyDescent="0.2">
      <c r="B3" s="1" t="s">
        <v>0</v>
      </c>
      <c r="C3" s="1" t="s">
        <v>6</v>
      </c>
      <c r="D3" s="12" t="s">
        <v>19</v>
      </c>
      <c r="E3" s="13" t="s">
        <v>20</v>
      </c>
      <c r="F3" s="1" t="s">
        <v>18</v>
      </c>
    </row>
    <row r="4" spans="1:9" ht="14.4" customHeight="1" x14ac:dyDescent="0.2">
      <c r="B4" s="1">
        <v>1</v>
      </c>
      <c r="C4" s="1">
        <f>100/6</f>
        <v>16.666666666666668</v>
      </c>
      <c r="D4" s="14" t="s">
        <v>16</v>
      </c>
      <c r="E4" s="1">
        <f>C4</f>
        <v>16.666666666666668</v>
      </c>
      <c r="F4" s="1">
        <v>0.16666666666666669</v>
      </c>
      <c r="H4" s="2"/>
      <c r="I4" s="2"/>
    </row>
    <row r="5" spans="1:9" ht="14.4" customHeight="1" x14ac:dyDescent="0.2">
      <c r="B5" s="1">
        <v>2</v>
      </c>
      <c r="C5" s="1">
        <f t="shared" ref="C5:C9" si="0">100/6</f>
        <v>16.666666666666668</v>
      </c>
      <c r="D5" s="15" t="s">
        <v>15</v>
      </c>
      <c r="E5" s="1">
        <f>E4+C5</f>
        <v>33.333333333333336</v>
      </c>
      <c r="F5" s="1">
        <v>0.16666666666666669</v>
      </c>
      <c r="G5" s="2"/>
      <c r="H5" s="2"/>
      <c r="I5" s="2"/>
    </row>
    <row r="6" spans="1:9" x14ac:dyDescent="0.2">
      <c r="B6" s="1">
        <v>3</v>
      </c>
      <c r="C6" s="1">
        <f t="shared" si="0"/>
        <v>16.666666666666668</v>
      </c>
      <c r="D6" s="14" t="s">
        <v>2</v>
      </c>
      <c r="E6" s="1">
        <v>50</v>
      </c>
      <c r="F6" s="1">
        <v>0.16666666666666669</v>
      </c>
      <c r="G6" s="2"/>
      <c r="I6" s="3"/>
    </row>
    <row r="7" spans="1:9" x14ac:dyDescent="0.2">
      <c r="B7" s="1">
        <v>4</v>
      </c>
      <c r="C7" s="1">
        <f t="shared" si="0"/>
        <v>16.666666666666668</v>
      </c>
      <c r="D7" s="15" t="s">
        <v>3</v>
      </c>
      <c r="E7" s="1">
        <f t="shared" ref="E7:E9" si="1">E6+C7</f>
        <v>66.666666666666671</v>
      </c>
      <c r="F7" s="1">
        <v>0.16666666666666669</v>
      </c>
    </row>
    <row r="8" spans="1:9" x14ac:dyDescent="0.2">
      <c r="B8" s="1">
        <v>5</v>
      </c>
      <c r="C8" s="1">
        <f t="shared" si="0"/>
        <v>16.666666666666668</v>
      </c>
      <c r="D8" s="15" t="s">
        <v>17</v>
      </c>
      <c r="E8" s="1">
        <f t="shared" si="1"/>
        <v>83.333333333333343</v>
      </c>
      <c r="F8" s="1">
        <v>0.16666666666666669</v>
      </c>
    </row>
    <row r="9" spans="1:9" ht="14.4" customHeight="1" x14ac:dyDescent="0.2">
      <c r="B9" s="1">
        <v>6</v>
      </c>
      <c r="C9" s="1">
        <f t="shared" si="0"/>
        <v>16.666666666666668</v>
      </c>
      <c r="D9" s="14" t="s">
        <v>4</v>
      </c>
      <c r="E9" s="1">
        <f t="shared" si="1"/>
        <v>100.00000000000001</v>
      </c>
      <c r="F9" s="1">
        <v>0.16666666666666669</v>
      </c>
    </row>
    <row r="10" spans="1:9" ht="14.4" customHeight="1" x14ac:dyDescent="0.2">
      <c r="B10" s="1" t="s">
        <v>5</v>
      </c>
      <c r="C10" s="1">
        <f>SUM(C4:C9)</f>
        <v>100.00000000000001</v>
      </c>
      <c r="D10" s="1"/>
      <c r="E10" s="1"/>
      <c r="F10" s="1">
        <f>SUM(F4:F9)</f>
        <v>1.0000000000000002</v>
      </c>
    </row>
    <row r="11" spans="1:9" ht="14.4" customHeight="1" x14ac:dyDescent="0.2"/>
    <row r="12" spans="1:9" ht="14.4" customHeight="1" x14ac:dyDescent="0.2">
      <c r="A12" s="8" t="s">
        <v>21</v>
      </c>
      <c r="B12" s="8" t="s">
        <v>14</v>
      </c>
      <c r="C12" s="8" t="s">
        <v>13</v>
      </c>
      <c r="D12" s="8" t="s">
        <v>22</v>
      </c>
      <c r="E12" s="8" t="s">
        <v>14</v>
      </c>
      <c r="F12" s="8" t="s">
        <v>13</v>
      </c>
      <c r="H12" s="9"/>
    </row>
    <row r="13" spans="1:9" ht="14.4" customHeight="1" x14ac:dyDescent="0.2">
      <c r="A13" s="6">
        <v>1</v>
      </c>
      <c r="B13" s="6">
        <v>0.78701923860491951</v>
      </c>
      <c r="C13" s="6">
        <f>IF(AND(B13&gt;=0, B13&lt;0.166666667), 1, IF(AND(B13&gt;=0.166666667, B13&lt;0.333333333), 2, IF(AND(B13&gt;=0.333333333, B13&lt;0.5), 3, IF(AND(B13&gt;=0.5, B13&lt;0.666666667), 4, IF(AND(B13&gt;=0.666666667, B13&lt;0.833333333), 5, IF(AND(B13&gt;=0.833333333,B13 &lt;=1), 6, "Out of Range"))))))</f>
        <v>5</v>
      </c>
      <c r="D13" s="6">
        <v>1</v>
      </c>
      <c r="E13" s="6">
        <v>0.57910926493203652</v>
      </c>
      <c r="F13" s="6">
        <f>IF(AND(E13&gt;=0, E13&lt;0.166666667), 1, IF(AND(E13&gt;=0.166666667, E13&lt;0.333333333), 2, IF(AND(E13&gt;=0.333333333, E13&lt;0.5), 3, IF(AND(E13&gt;=0.5, E13&lt;0.666666667), 4, IF(AND(E13&gt;=0.666666667, E13&lt;0.833333333), 5, IF(AND(E13&gt;=0.833333333,E13 &lt;=1), 6, "Out of Range"))))))</f>
        <v>4</v>
      </c>
    </row>
    <row r="14" spans="1:9" ht="14.4" customHeight="1" x14ac:dyDescent="0.2">
      <c r="A14" s="6">
        <f>1+A13</f>
        <v>2</v>
      </c>
      <c r="B14" s="6">
        <v>0.40570626025272699</v>
      </c>
      <c r="C14" s="6">
        <f t="shared" ref="C14:C42" si="2">IF(AND(B14&gt;=0, B14&lt;0.166666667), 1, IF(AND(B14&gt;=0.166666667, B14&lt;0.333333333), 2, IF(AND(B14&gt;=0.333333333, B14&lt;0.5), 3, IF(AND(B14&gt;=0.5, B14&lt;0.666666667), 4, IF(AND(B14&gt;=0.666666667, B14&lt;0.833333333), 5, IF(AND(B14&gt;=0.833333333,B14 &lt;=1), 6, "Out of Range"))))))</f>
        <v>3</v>
      </c>
      <c r="D14" s="6">
        <v>2</v>
      </c>
      <c r="E14" s="6">
        <v>0.34179418155835761</v>
      </c>
      <c r="F14" s="6">
        <f t="shared" ref="F14:F42" si="3">IF(AND(E14&gt;=0, E14&lt;0.166666667), 1, IF(AND(E14&gt;=0.166666667, E14&lt;0.333333333), 2, IF(AND(E14&gt;=0.333333333, E14&lt;0.5), 3, IF(AND(E14&gt;=0.5, E14&lt;0.666666667), 4, IF(AND(E14&gt;=0.666666667, E14&lt;0.833333333), 5, IF(AND(E14&gt;=0.833333333,E14 &lt;=1), 6, "Out of Range"))))))</f>
        <v>3</v>
      </c>
    </row>
    <row r="15" spans="1:9" x14ac:dyDescent="0.2">
      <c r="A15" s="6">
        <f t="shared" ref="A15:A37" si="4">1+A14</f>
        <v>3</v>
      </c>
      <c r="B15" s="6">
        <v>0.15437506814385682</v>
      </c>
      <c r="C15" s="6">
        <f t="shared" si="2"/>
        <v>1</v>
      </c>
      <c r="D15" s="6">
        <v>3</v>
      </c>
      <c r="E15" s="6">
        <v>0.81260446031149003</v>
      </c>
      <c r="F15" s="6">
        <f t="shared" si="3"/>
        <v>5</v>
      </c>
    </row>
    <row r="16" spans="1:9" x14ac:dyDescent="0.2">
      <c r="A16" s="6">
        <f t="shared" si="4"/>
        <v>4</v>
      </c>
      <c r="B16" s="6">
        <v>0.9384246774829017</v>
      </c>
      <c r="C16" s="6">
        <f t="shared" si="2"/>
        <v>6</v>
      </c>
      <c r="D16" s="6">
        <v>4</v>
      </c>
      <c r="E16" s="6">
        <v>0.22645240982619663</v>
      </c>
      <c r="F16" s="6">
        <f t="shared" si="3"/>
        <v>2</v>
      </c>
    </row>
    <row r="17" spans="1:6" x14ac:dyDescent="0.2">
      <c r="A17" s="6">
        <f t="shared" si="4"/>
        <v>5</v>
      </c>
      <c r="B17" s="6">
        <v>0.57478932229342816</v>
      </c>
      <c r="C17" s="6">
        <f t="shared" si="2"/>
        <v>4</v>
      </c>
      <c r="D17" s="6">
        <v>5</v>
      </c>
      <c r="E17" s="6">
        <v>0.93089354825519466</v>
      </c>
      <c r="F17" s="6">
        <f t="shared" si="3"/>
        <v>6</v>
      </c>
    </row>
    <row r="18" spans="1:6" x14ac:dyDescent="0.2">
      <c r="A18" s="6">
        <f t="shared" si="4"/>
        <v>6</v>
      </c>
      <c r="B18" s="6">
        <v>0.49316133739582713</v>
      </c>
      <c r="C18" s="6">
        <f t="shared" si="2"/>
        <v>3</v>
      </c>
      <c r="D18" s="6">
        <v>6</v>
      </c>
      <c r="E18" s="6">
        <v>0.32728447269418315</v>
      </c>
      <c r="F18" s="6">
        <f t="shared" si="3"/>
        <v>2</v>
      </c>
    </row>
    <row r="19" spans="1:6" x14ac:dyDescent="0.2">
      <c r="A19" s="6">
        <f t="shared" si="4"/>
        <v>7</v>
      </c>
      <c r="B19" s="6">
        <v>0.27658251577446147</v>
      </c>
      <c r="C19" s="6">
        <f t="shared" si="2"/>
        <v>2</v>
      </c>
      <c r="D19" s="6">
        <v>7</v>
      </c>
      <c r="E19" s="6">
        <v>0.76335900187871553</v>
      </c>
      <c r="F19" s="6">
        <f t="shared" si="3"/>
        <v>5</v>
      </c>
    </row>
    <row r="20" spans="1:6" x14ac:dyDescent="0.2">
      <c r="A20" s="6">
        <f t="shared" si="4"/>
        <v>8</v>
      </c>
      <c r="B20" s="6">
        <v>0.18246211322195549</v>
      </c>
      <c r="C20" s="6">
        <f t="shared" si="2"/>
        <v>2</v>
      </c>
      <c r="D20" s="6">
        <v>8</v>
      </c>
      <c r="E20" s="6">
        <v>0.84370132150230492</v>
      </c>
      <c r="F20" s="6">
        <f t="shared" si="3"/>
        <v>6</v>
      </c>
    </row>
    <row r="21" spans="1:6" x14ac:dyDescent="0.2">
      <c r="A21" s="6">
        <f t="shared" si="4"/>
        <v>9</v>
      </c>
      <c r="B21" s="6">
        <v>6.4546228684207119E-2</v>
      </c>
      <c r="C21" s="6">
        <f t="shared" si="2"/>
        <v>1</v>
      </c>
      <c r="D21" s="6">
        <v>9</v>
      </c>
      <c r="E21" s="6">
        <v>0.58637752855380476</v>
      </c>
      <c r="F21" s="6">
        <f t="shared" si="3"/>
        <v>4</v>
      </c>
    </row>
    <row r="22" spans="1:6" x14ac:dyDescent="0.2">
      <c r="A22" s="6">
        <f t="shared" si="4"/>
        <v>10</v>
      </c>
      <c r="B22" s="6">
        <v>5.0885461392955689E-2</v>
      </c>
      <c r="C22" s="6">
        <f t="shared" si="2"/>
        <v>1</v>
      </c>
      <c r="D22" s="6">
        <v>10</v>
      </c>
      <c r="E22" s="6">
        <v>0.70135910977145843</v>
      </c>
      <c r="F22" s="6">
        <f t="shared" si="3"/>
        <v>5</v>
      </c>
    </row>
    <row r="23" spans="1:6" x14ac:dyDescent="0.2">
      <c r="A23" s="6">
        <f t="shared" si="4"/>
        <v>11</v>
      </c>
      <c r="B23" s="6">
        <v>0.63933041004953528</v>
      </c>
      <c r="C23" s="6">
        <f t="shared" si="2"/>
        <v>4</v>
      </c>
      <c r="D23" s="6">
        <v>11</v>
      </c>
      <c r="E23" s="6">
        <v>0.84141947585354893</v>
      </c>
      <c r="F23" s="6">
        <f t="shared" si="3"/>
        <v>6</v>
      </c>
    </row>
    <row r="24" spans="1:6" x14ac:dyDescent="0.2">
      <c r="A24" s="6">
        <f t="shared" si="4"/>
        <v>12</v>
      </c>
      <c r="B24" s="6">
        <v>0.88544429390856516</v>
      </c>
      <c r="C24" s="6">
        <f t="shared" si="2"/>
        <v>6</v>
      </c>
      <c r="D24" s="6">
        <v>12</v>
      </c>
      <c r="E24" s="6">
        <v>0.4898335518454473</v>
      </c>
      <c r="F24" s="6">
        <f t="shared" si="3"/>
        <v>3</v>
      </c>
    </row>
    <row r="25" spans="1:6" x14ac:dyDescent="0.2">
      <c r="A25" s="6">
        <f t="shared" si="4"/>
        <v>13</v>
      </c>
      <c r="B25" s="6">
        <v>0.96797819082387748</v>
      </c>
      <c r="C25" s="6">
        <f t="shared" si="2"/>
        <v>6</v>
      </c>
      <c r="D25" s="6">
        <v>13</v>
      </c>
      <c r="E25" s="6">
        <v>0.81036844277190567</v>
      </c>
      <c r="F25" s="6">
        <f t="shared" si="3"/>
        <v>5</v>
      </c>
    </row>
    <row r="26" spans="1:6" x14ac:dyDescent="0.2">
      <c r="A26" s="6">
        <f t="shared" si="4"/>
        <v>14</v>
      </c>
      <c r="B26" s="6">
        <v>0.61380378409796665</v>
      </c>
      <c r="C26" s="6">
        <f t="shared" si="2"/>
        <v>4</v>
      </c>
      <c r="D26" s="6">
        <v>14</v>
      </c>
      <c r="E26" s="6">
        <v>0.9995107412637847</v>
      </c>
      <c r="F26" s="6">
        <f t="shared" si="3"/>
        <v>6</v>
      </c>
    </row>
    <row r="27" spans="1:6" x14ac:dyDescent="0.2">
      <c r="A27" s="6">
        <f t="shared" si="4"/>
        <v>15</v>
      </c>
      <c r="B27" s="6">
        <v>0.27046081528976063</v>
      </c>
      <c r="C27" s="6">
        <f t="shared" si="2"/>
        <v>2</v>
      </c>
      <c r="D27" s="6">
        <v>15</v>
      </c>
      <c r="E27" s="6">
        <v>0.65561946601764998</v>
      </c>
      <c r="F27" s="6">
        <f t="shared" si="3"/>
        <v>4</v>
      </c>
    </row>
    <row r="28" spans="1:6" x14ac:dyDescent="0.2">
      <c r="A28" s="6">
        <f t="shared" si="4"/>
        <v>16</v>
      </c>
      <c r="B28" s="6">
        <v>0.41503045970526253</v>
      </c>
      <c r="C28" s="6">
        <f t="shared" si="2"/>
        <v>3</v>
      </c>
      <c r="D28" s="6">
        <v>16</v>
      </c>
      <c r="E28" s="6">
        <v>0.21746516424376627</v>
      </c>
      <c r="F28" s="6">
        <f t="shared" si="3"/>
        <v>2</v>
      </c>
    </row>
    <row r="29" spans="1:6" x14ac:dyDescent="0.2">
      <c r="A29" s="6">
        <f t="shared" si="4"/>
        <v>17</v>
      </c>
      <c r="B29" s="6">
        <v>0.13218641049562807</v>
      </c>
      <c r="C29" s="6">
        <f t="shared" si="2"/>
        <v>1</v>
      </c>
      <c r="D29" s="6">
        <v>17</v>
      </c>
      <c r="E29" s="6">
        <v>0.44225291275606149</v>
      </c>
      <c r="F29" s="6">
        <f t="shared" si="3"/>
        <v>3</v>
      </c>
    </row>
    <row r="30" spans="1:6" x14ac:dyDescent="0.2">
      <c r="A30" s="6">
        <f t="shared" si="4"/>
        <v>18</v>
      </c>
      <c r="B30" s="6">
        <v>0.88324271338205329</v>
      </c>
      <c r="C30" s="6">
        <f t="shared" si="2"/>
        <v>6</v>
      </c>
      <c r="D30" s="6">
        <v>18</v>
      </c>
      <c r="E30" s="6">
        <v>0.88724835342206987</v>
      </c>
      <c r="F30" s="6">
        <f t="shared" si="3"/>
        <v>6</v>
      </c>
    </row>
    <row r="31" spans="1:6" x14ac:dyDescent="0.2">
      <c r="A31" s="6">
        <f t="shared" si="4"/>
        <v>19</v>
      </c>
      <c r="B31" s="6">
        <v>0.73992796592162358</v>
      </c>
      <c r="C31" s="6">
        <f t="shared" si="2"/>
        <v>5</v>
      </c>
      <c r="D31" s="6">
        <v>19</v>
      </c>
      <c r="E31" s="6">
        <v>0.18969411685820314</v>
      </c>
      <c r="F31" s="6">
        <f t="shared" si="3"/>
        <v>2</v>
      </c>
    </row>
    <row r="32" spans="1:6" x14ac:dyDescent="0.2">
      <c r="A32" s="6">
        <f t="shared" si="4"/>
        <v>20</v>
      </c>
      <c r="B32" s="6">
        <v>0.24719144453393149</v>
      </c>
      <c r="C32" s="6">
        <f t="shared" si="2"/>
        <v>2</v>
      </c>
      <c r="D32" s="6">
        <v>20</v>
      </c>
      <c r="E32" s="6">
        <v>0.92772234781438934</v>
      </c>
      <c r="F32" s="6">
        <f t="shared" si="3"/>
        <v>6</v>
      </c>
    </row>
    <row r="33" spans="1:7" x14ac:dyDescent="0.2">
      <c r="A33" s="6">
        <f t="shared" si="4"/>
        <v>21</v>
      </c>
      <c r="B33" s="6">
        <v>0.20565485693884267</v>
      </c>
      <c r="C33" s="6">
        <f t="shared" si="2"/>
        <v>2</v>
      </c>
      <c r="D33" s="6">
        <v>21</v>
      </c>
      <c r="E33" s="6">
        <v>0.15745068761075653</v>
      </c>
      <c r="F33" s="6">
        <f t="shared" si="3"/>
        <v>1</v>
      </c>
    </row>
    <row r="34" spans="1:7" x14ac:dyDescent="0.2">
      <c r="A34" s="6">
        <f t="shared" si="4"/>
        <v>22</v>
      </c>
      <c r="B34" s="6">
        <v>0.6688825396588034</v>
      </c>
      <c r="C34" s="6">
        <f t="shared" si="2"/>
        <v>5</v>
      </c>
      <c r="D34" s="6">
        <v>22</v>
      </c>
      <c r="E34" s="6">
        <v>0.20092566008327062</v>
      </c>
      <c r="F34" s="6">
        <f t="shared" si="3"/>
        <v>2</v>
      </c>
    </row>
    <row r="35" spans="1:7" x14ac:dyDescent="0.2">
      <c r="A35" s="6">
        <f t="shared" si="4"/>
        <v>23</v>
      </c>
      <c r="B35" s="6">
        <v>2.4435277650194043E-2</v>
      </c>
      <c r="C35" s="6">
        <f t="shared" si="2"/>
        <v>1</v>
      </c>
      <c r="D35" s="6">
        <v>23</v>
      </c>
      <c r="E35" s="6">
        <v>6.4146548161710171E-2</v>
      </c>
      <c r="F35" s="6">
        <f t="shared" si="3"/>
        <v>1</v>
      </c>
    </row>
    <row r="36" spans="1:7" x14ac:dyDescent="0.2">
      <c r="A36" s="6">
        <f t="shared" si="4"/>
        <v>24</v>
      </c>
      <c r="B36" s="6">
        <v>0.54724993412042233</v>
      </c>
      <c r="C36" s="6">
        <f t="shared" si="2"/>
        <v>4</v>
      </c>
      <c r="D36" s="6">
        <v>24</v>
      </c>
      <c r="E36" s="6">
        <v>0.94181223520690593</v>
      </c>
      <c r="F36" s="6">
        <f t="shared" si="3"/>
        <v>6</v>
      </c>
    </row>
    <row r="37" spans="1:7" x14ac:dyDescent="0.2">
      <c r="A37" s="6">
        <f t="shared" si="4"/>
        <v>25</v>
      </c>
      <c r="B37" s="6">
        <v>0.27588273541117925</v>
      </c>
      <c r="C37" s="6">
        <f t="shared" si="2"/>
        <v>2</v>
      </c>
      <c r="D37" s="6">
        <v>25</v>
      </c>
      <c r="E37" s="6">
        <v>0.10355456125400331</v>
      </c>
      <c r="F37" s="6">
        <f t="shared" si="3"/>
        <v>1</v>
      </c>
    </row>
    <row r="38" spans="1:7" x14ac:dyDescent="0.2">
      <c r="A38" s="6">
        <v>26</v>
      </c>
      <c r="B38" s="6">
        <v>5.4014810379538925E-2</v>
      </c>
      <c r="C38" s="6">
        <f t="shared" si="2"/>
        <v>1</v>
      </c>
      <c r="D38" s="6">
        <v>26</v>
      </c>
      <c r="E38" s="6">
        <v>0.71382400836988502</v>
      </c>
      <c r="F38" s="6">
        <f t="shared" si="3"/>
        <v>5</v>
      </c>
    </row>
    <row r="39" spans="1:7" x14ac:dyDescent="0.2">
      <c r="A39" s="6">
        <v>27</v>
      </c>
      <c r="B39" s="6">
        <v>0.35583328380343371</v>
      </c>
      <c r="C39" s="6">
        <f t="shared" si="2"/>
        <v>3</v>
      </c>
      <c r="D39" s="6">
        <v>27</v>
      </c>
      <c r="E39" s="6">
        <v>0.66498526029744032</v>
      </c>
      <c r="F39" s="6">
        <f t="shared" si="3"/>
        <v>4</v>
      </c>
    </row>
    <row r="40" spans="1:7" x14ac:dyDescent="0.2">
      <c r="A40" s="6">
        <v>28</v>
      </c>
      <c r="B40" s="6">
        <v>0.23162943092451671</v>
      </c>
      <c r="C40" s="6">
        <f t="shared" si="2"/>
        <v>2</v>
      </c>
      <c r="D40" s="6">
        <v>28</v>
      </c>
      <c r="E40" s="6">
        <v>0.95856879200888534</v>
      </c>
      <c r="F40" s="6">
        <f t="shared" si="3"/>
        <v>6</v>
      </c>
      <c r="G40" s="4"/>
    </row>
    <row r="41" spans="1:7" x14ac:dyDescent="0.2">
      <c r="A41" s="6">
        <v>29</v>
      </c>
      <c r="B41" s="6">
        <v>0.29842623212677999</v>
      </c>
      <c r="C41" s="6">
        <f t="shared" si="2"/>
        <v>2</v>
      </c>
      <c r="D41" s="6">
        <v>29</v>
      </c>
      <c r="E41" s="6">
        <v>0.62272402590679687</v>
      </c>
      <c r="F41" s="6">
        <f t="shared" si="3"/>
        <v>4</v>
      </c>
      <c r="G41" s="4"/>
    </row>
    <row r="42" spans="1:7" x14ac:dyDescent="0.2">
      <c r="A42" s="6">
        <v>30</v>
      </c>
      <c r="B42" s="6">
        <v>0.84416671458359072</v>
      </c>
      <c r="C42" s="6">
        <f t="shared" si="2"/>
        <v>6</v>
      </c>
      <c r="D42" s="6">
        <v>30</v>
      </c>
      <c r="E42" s="6">
        <v>0.34397950700300128</v>
      </c>
      <c r="F42" s="6">
        <f t="shared" si="3"/>
        <v>3</v>
      </c>
      <c r="G42" s="4"/>
    </row>
    <row r="45" spans="1:7" x14ac:dyDescent="0.2">
      <c r="A45" s="10" t="s">
        <v>9</v>
      </c>
      <c r="B45" s="10">
        <f>COUNTIF(C13:C42,1)</f>
        <v>6</v>
      </c>
      <c r="C45" s="10"/>
      <c r="D45" s="10"/>
      <c r="E45" s="10" t="s">
        <v>9</v>
      </c>
      <c r="F45" s="10">
        <f>COUNTIF(F13:F42,1)</f>
        <v>3</v>
      </c>
    </row>
    <row r="46" spans="1:7" x14ac:dyDescent="0.2">
      <c r="A46" s="10" t="s">
        <v>10</v>
      </c>
      <c r="B46" s="10">
        <f>COUNTIF(C13:C42,2)</f>
        <v>8</v>
      </c>
      <c r="C46" s="10"/>
      <c r="D46" s="10"/>
      <c r="E46" s="10" t="s">
        <v>10</v>
      </c>
      <c r="F46" s="10">
        <f>COUNTIF(F13:F42,2)</f>
        <v>5</v>
      </c>
    </row>
    <row r="47" spans="1:7" x14ac:dyDescent="0.2">
      <c r="A47" s="10" t="s">
        <v>7</v>
      </c>
      <c r="B47" s="10">
        <f>COUNTIF(C13:C42,3)</f>
        <v>4</v>
      </c>
      <c r="C47" s="10"/>
      <c r="D47" s="10"/>
      <c r="E47" s="10" t="s">
        <v>7</v>
      </c>
      <c r="F47" s="10">
        <f>COUNTIF(F13:F42,3)</f>
        <v>4</v>
      </c>
    </row>
    <row r="48" spans="1:7" x14ac:dyDescent="0.2">
      <c r="A48" s="10" t="s">
        <v>8</v>
      </c>
      <c r="B48" s="10">
        <f>COUNTIF(C13:C42,4)</f>
        <v>4</v>
      </c>
      <c r="C48" s="10"/>
      <c r="D48" s="10"/>
      <c r="E48" s="10" t="s">
        <v>8</v>
      </c>
      <c r="F48" s="10">
        <f>COUNTIF(F13:F42,4)</f>
        <v>5</v>
      </c>
    </row>
    <row r="49" spans="1:6" x14ac:dyDescent="0.2">
      <c r="A49" s="10" t="s">
        <v>11</v>
      </c>
      <c r="B49" s="10">
        <f>COUNTIF(C13:C42,5)</f>
        <v>3</v>
      </c>
      <c r="C49" s="10"/>
      <c r="D49" s="10"/>
      <c r="E49" s="10" t="s">
        <v>11</v>
      </c>
      <c r="F49" s="10">
        <f>COUNTIF(F13:F42,5)</f>
        <v>5</v>
      </c>
    </row>
    <row r="50" spans="1:6" x14ac:dyDescent="0.2">
      <c r="A50" s="10" t="s">
        <v>12</v>
      </c>
      <c r="B50" s="10">
        <f>COUNTIF(C13:C42,6)</f>
        <v>5</v>
      </c>
      <c r="C50" s="10"/>
      <c r="D50" s="10"/>
      <c r="E50" s="10" t="s">
        <v>12</v>
      </c>
      <c r="F50" s="10">
        <f>COUNTIF(F13:F42,6)</f>
        <v>8</v>
      </c>
    </row>
    <row r="51" spans="1:6" x14ac:dyDescent="0.2">
      <c r="A51" s="10"/>
      <c r="B51" s="10"/>
      <c r="C51" s="10"/>
      <c r="D51" s="10"/>
      <c r="E51" s="10"/>
      <c r="F51" s="10"/>
    </row>
    <row r="52" spans="1:6" x14ac:dyDescent="0.2">
      <c r="A52" s="10" t="s">
        <v>1</v>
      </c>
      <c r="B52" s="10">
        <f>SUM(B45:B50)</f>
        <v>30</v>
      </c>
      <c r="C52" s="10"/>
      <c r="D52" s="10"/>
      <c r="E52" s="10"/>
      <c r="F52" s="10">
        <f>SUM(F45:F50)</f>
        <v>30</v>
      </c>
    </row>
    <row r="54" spans="1:6" ht="12" x14ac:dyDescent="0.25">
      <c r="B54" s="5"/>
      <c r="C54" s="11" t="s">
        <v>23</v>
      </c>
      <c r="D54" s="11" t="s">
        <v>24</v>
      </c>
      <c r="E54" s="11" t="s">
        <v>25</v>
      </c>
    </row>
    <row r="55" spans="1:6" ht="12" x14ac:dyDescent="0.25">
      <c r="B55" s="5">
        <v>1</v>
      </c>
      <c r="C55" s="5">
        <f t="shared" ref="C55:C60" si="5">SUM(B45,F45)</f>
        <v>9</v>
      </c>
      <c r="D55" s="5">
        <f>C55/60</f>
        <v>0.15</v>
      </c>
      <c r="E55" s="5">
        <f>(C55/60)*100</f>
        <v>15</v>
      </c>
    </row>
    <row r="56" spans="1:6" ht="12" x14ac:dyDescent="0.25">
      <c r="B56" s="5">
        <v>2</v>
      </c>
      <c r="C56" s="5">
        <f t="shared" si="5"/>
        <v>13</v>
      </c>
      <c r="D56" s="5">
        <f t="shared" ref="D56:D60" si="6">C56/60</f>
        <v>0.21666666666666667</v>
      </c>
      <c r="E56" s="5">
        <f t="shared" ref="E56:E60" si="7">(C56/60)*100</f>
        <v>21.666666666666668</v>
      </c>
    </row>
    <row r="57" spans="1:6" ht="12" x14ac:dyDescent="0.25">
      <c r="A57" s="4"/>
      <c r="B57" s="5">
        <v>3</v>
      </c>
      <c r="C57" s="5">
        <f t="shared" si="5"/>
        <v>8</v>
      </c>
      <c r="D57" s="5">
        <f t="shared" si="6"/>
        <v>0.13333333333333333</v>
      </c>
      <c r="E57" s="5">
        <f t="shared" si="7"/>
        <v>13.333333333333334</v>
      </c>
      <c r="F57" s="4"/>
    </row>
    <row r="58" spans="1:6" ht="12" x14ac:dyDescent="0.25">
      <c r="A58" s="4"/>
      <c r="B58" s="5">
        <v>4</v>
      </c>
      <c r="C58" s="5">
        <f t="shared" si="5"/>
        <v>9</v>
      </c>
      <c r="D58" s="5">
        <f t="shared" si="6"/>
        <v>0.15</v>
      </c>
      <c r="E58" s="5">
        <f t="shared" si="7"/>
        <v>15</v>
      </c>
      <c r="F58" s="4"/>
    </row>
    <row r="59" spans="1:6" ht="12" x14ac:dyDescent="0.25">
      <c r="A59" s="4"/>
      <c r="B59" s="5">
        <v>5</v>
      </c>
      <c r="C59" s="5">
        <f t="shared" si="5"/>
        <v>8</v>
      </c>
      <c r="D59" s="5">
        <f t="shared" si="6"/>
        <v>0.13333333333333333</v>
      </c>
      <c r="E59" s="5">
        <f t="shared" si="7"/>
        <v>13.333333333333334</v>
      </c>
      <c r="F59" s="4"/>
    </row>
    <row r="60" spans="1:6" ht="12" x14ac:dyDescent="0.25">
      <c r="A60" s="4"/>
      <c r="B60" s="11">
        <v>6</v>
      </c>
      <c r="C60" s="5">
        <f t="shared" si="5"/>
        <v>13</v>
      </c>
      <c r="D60" s="5">
        <f t="shared" si="6"/>
        <v>0.21666666666666667</v>
      </c>
      <c r="E60" s="5">
        <f t="shared" si="7"/>
        <v>21.666666666666668</v>
      </c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</sheetData>
  <mergeCells count="1">
    <mergeCell ref="C1:E1"/>
  </mergeCells>
  <pageMargins left="0.25" right="0.25" top="0.75" bottom="0.75" header="0.3" footer="0.3"/>
  <pageSetup paperSize="9" orientation="portrait" r:id="rId1"/>
  <ignoredErrors>
    <ignoredError sqref="B46 F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Rojesh Humagain</dc:creator>
  <cp:lastModifiedBy>dilip mahato</cp:lastModifiedBy>
  <cp:lastPrinted>2025-01-24T11:25:28Z</cp:lastPrinted>
  <dcterms:created xsi:type="dcterms:W3CDTF">2025-01-09T13:07:05Z</dcterms:created>
  <dcterms:modified xsi:type="dcterms:W3CDTF">2025-02-01T04:11:11Z</dcterms:modified>
</cp:coreProperties>
</file>