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codeName="ThisWorkbook"/>
  <xr:revisionPtr revIDLastSave="0" documentId="13_ncr:1_{C4C86D1A-B203-41AC-BC79-25F8FF26010D}" xr6:coauthVersionLast="47" xr6:coauthVersionMax="47" xr10:uidLastSave="{00000000-0000-0000-0000-000000000000}"/>
  <bookViews>
    <workbookView xWindow="-108" yWindow="-108" windowWidth="23256" windowHeight="12456" firstSheet="1" activeTab="2" xr2:uid="{00000000-000D-0000-FFFF-FFFF00000000}"/>
  </bookViews>
  <sheets>
    <sheet name="Data" sheetId="1" state="veryHidden" r:id="rId1"/>
    <sheet name="Pivot" sheetId="2" r:id="rId2"/>
    <sheet name="Dashboard" sheetId="3" r:id="rId3"/>
  </sheets>
  <definedNames>
    <definedName name="Slicer_Trend">#N/A</definedName>
  </definedNames>
  <calcPr calcId="191029"/>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 l="1"/>
  <c r="D12" i="1"/>
  <c r="B12" i="1"/>
</calcChain>
</file>

<file path=xl/sharedStrings.xml><?xml version="1.0" encoding="utf-8"?>
<sst xmlns="http://schemas.openxmlformats.org/spreadsheetml/2006/main" count="56" uniqueCount="26">
  <si>
    <t>Quarter</t>
  </si>
  <si>
    <t>2022-Q1</t>
  </si>
  <si>
    <t>2022-Q2</t>
  </si>
  <si>
    <t>2022-Q3</t>
  </si>
  <si>
    <t>2022-Q4</t>
  </si>
  <si>
    <t>2023-Q1</t>
  </si>
  <si>
    <t>2023-Q2</t>
  </si>
  <si>
    <t>2023-Q3</t>
  </si>
  <si>
    <t>2023-Q4</t>
  </si>
  <si>
    <t>2024-Q1</t>
  </si>
  <si>
    <t>2024-Q2</t>
  </si>
  <si>
    <t>Row Labels</t>
  </si>
  <si>
    <t>Grand Total</t>
  </si>
  <si>
    <t>Values</t>
  </si>
  <si>
    <t>Trend</t>
  </si>
  <si>
    <t>Q1</t>
  </si>
  <si>
    <t>Q2</t>
  </si>
  <si>
    <t>Q3</t>
  </si>
  <si>
    <t>Q4</t>
  </si>
  <si>
    <t>NPS</t>
  </si>
  <si>
    <t>CSAT (%)</t>
  </si>
  <si>
    <t>Customer Support Response Time (hours)</t>
  </si>
  <si>
    <t>Average of NPS</t>
  </si>
  <si>
    <t>Average of CSAT (%)</t>
  </si>
  <si>
    <t>Average of Customer Support Response Time (hours)</t>
  </si>
  <si>
    <t>8_Excel_CCO_Performance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</si>
</sst>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 #,##0_ ;_ * \-#,##0_ ;_ * &quot;-&quot;??_ ;_ @_ "/>
    <numFmt numFmtId="165" formatCode="0.0%"/>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20"/>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5"/>
      </patternFill>
    </fill>
    <fill>
      <patternFill patternType="solid">
        <fgColor theme="5" tint="0.79998168889431442"/>
        <bgColor indexed="65"/>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cellStyleXfs>
  <cellXfs count="27">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164" fontId="0" fillId="0" borderId="0" xfId="1" applyNumberFormat="1" applyFont="1" applyAlignment="1">
      <alignment vertical="center"/>
    </xf>
    <xf numFmtId="0" fontId="0" fillId="0" borderId="0" xfId="0" pivotButton="1"/>
    <xf numFmtId="9" fontId="0" fillId="0" borderId="0" xfId="0" applyNumberFormat="1"/>
    <xf numFmtId="0" fontId="0" fillId="0" borderId="0" xfId="0" applyAlignment="1">
      <alignment horizontal="left"/>
    </xf>
    <xf numFmtId="9" fontId="0" fillId="0" borderId="0" xfId="0" applyNumberFormat="1" applyAlignment="1">
      <alignment vertical="center"/>
    </xf>
    <xf numFmtId="0" fontId="0" fillId="0" borderId="0" xfId="0" pivotButton="1" applyAlignment="1">
      <alignment vertical="center"/>
    </xf>
    <xf numFmtId="0" fontId="0" fillId="0" borderId="0" xfId="0" applyAlignment="1">
      <alignment vertical="center" wrapText="1"/>
    </xf>
    <xf numFmtId="0" fontId="1" fillId="3" borderId="2" xfId="4" applyBorder="1"/>
    <xf numFmtId="0" fontId="1" fillId="3" borderId="3" xfId="4"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2" borderId="1" xfId="3" applyBorder="1"/>
    <xf numFmtId="0" fontId="3" fillId="3" borderId="1" xfId="4" applyFont="1" applyBorder="1" applyAlignment="1">
      <alignment vertical="top"/>
    </xf>
    <xf numFmtId="0" fontId="3" fillId="3" borderId="2" xfId="4" applyFont="1" applyBorder="1"/>
    <xf numFmtId="0" fontId="4" fillId="3" borderId="2" xfId="4" applyFont="1" applyBorder="1"/>
    <xf numFmtId="165" fontId="0" fillId="0" borderId="0" xfId="2" applyNumberFormat="1" applyFont="1" applyAlignment="1">
      <alignment vertical="center"/>
    </xf>
    <xf numFmtId="4" fontId="0" fillId="0" borderId="0" xfId="0" applyNumberFormat="1" applyAlignment="1">
      <alignment vertical="center"/>
    </xf>
    <xf numFmtId="4" fontId="0" fillId="0" borderId="0" xfId="0" applyNumberFormat="1"/>
    <xf numFmtId="2" fontId="0" fillId="0" borderId="0" xfId="2" applyNumberFormat="1" applyFont="1" applyAlignment="1">
      <alignment horizontal="center" vertical="center"/>
    </xf>
    <xf numFmtId="9" fontId="0" fillId="0" borderId="0" xfId="0" applyNumberFormat="1" applyAlignment="1">
      <alignment horizontal="center"/>
    </xf>
  </cellXfs>
  <cellStyles count="5">
    <cellStyle name="20% - Accent2" xfId="4" builtinId="34"/>
    <cellStyle name="Accent2" xfId="3" builtinId="33"/>
    <cellStyle name="Comma" xfId="1" builtinId="3"/>
    <cellStyle name="Normal" xfId="0" builtinId="0"/>
    <cellStyle name="Percent" xfId="2" builtinId="5"/>
  </cellStyles>
  <dxfs count="41">
    <dxf>
      <numFmt numFmtId="13" formatCode="0%"/>
    </dxf>
    <dxf>
      <numFmt numFmtId="166" formatCode="#,##0.0"/>
    </dxf>
    <dxf>
      <alignment horizontal="center"/>
    </dxf>
    <dxf>
      <numFmt numFmtId="3" formatCode="#,##0"/>
    </dxf>
    <dxf>
      <numFmt numFmtId="13" formatCode="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4" formatCode="#,##0.00"/>
    </dxf>
    <dxf>
      <alignment vertical="center" readingOrder="0"/>
    </dxf>
    <dxf>
      <alignment vertical="center" readingOrder="0"/>
    </dxf>
    <dxf>
      <alignment vertical="center" readingOrder="0"/>
    </dxf>
    <dxf>
      <alignment wrapText="1" readingOrder="0"/>
    </dxf>
    <dxf>
      <alignment wrapText="1" readingOrder="0"/>
    </dxf>
    <dxf>
      <alignment vertical="center" readingOrder="0"/>
    </dxf>
    <dxf>
      <alignment vertical="center" readingOrder="0"/>
    </dxf>
    <dxf>
      <alignment vertical="center" readingOrder="0"/>
    </dxf>
    <dxf>
      <alignment wrapText="1" readingOrder="0"/>
    </dxf>
    <dxf>
      <alignment wrapText="1" readingOrder="0"/>
    </dxf>
    <dxf>
      <numFmt numFmtId="13" formatCode="0%"/>
    </dxf>
    <dxf>
      <alignment wrapText="1"/>
    </dxf>
    <dxf>
      <alignment wrapText="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numFmt numFmtId="4" formatCode="#,##0.00"/>
      <alignment horizontal="general" vertical="center" textRotation="0" wrapText="0" indent="0" justifyLastLine="0" shrinkToFit="0" readingOrder="0"/>
    </dxf>
    <dxf>
      <numFmt numFmtId="13" formatCode="0%"/>
      <alignment horizontal="general" vertical="center" textRotation="0" wrapText="0" indent="0" justifyLastLine="0" shrinkToFit="0" readingOrder="0"/>
    </dxf>
    <dxf>
      <numFmt numFmtId="13" formatCode="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[8_Excel_CCO_Performance Dashboards.xlsx]Pivot!PivotTable2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2022-Q2</c:v>
                </c:pt>
                <c:pt idx="1">
                  <c:v>2023-Q2</c:v>
                </c:pt>
                <c:pt idx="2">
                  <c:v>2024-Q2</c:v>
                </c:pt>
              </c:strCache>
            </c:strRef>
          </c:cat>
          <c:val>
            <c:numRef>
              <c:f>Pivot!$E$4:$E$7</c:f>
              <c:numCache>
                <c:formatCode>0%</c:formatCode>
                <c:ptCount val="3"/>
                <c:pt idx="0">
                  <c:v>0.72</c:v>
                </c:pt>
                <c:pt idx="1">
                  <c:v>0.8</c:v>
                </c:pt>
                <c:pt idx="2">
                  <c:v>0.88</c:v>
                </c:pt>
              </c:numCache>
            </c:numRef>
          </c:val>
          <c:extLst>
            <c:ext xmlns:c16="http://schemas.microsoft.com/office/drawing/2014/chart" uri="{C3380CC4-5D6E-409C-BE32-E72D297353CC}">
              <c16:uniqueId val="{00000000-4D11-42D2-BDCC-1C8ACC88BF8F}"/>
            </c:ext>
          </c:extLst>
        </c:ser>
        <c:dLbls>
          <c:showLegendKey val="0"/>
          <c:showVal val="0"/>
          <c:showCatName val="0"/>
          <c:showSerName val="0"/>
          <c:showPercent val="0"/>
          <c:showBubbleSize val="0"/>
        </c:dLbls>
        <c:gapWidth val="219"/>
        <c:overlap val="-27"/>
        <c:axId val="2078662192"/>
        <c:axId val="2071214944"/>
      </c:barChart>
      <c:catAx>
        <c:axId val="20786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71214944"/>
        <c:crosses val="autoZero"/>
        <c:auto val="1"/>
        <c:lblAlgn val="ctr"/>
        <c:lblOffset val="100"/>
        <c:noMultiLvlLbl val="0"/>
      </c:catAx>
      <c:valAx>
        <c:axId val="2071214944"/>
        <c:scaling>
          <c:orientation val="minMax"/>
        </c:scaling>
        <c:delete val="1"/>
        <c:axPos val="l"/>
        <c:numFmt formatCode="0%" sourceLinked="1"/>
        <c:majorTickMark val="none"/>
        <c:minorTickMark val="none"/>
        <c:tickLblPos val="nextTo"/>
        <c:crossAx val="20786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[8_Excel_CCO_Performance Dashboards.xlsx]Pivot!PivotTable3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Pivot!$G$4:$G$7</c:f>
              <c:strCache>
                <c:ptCount val="3"/>
                <c:pt idx="0">
                  <c:v>2022-Q2</c:v>
                </c:pt>
                <c:pt idx="1">
                  <c:v>2023-Q2</c:v>
                </c:pt>
                <c:pt idx="2">
                  <c:v>2024-Q2</c:v>
                </c:pt>
              </c:strCache>
            </c:strRef>
          </c:cat>
          <c:val>
            <c:numRef>
              <c:f>Pivot!$H$4:$H$7</c:f>
              <c:numCache>
                <c:formatCode>0%</c:formatCode>
                <c:ptCount val="3"/>
                <c:pt idx="0">
                  <c:v>0.81</c:v>
                </c:pt>
                <c:pt idx="1">
                  <c:v>0.85</c:v>
                </c:pt>
                <c:pt idx="2">
                  <c:v>0.89</c:v>
                </c:pt>
              </c:numCache>
            </c:numRef>
          </c:val>
          <c:extLst>
            <c:ext xmlns:c16="http://schemas.microsoft.com/office/drawing/2014/chart" uri="{C3380CC4-5D6E-409C-BE32-E72D297353CC}">
              <c16:uniqueId val="{00000000-095B-4327-AF69-AE36B653FBF6}"/>
            </c:ext>
          </c:extLst>
        </c:ser>
        <c:dLbls>
          <c:showLegendKey val="0"/>
          <c:showVal val="0"/>
          <c:showCatName val="0"/>
          <c:showSerName val="0"/>
          <c:showPercent val="0"/>
          <c:showBubbleSize val="0"/>
        </c:dLbls>
        <c:gapWidth val="219"/>
        <c:overlap val="-27"/>
        <c:axId val="2078658832"/>
        <c:axId val="2071200560"/>
      </c:barChart>
      <c:catAx>
        <c:axId val="207865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2071200560"/>
        <c:crosses val="autoZero"/>
        <c:auto val="1"/>
        <c:lblAlgn val="ctr"/>
        <c:lblOffset val="100"/>
        <c:noMultiLvlLbl val="0"/>
      </c:catAx>
      <c:valAx>
        <c:axId val="2071200560"/>
        <c:scaling>
          <c:orientation val="minMax"/>
        </c:scaling>
        <c:delete val="1"/>
        <c:axPos val="l"/>
        <c:numFmt formatCode="0%" sourceLinked="1"/>
        <c:majorTickMark val="none"/>
        <c:minorTickMark val="none"/>
        <c:tickLblPos val="nextTo"/>
        <c:crossAx val="2078658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[8_Excel_CCO_Performance Dashboards.xlsx]Pivot!PivotTable4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Pivot!$J$4:$J$7</c:f>
              <c:strCache>
                <c:ptCount val="3"/>
                <c:pt idx="0">
                  <c:v>2022-Q2</c:v>
                </c:pt>
                <c:pt idx="1">
                  <c:v>2023-Q2</c:v>
                </c:pt>
                <c:pt idx="2">
                  <c:v>2024-Q2</c:v>
                </c:pt>
              </c:strCache>
            </c:strRef>
          </c:cat>
          <c:val>
            <c:numRef>
              <c:f>Pivot!$K$4:$K$7</c:f>
              <c:numCache>
                <c:formatCode>#,##0.00</c:formatCode>
                <c:ptCount val="3"/>
                <c:pt idx="0">
                  <c:v>3.75</c:v>
                </c:pt>
                <c:pt idx="1">
                  <c:v>2.75</c:v>
                </c:pt>
                <c:pt idx="2">
                  <c:v>1.7500000000000002</c:v>
                </c:pt>
              </c:numCache>
            </c:numRef>
          </c:val>
          <c:extLst>
            <c:ext xmlns:c16="http://schemas.microsoft.com/office/drawing/2014/chart" uri="{C3380CC4-5D6E-409C-BE32-E72D297353CC}">
              <c16:uniqueId val="{00000000-E114-45B1-A8E7-D42120547FA0}"/>
            </c:ext>
          </c:extLst>
        </c:ser>
        <c:dLbls>
          <c:showLegendKey val="0"/>
          <c:showVal val="0"/>
          <c:showCatName val="0"/>
          <c:showSerName val="0"/>
          <c:showPercent val="0"/>
          <c:showBubbleSize val="0"/>
        </c:dLbls>
        <c:gapWidth val="219"/>
        <c:overlap val="-27"/>
        <c:axId val="2078633392"/>
        <c:axId val="2071216432"/>
      </c:barChart>
      <c:catAx>
        <c:axId val="20786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2071216432"/>
        <c:crosses val="autoZero"/>
        <c:auto val="1"/>
        <c:lblAlgn val="ctr"/>
        <c:lblOffset val="100"/>
        <c:noMultiLvlLbl val="0"/>
      </c:catAx>
      <c:valAx>
        <c:axId val="2071216432"/>
        <c:scaling>
          <c:orientation val="minMax"/>
        </c:scaling>
        <c:delete val="1"/>
        <c:axPos val="l"/>
        <c:numFmt formatCode="#,##0.00" sourceLinked="1"/>
        <c:majorTickMark val="none"/>
        <c:minorTickMark val="none"/>
        <c:tickLblPos val="nextTo"/>
        <c:crossAx val="207863339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[8_Excel_CCO_Performance Dashboards.xlsx]Pivot!PivotTable9</c:name>
    <c:fmtId val="5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c:f>
              <c:strCache>
                <c:ptCount val="1"/>
                <c:pt idx="0">
                  <c:v>Average of NPS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Pivot!$M$4:$M$7</c:f>
              <c:strCache>
                <c:ptCount val="3"/>
                <c:pt idx="0">
                  <c:v>2022-Q2</c:v>
                </c:pt>
                <c:pt idx="1">
                  <c:v>2023-Q2</c:v>
                </c:pt>
                <c:pt idx="2">
                  <c:v>2024-Q2</c:v>
                </c:pt>
              </c:strCache>
            </c:strRef>
          </c:cat>
          <c:val>
            <c:numRef>
              <c:f>Pivot!$N$4:$N$7</c:f>
              <c:numCache>
                <c:formatCode>0%</c:formatCode>
                <c:ptCount val="3"/>
                <c:pt idx="0">
                  <c:v>0.72</c:v>
                </c:pt>
                <c:pt idx="1">
                  <c:v>0.8</c:v>
                </c:pt>
                <c:pt idx="2">
                  <c:v>0.88</c:v>
                </c:pt>
              </c:numCache>
            </c:numRef>
          </c:val>
          <c:extLst>
            <c:ext xmlns:c16="http://schemas.microsoft.com/office/drawing/2014/chart" uri="{C3380CC4-5D6E-409C-BE32-E72D297353CC}">
              <c16:uniqueId val="{00000000-D498-4C30-B42D-D4813CC66365}"/>
            </c:ext>
          </c:extLst>
        </c:ser>
        <c:ser>
          <c:idx val="1"/>
          <c:order val="1"/>
          <c:tx>
            <c:strRef>
              <c:f>Pivot!$O$3</c:f>
              <c:strCache>
                <c:ptCount val="1"/>
                <c:pt idx="0">
                  <c:v>Average of CSAT (%)</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Pivot!$M$4:$M$7</c:f>
              <c:strCache>
                <c:ptCount val="3"/>
                <c:pt idx="0">
                  <c:v>2022-Q2</c:v>
                </c:pt>
                <c:pt idx="1">
                  <c:v>2023-Q2</c:v>
                </c:pt>
                <c:pt idx="2">
                  <c:v>2024-Q2</c:v>
                </c:pt>
              </c:strCache>
            </c:strRef>
          </c:cat>
          <c:val>
            <c:numRef>
              <c:f>Pivot!$O$4:$O$7</c:f>
              <c:numCache>
                <c:formatCode>0%</c:formatCode>
                <c:ptCount val="3"/>
                <c:pt idx="0">
                  <c:v>0.81</c:v>
                </c:pt>
                <c:pt idx="1">
                  <c:v>0.85</c:v>
                </c:pt>
                <c:pt idx="2">
                  <c:v>0.89</c:v>
                </c:pt>
              </c:numCache>
            </c:numRef>
          </c:val>
          <c:extLst>
            <c:ext xmlns:c16="http://schemas.microsoft.com/office/drawing/2014/chart" uri="{C3380CC4-5D6E-409C-BE32-E72D297353CC}">
              <c16:uniqueId val="{00000001-D498-4C30-B42D-D4813CC66365}"/>
            </c:ext>
          </c:extLst>
        </c:ser>
        <c:ser>
          <c:idx val="2"/>
          <c:order val="2"/>
          <c:tx>
            <c:strRef>
              <c:f>Pivot!$P$3</c:f>
              <c:strCache>
                <c:ptCount val="1"/>
                <c:pt idx="0">
                  <c:v>Average of Customer Support Response Time (hours)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Pivot!$M$4:$M$7</c:f>
              <c:strCache>
                <c:ptCount val="3"/>
                <c:pt idx="0">
                  <c:v>2022-Q2</c:v>
                </c:pt>
                <c:pt idx="1">
                  <c:v>2023-Q2</c:v>
                </c:pt>
                <c:pt idx="2">
                  <c:v>2024-Q2</c:v>
                </c:pt>
              </c:strCache>
            </c:strRef>
          </c:cat>
          <c:val>
            <c:numRef>
              <c:f>Pivot!$P$4:$P$7</c:f>
              <c:numCache>
                <c:formatCode>#,##0.00</c:formatCode>
                <c:ptCount val="3"/>
                <c:pt idx="0">
                  <c:v>3.75</c:v>
                </c:pt>
                <c:pt idx="1">
                  <c:v>2.75</c:v>
                </c:pt>
                <c:pt idx="2">
                  <c:v>1.7500000000000002</c:v>
                </c:pt>
              </c:numCache>
            </c:numRef>
          </c:val>
          <c:extLst>
            <c:ext xmlns:c16="http://schemas.microsoft.com/office/drawing/2014/chart" uri="{C3380CC4-5D6E-409C-BE32-E72D297353CC}">
              <c16:uniqueId val="{00000002-D498-4C30-B42D-D4813CC66365}"/>
            </c:ext>
          </c:extLst>
        </c:ser>
        <c:dLbls>
          <c:showLegendKey val="0"/>
          <c:showVal val="0"/>
          <c:showCatName val="0"/>
          <c:showSerName val="0"/>
          <c:showPercent val="0"/>
          <c:showBubbleSize val="0"/>
        </c:dLbls>
        <c:gapWidth val="150"/>
        <c:axId val="1936024848"/>
        <c:axId val="1415393376"/>
      </c:barChart>
      <c:catAx>
        <c:axId val="19360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1415393376"/>
        <c:crosses val="autoZero"/>
        <c:auto val="1"/>
        <c:lblAlgn val="ctr"/>
        <c:lblOffset val="100"/>
        <c:noMultiLvlLbl val="0"/>
      </c:catAx>
      <c:valAx>
        <c:axId val="1415393376"/>
        <c:scaling>
          <c:orientation val="minMax"/>
        </c:scaling>
        <c:delete val="1"/>
        <c:axPos val="l"/>
        <c:numFmt formatCode="0%" sourceLinked="1"/>
        <c:majorTickMark val="none"/>
        <c:minorTickMark val="none"/>
        <c:tickLblPos val="nextTo"/>
        <c:crossAx val="1936024848"/>
        <c:crosses val="autoZero"/>
        <c:crossBetween val="between"/>
      </c:valAx>
      <c:spPr>
        <a:noFill/>
        <a:ln>
          <a:noFill/>
        </a:ln>
        <a:effectLst/>
      </c:spPr>
    </c:plotArea>
    <c:legend>
      <c:legendPos val="r"/>
      <c:layout>
        <c:manualLayout>
          <c:xMode val="edge"/>
          <c:yMode val="edge"/>
          <c:x val="0.72558505669883055"/>
          <c:y val="1.5523943940969636E-2"/>
          <c:w val="0.25831188371984909"/>
          <c:h val="0.976813747338186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127635</xdr:colOff>
      <xdr:row>2</xdr:row>
      <xdr:rowOff>83820</xdr:rowOff>
    </xdr:from>
    <xdr:to>
      <xdr:col>17</xdr:col>
      <xdr:colOff>584835</xdr:colOff>
      <xdr:row>2</xdr:row>
      <xdr:rowOff>1017269</xdr:rowOff>
    </xdr:to>
    <mc:AlternateContent xmlns:mc="http://schemas.openxmlformats.org/markup-compatibility/2006" xmlns:a14="http://schemas.microsoft.com/office/drawing/2010/main">
      <mc:Choice Requires="a14">
        <xdr:graphicFrame macro="">
          <xdr:nvGraphicFramePr>
            <xdr:cNvPr id="7" name="Trend">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Trend"/>
            </a:graphicData>
          </a:graphic>
        </xdr:graphicFrame>
      </mc:Choice>
      <mc:Fallback xmlns="">
        <xdr:sp macro="" textlink="">
          <xdr:nvSpPr>
            <xdr:cNvPr id="0" name=""/>
            <xdr:cNvSpPr>
              <a:spLocks noTextEdit="1"/>
            </xdr:cNvSpPr>
          </xdr:nvSpPr>
          <xdr:spPr>
            <a:xfrm>
              <a:off x="16076295" y="449580"/>
              <a:ext cx="1066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99695</xdr:colOff>
      <xdr:row>1</xdr:row>
      <xdr:rowOff>49531</xdr:rowOff>
    </xdr:from>
    <xdr:to>
      <xdr:col>10</xdr:col>
      <xdr:colOff>290195</xdr:colOff>
      <xdr:row>4</xdr:row>
      <xdr:rowOff>68581</xdr:rowOff>
    </xdr:to>
    <xdr:sp macro="" textlink="Pivot!$B$5">
      <xdr:nvSpPr>
        <xdr:cNvPr id="19" name="TextBox 18">
          <a:extLst>
            <a:ext uri="{FF2B5EF4-FFF2-40B4-BE49-F238E27FC236}">
              <a16:creationId xmlns:a16="http://schemas.microsoft.com/office/drawing/2014/main" id="{00000000-0008-0000-0200-000013000000}"/>
            </a:ext>
          </a:extLst>
        </xdr:cNvPr>
        <xdr:cNvSpPr txBox="1"/>
      </xdr:nvSpPr>
      <xdr:spPr>
        <a:xfrm>
          <a:off x="4511675" y="514351"/>
          <a:ext cx="1409700" cy="567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E921CD3-AE9E-460A-864F-5B32BBAF929B}" type="TxLink">
            <a:rPr lang="en-US" sz="2000" b="1" i="0" u="none" strike="noStrike">
              <a:solidFill>
                <a:srgbClr val="000000"/>
              </a:solidFill>
              <a:latin typeface="Calibri"/>
              <a:ea typeface="Calibri"/>
              <a:cs typeface="Calibri"/>
            </a:rPr>
            <a:pPr algn="ctr"/>
            <a:t>85%</a:t>
          </a:fld>
          <a:endParaRPr lang="en-US" sz="6000" b="1"/>
        </a:p>
      </xdr:txBody>
    </xdr:sp>
    <xdr:clientData/>
  </xdr:twoCellAnchor>
  <xdr:twoCellAnchor>
    <xdr:from>
      <xdr:col>14</xdr:col>
      <xdr:colOff>50800</xdr:colOff>
      <xdr:row>1</xdr:row>
      <xdr:rowOff>47626</xdr:rowOff>
    </xdr:from>
    <xdr:to>
      <xdr:col>15</xdr:col>
      <xdr:colOff>850900</xdr:colOff>
      <xdr:row>4</xdr:row>
      <xdr:rowOff>47626</xdr:rowOff>
    </xdr:to>
    <xdr:sp macro="" textlink="Pivot!$B$6">
      <xdr:nvSpPr>
        <xdr:cNvPr id="20" name="TextBox 19">
          <a:extLst>
            <a:ext uri="{FF2B5EF4-FFF2-40B4-BE49-F238E27FC236}">
              <a16:creationId xmlns:a16="http://schemas.microsoft.com/office/drawing/2014/main" id="{00000000-0008-0000-0200-000014000000}"/>
            </a:ext>
          </a:extLst>
        </xdr:cNvPr>
        <xdr:cNvSpPr txBox="1"/>
      </xdr:nvSpPr>
      <xdr:spPr>
        <a:xfrm>
          <a:off x="8120380" y="512446"/>
          <a:ext cx="140970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11E9159-E798-4D88-AFDD-D62FB33026B3}" type="TxLink">
            <a:rPr lang="en-US" sz="2000" b="1" i="0" u="none" strike="noStrike">
              <a:solidFill>
                <a:srgbClr val="000000"/>
              </a:solidFill>
              <a:latin typeface="Calibri"/>
              <a:ea typeface="Calibri"/>
              <a:cs typeface="Calibri"/>
            </a:rPr>
            <a:pPr algn="ctr"/>
            <a:t>2.75</a:t>
          </a:fld>
          <a:endParaRPr lang="en-US" sz="6000" b="1"/>
        </a:p>
      </xdr:txBody>
    </xdr:sp>
    <xdr:clientData/>
  </xdr:twoCellAnchor>
  <xdr:twoCellAnchor>
    <xdr:from>
      <xdr:col>1</xdr:col>
      <xdr:colOff>0</xdr:colOff>
      <xdr:row>4</xdr:row>
      <xdr:rowOff>55197</xdr:rowOff>
    </xdr:from>
    <xdr:to>
      <xdr:col>8</xdr:col>
      <xdr:colOff>438150</xdr:colOff>
      <xdr:row>5</xdr:row>
      <xdr:rowOff>104774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42875" y="1474422"/>
          <a:ext cx="4705350" cy="2400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Average of NPS</a:t>
          </a:r>
        </a:p>
      </xdr:txBody>
    </xdr:sp>
    <xdr:clientData/>
  </xdr:twoCellAnchor>
  <xdr:twoCellAnchor>
    <xdr:from>
      <xdr:col>8</xdr:col>
      <xdr:colOff>428626</xdr:colOff>
      <xdr:row>4</xdr:row>
      <xdr:rowOff>57150</xdr:rowOff>
    </xdr:from>
    <xdr:to>
      <xdr:col>15</xdr:col>
      <xdr:colOff>866776</xdr:colOff>
      <xdr:row>5</xdr:row>
      <xdr:rowOff>114300</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4840606" y="1070610"/>
          <a:ext cx="4705350" cy="24003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Average of CSAT (%)</a:t>
          </a:r>
          <a:endParaRPr lang="en-US" sz="1100" b="1"/>
        </a:p>
      </xdr:txBody>
    </xdr:sp>
    <xdr:clientData/>
  </xdr:twoCellAnchor>
  <xdr:twoCellAnchor>
    <xdr:from>
      <xdr:col>1</xdr:col>
      <xdr:colOff>9525</xdr:colOff>
      <xdr:row>13</xdr:row>
      <xdr:rowOff>160666</xdr:rowOff>
    </xdr:from>
    <xdr:to>
      <xdr:col>8</xdr:col>
      <xdr:colOff>447675</xdr:colOff>
      <xdr:row>14</xdr:row>
      <xdr:rowOff>188044</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152400" y="3294391"/>
          <a:ext cx="4705350" cy="21787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Average of Customer Support Response Time (hours)</a:t>
          </a:r>
          <a:endParaRPr lang="en-US" sz="1100" b="1"/>
        </a:p>
      </xdr:txBody>
    </xdr:sp>
    <xdr:clientData/>
  </xdr:twoCellAnchor>
  <xdr:twoCellAnchor>
    <xdr:from>
      <xdr:col>8</xdr:col>
      <xdr:colOff>441960</xdr:colOff>
      <xdr:row>13</xdr:row>
      <xdr:rowOff>158761</xdr:rowOff>
    </xdr:from>
    <xdr:to>
      <xdr:col>15</xdr:col>
      <xdr:colOff>908684</xdr:colOff>
      <xdr:row>14</xdr:row>
      <xdr:rowOff>175260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4853940" y="2818141"/>
          <a:ext cx="4733924" cy="19937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t>Adv NSP</a:t>
          </a:r>
          <a:r>
            <a:rPr lang="en-US" sz="1100" b="1" baseline="0"/>
            <a:t> Vs  adv </a:t>
          </a:r>
          <a:r>
            <a:rPr lang="en-US" sz="1100" b="1"/>
            <a:t>CSAT</a:t>
          </a:r>
          <a:r>
            <a:rPr lang="en-US" sz="1100" b="1" baseline="0"/>
            <a:t> Vs </a:t>
          </a:r>
          <a:r>
            <a:rPr lang="en-US" sz="1100" b="1" i="0">
              <a:solidFill>
                <a:schemeClr val="dk1"/>
              </a:solidFill>
              <a:effectLst/>
              <a:latin typeface="+mn-lt"/>
              <a:ea typeface="+mn-ea"/>
              <a:cs typeface="+mn-cs"/>
            </a:rPr>
            <a:t>Avd of Customer Support Response Time (hours)</a:t>
          </a:r>
          <a:endParaRPr lang="en-US">
            <a:effectLst/>
          </a:endParaRPr>
        </a:p>
        <a:p>
          <a:endParaRPr lang="en-US" sz="1100" b="1"/>
        </a:p>
      </xdr:txBody>
    </xdr:sp>
    <xdr:clientData/>
  </xdr:twoCellAnchor>
  <xdr:twoCellAnchor>
    <xdr:from>
      <xdr:col>8</xdr:col>
      <xdr:colOff>114299</xdr:colOff>
      <xdr:row>1</xdr:row>
      <xdr:rowOff>60959</xdr:rowOff>
    </xdr:from>
    <xdr:to>
      <xdr:col>10</xdr:col>
      <xdr:colOff>247650</xdr:colOff>
      <xdr:row>2</xdr:row>
      <xdr:rowOff>89534</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4526279" y="525779"/>
          <a:ext cx="1352551" cy="211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       Adv of CSAT (%)</a:t>
          </a:r>
          <a:endParaRPr lang="en-US">
            <a:effectLst/>
          </a:endParaRPr>
        </a:p>
      </xdr:txBody>
    </xdr:sp>
    <xdr:clientData/>
  </xdr:twoCellAnchor>
  <xdr:twoCellAnchor>
    <xdr:from>
      <xdr:col>14</xdr:col>
      <xdr:colOff>121920</xdr:colOff>
      <xdr:row>1</xdr:row>
      <xdr:rowOff>60959</xdr:rowOff>
    </xdr:from>
    <xdr:to>
      <xdr:col>15</xdr:col>
      <xdr:colOff>617221</xdr:colOff>
      <xdr:row>2</xdr:row>
      <xdr:rowOff>76200</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8191500" y="525779"/>
          <a:ext cx="1104901" cy="1981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 Adv.CSRT(in</a:t>
          </a:r>
          <a:r>
            <a:rPr lang="en-US" sz="1100" b="1" baseline="0"/>
            <a:t> hr)</a:t>
          </a:r>
          <a:endParaRPr lang="en-US" sz="1100" b="1"/>
        </a:p>
      </xdr:txBody>
    </xdr:sp>
    <xdr:clientData/>
  </xdr:twoCellAnchor>
  <xdr:twoCellAnchor>
    <xdr:from>
      <xdr:col>1</xdr:col>
      <xdr:colOff>38099</xdr:colOff>
      <xdr:row>1</xdr:row>
      <xdr:rowOff>9525</xdr:rowOff>
    </xdr:from>
    <xdr:to>
      <xdr:col>3</xdr:col>
      <xdr:colOff>449580</xdr:colOff>
      <xdr:row>4</xdr:row>
      <xdr:rowOff>38100</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182879" y="382905"/>
          <a:ext cx="1630681" cy="577215"/>
          <a:chOff x="152400" y="485775"/>
          <a:chExt cx="1411349" cy="581025"/>
        </a:xfrm>
      </xdr:grpSpPr>
      <xdr:sp macro="" textlink="Pivot!$B$4">
        <xdr:nvSpPr>
          <xdr:cNvPr id="18" name="TextBox 17">
            <a:extLst>
              <a:ext uri="{FF2B5EF4-FFF2-40B4-BE49-F238E27FC236}">
                <a16:creationId xmlns:a16="http://schemas.microsoft.com/office/drawing/2014/main" id="{00000000-0008-0000-0200-000012000000}"/>
              </a:ext>
            </a:extLst>
          </xdr:cNvPr>
          <xdr:cNvSpPr txBox="1"/>
        </xdr:nvSpPr>
        <xdr:spPr>
          <a:xfrm>
            <a:off x="152400" y="485775"/>
            <a:ext cx="14097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9441C2F-228F-4850-83E0-03AB39E9A6C3}" type="TxLink">
              <a:rPr lang="en-US" sz="2000" b="1" i="0" u="none" strike="noStrike">
                <a:solidFill>
                  <a:srgbClr val="000000"/>
                </a:solidFill>
                <a:latin typeface="Calibri"/>
                <a:cs typeface="Calibri"/>
              </a:rPr>
              <a:pPr algn="ctr"/>
              <a:t>80%</a:t>
            </a:fld>
            <a:endParaRPr lang="en-US" sz="2000" b="1"/>
          </a:p>
        </xdr:txBody>
      </xdr:sp>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46190" y="501116"/>
            <a:ext cx="1317559" cy="2281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    Average of NPS</a:t>
            </a:r>
            <a:endParaRPr lang="en-US">
              <a:effectLst/>
            </a:endParaRPr>
          </a:p>
          <a:p>
            <a:endParaRPr lang="en-US" sz="1100" b="1"/>
          </a:p>
        </xdr:txBody>
      </xdr:sp>
    </xdr:grpSp>
    <xdr:clientData/>
  </xdr:twoCellAnchor>
  <xdr:twoCellAnchor>
    <xdr:from>
      <xdr:col>1</xdr:col>
      <xdr:colOff>30480</xdr:colOff>
      <xdr:row>5</xdr:row>
      <xdr:rowOff>114300</xdr:rowOff>
    </xdr:from>
    <xdr:to>
      <xdr:col>8</xdr:col>
      <xdr:colOff>441960</xdr:colOff>
      <xdr:row>13</xdr:row>
      <xdr:rowOff>160020</xdr:rowOff>
    </xdr:to>
    <xdr:graphicFrame macro="">
      <xdr:nvGraphicFramePr>
        <xdr:cNvPr id="2" name="Chart 1">
          <a:extLst>
            <a:ext uri="{FF2B5EF4-FFF2-40B4-BE49-F238E27FC236}">
              <a16:creationId xmlns:a16="http://schemas.microsoft.com/office/drawing/2014/main" id="{7328E8EF-272B-43CB-92D8-BB0D00952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449580</xdr:colOff>
      <xdr:row>5</xdr:row>
      <xdr:rowOff>106680</xdr:rowOff>
    </xdr:from>
    <xdr:to>
      <xdr:col>15</xdr:col>
      <xdr:colOff>876300</xdr:colOff>
      <xdr:row>13</xdr:row>
      <xdr:rowOff>167640</xdr:rowOff>
    </xdr:to>
    <xdr:graphicFrame macro="">
      <xdr:nvGraphicFramePr>
        <xdr:cNvPr id="3" name="Chart 2">
          <a:extLst>
            <a:ext uri="{FF2B5EF4-FFF2-40B4-BE49-F238E27FC236}">
              <a16:creationId xmlns:a16="http://schemas.microsoft.com/office/drawing/2014/main" id="{7C64B2E8-C6E3-4545-A2BC-4F020D80A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15</xdr:row>
      <xdr:rowOff>0</xdr:rowOff>
    </xdr:from>
    <xdr:to>
      <xdr:col>8</xdr:col>
      <xdr:colOff>449580</xdr:colOff>
      <xdr:row>23</xdr:row>
      <xdr:rowOff>152400</xdr:rowOff>
    </xdr:to>
    <xdr:graphicFrame macro="">
      <xdr:nvGraphicFramePr>
        <xdr:cNvPr id="6" name="Chart 5">
          <a:extLst>
            <a:ext uri="{FF2B5EF4-FFF2-40B4-BE49-F238E27FC236}">
              <a16:creationId xmlns:a16="http://schemas.microsoft.com/office/drawing/2014/main" id="{2F870B65-32C6-4B09-B7EF-F02077BCA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434340</xdr:colOff>
      <xdr:row>15</xdr:row>
      <xdr:rowOff>7620</xdr:rowOff>
    </xdr:from>
    <xdr:to>
      <xdr:col>15</xdr:col>
      <xdr:colOff>899160</xdr:colOff>
      <xdr:row>23</xdr:row>
      <xdr:rowOff>160020</xdr:rowOff>
    </xdr:to>
    <xdr:graphicFrame macro="">
      <xdr:nvGraphicFramePr>
        <xdr:cNvPr id="7" name="Chart 6">
          <a:extLst>
            <a:ext uri="{FF2B5EF4-FFF2-40B4-BE49-F238E27FC236}">
              <a16:creationId xmlns:a16="http://schemas.microsoft.com/office/drawing/2014/main" id="{19191BF3-5CA6-4102-B602-263B79394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58.094445717594" createdVersion="6" refreshedVersion="8" minRefreshableVersion="3" recordCount="10" xr:uid="{00000000-000A-0000-FFFF-FFFF0B000000}">
  <cacheSource type="worksheet">
    <worksheetSource name="Table3"/>
  </cacheSource>
  <cacheFields count="5">
    <cacheField name="Quarter" numFmtId="0">
      <sharedItems count="10">
        <s v="2022-Q1"/>
        <s v="2022-Q2"/>
        <s v="2022-Q3"/>
        <s v="2022-Q4"/>
        <s v="2023-Q1"/>
        <s v="2023-Q2"/>
        <s v="2023-Q3"/>
        <s v="2023-Q4"/>
        <s v="2024-Q1"/>
        <s v="2024-Q2"/>
      </sharedItems>
    </cacheField>
    <cacheField name="NPS" numFmtId="165">
      <sharedItems containsSemiMixedTypes="0" containsString="0" containsNumber="1" minValue="0.7" maxValue="0.88"/>
    </cacheField>
    <cacheField name="CSAT (%)" numFmtId="165">
      <sharedItems containsSemiMixedTypes="0" containsString="0" containsNumber="1" minValue="0.8" maxValue="0.89"/>
    </cacheField>
    <cacheField name="Customer Support Response Time (hours)" numFmtId="2">
      <sharedItems containsSemiMixedTypes="0" containsString="0" containsNumber="1" minValue="1.7500000000000002" maxValue="4"/>
    </cacheField>
    <cacheField name="Trend" numFmtId="164">
      <sharedItems count="4">
        <s v="Q1"/>
        <s v="Q2"/>
        <s v="Q3"/>
        <s v="Q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7"/>
    <n v="0.8"/>
    <n v="4"/>
    <x v="0"/>
  </r>
  <r>
    <x v="1"/>
    <n v="0.72"/>
    <n v="0.81"/>
    <n v="3.75"/>
    <x v="1"/>
  </r>
  <r>
    <x v="2"/>
    <n v="0.74"/>
    <n v="0.82"/>
    <n v="3.5000000000000004"/>
    <x v="2"/>
  </r>
  <r>
    <x v="3"/>
    <n v="0.76"/>
    <n v="0.83"/>
    <n v="3.25"/>
    <x v="3"/>
  </r>
  <r>
    <x v="4"/>
    <n v="0.78"/>
    <n v="0.84"/>
    <n v="3"/>
    <x v="0"/>
  </r>
  <r>
    <x v="5"/>
    <n v="0.8"/>
    <n v="0.85"/>
    <n v="2.75"/>
    <x v="1"/>
  </r>
  <r>
    <x v="6"/>
    <n v="0.82"/>
    <n v="0.86"/>
    <n v="2.5"/>
    <x v="2"/>
  </r>
  <r>
    <x v="7"/>
    <n v="0.84"/>
    <n v="0.87"/>
    <n v="2.25"/>
    <x v="3"/>
  </r>
  <r>
    <x v="8"/>
    <n v="0.86"/>
    <n v="0.88"/>
    <n v="2"/>
    <x v="0"/>
  </r>
  <r>
    <x v="9"/>
    <n v="0.88"/>
    <n v="0.89"/>
    <n v="1.750000000000000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18"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D3:E7" firstHeaderRow="1" firstDataRow="1" firstDataCol="1"/>
  <pivotFields count="5">
    <pivotField axis="axisRow" showAll="0">
      <items count="11">
        <item x="0"/>
        <item x="1"/>
        <item x="2"/>
        <item x="3"/>
        <item x="4"/>
        <item x="5"/>
        <item x="6"/>
        <item x="7"/>
        <item x="8"/>
        <item x="9"/>
        <item t="default"/>
      </items>
    </pivotField>
    <pivotField dataField="1" numFmtId="165" showAll="0"/>
    <pivotField numFmtId="165" showAll="0"/>
    <pivotField numFmtId="2"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NPS" fld="1" subtotal="average" baseField="0" baseItem="0" numFmtId="9"/>
  </dataFields>
  <formats count="10">
    <format dxfId="9">
      <pivotArea dataOnly="0" labelOnly="1" outline="0" axis="axisValues" fieldPosition="0"/>
    </format>
    <format dxfId="8">
      <pivotArea dataOnly="0" labelOnly="1" outline="0" axis="axisValues" fieldPosition="0"/>
    </format>
    <format dxfId="7">
      <pivotArea field="0" type="button" dataOnly="0" labelOnly="1" outline="0" axis="axisRow" fieldPosition="0"/>
    </format>
    <format dxfId="6">
      <pivotArea dataOnly="0" labelOnly="1" outline="0" axis="axisValues" fieldPosition="0"/>
    </format>
    <format dxfId="5">
      <pivotArea dataOnly="0" labelOnly="1" outline="0" axis="axisValues" fieldPosition="0"/>
    </format>
    <format dxfId="4">
      <pivotArea collapsedLevelsAreSubtotals="1" fieldPosition="0">
        <references count="1">
          <reference field="0" count="3">
            <x v="1"/>
            <x v="5"/>
            <x v="9"/>
          </reference>
        </references>
      </pivotArea>
    </format>
    <format dxfId="3">
      <pivotArea outline="0" collapsedLevelsAreSubtotals="1" fieldPosition="0"/>
    </format>
    <format dxfId="2">
      <pivotArea outline="0" collapsedLevelsAreSubtotals="1" fieldPosition="0"/>
    </format>
    <format dxfId="1">
      <pivotArea grandRow="1" outline="0" collapsedLevelsAreSubtotals="1" fieldPosition="0"/>
    </format>
    <format dxfId="0">
      <pivotArea outline="0" collapsedLevelsAreSubtotals="1" fieldPosition="0"/>
    </format>
  </formats>
  <chartFormats count="2">
    <chartFormat chart="12"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85F2D4-CACA-4019-B261-4D5902E79FCF}" name="PivotTable11" cacheId="18"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6" firstHeaderRow="1" firstDataRow="1" firstDataCol="1"/>
  <pivotFields count="5">
    <pivotField showAll="0"/>
    <pivotField dataField="1" numFmtId="165" showAll="0"/>
    <pivotField dataField="1" numFmtId="165" showAll="0"/>
    <pivotField dataField="1" numFmtId="2" showAll="0"/>
    <pivotField showAll="0">
      <items count="5">
        <item h="1" x="0"/>
        <item x="1"/>
        <item h="1" x="2"/>
        <item h="1" x="3"/>
        <item t="default"/>
      </items>
    </pivotField>
  </pivotFields>
  <rowFields count="1">
    <field x="-2"/>
  </rowFields>
  <rowItems count="3">
    <i>
      <x/>
    </i>
    <i i="1">
      <x v="1"/>
    </i>
    <i i="2">
      <x v="2"/>
    </i>
  </rowItems>
  <colItems count="1">
    <i/>
  </colItems>
  <dataFields count="3">
    <dataField name="Average of NPS" fld="1" subtotal="average" baseField="0" baseItem="284"/>
    <dataField name="Average of CSAT (%)" fld="2" subtotal="average" baseField="0" baseItem="284"/>
    <dataField name="Average of Customer Support Response Time (hours)" fld="3" subtotal="average" baseField="0" baseItem="284"/>
  </dataFields>
  <formats count="1">
    <format dxfId="10">
      <pivotArea collapsedLevelsAreSubtotals="1"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18"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J3:K7" firstHeaderRow="1" firstDataRow="1" firstDataCol="1"/>
  <pivotFields count="5">
    <pivotField axis="axisRow" showAll="0">
      <items count="11">
        <item x="0"/>
        <item x="1"/>
        <item x="2"/>
        <item x="3"/>
        <item x="4"/>
        <item x="5"/>
        <item x="6"/>
        <item x="7"/>
        <item x="8"/>
        <item x="9"/>
        <item t="default"/>
      </items>
    </pivotField>
    <pivotField numFmtId="165" showAll="0"/>
    <pivotField numFmtId="165" showAll="0"/>
    <pivotField dataField="1" numFmtId="2"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Customer Support Response Time (hours)" fld="3" subtotal="average" baseField="0" baseItem="0" numFmtId="4"/>
  </dataFields>
  <formats count="6">
    <format dxfId="16">
      <pivotArea dataOnly="0" labelOnly="1" outline="0" axis="axisValues" fieldPosition="0"/>
    </format>
    <format dxfId="15">
      <pivotArea dataOnly="0" labelOnly="1" outline="0" axis="axisValues" fieldPosition="0"/>
    </format>
    <format dxfId="14">
      <pivotArea field="0" type="button" dataOnly="0" labelOnly="1" outline="0" axis="axisRow" fieldPosition="0"/>
    </format>
    <format dxfId="13">
      <pivotArea dataOnly="0" labelOnly="1" outline="0" axis="axisValues" fieldPosition="0"/>
    </format>
    <format dxfId="12">
      <pivotArea dataOnly="0" labelOnly="1" outline="0" axis="axisValues" fieldPosition="0"/>
    </format>
    <format dxfId="11">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8"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G3:H7" firstHeaderRow="1" firstDataRow="1" firstDataCol="1"/>
  <pivotFields count="5">
    <pivotField axis="axisRow" showAll="0">
      <items count="11">
        <item x="0"/>
        <item x="1"/>
        <item x="2"/>
        <item x="3"/>
        <item x="4"/>
        <item x="5"/>
        <item x="6"/>
        <item x="7"/>
        <item x="8"/>
        <item x="9"/>
        <item t="default"/>
      </items>
    </pivotField>
    <pivotField numFmtId="165" showAll="0"/>
    <pivotField dataField="1" numFmtId="165" showAll="0"/>
    <pivotField numFmtId="2"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CSAT (%)" fld="2" subtotal="average" baseField="0" baseItem="0"/>
  </dataFields>
  <formats count="6">
    <format dxfId="22">
      <pivotArea outline="0" collapsedLevelsAreSubtotals="1" fieldPosition="0"/>
    </format>
    <format dxfId="21">
      <pivotArea dataOnly="0" labelOnly="1" outline="0" axis="axisValues" fieldPosition="0"/>
    </format>
    <format dxfId="20">
      <pivotArea dataOnly="0" labelOnly="1" outline="0" axis="axisValues" fieldPosition="0"/>
    </format>
    <format dxfId="19">
      <pivotArea field="0" type="button" dataOnly="0" labelOnly="1" outline="0" axis="axisRow" fieldPosition="0"/>
    </format>
    <format dxfId="18">
      <pivotArea dataOnly="0" labelOnly="1" outline="0" axis="axisValues" fieldPosition="0"/>
    </format>
    <format dxfId="17">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DF8320-3FAB-4868-A75C-039E75D638EE}" name="PivotTable9" cacheId="1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4">
  <location ref="M3:P7" firstHeaderRow="0" firstDataRow="1" firstDataCol="1"/>
  <pivotFields count="5">
    <pivotField axis="axisRow" showAll="0">
      <items count="11">
        <item x="0"/>
        <item x="1"/>
        <item x="2"/>
        <item x="3"/>
        <item x="4"/>
        <item x="5"/>
        <item x="6"/>
        <item x="7"/>
        <item x="8"/>
        <item x="9"/>
        <item t="default"/>
      </items>
    </pivotField>
    <pivotField dataField="1" numFmtId="165" showAll="0"/>
    <pivotField dataField="1" numFmtId="165" showAll="0"/>
    <pivotField dataField="1" numFmtId="2" showAll="0"/>
    <pivotField showAll="0" defaultSubtotal="0">
      <items count="4">
        <item h="1" x="0"/>
        <item x="1"/>
        <item h="1" x="2"/>
        <item h="1" x="3"/>
      </items>
    </pivotField>
  </pivotFields>
  <rowFields count="1">
    <field x="0"/>
  </rowFields>
  <rowItems count="4">
    <i>
      <x v="1"/>
    </i>
    <i>
      <x v="5"/>
    </i>
    <i>
      <x v="9"/>
    </i>
    <i t="grand">
      <x/>
    </i>
  </rowItems>
  <colFields count="1">
    <field x="-2"/>
  </colFields>
  <colItems count="3">
    <i>
      <x/>
    </i>
    <i i="1">
      <x v="1"/>
    </i>
    <i i="2">
      <x v="2"/>
    </i>
  </colItems>
  <dataFields count="3">
    <dataField name="Average of NPS" fld="1" subtotal="average" baseField="0" baseItem="0"/>
    <dataField name="Average of CSAT (%)" fld="2" subtotal="average" baseField="0" baseItem="0"/>
    <dataField name="Average of Customer Support Response Time (hours)" fld="3" subtotal="average" baseField="0" baseItem="0" numFmtId="4"/>
  </dataFields>
  <formats count="9">
    <format dxfId="31">
      <pivotArea outline="0" collapsedLevelsAreSubtotals="1" fieldPosition="0"/>
    </format>
    <format dxfId="30">
      <pivotArea dataOnly="0" labelOnly="1" outline="0" axis="axisValues" fieldPosition="0"/>
    </format>
    <format dxfId="29">
      <pivotArea dataOnly="0" labelOnly="1" outline="0" axis="axisValues" fieldPosition="0"/>
    </format>
    <format dxfId="28">
      <pivotArea field="0" type="button" dataOnly="0" labelOnly="1" outline="0" axis="axisRow" fieldPosition="0"/>
    </format>
    <format dxfId="27">
      <pivotArea dataOnly="0" labelOnly="1" outline="0" axis="axisValues" fieldPosition="0"/>
    </format>
    <format dxfId="26">
      <pivotArea dataOnly="0" labelOnly="1" outline="0" axis="axisValues" fieldPosition="0"/>
    </format>
    <format dxfId="25">
      <pivotArea outline="0" collapsedLevelsAreSubtotals="1" fieldPosition="0">
        <references count="1">
          <reference field="4294967294" count="1" selected="0">
            <x v="2"/>
          </reference>
        </references>
      </pivotArea>
    </format>
    <format dxfId="24">
      <pivotArea dataOnly="0" labelOnly="1" outline="0" fieldPosition="0">
        <references count="1">
          <reference field="4294967294" count="3">
            <x v="0"/>
            <x v="1"/>
            <x v="2"/>
          </reference>
        </references>
      </pivotArea>
    </format>
    <format dxfId="23">
      <pivotArea dataOnly="0" labelOnly="1" outline="0" fieldPosition="0">
        <references count="1">
          <reference field="4294967294" count="1">
            <x v="2"/>
          </reference>
        </references>
      </pivotArea>
    </format>
  </formats>
  <chartFormats count="6">
    <chartFormat chart="50" format="10" series="1">
      <pivotArea type="data" outline="0" fieldPosition="0">
        <references count="1">
          <reference field="4294967294" count="1" selected="0">
            <x v="0"/>
          </reference>
        </references>
      </pivotArea>
    </chartFormat>
    <chartFormat chart="50" format="11" series="1">
      <pivotArea type="data" outline="0" fieldPosition="0">
        <references count="1">
          <reference field="4294967294" count="1" selected="0">
            <x v="1"/>
          </reference>
        </references>
      </pivotArea>
    </chartFormat>
    <chartFormat chart="50" format="12" series="1">
      <pivotArea type="data" outline="0" fieldPosition="0">
        <references count="1">
          <reference field="4294967294" count="1" selected="0">
            <x v="2"/>
          </reference>
        </references>
      </pivotArea>
    </chartFormat>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6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 xr10:uid="{00000000-0013-0000-FFFF-FFFF01000000}" sourceName="Trend">
  <pivotTables>
    <pivotTable tabId="2" name="PivotTable2"/>
    <pivotTable tabId="2" name="PivotTable3"/>
    <pivotTable tabId="2" name="PivotTable4"/>
    <pivotTable tabId="2" name="PivotTable9"/>
    <pivotTable tabId="2" name="PivotTable11"/>
  </pivotTables>
  <data>
    <tabular pivotCacheId="1">
      <items count="4">
        <i x="0"/>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xr10:uid="{00000000-0014-0000-FFFF-FFFF01000000}" cache="Slicer_Trend" caption="Tren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E12" totalsRowCount="1" headerRowDxfId="40" dataDxfId="39" dataCellStyle="Comma">
  <autoFilter ref="A1:E11" xr:uid="{00000000-0009-0000-0100-000001000000}"/>
  <tableColumns count="5">
    <tableColumn id="1" xr3:uid="{00000000-0010-0000-0000-000001000000}" name="Quarter" dataDxfId="38" totalsRowDxfId="37"/>
    <tableColumn id="2" xr3:uid="{00000000-0010-0000-0000-000002000000}" name="NPS" totalsRowFunction="custom" totalsRowDxfId="36" dataCellStyle="Percent">
      <totalsRowFormula>AVERAGE(Table3[NPS])</totalsRowFormula>
    </tableColumn>
    <tableColumn id="3" xr3:uid="{00000000-0010-0000-0000-000003000000}" name="CSAT (%)" totalsRowFunction="custom" totalsRowDxfId="35" dataCellStyle="Percent">
      <totalsRowFormula>AVERAGE(Table3[CSAT (%)])</totalsRowFormula>
    </tableColumn>
    <tableColumn id="4" xr3:uid="{00000000-0010-0000-0000-000004000000}" name="Customer Support Response Time (hours)" totalsRowFunction="custom" totalsRowDxfId="34" dataCellStyle="Percent">
      <totalsRowFormula>AVERAGE(Table3[Customer Support Response Time (hours)])</totalsRowFormula>
    </tableColumn>
    <tableColumn id="9" xr3:uid="{00000000-0010-0000-0000-000009000000}" name="Trend" dataDxfId="33" totalsRowDxfId="32"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5"/>
  <sheetViews>
    <sheetView workbookViewId="0">
      <selection activeCell="H8" sqref="H8"/>
    </sheetView>
  </sheetViews>
  <sheetFormatPr defaultRowHeight="14.4" x14ac:dyDescent="0.3"/>
  <cols>
    <col min="2" max="2" width="13" customWidth="1"/>
    <col min="3" max="3" width="13.44140625" customWidth="1"/>
    <col min="4" max="4" width="15.44140625" customWidth="1"/>
    <col min="8" max="8" width="44.5546875" bestFit="1" customWidth="1"/>
    <col min="9" max="9" width="6" bestFit="1" customWidth="1"/>
    <col min="10" max="10" width="43.21875" bestFit="1" customWidth="1"/>
    <col min="11" max="11" width="28.109375" bestFit="1" customWidth="1"/>
  </cols>
  <sheetData>
    <row r="1" spans="1:7" s="2" customFormat="1" ht="57.6" x14ac:dyDescent="0.3">
      <c r="A1" s="1" t="s">
        <v>0</v>
      </c>
      <c r="B1" s="1" t="s">
        <v>19</v>
      </c>
      <c r="C1" s="1" t="s">
        <v>20</v>
      </c>
      <c r="D1" s="1" t="s">
        <v>21</v>
      </c>
      <c r="E1" s="1" t="s">
        <v>14</v>
      </c>
    </row>
    <row r="2" spans="1:7" x14ac:dyDescent="0.3">
      <c r="A2" s="3" t="s">
        <v>1</v>
      </c>
      <c r="B2" s="22">
        <v>0.7</v>
      </c>
      <c r="C2" s="22">
        <v>0.8</v>
      </c>
      <c r="D2" s="25">
        <v>4</v>
      </c>
      <c r="E2" s="4" t="s">
        <v>15</v>
      </c>
      <c r="F2" s="2"/>
    </row>
    <row r="3" spans="1:7" x14ac:dyDescent="0.3">
      <c r="A3" s="3" t="s">
        <v>2</v>
      </c>
      <c r="B3" s="22">
        <v>0.72</v>
      </c>
      <c r="C3" s="22">
        <v>0.81</v>
      </c>
      <c r="D3" s="25">
        <v>3.75</v>
      </c>
      <c r="E3" s="4" t="s">
        <v>16</v>
      </c>
      <c r="F3" s="2"/>
    </row>
    <row r="4" spans="1:7" x14ac:dyDescent="0.3">
      <c r="A4" s="3" t="s">
        <v>3</v>
      </c>
      <c r="B4" s="22">
        <v>0.74</v>
      </c>
      <c r="C4" s="22">
        <v>0.82</v>
      </c>
      <c r="D4" s="25">
        <v>3.5000000000000004</v>
      </c>
      <c r="E4" s="4" t="s">
        <v>17</v>
      </c>
      <c r="F4" s="2"/>
    </row>
    <row r="5" spans="1:7" x14ac:dyDescent="0.3">
      <c r="A5" s="3" t="s">
        <v>4</v>
      </c>
      <c r="B5" s="22">
        <v>0.76</v>
      </c>
      <c r="C5" s="22">
        <v>0.83</v>
      </c>
      <c r="D5" s="25">
        <v>3.25</v>
      </c>
      <c r="E5" s="4" t="s">
        <v>18</v>
      </c>
      <c r="F5" s="2"/>
    </row>
    <row r="6" spans="1:7" x14ac:dyDescent="0.3">
      <c r="A6" s="3" t="s">
        <v>5</v>
      </c>
      <c r="B6" s="22">
        <v>0.78</v>
      </c>
      <c r="C6" s="22">
        <v>0.84</v>
      </c>
      <c r="D6" s="25">
        <v>3</v>
      </c>
      <c r="E6" s="4" t="s">
        <v>15</v>
      </c>
      <c r="F6" s="2"/>
    </row>
    <row r="7" spans="1:7" x14ac:dyDescent="0.3">
      <c r="A7" s="3" t="s">
        <v>6</v>
      </c>
      <c r="B7" s="22">
        <v>0.8</v>
      </c>
      <c r="C7" s="22">
        <v>0.85</v>
      </c>
      <c r="D7" s="25">
        <v>2.75</v>
      </c>
      <c r="E7" s="4" t="s">
        <v>16</v>
      </c>
      <c r="F7" s="2"/>
    </row>
    <row r="8" spans="1:7" x14ac:dyDescent="0.3">
      <c r="A8" s="3" t="s">
        <v>7</v>
      </c>
      <c r="B8" s="22">
        <v>0.82</v>
      </c>
      <c r="C8" s="22">
        <v>0.86</v>
      </c>
      <c r="D8" s="25">
        <v>2.5</v>
      </c>
      <c r="E8" s="4" t="s">
        <v>17</v>
      </c>
      <c r="F8" s="2"/>
    </row>
    <row r="9" spans="1:7" x14ac:dyDescent="0.3">
      <c r="A9" s="3" t="s">
        <v>8</v>
      </c>
      <c r="B9" s="22">
        <v>0.84</v>
      </c>
      <c r="C9" s="22">
        <v>0.87</v>
      </c>
      <c r="D9" s="25">
        <v>2.25</v>
      </c>
      <c r="E9" s="4" t="s">
        <v>18</v>
      </c>
      <c r="F9" s="2"/>
    </row>
    <row r="10" spans="1:7" x14ac:dyDescent="0.3">
      <c r="A10" s="3" t="s">
        <v>9</v>
      </c>
      <c r="B10" s="22">
        <v>0.86</v>
      </c>
      <c r="C10" s="22">
        <v>0.88</v>
      </c>
      <c r="D10" s="25">
        <v>2</v>
      </c>
      <c r="E10" s="4" t="s">
        <v>15</v>
      </c>
      <c r="F10" s="2"/>
    </row>
    <row r="11" spans="1:7" x14ac:dyDescent="0.3">
      <c r="A11" s="3" t="s">
        <v>10</v>
      </c>
      <c r="B11" s="22">
        <v>0.88</v>
      </c>
      <c r="C11" s="22">
        <v>0.89</v>
      </c>
      <c r="D11" s="25">
        <v>1.7500000000000002</v>
      </c>
      <c r="E11" s="4" t="s">
        <v>16</v>
      </c>
      <c r="F11" s="2"/>
    </row>
    <row r="12" spans="1:7" x14ac:dyDescent="0.3">
      <c r="A12" s="3"/>
      <c r="B12" s="8">
        <f>AVERAGE(Table3[NPS])</f>
        <v>0.79</v>
      </c>
      <c r="C12" s="8">
        <f>AVERAGE(Table3[CSAT (%)])</f>
        <v>0.84500000000000008</v>
      </c>
      <c r="D12" s="23">
        <f>AVERAGE(Table3[Customer Support Response Time (hours)])</f>
        <v>2.875</v>
      </c>
      <c r="E12" s="3"/>
      <c r="F12" s="2"/>
    </row>
    <row r="13" spans="1:7" x14ac:dyDescent="0.3">
      <c r="E13" s="2"/>
      <c r="F13" s="2"/>
    </row>
    <row r="15" spans="1:7" x14ac:dyDescent="0.3">
      <c r="E15" s="2"/>
      <c r="F15" s="2"/>
      <c r="G1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P7"/>
  <sheetViews>
    <sheetView workbookViewId="0">
      <selection activeCell="E13" sqref="E13"/>
    </sheetView>
  </sheetViews>
  <sheetFormatPr defaultRowHeight="14.4" x14ac:dyDescent="0.3"/>
  <cols>
    <col min="1" max="1" width="44.5546875" bestFit="1" customWidth="1"/>
    <col min="2" max="2" width="5" bestFit="1" customWidth="1"/>
    <col min="3" max="3" width="1.5546875" customWidth="1"/>
    <col min="4" max="4" width="12.5546875" bestFit="1" customWidth="1"/>
    <col min="5" max="5" width="6.88671875" bestFit="1" customWidth="1"/>
    <col min="6" max="6" width="2" customWidth="1"/>
    <col min="7" max="7" width="12.5546875" bestFit="1" customWidth="1"/>
    <col min="8" max="8" width="10.109375" bestFit="1" customWidth="1"/>
    <col min="9" max="9" width="2.33203125" customWidth="1"/>
    <col min="10" max="10" width="12.5546875" bestFit="1" customWidth="1"/>
    <col min="11" max="11" width="9.109375" bestFit="1" customWidth="1"/>
    <col min="12" max="12" width="1.88671875" customWidth="1"/>
    <col min="13" max="13" width="12.5546875" bestFit="1" customWidth="1"/>
    <col min="14" max="14" width="14.109375" bestFit="1" customWidth="1"/>
    <col min="15" max="15" width="18.33203125" bestFit="1" customWidth="1"/>
    <col min="16" max="16" width="11.6640625" bestFit="1" customWidth="1"/>
  </cols>
  <sheetData>
    <row r="3" spans="1:16" ht="100.8" x14ac:dyDescent="0.3">
      <c r="A3" s="5" t="s">
        <v>13</v>
      </c>
      <c r="D3" s="9" t="s">
        <v>11</v>
      </c>
      <c r="E3" s="10" t="s">
        <v>22</v>
      </c>
      <c r="G3" s="9" t="s">
        <v>11</v>
      </c>
      <c r="H3" s="10" t="s">
        <v>23</v>
      </c>
      <c r="J3" s="9" t="s">
        <v>11</v>
      </c>
      <c r="K3" s="10" t="s">
        <v>24</v>
      </c>
      <c r="M3" s="9" t="s">
        <v>11</v>
      </c>
      <c r="N3" t="s">
        <v>22</v>
      </c>
      <c r="O3" t="s">
        <v>23</v>
      </c>
      <c r="P3" s="2" t="s">
        <v>24</v>
      </c>
    </row>
    <row r="4" spans="1:16" x14ac:dyDescent="0.3">
      <c r="A4" s="7" t="s">
        <v>22</v>
      </c>
      <c r="B4" s="6">
        <v>0.80000000000000016</v>
      </c>
      <c r="D4" s="7" t="s">
        <v>2</v>
      </c>
      <c r="E4" s="26">
        <v>0.72</v>
      </c>
      <c r="G4" s="7" t="s">
        <v>2</v>
      </c>
      <c r="H4" s="6">
        <v>0.81</v>
      </c>
      <c r="J4" s="7" t="s">
        <v>2</v>
      </c>
      <c r="K4" s="24">
        <v>3.75</v>
      </c>
      <c r="M4" s="7" t="s">
        <v>2</v>
      </c>
      <c r="N4" s="6">
        <v>0.72</v>
      </c>
      <c r="O4" s="6">
        <v>0.81</v>
      </c>
      <c r="P4" s="24">
        <v>3.75</v>
      </c>
    </row>
    <row r="5" spans="1:16" x14ac:dyDescent="0.3">
      <c r="A5" s="7" t="s">
        <v>23</v>
      </c>
      <c r="B5" s="6">
        <v>0.85000000000000009</v>
      </c>
      <c r="D5" s="7" t="s">
        <v>6</v>
      </c>
      <c r="E5" s="26">
        <v>0.8</v>
      </c>
      <c r="G5" s="7" t="s">
        <v>6</v>
      </c>
      <c r="H5" s="6">
        <v>0.85</v>
      </c>
      <c r="J5" s="7" t="s">
        <v>6</v>
      </c>
      <c r="K5" s="24">
        <v>2.75</v>
      </c>
      <c r="M5" s="7" t="s">
        <v>6</v>
      </c>
      <c r="N5" s="6">
        <v>0.8</v>
      </c>
      <c r="O5" s="6">
        <v>0.85</v>
      </c>
      <c r="P5" s="24">
        <v>2.75</v>
      </c>
    </row>
    <row r="6" spans="1:16" x14ac:dyDescent="0.3">
      <c r="A6" s="7" t="s">
        <v>24</v>
      </c>
      <c r="B6">
        <v>2.75</v>
      </c>
      <c r="D6" s="7" t="s">
        <v>10</v>
      </c>
      <c r="E6" s="26">
        <v>0.88</v>
      </c>
      <c r="G6" s="7" t="s">
        <v>10</v>
      </c>
      <c r="H6" s="6">
        <v>0.89</v>
      </c>
      <c r="J6" s="7" t="s">
        <v>10</v>
      </c>
      <c r="K6" s="24">
        <v>1.7500000000000002</v>
      </c>
      <c r="M6" s="7" t="s">
        <v>10</v>
      </c>
      <c r="N6" s="6">
        <v>0.88</v>
      </c>
      <c r="O6" s="6">
        <v>0.89</v>
      </c>
      <c r="P6" s="24">
        <v>1.7500000000000002</v>
      </c>
    </row>
    <row r="7" spans="1:16" x14ac:dyDescent="0.3">
      <c r="D7" s="7" t="s">
        <v>12</v>
      </c>
      <c r="E7" s="26">
        <v>0.79999999999999993</v>
      </c>
      <c r="G7" s="7" t="s">
        <v>12</v>
      </c>
      <c r="H7" s="6">
        <v>0.85000000000000009</v>
      </c>
      <c r="J7" s="7" t="s">
        <v>12</v>
      </c>
      <c r="K7" s="24">
        <v>2.75</v>
      </c>
      <c r="M7" s="7" t="s">
        <v>12</v>
      </c>
      <c r="N7" s="6">
        <v>0.79999999999999993</v>
      </c>
      <c r="O7" s="6">
        <v>0.85000000000000009</v>
      </c>
      <c r="P7" s="24">
        <v>2.75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4"/>
  <sheetViews>
    <sheetView showGridLines="0" tabSelected="1" workbookViewId="0">
      <selection activeCell="Q5" sqref="Q5"/>
    </sheetView>
  </sheetViews>
  <sheetFormatPr defaultRowHeight="14.4" x14ac:dyDescent="0.3"/>
  <cols>
    <col min="1" max="1" width="2.109375" customWidth="1"/>
    <col min="16" max="16" width="13.33203125" customWidth="1"/>
  </cols>
  <sheetData>
    <row r="1" spans="1:16" ht="29.4" customHeight="1" x14ac:dyDescent="0.5">
      <c r="A1" s="18"/>
      <c r="B1" s="19" t="s">
        <v>25</v>
      </c>
      <c r="C1" s="20"/>
      <c r="D1" s="20"/>
      <c r="E1" s="20"/>
      <c r="F1" s="21"/>
      <c r="G1" s="21"/>
      <c r="H1" s="21"/>
      <c r="I1" s="21"/>
      <c r="J1" s="21"/>
      <c r="K1" s="11"/>
      <c r="L1" s="11"/>
      <c r="M1" s="11"/>
      <c r="N1" s="11"/>
      <c r="O1" s="11"/>
      <c r="P1" s="12"/>
    </row>
    <row r="2" spans="1:16" x14ac:dyDescent="0.3">
      <c r="A2" s="13"/>
      <c r="B2" s="13"/>
      <c r="P2" s="14"/>
    </row>
    <row r="3" spans="1:16" x14ac:dyDescent="0.3">
      <c r="A3" s="13"/>
      <c r="B3" s="13"/>
      <c r="P3" s="14"/>
    </row>
    <row r="4" spans="1:16" x14ac:dyDescent="0.3">
      <c r="A4" s="13"/>
      <c r="B4" s="13"/>
      <c r="P4" s="14"/>
    </row>
    <row r="5" spans="1:16" x14ac:dyDescent="0.3">
      <c r="A5" s="13"/>
      <c r="B5" s="13"/>
      <c r="I5" s="6"/>
      <c r="P5" s="14"/>
    </row>
    <row r="6" spans="1:16" x14ac:dyDescent="0.3">
      <c r="A6" s="13"/>
      <c r="B6" s="13"/>
      <c r="P6" s="14"/>
    </row>
    <row r="7" spans="1:16" x14ac:dyDescent="0.3">
      <c r="A7" s="13"/>
      <c r="B7" s="13"/>
      <c r="P7" s="14"/>
    </row>
    <row r="8" spans="1:16" x14ac:dyDescent="0.3">
      <c r="A8" s="13"/>
      <c r="B8" s="13"/>
      <c r="P8" s="14"/>
    </row>
    <row r="9" spans="1:16" x14ac:dyDescent="0.3">
      <c r="A9" s="13"/>
      <c r="B9" s="13"/>
      <c r="P9" s="14"/>
    </row>
    <row r="10" spans="1:16" x14ac:dyDescent="0.3">
      <c r="A10" s="13"/>
      <c r="B10" s="13"/>
      <c r="P10" s="14"/>
    </row>
    <row r="11" spans="1:16" x14ac:dyDescent="0.3">
      <c r="A11" s="13"/>
      <c r="B11" s="13"/>
      <c r="P11" s="14"/>
    </row>
    <row r="12" spans="1:16" x14ac:dyDescent="0.3">
      <c r="A12" s="13"/>
      <c r="B12" s="13"/>
      <c r="P12" s="14"/>
    </row>
    <row r="13" spans="1:16" x14ac:dyDescent="0.3">
      <c r="A13" s="13"/>
      <c r="B13" s="13"/>
      <c r="P13" s="14"/>
    </row>
    <row r="14" spans="1:16" x14ac:dyDescent="0.3">
      <c r="A14" s="13"/>
      <c r="B14" s="13"/>
      <c r="P14" s="14"/>
    </row>
    <row r="15" spans="1:16" x14ac:dyDescent="0.3">
      <c r="A15" s="13"/>
      <c r="B15" s="13"/>
      <c r="P15" s="14"/>
    </row>
    <row r="16" spans="1:16" x14ac:dyDescent="0.3">
      <c r="A16" s="13"/>
      <c r="B16" s="13"/>
      <c r="P16" s="14"/>
    </row>
    <row r="17" spans="1:16" x14ac:dyDescent="0.3">
      <c r="A17" s="13"/>
      <c r="B17" s="13"/>
      <c r="P17" s="14"/>
    </row>
    <row r="18" spans="1:16" x14ac:dyDescent="0.3">
      <c r="A18" s="13"/>
      <c r="B18" s="13"/>
      <c r="P18" s="14"/>
    </row>
    <row r="19" spans="1:16" x14ac:dyDescent="0.3">
      <c r="A19" s="13"/>
      <c r="B19" s="13"/>
      <c r="P19" s="14"/>
    </row>
    <row r="20" spans="1:16" x14ac:dyDescent="0.3">
      <c r="A20" s="13"/>
      <c r="B20" s="13"/>
      <c r="P20" s="14"/>
    </row>
    <row r="21" spans="1:16" x14ac:dyDescent="0.3">
      <c r="A21" s="13"/>
      <c r="B21" s="13"/>
      <c r="P21" s="14"/>
    </row>
    <row r="22" spans="1:16" x14ac:dyDescent="0.3">
      <c r="A22" s="13"/>
      <c r="B22" s="13"/>
      <c r="P22" s="14"/>
    </row>
    <row r="23" spans="1:16" x14ac:dyDescent="0.3">
      <c r="A23" s="13"/>
      <c r="B23" s="13"/>
      <c r="P23" s="14"/>
    </row>
    <row r="24" spans="1:16" ht="15" thickBot="1" x14ac:dyDescent="0.35">
      <c r="A24" s="15"/>
      <c r="B24" s="15"/>
      <c r="C24" s="16"/>
      <c r="D24" s="16"/>
      <c r="E24" s="16"/>
      <c r="F24" s="16"/>
      <c r="G24" s="16"/>
      <c r="H24" s="16"/>
      <c r="I24" s="16"/>
      <c r="J24" s="16"/>
      <c r="K24" s="16"/>
      <c r="L24" s="16"/>
      <c r="M24" s="16"/>
      <c r="N24" s="16"/>
      <c r="O24" s="16"/>
      <c r="P24" s="1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2024-03-09T12:10:26Z</dcterms:modified>
</cp:coreProperties>
</file>