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2"/>
  <c r="I7"/>
  <c r="I2"/>
  <c r="I3"/>
  <c r="I4"/>
  <c r="I5"/>
  <c r="I6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N7"/>
  <c r="N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"/>
  <c r="H4"/>
  <c r="H5"/>
  <c r="H2"/>
  <c r="N6"/>
</calcChain>
</file>

<file path=xl/sharedStrings.xml><?xml version="1.0" encoding="utf-8"?>
<sst xmlns="http://schemas.openxmlformats.org/spreadsheetml/2006/main" count="149" uniqueCount="111">
  <si>
    <t>Product ID</t>
  </si>
  <si>
    <t>Country Code</t>
  </si>
  <si>
    <t>Product Name</t>
  </si>
  <si>
    <t>Brand Name</t>
  </si>
  <si>
    <t>Price ($)</t>
  </si>
  <si>
    <t>Quantity</t>
  </si>
  <si>
    <t>Category</t>
  </si>
  <si>
    <t>28-JAN-US</t>
  </si>
  <si>
    <t>US</t>
  </si>
  <si>
    <t>laptop</t>
  </si>
  <si>
    <t>Dell</t>
  </si>
  <si>
    <t>Electronics</t>
  </si>
  <si>
    <t>15-FEB-US</t>
  </si>
  <si>
    <t>Sneakers</t>
  </si>
  <si>
    <t>Nike</t>
  </si>
  <si>
    <t>Fashion</t>
  </si>
  <si>
    <t>03-MAR-US</t>
  </si>
  <si>
    <t>Coffee Maker</t>
  </si>
  <si>
    <t>Keurig</t>
  </si>
  <si>
    <t>Kitchen</t>
  </si>
  <si>
    <t>11-APR-US</t>
  </si>
  <si>
    <t>smartphone</t>
  </si>
  <si>
    <t>Samsung</t>
  </si>
  <si>
    <t>22-MAY-US</t>
  </si>
  <si>
    <t>Backpack</t>
  </si>
  <si>
    <t>North Face</t>
  </si>
  <si>
    <t>07-JUN-UK</t>
  </si>
  <si>
    <t>Headphones</t>
  </si>
  <si>
    <t>Sony</t>
  </si>
  <si>
    <t>19-JUL-UK</t>
  </si>
  <si>
    <t>UK</t>
  </si>
  <si>
    <t>T-shirt</t>
  </si>
  <si>
    <t>Adidas</t>
  </si>
  <si>
    <t>23-AUG-UK</t>
  </si>
  <si>
    <t>Blender</t>
  </si>
  <si>
    <t>Ninja</t>
  </si>
  <si>
    <t>05-SEP-UK</t>
  </si>
  <si>
    <t>Tablet</t>
  </si>
  <si>
    <t>Apple</t>
  </si>
  <si>
    <t>14-OCT-UK</t>
  </si>
  <si>
    <t>Hiking Boots</t>
  </si>
  <si>
    <t>Timberland</t>
  </si>
  <si>
    <t>Outdoor</t>
  </si>
  <si>
    <t>17-JUN-IN</t>
  </si>
  <si>
    <t>IN</t>
  </si>
  <si>
    <t>Laptop</t>
  </si>
  <si>
    <t>HP</t>
  </si>
  <si>
    <t>25-NOV-AU</t>
  </si>
  <si>
    <t>AU</t>
  </si>
  <si>
    <t>08-DEC-DE</t>
  </si>
  <si>
    <t>Nespresso</t>
  </si>
  <si>
    <t>18-FEB-CA</t>
  </si>
  <si>
    <t>CA</t>
  </si>
  <si>
    <t>Smartwatch</t>
  </si>
  <si>
    <t>Fitbit</t>
  </si>
  <si>
    <t>16-APR-ES</t>
  </si>
  <si>
    <t>ES</t>
  </si>
  <si>
    <t>headphones</t>
  </si>
  <si>
    <t>Bose</t>
  </si>
  <si>
    <t>21-AUG-CA</t>
  </si>
  <si>
    <t>Laptop Bag</t>
  </si>
  <si>
    <t>Samsonite</t>
  </si>
  <si>
    <t>Accessories</t>
  </si>
  <si>
    <t>20-AUG-CN</t>
  </si>
  <si>
    <t>Huawei</t>
  </si>
  <si>
    <t>27-JAN-IT</t>
  </si>
  <si>
    <t>IT</t>
  </si>
  <si>
    <t>Asus</t>
  </si>
  <si>
    <t>01-MAR-UK</t>
  </si>
  <si>
    <t>Sunglasses</t>
  </si>
  <si>
    <t>Oakley</t>
  </si>
  <si>
    <t>14-AUG-US</t>
  </si>
  <si>
    <t>Camping Tent</t>
  </si>
  <si>
    <t>Coleman</t>
  </si>
  <si>
    <t>14-MAY-RU</t>
  </si>
  <si>
    <t>Camera</t>
  </si>
  <si>
    <t>Nikon</t>
  </si>
  <si>
    <t>09-JAN-CA</t>
  </si>
  <si>
    <t>Microwave</t>
  </si>
  <si>
    <t>Panasonic</t>
  </si>
  <si>
    <t>19-JUL-BR</t>
  </si>
  <si>
    <t>Fitness Tracker</t>
  </si>
  <si>
    <t>Xiaomi</t>
  </si>
  <si>
    <t>29-SEP-CA</t>
  </si>
  <si>
    <t>Smartphone</t>
  </si>
  <si>
    <t>Google</t>
  </si>
  <si>
    <t>03-JUN-CA</t>
  </si>
  <si>
    <t>Ray-Ban</t>
  </si>
  <si>
    <t>11-JUL-CA</t>
  </si>
  <si>
    <t>Vitamix</t>
  </si>
  <si>
    <t>07-MAR-CA</t>
  </si>
  <si>
    <t>Dress</t>
  </si>
  <si>
    <t>Zara</t>
  </si>
  <si>
    <t>13-APR-CA</t>
  </si>
  <si>
    <t>Toaster</t>
  </si>
  <si>
    <t>Hamilton</t>
  </si>
  <si>
    <t>24-MAY-CA</t>
  </si>
  <si>
    <t>Garmin</t>
  </si>
  <si>
    <t>02-DEC-CA</t>
  </si>
  <si>
    <t>Jeans</t>
  </si>
  <si>
    <t>Levi's</t>
  </si>
  <si>
    <t>09-JUL-FR</t>
  </si>
  <si>
    <t>Watch</t>
  </si>
  <si>
    <t>Casio</t>
  </si>
  <si>
    <r>
      <t>COUNTBLANK -</t>
    </r>
    <r>
      <rPr>
        <sz val="11"/>
        <color theme="1"/>
        <rFont val="Cambria"/>
        <family val="1"/>
        <scheme val="major"/>
      </rPr>
      <t xml:space="preserve">  Price</t>
    </r>
  </si>
  <si>
    <t>Category Imputed</t>
  </si>
  <si>
    <t>COUNTBLANK -  Category</t>
  </si>
  <si>
    <t>Price Imputed</t>
  </si>
  <si>
    <t>COUNTBLANK -  Country code</t>
  </si>
  <si>
    <t>Country code Imputed</t>
  </si>
  <si>
    <t>PROPER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</si>
</sst>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rgb="FF4DD0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F7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0" fillId="5" borderId="1" xfId="0" applyFill="1" applyBorder="1" applyAlignment="1"/>
    <xf numFmtId="0" fontId="1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0" fillId="6" borderId="2" xfId="0" applyFill="1" applyBorder="1" applyAlignment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5"/>
  <sheetViews>
    <sheetView tabSelected="1" zoomScale="60" zoomScaleNormal="60" workbookViewId="0">
      <selection activeCell="L18" sqref="L18"/>
    </sheetView>
  </sheetViews>
  <sheetFormatPr defaultRowHeight="15"/>
  <cols>
    <col min="1" max="1" width="14.85546875" style="1" customWidth="1"/>
    <col min="2" max="2" width="17.85546875" style="1" customWidth="1"/>
    <col min="3" max="3" width="20" style="1" customWidth="1"/>
    <col min="4" max="4" width="14.5703125" style="1" customWidth="1"/>
    <col min="5" max="5" width="10.7109375" style="1" customWidth="1"/>
    <col min="6" max="6" width="14.28515625" style="1" customWidth="1"/>
    <col min="7" max="7" width="21.140625" style="1" customWidth="1"/>
    <col min="8" max="8" width="21.28515625" style="1" customWidth="1"/>
    <col min="9" max="9" width="17.85546875" style="1" customWidth="1"/>
    <col min="10" max="10" width="32.140625" style="1" customWidth="1"/>
    <col min="11" max="11" width="28.140625" style="1" customWidth="1"/>
    <col min="12" max="12" width="12" style="1" customWidth="1"/>
    <col min="13" max="13" width="33.42578125" style="1" bestFit="1" customWidth="1"/>
    <col min="14" max="16384" width="9.140625" style="1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105</v>
      </c>
      <c r="I1" s="4" t="s">
        <v>107</v>
      </c>
      <c r="J1" s="4" t="s">
        <v>109</v>
      </c>
      <c r="K1" s="4" t="s">
        <v>110</v>
      </c>
    </row>
    <row r="2" spans="1:14">
      <c r="A2" s="7" t="s">
        <v>7</v>
      </c>
      <c r="B2" s="7" t="s">
        <v>8</v>
      </c>
      <c r="C2" s="7" t="s">
        <v>9</v>
      </c>
      <c r="D2" s="7" t="s">
        <v>10</v>
      </c>
      <c r="E2" s="8">
        <v>1000</v>
      </c>
      <c r="F2" s="8">
        <v>30</v>
      </c>
      <c r="G2" s="7" t="s">
        <v>11</v>
      </c>
      <c r="H2" s="2" t="str">
        <f>IF(ISBLANK(G2:G32),"No Name",G2)</f>
        <v>Electronics</v>
      </c>
      <c r="I2" s="11">
        <f>IF(ISBLANK(E2),AVERAGE($E$2:$E$32),E2)</f>
        <v>1000</v>
      </c>
      <c r="J2" s="2" t="str">
        <f>IF(ISBLANK(B2),"No Code",B2)</f>
        <v>US</v>
      </c>
      <c r="K2" s="2" t="str">
        <f>PROPER(C2:C32)</f>
        <v>Laptop</v>
      </c>
    </row>
    <row r="3" spans="1:14">
      <c r="A3" s="6" t="s">
        <v>12</v>
      </c>
      <c r="B3" s="6" t="s">
        <v>8</v>
      </c>
      <c r="C3" s="6" t="s">
        <v>13</v>
      </c>
      <c r="D3" s="6" t="s">
        <v>14</v>
      </c>
      <c r="E3" s="9">
        <v>80</v>
      </c>
      <c r="F3" s="9">
        <v>15</v>
      </c>
      <c r="G3" s="5" t="s">
        <v>15</v>
      </c>
      <c r="H3" s="5" t="str">
        <f t="shared" ref="H3:H32" si="0">IF(ISBLANK(G3:G33),"No Name",G3)</f>
        <v>Fashion</v>
      </c>
      <c r="I3" s="9">
        <f t="shared" ref="I3:I32" si="1">IF(ISBLANK(E3),AVERAGE($E$2:$E$32),E3)</f>
        <v>80</v>
      </c>
      <c r="J3" s="6" t="str">
        <f t="shared" ref="J3:J32" si="2">IF(ISBLANK(B3),"No Code",B3)</f>
        <v>US</v>
      </c>
      <c r="K3" s="6" t="str">
        <f t="shared" ref="K3:K32" si="3">PROPER(C3:C33)</f>
        <v>Sneakers</v>
      </c>
    </row>
    <row r="4" spans="1:14">
      <c r="A4" s="7" t="s">
        <v>16</v>
      </c>
      <c r="B4" s="7"/>
      <c r="C4" s="7" t="s">
        <v>17</v>
      </c>
      <c r="D4" s="7" t="s">
        <v>18</v>
      </c>
      <c r="E4" s="8">
        <v>130</v>
      </c>
      <c r="F4" s="8">
        <v>40</v>
      </c>
      <c r="G4" s="7" t="s">
        <v>19</v>
      </c>
      <c r="H4" s="2" t="str">
        <f t="shared" si="0"/>
        <v>Kitchen</v>
      </c>
      <c r="I4" s="11">
        <f t="shared" si="1"/>
        <v>130</v>
      </c>
      <c r="J4" s="2" t="str">
        <f t="shared" si="2"/>
        <v>No Code</v>
      </c>
      <c r="K4" s="2" t="str">
        <f t="shared" si="3"/>
        <v>Coffee Maker</v>
      </c>
    </row>
    <row r="5" spans="1:14">
      <c r="A5" s="6" t="s">
        <v>20</v>
      </c>
      <c r="B5" s="6"/>
      <c r="C5" s="6" t="s">
        <v>21</v>
      </c>
      <c r="D5" s="6" t="s">
        <v>22</v>
      </c>
      <c r="E5" s="9">
        <v>900</v>
      </c>
      <c r="F5" s="9">
        <v>25</v>
      </c>
      <c r="G5" s="6" t="s">
        <v>11</v>
      </c>
      <c r="H5" s="6" t="str">
        <f t="shared" si="0"/>
        <v>Electronics</v>
      </c>
      <c r="I5" s="9">
        <f t="shared" si="1"/>
        <v>900</v>
      </c>
      <c r="J5" s="6" t="str">
        <f t="shared" si="2"/>
        <v>No Code</v>
      </c>
      <c r="K5" s="6" t="str">
        <f t="shared" si="3"/>
        <v>Smartphone</v>
      </c>
      <c r="M5" s="10" t="s">
        <v>108</v>
      </c>
      <c r="N5" s="3">
        <f>COUNTBLANK(B2:B32)</f>
        <v>16</v>
      </c>
    </row>
    <row r="6" spans="1:14">
      <c r="A6" s="7" t="s">
        <v>23</v>
      </c>
      <c r="B6" s="7" t="s">
        <v>8</v>
      </c>
      <c r="C6" s="7" t="s">
        <v>24</v>
      </c>
      <c r="D6" s="7" t="s">
        <v>25</v>
      </c>
      <c r="E6" s="8">
        <v>70</v>
      </c>
      <c r="F6" s="8">
        <v>20</v>
      </c>
      <c r="G6" s="7"/>
      <c r="H6" s="2" t="str">
        <f t="shared" si="0"/>
        <v>No Name</v>
      </c>
      <c r="I6" s="11">
        <f t="shared" si="1"/>
        <v>70</v>
      </c>
      <c r="J6" s="2" t="str">
        <f t="shared" si="2"/>
        <v>US</v>
      </c>
      <c r="K6" s="2" t="str">
        <f t="shared" si="3"/>
        <v>Backpack</v>
      </c>
      <c r="M6" s="10" t="s">
        <v>104</v>
      </c>
      <c r="N6" s="3">
        <f>COUNTBLANK(E2:E32)</f>
        <v>3</v>
      </c>
    </row>
    <row r="7" spans="1:14">
      <c r="A7" s="6" t="s">
        <v>26</v>
      </c>
      <c r="B7" s="6"/>
      <c r="C7" s="6" t="s">
        <v>27</v>
      </c>
      <c r="D7" s="6" t="s">
        <v>28</v>
      </c>
      <c r="E7" s="6"/>
      <c r="F7" s="9">
        <v>45</v>
      </c>
      <c r="G7" s="6" t="s">
        <v>11</v>
      </c>
      <c r="H7" s="6" t="str">
        <f t="shared" si="0"/>
        <v>Electronics</v>
      </c>
      <c r="I7" s="9">
        <f>IF(ISBLANK(E7),AVERAGE($E$2:$E$32),E7)</f>
        <v>297.85714285714283</v>
      </c>
      <c r="J7" s="6" t="str">
        <f t="shared" si="2"/>
        <v>No Code</v>
      </c>
      <c r="K7" s="6" t="str">
        <f t="shared" si="3"/>
        <v>Headphones</v>
      </c>
      <c r="M7" s="10" t="s">
        <v>106</v>
      </c>
      <c r="N7" s="3">
        <f>COUNTBLANK(G2:G32)</f>
        <v>4</v>
      </c>
    </row>
    <row r="8" spans="1:14">
      <c r="A8" s="7" t="s">
        <v>29</v>
      </c>
      <c r="B8" s="7" t="s">
        <v>30</v>
      </c>
      <c r="C8" s="7" t="s">
        <v>31</v>
      </c>
      <c r="D8" s="7" t="s">
        <v>32</v>
      </c>
      <c r="E8" s="8">
        <v>30</v>
      </c>
      <c r="F8" s="8">
        <v>5</v>
      </c>
      <c r="G8" s="7" t="s">
        <v>15</v>
      </c>
      <c r="H8" s="2" t="str">
        <f t="shared" si="0"/>
        <v>Fashion</v>
      </c>
      <c r="I8" s="11">
        <f t="shared" si="1"/>
        <v>30</v>
      </c>
      <c r="J8" s="2" t="str">
        <f t="shared" si="2"/>
        <v>UK</v>
      </c>
      <c r="K8" s="2" t="str">
        <f t="shared" si="3"/>
        <v>T-Shirt</v>
      </c>
    </row>
    <row r="9" spans="1:14">
      <c r="A9" s="6" t="s">
        <v>33</v>
      </c>
      <c r="B9" s="6"/>
      <c r="C9" s="6" t="s">
        <v>34</v>
      </c>
      <c r="D9" s="6" t="s">
        <v>35</v>
      </c>
      <c r="E9" s="9">
        <v>90</v>
      </c>
      <c r="F9" s="9">
        <v>35</v>
      </c>
      <c r="G9" s="6" t="s">
        <v>19</v>
      </c>
      <c r="H9" s="6" t="str">
        <f t="shared" si="0"/>
        <v>Kitchen</v>
      </c>
      <c r="I9" s="9">
        <f t="shared" si="1"/>
        <v>90</v>
      </c>
      <c r="J9" s="6" t="str">
        <f t="shared" si="2"/>
        <v>No Code</v>
      </c>
      <c r="K9" s="6" t="str">
        <f t="shared" si="3"/>
        <v>Blender</v>
      </c>
    </row>
    <row r="10" spans="1:14">
      <c r="A10" s="7" t="s">
        <v>36</v>
      </c>
      <c r="B10" s="7"/>
      <c r="C10" s="7" t="s">
        <v>37</v>
      </c>
      <c r="D10" s="7" t="s">
        <v>38</v>
      </c>
      <c r="E10" s="8">
        <v>500</v>
      </c>
      <c r="F10" s="8">
        <v>50</v>
      </c>
      <c r="G10" s="7" t="s">
        <v>11</v>
      </c>
      <c r="H10" s="2" t="str">
        <f t="shared" si="0"/>
        <v>Electronics</v>
      </c>
      <c r="I10" s="11">
        <f t="shared" si="1"/>
        <v>500</v>
      </c>
      <c r="J10" s="2" t="str">
        <f t="shared" si="2"/>
        <v>No Code</v>
      </c>
      <c r="K10" s="2" t="str">
        <f t="shared" si="3"/>
        <v>Tablet</v>
      </c>
    </row>
    <row r="11" spans="1:14">
      <c r="A11" s="6" t="s">
        <v>39</v>
      </c>
      <c r="B11" s="6"/>
      <c r="C11" s="6" t="s">
        <v>40</v>
      </c>
      <c r="D11" s="6" t="s">
        <v>41</v>
      </c>
      <c r="E11" s="9">
        <v>130</v>
      </c>
      <c r="F11" s="9">
        <v>10</v>
      </c>
      <c r="G11" s="6" t="s">
        <v>42</v>
      </c>
      <c r="H11" s="6" t="str">
        <f t="shared" si="0"/>
        <v>Outdoor</v>
      </c>
      <c r="I11" s="9">
        <f t="shared" si="1"/>
        <v>130</v>
      </c>
      <c r="J11" s="6" t="str">
        <f t="shared" si="2"/>
        <v>No Code</v>
      </c>
      <c r="K11" s="6" t="str">
        <f t="shared" si="3"/>
        <v>Hiking Boots</v>
      </c>
    </row>
    <row r="12" spans="1:14">
      <c r="A12" s="7" t="s">
        <v>43</v>
      </c>
      <c r="B12" s="7" t="s">
        <v>44</v>
      </c>
      <c r="C12" s="7" t="s">
        <v>45</v>
      </c>
      <c r="D12" s="7" t="s">
        <v>46</v>
      </c>
      <c r="E12" s="8">
        <v>950</v>
      </c>
      <c r="F12" s="8">
        <v>25</v>
      </c>
      <c r="G12" s="7" t="s">
        <v>11</v>
      </c>
      <c r="H12" s="2" t="str">
        <f t="shared" si="0"/>
        <v>Electronics</v>
      </c>
      <c r="I12" s="11">
        <f t="shared" si="1"/>
        <v>950</v>
      </c>
      <c r="J12" s="2" t="str">
        <f t="shared" si="2"/>
        <v>IN</v>
      </c>
      <c r="K12" s="2" t="str">
        <f t="shared" si="3"/>
        <v>Laptop</v>
      </c>
    </row>
    <row r="13" spans="1:14">
      <c r="A13" s="6" t="s">
        <v>47</v>
      </c>
      <c r="B13" s="6" t="s">
        <v>48</v>
      </c>
      <c r="C13" s="6" t="s">
        <v>13</v>
      </c>
      <c r="D13" s="6" t="s">
        <v>32</v>
      </c>
      <c r="E13" s="9">
        <v>90</v>
      </c>
      <c r="F13" s="9">
        <v>40</v>
      </c>
      <c r="G13" s="6"/>
      <c r="H13" s="6" t="str">
        <f t="shared" si="0"/>
        <v>No Name</v>
      </c>
      <c r="I13" s="9">
        <f t="shared" si="1"/>
        <v>90</v>
      </c>
      <c r="J13" s="6" t="str">
        <f t="shared" si="2"/>
        <v>AU</v>
      </c>
      <c r="K13" s="6" t="str">
        <f t="shared" si="3"/>
        <v>Sneakers</v>
      </c>
    </row>
    <row r="14" spans="1:14">
      <c r="A14" s="7" t="s">
        <v>49</v>
      </c>
      <c r="B14" s="7"/>
      <c r="C14" s="7" t="s">
        <v>17</v>
      </c>
      <c r="D14" s="7" t="s">
        <v>50</v>
      </c>
      <c r="E14" s="8">
        <v>120</v>
      </c>
      <c r="F14" s="8">
        <v>35</v>
      </c>
      <c r="G14" s="7"/>
      <c r="H14" s="2" t="str">
        <f t="shared" si="0"/>
        <v>No Name</v>
      </c>
      <c r="I14" s="11">
        <f t="shared" si="1"/>
        <v>120</v>
      </c>
      <c r="J14" s="2" t="str">
        <f t="shared" si="2"/>
        <v>No Code</v>
      </c>
      <c r="K14" s="2" t="str">
        <f t="shared" si="3"/>
        <v>Coffee Maker</v>
      </c>
    </row>
    <row r="15" spans="1:14">
      <c r="A15" s="6" t="s">
        <v>51</v>
      </c>
      <c r="B15" s="6" t="s">
        <v>52</v>
      </c>
      <c r="C15" s="6" t="s">
        <v>53</v>
      </c>
      <c r="D15" s="6" t="s">
        <v>54</v>
      </c>
      <c r="E15" s="9">
        <v>150</v>
      </c>
      <c r="F15" s="9">
        <v>15</v>
      </c>
      <c r="G15" s="6" t="s">
        <v>11</v>
      </c>
      <c r="H15" s="6" t="str">
        <f t="shared" si="0"/>
        <v>Electronics</v>
      </c>
      <c r="I15" s="9">
        <f t="shared" si="1"/>
        <v>150</v>
      </c>
      <c r="J15" s="6" t="str">
        <f t="shared" si="2"/>
        <v>CA</v>
      </c>
      <c r="K15" s="6" t="str">
        <f t="shared" si="3"/>
        <v>Smartwatch</v>
      </c>
    </row>
    <row r="16" spans="1:14">
      <c r="A16" s="7" t="s">
        <v>55</v>
      </c>
      <c r="B16" s="7" t="s">
        <v>56</v>
      </c>
      <c r="C16" s="7" t="s">
        <v>57</v>
      </c>
      <c r="D16" s="7" t="s">
        <v>58</v>
      </c>
      <c r="E16" s="8">
        <v>250</v>
      </c>
      <c r="F16" s="8">
        <v>20</v>
      </c>
      <c r="G16" s="7" t="s">
        <v>11</v>
      </c>
      <c r="H16" s="2" t="str">
        <f t="shared" si="0"/>
        <v>Electronics</v>
      </c>
      <c r="I16" s="11">
        <f t="shared" si="1"/>
        <v>250</v>
      </c>
      <c r="J16" s="2" t="str">
        <f t="shared" si="2"/>
        <v>ES</v>
      </c>
      <c r="K16" s="2" t="str">
        <f t="shared" si="3"/>
        <v>Headphones</v>
      </c>
    </row>
    <row r="17" spans="1:11">
      <c r="A17" s="6" t="s">
        <v>59</v>
      </c>
      <c r="B17" s="6" t="s">
        <v>52</v>
      </c>
      <c r="C17" s="6" t="s">
        <v>60</v>
      </c>
      <c r="D17" s="6" t="s">
        <v>61</v>
      </c>
      <c r="E17" s="9">
        <v>50</v>
      </c>
      <c r="F17" s="9">
        <v>35</v>
      </c>
      <c r="G17" s="6" t="s">
        <v>62</v>
      </c>
      <c r="H17" s="6" t="str">
        <f t="shared" si="0"/>
        <v>Accessories</v>
      </c>
      <c r="I17" s="9">
        <f t="shared" si="1"/>
        <v>50</v>
      </c>
      <c r="J17" s="6" t="str">
        <f t="shared" si="2"/>
        <v>CA</v>
      </c>
      <c r="K17" s="6" t="str">
        <f t="shared" si="3"/>
        <v>Laptop Bag</v>
      </c>
    </row>
    <row r="18" spans="1:11">
      <c r="A18" s="7" t="s">
        <v>63</v>
      </c>
      <c r="B18" s="7"/>
      <c r="C18" s="7" t="s">
        <v>53</v>
      </c>
      <c r="D18" s="7" t="s">
        <v>64</v>
      </c>
      <c r="E18" s="8">
        <v>160</v>
      </c>
      <c r="F18" s="8">
        <v>15</v>
      </c>
      <c r="G18" s="7" t="s">
        <v>11</v>
      </c>
      <c r="H18" s="2" t="str">
        <f t="shared" si="0"/>
        <v>Electronics</v>
      </c>
      <c r="I18" s="11">
        <f t="shared" si="1"/>
        <v>160</v>
      </c>
      <c r="J18" s="2" t="str">
        <f t="shared" si="2"/>
        <v>No Code</v>
      </c>
      <c r="K18" s="2" t="str">
        <f t="shared" si="3"/>
        <v>Smartwatch</v>
      </c>
    </row>
    <row r="19" spans="1:11">
      <c r="A19" s="6" t="s">
        <v>65</v>
      </c>
      <c r="B19" s="6" t="s">
        <v>66</v>
      </c>
      <c r="C19" s="6" t="s">
        <v>9</v>
      </c>
      <c r="D19" s="6" t="s">
        <v>67</v>
      </c>
      <c r="E19" s="9">
        <v>980</v>
      </c>
      <c r="F19" s="9">
        <v>10</v>
      </c>
      <c r="G19" s="6" t="s">
        <v>11</v>
      </c>
      <c r="H19" s="6" t="str">
        <f t="shared" si="0"/>
        <v>Electronics</v>
      </c>
      <c r="I19" s="9">
        <f t="shared" si="1"/>
        <v>980</v>
      </c>
      <c r="J19" s="6" t="str">
        <f t="shared" si="2"/>
        <v>IT</v>
      </c>
      <c r="K19" s="6" t="str">
        <f t="shared" si="3"/>
        <v>Laptop</v>
      </c>
    </row>
    <row r="20" spans="1:11">
      <c r="A20" s="7" t="s">
        <v>68</v>
      </c>
      <c r="B20" s="7" t="s">
        <v>30</v>
      </c>
      <c r="C20" s="7" t="s">
        <v>69</v>
      </c>
      <c r="D20" s="7" t="s">
        <v>70</v>
      </c>
      <c r="E20" s="8">
        <v>150</v>
      </c>
      <c r="F20" s="8">
        <v>15</v>
      </c>
      <c r="G20" s="7" t="s">
        <v>15</v>
      </c>
      <c r="H20" s="2" t="str">
        <f t="shared" si="0"/>
        <v>Fashion</v>
      </c>
      <c r="I20" s="11">
        <f t="shared" si="1"/>
        <v>150</v>
      </c>
      <c r="J20" s="2" t="str">
        <f t="shared" si="2"/>
        <v>UK</v>
      </c>
      <c r="K20" s="2" t="str">
        <f t="shared" si="3"/>
        <v>Sunglasses</v>
      </c>
    </row>
    <row r="21" spans="1:11">
      <c r="A21" s="6" t="s">
        <v>71</v>
      </c>
      <c r="B21" s="6"/>
      <c r="C21" s="6" t="s">
        <v>72</v>
      </c>
      <c r="D21" s="6" t="s">
        <v>73</v>
      </c>
      <c r="E21" s="6"/>
      <c r="F21" s="9">
        <v>10</v>
      </c>
      <c r="G21" s="6" t="s">
        <v>42</v>
      </c>
      <c r="H21" s="6" t="str">
        <f t="shared" si="0"/>
        <v>Outdoor</v>
      </c>
      <c r="I21" s="9">
        <f t="shared" si="1"/>
        <v>297.85714285714283</v>
      </c>
      <c r="J21" s="6" t="str">
        <f t="shared" si="2"/>
        <v>No Code</v>
      </c>
      <c r="K21" s="6" t="str">
        <f t="shared" si="3"/>
        <v>Camping Tent</v>
      </c>
    </row>
    <row r="22" spans="1:11">
      <c r="A22" s="7" t="s">
        <v>74</v>
      </c>
      <c r="B22" s="7"/>
      <c r="C22" s="7" t="s">
        <v>75</v>
      </c>
      <c r="D22" s="7" t="s">
        <v>76</v>
      </c>
      <c r="E22" s="8">
        <v>700</v>
      </c>
      <c r="F22" s="8">
        <v>50</v>
      </c>
      <c r="G22" s="7" t="s">
        <v>11</v>
      </c>
      <c r="H22" s="2" t="str">
        <f t="shared" si="0"/>
        <v>Electronics</v>
      </c>
      <c r="I22" s="11">
        <f t="shared" si="1"/>
        <v>700</v>
      </c>
      <c r="J22" s="2" t="str">
        <f t="shared" si="2"/>
        <v>No Code</v>
      </c>
      <c r="K22" s="2" t="str">
        <f t="shared" si="3"/>
        <v>Camera</v>
      </c>
    </row>
    <row r="23" spans="1:11">
      <c r="A23" s="6" t="s">
        <v>77</v>
      </c>
      <c r="B23" s="6"/>
      <c r="C23" s="6" t="s">
        <v>78</v>
      </c>
      <c r="D23" s="6" t="s">
        <v>79</v>
      </c>
      <c r="E23" s="9">
        <v>80</v>
      </c>
      <c r="F23" s="9">
        <v>20</v>
      </c>
      <c r="G23" s="6" t="s">
        <v>19</v>
      </c>
      <c r="H23" s="6" t="str">
        <f t="shared" si="0"/>
        <v>Kitchen</v>
      </c>
      <c r="I23" s="9">
        <f t="shared" si="1"/>
        <v>80</v>
      </c>
      <c r="J23" s="6" t="str">
        <f t="shared" si="2"/>
        <v>No Code</v>
      </c>
      <c r="K23" s="6" t="str">
        <f t="shared" si="3"/>
        <v>Microwave</v>
      </c>
    </row>
    <row r="24" spans="1:11">
      <c r="A24" s="7" t="s">
        <v>80</v>
      </c>
      <c r="B24" s="7"/>
      <c r="C24" s="7" t="s">
        <v>81</v>
      </c>
      <c r="D24" s="7" t="s">
        <v>82</v>
      </c>
      <c r="E24" s="8">
        <v>150</v>
      </c>
      <c r="F24" s="8">
        <v>30</v>
      </c>
      <c r="G24" s="7"/>
      <c r="H24" s="2" t="str">
        <f t="shared" si="0"/>
        <v>No Name</v>
      </c>
      <c r="I24" s="11">
        <f t="shared" si="1"/>
        <v>150</v>
      </c>
      <c r="J24" s="2" t="str">
        <f t="shared" si="2"/>
        <v>No Code</v>
      </c>
      <c r="K24" s="2" t="str">
        <f t="shared" si="3"/>
        <v>Fitness Tracker</v>
      </c>
    </row>
    <row r="25" spans="1:11">
      <c r="A25" s="6" t="s">
        <v>83</v>
      </c>
      <c r="B25" s="6"/>
      <c r="C25" s="6" t="s">
        <v>84</v>
      </c>
      <c r="D25" s="6" t="s">
        <v>85</v>
      </c>
      <c r="E25" s="6">
        <v>800</v>
      </c>
      <c r="F25" s="6">
        <v>45</v>
      </c>
      <c r="G25" s="6" t="s">
        <v>11</v>
      </c>
      <c r="H25" s="6" t="str">
        <f t="shared" si="0"/>
        <v>Electronics</v>
      </c>
      <c r="I25" s="9">
        <f t="shared" si="1"/>
        <v>800</v>
      </c>
      <c r="J25" s="6" t="str">
        <f t="shared" si="2"/>
        <v>No Code</v>
      </c>
      <c r="K25" s="6" t="str">
        <f t="shared" si="3"/>
        <v>Smartphone</v>
      </c>
    </row>
    <row r="26" spans="1:11">
      <c r="A26" s="2" t="s">
        <v>86</v>
      </c>
      <c r="B26" s="2"/>
      <c r="C26" s="2" t="s">
        <v>69</v>
      </c>
      <c r="D26" s="2" t="s">
        <v>87</v>
      </c>
      <c r="E26" s="2"/>
      <c r="F26" s="2">
        <v>25</v>
      </c>
      <c r="G26" s="2" t="s">
        <v>15</v>
      </c>
      <c r="H26" s="2" t="str">
        <f t="shared" si="0"/>
        <v>Fashion</v>
      </c>
      <c r="I26" s="11">
        <f t="shared" si="1"/>
        <v>297.85714285714283</v>
      </c>
      <c r="J26" s="2" t="str">
        <f t="shared" si="2"/>
        <v>No Code</v>
      </c>
      <c r="K26" s="2" t="str">
        <f t="shared" si="3"/>
        <v>Sunglasses</v>
      </c>
    </row>
    <row r="27" spans="1:11">
      <c r="A27" s="6" t="s">
        <v>88</v>
      </c>
      <c r="B27" s="6" t="s">
        <v>52</v>
      </c>
      <c r="C27" s="6" t="s">
        <v>34</v>
      </c>
      <c r="D27" s="6" t="s">
        <v>89</v>
      </c>
      <c r="E27" s="6">
        <v>400</v>
      </c>
      <c r="F27" s="6">
        <v>40</v>
      </c>
      <c r="G27" s="6" t="s">
        <v>19</v>
      </c>
      <c r="H27" s="6" t="str">
        <f t="shared" si="0"/>
        <v>Kitchen</v>
      </c>
      <c r="I27" s="9">
        <f t="shared" si="1"/>
        <v>400</v>
      </c>
      <c r="J27" s="6" t="str">
        <f t="shared" si="2"/>
        <v>CA</v>
      </c>
      <c r="K27" s="6" t="str">
        <f t="shared" si="3"/>
        <v>Blender</v>
      </c>
    </row>
    <row r="28" spans="1:11">
      <c r="A28" s="7" t="s">
        <v>90</v>
      </c>
      <c r="B28" s="7"/>
      <c r="C28" s="7" t="s">
        <v>91</v>
      </c>
      <c r="D28" s="7" t="s">
        <v>92</v>
      </c>
      <c r="E28" s="8">
        <v>60</v>
      </c>
      <c r="F28" s="8">
        <v>30</v>
      </c>
      <c r="G28" s="7" t="s">
        <v>15</v>
      </c>
      <c r="H28" s="2" t="str">
        <f t="shared" si="0"/>
        <v>Fashion</v>
      </c>
      <c r="I28" s="11">
        <f t="shared" si="1"/>
        <v>60</v>
      </c>
      <c r="J28" s="2" t="str">
        <f t="shared" si="2"/>
        <v>No Code</v>
      </c>
      <c r="K28" s="2" t="str">
        <f t="shared" si="3"/>
        <v>Dress</v>
      </c>
    </row>
    <row r="29" spans="1:11">
      <c r="A29" s="6" t="s">
        <v>93</v>
      </c>
      <c r="B29" s="6" t="s">
        <v>52</v>
      </c>
      <c r="C29" s="6" t="s">
        <v>94</v>
      </c>
      <c r="D29" s="6" t="s">
        <v>95</v>
      </c>
      <c r="E29" s="9">
        <v>40</v>
      </c>
      <c r="F29" s="9">
        <v>10</v>
      </c>
      <c r="G29" s="6" t="s">
        <v>19</v>
      </c>
      <c r="H29" s="6" t="str">
        <f t="shared" si="0"/>
        <v>Kitchen</v>
      </c>
      <c r="I29" s="9">
        <f t="shared" si="1"/>
        <v>40</v>
      </c>
      <c r="J29" s="6" t="str">
        <f t="shared" si="2"/>
        <v>CA</v>
      </c>
      <c r="K29" s="6" t="str">
        <f t="shared" si="3"/>
        <v>Toaster</v>
      </c>
    </row>
    <row r="30" spans="1:11">
      <c r="A30" s="7" t="s">
        <v>96</v>
      </c>
      <c r="B30" s="7" t="s">
        <v>52</v>
      </c>
      <c r="C30" s="7" t="s">
        <v>81</v>
      </c>
      <c r="D30" s="7" t="s">
        <v>97</v>
      </c>
      <c r="E30" s="8">
        <v>130</v>
      </c>
      <c r="F30" s="8">
        <v>5</v>
      </c>
      <c r="G30" s="7" t="s">
        <v>11</v>
      </c>
      <c r="H30" s="2" t="str">
        <f t="shared" si="0"/>
        <v>Electronics</v>
      </c>
      <c r="I30" s="11">
        <f t="shared" si="1"/>
        <v>130</v>
      </c>
      <c r="J30" s="2" t="str">
        <f t="shared" si="2"/>
        <v>CA</v>
      </c>
      <c r="K30" s="2" t="str">
        <f t="shared" si="3"/>
        <v>Fitness Tracker</v>
      </c>
    </row>
    <row r="31" spans="1:11">
      <c r="A31" s="6" t="s">
        <v>98</v>
      </c>
      <c r="B31" s="6" t="s">
        <v>52</v>
      </c>
      <c r="C31" s="6" t="s">
        <v>99</v>
      </c>
      <c r="D31" s="6" t="s">
        <v>100</v>
      </c>
      <c r="E31" s="9">
        <v>50</v>
      </c>
      <c r="F31" s="9">
        <v>50</v>
      </c>
      <c r="G31" s="6" t="s">
        <v>15</v>
      </c>
      <c r="H31" s="6" t="str">
        <f t="shared" si="0"/>
        <v>Fashion</v>
      </c>
      <c r="I31" s="9">
        <f t="shared" si="1"/>
        <v>50</v>
      </c>
      <c r="J31" s="6" t="str">
        <f t="shared" si="2"/>
        <v>CA</v>
      </c>
      <c r="K31" s="6" t="str">
        <f t="shared" si="3"/>
        <v>Jeans</v>
      </c>
    </row>
    <row r="32" spans="1:11">
      <c r="A32" s="2" t="s">
        <v>101</v>
      </c>
      <c r="B32" s="2"/>
      <c r="C32" s="2" t="s">
        <v>102</v>
      </c>
      <c r="D32" s="2" t="s">
        <v>103</v>
      </c>
      <c r="E32" s="2">
        <v>100</v>
      </c>
      <c r="F32" s="2">
        <v>20</v>
      </c>
      <c r="G32" s="2" t="s">
        <v>62</v>
      </c>
      <c r="H32" s="2" t="str">
        <f t="shared" si="0"/>
        <v>Accessories</v>
      </c>
      <c r="I32" s="11">
        <f t="shared" si="1"/>
        <v>100</v>
      </c>
      <c r="J32" s="2" t="str">
        <f t="shared" si="2"/>
        <v>No Code</v>
      </c>
      <c r="K32" s="2" t="str">
        <f t="shared" si="3"/>
        <v>Watch</v>
      </c>
    </row>
    <row r="33" spans="1:7">
      <c r="A33"/>
      <c r="B33"/>
      <c r="C33"/>
      <c r="D33"/>
      <c r="E33"/>
      <c r="F33"/>
      <c r="G33"/>
    </row>
    <row r="34" spans="1:7">
      <c r="A34"/>
      <c r="B34"/>
      <c r="C34"/>
      <c r="D34"/>
      <c r="E34"/>
      <c r="F34"/>
      <c r="G34"/>
    </row>
    <row r="35" spans="1:7">
      <c r="A35"/>
      <c r="B35"/>
      <c r="C35"/>
      <c r="D35"/>
      <c r="E35"/>
      <c r="F35"/>
      <c r="G3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2024-05-03T10:24:35Z</dcterms:created>
  <dcterms:modified xsi:type="dcterms:W3CDTF">2024-05-03T14:01:45Z</dcterms:modified>
</cp:coreProperties>
</file>