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30c993b2ef5eed/Documents/"/>
    </mc:Choice>
  </mc:AlternateContent>
  <xr:revisionPtr revIDLastSave="834" documentId="8_{49F2FB70-5F1A-46EF-AFCC-609D76D7789E}" xr6:coauthVersionLast="47" xr6:coauthVersionMax="47" xr10:uidLastSave="{69C3FD40-F3F4-4DDF-99BB-6F1E9D711E4A}"/>
  <bookViews>
    <workbookView xWindow="28680" yWindow="-120" windowWidth="29040" windowHeight="15840" xr2:uid="{D444FBBD-0154-48CD-A95E-A19468C9E56A}"/>
  </bookViews>
  <sheets>
    <sheet name="Récompenses" sheetId="1" r:id="rId1"/>
    <sheet name="Catégories" sheetId="2" r:id="rId2"/>
    <sheet name="Types_Récompenses" sheetId="3" r:id="rId3"/>
    <sheet name="Tem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E43" i="1"/>
  <c r="C43" i="1"/>
  <c r="F42" i="1"/>
  <c r="E42" i="1"/>
  <c r="C42" i="1"/>
  <c r="F41" i="1"/>
  <c r="E41" i="1"/>
  <c r="C41" i="1"/>
  <c r="C40" i="1"/>
  <c r="F40" i="1"/>
  <c r="E40" i="1"/>
  <c r="F39" i="1"/>
  <c r="E39" i="1"/>
  <c r="C39" i="1"/>
  <c r="G38" i="1"/>
  <c r="F38" i="1"/>
  <c r="F37" i="1"/>
  <c r="E38" i="1"/>
  <c r="E37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6" i="1"/>
  <c r="E36" i="1"/>
  <c r="E35" i="1"/>
  <c r="F19" i="1"/>
  <c r="F18" i="1"/>
  <c r="F17" i="1"/>
  <c r="F16" i="1"/>
  <c r="F15" i="1"/>
  <c r="F14" i="1"/>
  <c r="F13" i="1"/>
  <c r="F12" i="1"/>
  <c r="F11" i="1"/>
  <c r="F10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9" i="1"/>
  <c r="F8" i="1"/>
  <c r="F7" i="1"/>
  <c r="F6" i="1"/>
  <c r="F5" i="1"/>
  <c r="F4" i="1"/>
  <c r="F3" i="1"/>
  <c r="F2" i="1"/>
  <c r="G31" i="1"/>
  <c r="G30" i="1"/>
  <c r="G11" i="1" s="1"/>
  <c r="G29" i="1"/>
  <c r="G12" i="1"/>
  <c r="G8" i="1"/>
  <c r="G25" i="1" s="1"/>
  <c r="G26" i="1" s="1"/>
  <c r="G7" i="1"/>
  <c r="G20" i="1" s="1"/>
  <c r="G24" i="1" s="1"/>
  <c r="G13" i="1" s="1"/>
  <c r="G21" i="1" s="1"/>
  <c r="G22" i="1" s="1"/>
  <c r="E34" i="1"/>
  <c r="E33" i="1"/>
  <c r="E32" i="1"/>
  <c r="E31" i="1"/>
  <c r="E30" i="1"/>
  <c r="E29" i="1"/>
  <c r="E28" i="1"/>
  <c r="E27" i="1"/>
  <c r="E24" i="1"/>
  <c r="E23" i="1"/>
  <c r="E16" i="1"/>
  <c r="E15" i="1"/>
  <c r="E13" i="1"/>
  <c r="E12" i="1"/>
  <c r="E11" i="1"/>
  <c r="E10" i="1"/>
  <c r="E22" i="1"/>
  <c r="E21" i="1"/>
  <c r="E20" i="1"/>
  <c r="E19" i="1"/>
  <c r="E18" i="1"/>
  <c r="E17" i="1"/>
  <c r="E14" i="1"/>
  <c r="E9" i="1"/>
  <c r="E8" i="1"/>
  <c r="E7" i="1"/>
  <c r="E6" i="1"/>
  <c r="E5" i="1"/>
  <c r="E4" i="1"/>
  <c r="E3" i="1"/>
  <c r="E2" i="1"/>
  <c r="G4" i="1" l="1"/>
  <c r="G3" i="1"/>
  <c r="G5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tc={FC649DEB-4305-47E0-A279-D138F21D875A}</author>
  </authors>
  <commentList>
    <comment ref="G1" authorId="0" shapeId="0" xr:uid="{FC649DEB-4305-47E0-A279-D138F21D875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prix seront à chaque fois complètement FUCKED UP s'ils ne sont pas classés par ordre de création =&gt; la plupart sont basés sur une valeur d'une celulle qui ne sera plus au bon endroit une fois le tri effectué...</t>
      </text>
    </comment>
  </commentList>
</comments>
</file>

<file path=xl/sharedStrings.xml><?xml version="1.0" encoding="utf-8"?>
<sst xmlns="http://schemas.openxmlformats.org/spreadsheetml/2006/main" count="182" uniqueCount="98">
  <si>
    <t>Nom</t>
  </si>
  <si>
    <t>Description</t>
  </si>
  <si>
    <t>Prix</t>
  </si>
  <si>
    <t>Catégorie</t>
  </si>
  <si>
    <t>Fun</t>
  </si>
  <si>
    <t>Ménage</t>
  </si>
  <si>
    <t>Animaux</t>
  </si>
  <si>
    <t>Alimentaire</t>
  </si>
  <si>
    <t>Massage</t>
  </si>
  <si>
    <t>Vous n'irez pas faire les courses cette fois-ci ! Moquez-vous, mais pas trop non plus hein…</t>
  </si>
  <si>
    <t>Vous n'irez pas faire les courses les deux prochaines fois ! Lancez un gros "HA HA !" comme Nelson le ferait</t>
  </si>
  <si>
    <t>Mais qu'allez-vous donc faire de tout ce temps gagné sur deux semaines ? RE-POS !</t>
  </si>
  <si>
    <t>Vous êtes le roi de la glande… pour un mois ! Si les souris dansent, vivement le retour du roi !</t>
  </si>
  <si>
    <t>Courses</t>
  </si>
  <si>
    <t>%</t>
  </si>
  <si>
    <t>Coef</t>
  </si>
  <si>
    <t>Trois semaines sans vous en occupez, essayez de ne pas trop narguer vos compagnons de balais…</t>
  </si>
  <si>
    <t>Sortir les poubelles</t>
  </si>
  <si>
    <t>Porter  des sacs de courses ne sera plus qu'un concept pour vous d'ici la fin de votre immunité !</t>
  </si>
  <si>
    <t>Vous serez obligé d'aller soulever des poids à la salle de sport pour récupérer les biscottos perdus !</t>
  </si>
  <si>
    <t>Profitez d'un massage généreusement offert par… la personne de votre choix.</t>
  </si>
  <si>
    <t>Implémentation</t>
  </si>
  <si>
    <t>Après deux massages par les personnes de votre choix, vous serez détendus !</t>
  </si>
  <si>
    <t>Attention à ne pas trop vous détendre non plus…</t>
  </si>
  <si>
    <t>Vous êtes REA-DY ! Vous êtes maintenant relax et pouvez… effectuer les autres tâches.</t>
  </si>
  <si>
    <t>Légende</t>
  </si>
  <si>
    <t>Prix =&gt; prix de base sur lequel sont basés les réductions de la même famille</t>
  </si>
  <si>
    <t>Le véto vous permet d'éviter quelque chose, cependant il n'annule pas les droits des autres Collokers ! (ex : vous pouvez mettre un véto sur une playlist d'un colloker "Maître de la playlist", mais ne pourrez pas l'empêcher une seconde fois</t>
  </si>
  <si>
    <t>Pas envie d'y aller ? Sortez votre plus beau véto ! (non cumulable)</t>
  </si>
  <si>
    <t>Pas la motivation pour faire cette tâche ? Laissez les autres s'en occuper pour vous avec votre véto :-) (non cumulable)</t>
  </si>
  <si>
    <t>J'AI LES OREILLES QUI SAIGNENT, NEXT ! Voilà ce que vous pourrez dire lorsque du "bruit" sortira des enceintes</t>
  </si>
  <si>
    <t>DES ENDIVES AU JAMBON ? JAMAIS ! Ce véto très utile contre les endives au jambon fonctionne aussi sur d'autres repas DE L'ENFER proposés</t>
  </si>
  <si>
    <t>Vous ne vous sentez pas l'âme d'un Cyril Lignac ? Désignez qui sera votre "Cyril" pour ce repas</t>
  </si>
  <si>
    <t>4 fois sans cuisiner ? Espérons pour vous que cela soit comme le vélo et que cela ne s'oublie pas !</t>
  </si>
  <si>
    <t>Les doigts de pieds en éventail sous la table, ce n'est pas à vous de cuisiner ! (Vous pouvez toujours dresser la table hein…)</t>
  </si>
  <si>
    <t>Jamais deux sans trois, amène-moi mon repas ! (Ne soyez pas trop condescendant non plus hein…)</t>
  </si>
  <si>
    <t>Vous ne vous sentez pas l'âme d'un Ryan Gosling de 2011 ? Profitez du siège passager pour vous reposer !</t>
  </si>
  <si>
    <t>Détente</t>
  </si>
  <si>
    <t>Autre</t>
  </si>
  <si>
    <t>Comme Isabelle Galmiche avec Sébastien Loeb, prenez la place du co-pilote pour deux liaisons (ou spéciales si vous êtes pressés) !</t>
  </si>
  <si>
    <t>La prochaine fois que vous toucherez un tapis de sol, ce sera en tant que passager ! Passer votre tour pour leur lavage :-)</t>
  </si>
  <si>
    <t xml:space="preserve">Vous ne serez pas le meilleur ami des containers, la poubelle attendra la prochaine fois </t>
  </si>
  <si>
    <t>Vous préférez écouter de la musique "Trash" plutôt que de vous en occuper ? Pas de problème, vous avez deux jokers !</t>
  </si>
  <si>
    <t>Un, deux, trois, ce n'est pas moi qui vous sortira !</t>
  </si>
  <si>
    <t>Un, deux, trois, ce n'est pas moi qui conduira !</t>
  </si>
  <si>
    <t>On peut sortir mille fois une poubelle, mais on ne peut pas sortir mille poubelles une fo… Non ! Enfin bref, ne sortez pas 4 poubelles (mille fois ?)</t>
  </si>
  <si>
    <t>En verre et contre tous, vous serez la seule personne à ne pas aller jeter le verre cette fois-ci !</t>
  </si>
  <si>
    <t xml:space="preserve">Cette semaine, c'est glandouille ! Tant pis si le logement est sale, PAS VOTRE PROBLEME </t>
  </si>
  <si>
    <t>Cette immunité va faire un carton ! *Badum-tss* Comme ce calambour, ne vous en occupez pas</t>
  </si>
  <si>
    <t>Attention, ne jetez pas vos papiers administratifs, seulement ceux condamnés à la poubelle :-)</t>
  </si>
  <si>
    <t>Ordre création</t>
  </si>
  <si>
    <t>Changer la cage d'un animal</t>
  </si>
  <si>
    <t>Types de récompenses</t>
  </si>
  <si>
    <t>Immunité situationnelle</t>
  </si>
  <si>
    <t>Type récompense</t>
  </si>
  <si>
    <t>Immunité temporelle</t>
  </si>
  <si>
    <t>Bienfait</t>
  </si>
  <si>
    <t>Véto</t>
  </si>
  <si>
    <t>Quelque chose pue dans le coin ? Est-ce vous ? Non ! C'est la cage de l'animal ! Laissez-faire les professionnel(le)s</t>
  </si>
  <si>
    <t>Une seule immunité temporelle à la fois</t>
  </si>
  <si>
    <t>Lessive</t>
  </si>
  <si>
    <t>Roi/Reine du retournement de slip, ce n'est pas votre tour de vous occuper du linge !</t>
  </si>
  <si>
    <t>Quantité/durée</t>
  </si>
  <si>
    <t>Temps</t>
  </si>
  <si>
    <t>Jour</t>
  </si>
  <si>
    <t>Mois</t>
  </si>
  <si>
    <t>Fois</t>
  </si>
  <si>
    <t xml:space="preserve">Courses </t>
  </si>
  <si>
    <t>Cuisiner</t>
  </si>
  <si>
    <t>Conduite</t>
  </si>
  <si>
    <t>Nettoyage de la voiture</t>
  </si>
  <si>
    <t>Trier les déchets - verre</t>
  </si>
  <si>
    <t>Trier les déchets - carton</t>
  </si>
  <si>
    <t>Trier les déchets - papier</t>
  </si>
  <si>
    <t>S'occuper du linge en machine</t>
  </si>
  <si>
    <t>Semaines</t>
  </si>
  <si>
    <t>S'occuper d'étendre le linge</t>
  </si>
  <si>
    <t>S'occuper du linge en machine et l'étendre</t>
  </si>
  <si>
    <t>Comme le linge, allez vous étendre tout.e seul.e :-)</t>
  </si>
  <si>
    <t>Vous êtes lessivé ! Laissez quelqu'un d'autre s'occuper entièrement du linge pour vous</t>
  </si>
  <si>
    <t>Vous êtes un(e) DJ né(e), faites profitez les autres de votre talent musical</t>
  </si>
  <si>
    <t>Maître(sse) de la playlist</t>
  </si>
  <si>
    <t>Maître(sse) de la télécommande</t>
  </si>
  <si>
    <t>Vous êtes un.e MASTER OF REMOTE ! Vous déciderez du programme cette fois-ci</t>
  </si>
  <si>
    <t>Appellation : maître</t>
  </si>
  <si>
    <t>Les êtres vivant avec vous devrons vous appelez par l'appellation que vous méritez : Maître</t>
  </si>
  <si>
    <t>Appellation : Grand Maître</t>
  </si>
  <si>
    <t>Les êtres vivant avec vous devrons vous appelez par l'appellation que vous méritez : Grand Maître</t>
  </si>
  <si>
    <t>Appellation : Maître Suprême</t>
  </si>
  <si>
    <t>Les êtres vivant avec vous devrons vous appelez par l'appellation que vous méritez : Maître Suprême</t>
  </si>
  <si>
    <t>Ok</t>
  </si>
  <si>
    <t>Comme les roues du véhicules, vous ne conduirez pas 4 fois, et ça c'est magique</t>
  </si>
  <si>
    <t>Sur une sortie</t>
  </si>
  <si>
    <t>Sur une tâche</t>
  </si>
  <si>
    <t>Sur une décision</t>
  </si>
  <si>
    <t>Sur une musique</t>
  </si>
  <si>
    <t>Sur un repas</t>
  </si>
  <si>
    <t>Pas envie de débattre pour savoir quoi faire ? Vous êtes le/la maître(sse) de cette décision ! (non cumulable)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</si>
</sst>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115"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00CC00"/>
      </font>
      <fill>
        <patternFill>
          <bgColor rgb="FF99FF99"/>
        </patternFill>
      </fill>
    </dxf>
    <dxf>
      <font>
        <b/>
        <i/>
        <color rgb="FFFF9933"/>
      </font>
      <fill>
        <patternFill>
          <bgColor theme="5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9C57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b/>
        <i/>
        <color theme="5" tint="-0.24994659260841701"/>
      </font>
      <fill>
        <patternFill>
          <bgColor theme="5" tint="0.39994506668294322"/>
        </patternFill>
      </fill>
    </dxf>
    <dxf>
      <font>
        <b/>
        <i/>
        <color rgb="FFFF66FF"/>
      </font>
      <fill>
        <patternFill>
          <bgColor rgb="FFFFCCFF"/>
        </patternFill>
      </fill>
    </dxf>
    <dxf>
      <font>
        <b/>
        <i/>
        <color rgb="FF6666FF"/>
      </font>
      <fill>
        <patternFill>
          <bgColor rgb="FFCCCCFF"/>
        </patternFill>
      </fill>
    </dxf>
    <dxf>
      <font>
        <b/>
        <i/>
        <color rgb="FF00CC00"/>
      </font>
      <fill>
        <patternFill>
          <bgColor rgb="FF99FF99"/>
        </patternFill>
      </fill>
    </dxf>
    <dxf>
      <font>
        <b/>
        <i/>
        <color rgb="FFFF9933"/>
      </font>
      <fill>
        <patternFill>
          <bgColor theme="5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9C57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b/>
        <i/>
        <color theme="5" tint="-0.24994659260841701"/>
      </font>
      <fill>
        <patternFill>
          <bgColor theme="5" tint="0.39994506668294322"/>
        </patternFill>
      </fill>
    </dxf>
    <dxf>
      <font>
        <b/>
        <i/>
        <color rgb="FFFF66FF"/>
      </font>
      <fill>
        <patternFill>
          <bgColor rgb="FFFFCCFF"/>
        </patternFill>
      </fill>
    </dxf>
    <dxf>
      <font>
        <b/>
        <i/>
        <color rgb="FF6666FF"/>
      </font>
      <fill>
        <patternFill>
          <bgColor rgb="FFCCCCFF"/>
        </patternFill>
      </fill>
    </dxf>
    <dxf>
      <font>
        <b/>
        <i/>
        <color rgb="FF00CC00"/>
      </font>
      <fill>
        <patternFill>
          <bgColor rgb="FF99FF99"/>
        </patternFill>
      </fill>
    </dxf>
    <dxf>
      <font>
        <b/>
        <i/>
        <color rgb="FFFF9933"/>
      </font>
      <fill>
        <patternFill>
          <bgColor theme="5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9C57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b/>
        <i/>
        <color theme="5" tint="-0.24994659260841701"/>
      </font>
      <fill>
        <patternFill>
          <bgColor theme="5" tint="0.39994506668294322"/>
        </patternFill>
      </fill>
    </dxf>
    <dxf>
      <font>
        <b/>
        <i/>
        <color rgb="FFFF66FF"/>
      </font>
      <fill>
        <patternFill>
          <bgColor rgb="FFFFCCFF"/>
        </patternFill>
      </fill>
    </dxf>
    <dxf>
      <font>
        <b/>
        <i/>
        <color rgb="FF6666FF"/>
      </font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CC00"/>
      </font>
      <fill>
        <patternFill>
          <bgColor rgb="FF99FF99"/>
        </patternFill>
      </fill>
    </dxf>
    <dxf>
      <font>
        <b/>
        <i/>
        <color rgb="FFFF9933"/>
      </font>
      <fill>
        <patternFill>
          <bgColor theme="5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9C57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b/>
        <i/>
        <color theme="5" tint="-0.24994659260841701"/>
      </font>
      <fill>
        <patternFill>
          <bgColor theme="5" tint="0.39994506668294322"/>
        </patternFill>
      </fill>
    </dxf>
    <dxf>
      <font>
        <b/>
        <i/>
        <color rgb="FFFF66FF"/>
      </font>
      <fill>
        <patternFill>
          <bgColor rgb="FFFFCCFF"/>
        </patternFill>
      </fill>
    </dxf>
    <dxf>
      <font>
        <b/>
        <i/>
        <color rgb="FF6666FF"/>
      </font>
      <fill>
        <patternFill>
          <bgColor rgb="FFCCCCFF"/>
        </patternFill>
      </fill>
    </dxf>
    <dxf>
      <font>
        <b/>
        <i/>
        <color rgb="FF00CC00"/>
      </font>
      <fill>
        <patternFill>
          <bgColor rgb="FF99FF99"/>
        </patternFill>
      </fill>
    </dxf>
    <dxf>
      <font>
        <b/>
        <i/>
        <color rgb="FFFF9933"/>
      </font>
      <fill>
        <patternFill>
          <bgColor theme="5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9C57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b/>
        <i/>
        <color theme="5" tint="-0.24994659260841701"/>
      </font>
      <fill>
        <patternFill>
          <bgColor theme="5" tint="0.39994506668294322"/>
        </patternFill>
      </fill>
    </dxf>
    <dxf>
      <font>
        <b/>
        <i/>
        <color rgb="FFFF66FF"/>
      </font>
      <fill>
        <patternFill>
          <bgColor rgb="FFFFCCFF"/>
        </patternFill>
      </fill>
    </dxf>
    <dxf>
      <font>
        <b/>
        <i/>
        <color rgb="FF6666FF"/>
      </font>
      <fill>
        <patternFill>
          <bgColor rgb="FFCCCCFF"/>
        </patternFill>
      </fill>
    </dxf>
    <dxf>
      <font>
        <b/>
        <i/>
        <color rgb="FF00CC00"/>
      </font>
      <fill>
        <patternFill>
          <bgColor rgb="FF99FF99"/>
        </patternFill>
      </fill>
    </dxf>
    <dxf>
      <font>
        <b/>
        <i/>
        <color rgb="FFFF9933"/>
      </font>
      <fill>
        <patternFill>
          <bgColor theme="5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9C57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b/>
        <i/>
        <color theme="5" tint="-0.24994659260841701"/>
      </font>
      <fill>
        <patternFill>
          <bgColor theme="5" tint="0.39994506668294322"/>
        </patternFill>
      </fill>
    </dxf>
    <dxf>
      <font>
        <b/>
        <i/>
        <color rgb="FFFF66FF"/>
      </font>
      <fill>
        <patternFill>
          <bgColor rgb="FFFFCCFF"/>
        </patternFill>
      </fill>
    </dxf>
    <dxf>
      <font>
        <b/>
        <i/>
        <color rgb="FF6666FF"/>
      </font>
      <fill>
        <patternFill>
          <bgColor rgb="FFCCCC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00CC00"/>
      </font>
      <fill>
        <patternFill>
          <bgColor rgb="FF99FF99"/>
        </patternFill>
      </fill>
    </dxf>
    <dxf>
      <font>
        <b/>
        <i/>
        <color rgb="FFFF9933"/>
      </font>
      <fill>
        <patternFill>
          <bgColor theme="5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9C57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b/>
        <i/>
        <color theme="5" tint="-0.24994659260841701"/>
      </font>
      <fill>
        <patternFill>
          <bgColor theme="5" tint="0.39994506668294322"/>
        </patternFill>
      </fill>
    </dxf>
    <dxf>
      <font>
        <b/>
        <i/>
        <color rgb="FFFF66FF"/>
      </font>
      <fill>
        <patternFill>
          <bgColor rgb="FFFFCCFF"/>
        </patternFill>
      </fill>
    </dxf>
    <dxf>
      <font>
        <b/>
        <i/>
        <color rgb="FF6666FF"/>
      </font>
      <fill>
        <patternFill>
          <bgColor rgb="FFCCCCFF"/>
        </patternFill>
      </fill>
    </dxf>
    <dxf>
      <font>
        <b/>
        <i/>
        <color rgb="FF00CC00"/>
      </font>
      <fill>
        <patternFill>
          <bgColor rgb="FF99FF99"/>
        </patternFill>
      </fill>
    </dxf>
    <dxf>
      <font>
        <b/>
        <i/>
        <color rgb="FFFF9933"/>
      </font>
      <fill>
        <patternFill>
          <bgColor theme="5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9C57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b/>
        <i/>
        <color theme="5" tint="-0.24994659260841701"/>
      </font>
      <fill>
        <patternFill>
          <bgColor theme="5" tint="0.39994506668294322"/>
        </patternFill>
      </fill>
    </dxf>
    <dxf>
      <font>
        <b/>
        <i/>
        <color rgb="FFFF66FF"/>
      </font>
      <fill>
        <patternFill>
          <bgColor rgb="FFFFCCFF"/>
        </patternFill>
      </fill>
    </dxf>
    <dxf>
      <font>
        <b/>
        <i/>
        <color rgb="FF6666FF"/>
      </font>
      <fill>
        <patternFill>
          <bgColor rgb="FFCCCCFF"/>
        </patternFill>
      </fill>
    </dxf>
    <dxf>
      <font>
        <b/>
        <i/>
        <color rgb="FF00CC00"/>
      </font>
      <fill>
        <patternFill>
          <bgColor rgb="FF99FF99"/>
        </patternFill>
      </fill>
    </dxf>
    <dxf>
      <font>
        <b/>
        <i/>
        <color rgb="FFFF9933"/>
      </font>
      <fill>
        <patternFill>
          <bgColor theme="5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9C57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b/>
        <i/>
        <color theme="5" tint="-0.24994659260841701"/>
      </font>
      <fill>
        <patternFill>
          <bgColor theme="5" tint="0.39994506668294322"/>
        </patternFill>
      </fill>
    </dxf>
    <dxf>
      <font>
        <b/>
        <i/>
        <color rgb="FFFF66FF"/>
      </font>
      <fill>
        <patternFill>
          <bgColor rgb="FFFFCCFF"/>
        </patternFill>
      </fill>
    </dxf>
    <dxf>
      <font>
        <b/>
        <i/>
        <color rgb="FF6666FF"/>
      </font>
      <fill>
        <patternFill>
          <bgColor rgb="FFCCCC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rgb="FFCCCC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33"/>
      <color rgb="FFFF9966"/>
      <color rgb="FF00CC00"/>
      <color rgb="FF99FF99"/>
      <color rgb="FFCCCCFF"/>
      <color rgb="FF6666FF"/>
      <color rgb="FFFFCCFF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ian Delcourt" id="{D27AE82E-5ABD-4AA4-AD2A-A81021F20763}" userId="bd30c993b2ef5eed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16765-4E65-495D-A347-4A336F667E61}" name="Tableau1" displayName="Tableau1" ref="A1:I51" totalsRowShown="0" headerRowDxfId="98" dataDxfId="97">
  <autoFilter ref="A1:I51" xr:uid="{B4A16765-4E65-495D-A347-4A336F667E61}"/>
  <sortState xmlns:xlrd2="http://schemas.microsoft.com/office/spreadsheetml/2017/richdata2" ref="A2:I36">
    <sortCondition ref="I1:I36"/>
  </sortState>
  <tableColumns count="9">
    <tableColumn id="1" xr3:uid="{1F0E02C6-62ED-4B18-B33F-DACFAE6C9DF8}" name="Nom" dataDxfId="106"/>
    <tableColumn id="8" xr3:uid="{81E72955-0057-4EE9-B375-6E3BA58A501E}" name="Quantité/durée" dataDxfId="105"/>
    <tableColumn id="9" xr3:uid="{71E49689-8BE3-4BE8-B7B8-C135BE0F1E3E}" name="Temps" dataDxfId="93">
      <calculatedColumnFormula>Temps!$A$3</calculatedColumnFormula>
    </tableColumn>
    <tableColumn id="2" xr3:uid="{5A14CB30-5F89-4FF4-8E69-E8DD5AA781EC}" name="Description" dataDxfId="104"/>
    <tableColumn id="3" xr3:uid="{8CCC9489-8355-4901-830E-33099A918A70}" name="Catégorie" dataDxfId="103">
      <calculatedColumnFormula>Catégories!A3</calculatedColumnFormula>
    </tableColumn>
    <tableColumn id="7" xr3:uid="{DE192B0A-4BE4-4C13-A8F1-1B8687FF88A3}" name="Type récompense" dataDxfId="102"/>
    <tableColumn id="4" xr3:uid="{71585BA8-302F-4B42-B557-97960C96D6EA}" name="Prix" dataDxfId="101"/>
    <tableColumn id="5" xr3:uid="{DD1E6D3B-A93E-4D33-AB74-DA5E5C58A0EA}" name="Implémentation" dataDxfId="100"/>
    <tableColumn id="6" xr3:uid="{DE3C8541-C3D3-4DDB-A4F9-8CFA6264FD1B}" name="Ordre création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A22F26-21E7-47D9-8F32-8230C3007351}" name="Tableau2" displayName="Tableau2" ref="A1:C31" totalsRowShown="0" headerRowDxfId="109" dataDxfId="108">
  <autoFilter ref="A1:C31" xr:uid="{37A22F26-21E7-47D9-8F32-8230C3007351}"/>
  <tableColumns count="3">
    <tableColumn id="1" xr3:uid="{6C5F3163-7E34-4E0D-ABBB-FAC352EB03E4}" name="Catégorie" dataDxfId="111"/>
    <tableColumn id="2" xr3:uid="{AFE96222-A7E5-4C0F-B417-69F2951F8A76}" name="Ordre création" dataDxfId="110"/>
    <tableColumn id="3" xr3:uid="{16B12C46-89DF-48AE-88D4-3DBF86C6A520}" name="Implémentation" dataDxfId="9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272DC4-0E59-4CD3-A5B2-DCFD63A72AFF}" name="Tableau3" displayName="Tableau3" ref="A1:C31" totalsRowShown="0" headerRowDxfId="112" dataDxfId="113">
  <autoFilter ref="A1:C31" xr:uid="{39272DC4-0E59-4CD3-A5B2-DCFD63A72AFF}"/>
  <tableColumns count="3">
    <tableColumn id="1" xr3:uid="{3B1BCE51-BB4F-44CC-8708-787501E727EB}" name="Types de récompenses" dataDxfId="114"/>
    <tableColumn id="2" xr3:uid="{1EC8F899-26AC-412B-9F9E-2DCB2D08D46B}" name="Ordre création" dataDxfId="107"/>
    <tableColumn id="3" xr3:uid="{751EC489-1496-4CCD-9E2C-AA50AEFBA79F}" name="Implémentation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B29D5A-FE24-4F51-A101-6B459B5EF2A3}" name="Tableau4" displayName="Tableau4" ref="A1:C5" totalsRowShown="0" headerRowDxfId="95" dataDxfId="94">
  <autoFilter ref="A1:C5" xr:uid="{57B29D5A-FE24-4F51-A101-6B459B5EF2A3}"/>
  <tableColumns count="3">
    <tableColumn id="1" xr3:uid="{6365FDB7-7E33-4822-B884-BE72A6F2978E}" name="Temps" dataDxfId="96"/>
    <tableColumn id="3" xr3:uid="{4CB61409-DF50-4F98-9F40-C5FB12877235}" name="Ordre création" dataDxfId="0"/>
    <tableColumn id="2" xr3:uid="{6BB834A3-7195-4244-BCC4-C742F8CD08A1}" name="Implémentation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1-28T13:02:42.55" personId="{D27AE82E-5ABD-4AA4-AD2A-A81021F20763}" id="{FC649DEB-4305-47E0-A279-D138F21D875A}">
    <text>Les prix seront à chaque fois complètement FUCKED UP s'ils ne sont pas classés par ordre de création =&gt; la plupart sont basés sur une valeur d'une celulle qui ne sera plus au bon endroit une fois le tri effectué...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5E5F-9D8E-4C93-B52D-901B99F6C2F3}">
  <dimension ref="A1:K54"/>
  <sheetViews>
    <sheetView tabSelected="1" workbookViewId="0">
      <pane ySplit="1" topLeftCell="A2" activePane="bottomLeft" state="frozen"/>
      <selection pane="bottomLeft" activeCell="C37" sqref="C37"/>
    </sheetView>
  </sheetViews>
  <sheetFormatPr baseColWidth="10" defaultRowHeight="15" x14ac:dyDescent="0.25"/>
  <cols>
    <col min="1" max="1" width="43.85546875" style="1" customWidth="1"/>
    <col min="2" max="2" width="21.140625" style="1" customWidth="1"/>
    <col min="3" max="3" width="20.140625" style="1" customWidth="1"/>
    <col min="4" max="4" width="74.7109375" style="1" customWidth="1"/>
    <col min="5" max="5" width="13.85546875" style="1" customWidth="1"/>
    <col min="6" max="6" width="23.85546875" style="1" customWidth="1"/>
    <col min="7" max="7" width="15.42578125" style="1" customWidth="1"/>
    <col min="8" max="8" width="18.28515625" style="1" customWidth="1"/>
    <col min="9" max="9" width="9.28515625" style="1" customWidth="1"/>
    <col min="10" max="16384" width="11.42578125" style="1"/>
  </cols>
  <sheetData>
    <row r="1" spans="1:11" x14ac:dyDescent="0.25">
      <c r="A1" s="10" t="s">
        <v>0</v>
      </c>
      <c r="B1" s="10" t="s">
        <v>62</v>
      </c>
      <c r="C1" s="10" t="s">
        <v>63</v>
      </c>
      <c r="D1" s="10" t="s">
        <v>1</v>
      </c>
      <c r="E1" s="10" t="s">
        <v>3</v>
      </c>
      <c r="F1" s="10" t="s">
        <v>54</v>
      </c>
      <c r="G1" s="10" t="s">
        <v>2</v>
      </c>
      <c r="H1" s="10" t="s">
        <v>21</v>
      </c>
      <c r="I1" s="10" t="s">
        <v>50</v>
      </c>
      <c r="J1" s="2" t="s">
        <v>14</v>
      </c>
      <c r="K1" s="6" t="s">
        <v>15</v>
      </c>
    </row>
    <row r="2" spans="1:11" x14ac:dyDescent="0.25">
      <c r="A2" s="10" t="s">
        <v>5</v>
      </c>
      <c r="B2" s="10">
        <v>1</v>
      </c>
      <c r="C2" s="10" t="str">
        <f>Temps!$A$3</f>
        <v>Semaines</v>
      </c>
      <c r="D2" s="10" t="s">
        <v>47</v>
      </c>
      <c r="E2" s="10" t="str">
        <f>Catégories!$A$3</f>
        <v>Ménage</v>
      </c>
      <c r="F2" s="10" t="str">
        <f>Types_Récompenses!$A$2</f>
        <v>Immunité temporelle</v>
      </c>
      <c r="G2" s="13">
        <v>10000</v>
      </c>
      <c r="H2" s="10" t="s">
        <v>90</v>
      </c>
      <c r="I2" s="10">
        <v>1</v>
      </c>
      <c r="J2" s="3">
        <v>0.05</v>
      </c>
      <c r="K2" s="7">
        <v>1</v>
      </c>
    </row>
    <row r="3" spans="1:11" x14ac:dyDescent="0.25">
      <c r="A3" s="10" t="s">
        <v>5</v>
      </c>
      <c r="B3" s="10">
        <v>2</v>
      </c>
      <c r="C3" s="10" t="str">
        <f>Temps!$A$3</f>
        <v>Semaines</v>
      </c>
      <c r="D3" s="10" t="s">
        <v>11</v>
      </c>
      <c r="E3" s="10" t="str">
        <f>Catégories!$A$3</f>
        <v>Ménage</v>
      </c>
      <c r="F3" s="10" t="str">
        <f>Types_Récompenses!$A$2</f>
        <v>Immunité temporelle</v>
      </c>
      <c r="G3" s="10">
        <f>$G2*$K$6-(G2*$J$3)</f>
        <v>19000</v>
      </c>
      <c r="H3" s="10" t="s">
        <v>90</v>
      </c>
      <c r="I3" s="10">
        <v>2</v>
      </c>
      <c r="J3" s="3">
        <v>0.1</v>
      </c>
      <c r="K3" s="7">
        <v>1.25</v>
      </c>
    </row>
    <row r="4" spans="1:11" x14ac:dyDescent="0.25">
      <c r="A4" s="10" t="s">
        <v>5</v>
      </c>
      <c r="B4" s="10">
        <v>3</v>
      </c>
      <c r="C4" s="10" t="str">
        <f>Temps!$A$3</f>
        <v>Semaines</v>
      </c>
      <c r="D4" s="10" t="s">
        <v>16</v>
      </c>
      <c r="E4" s="10" t="str">
        <f>Catégories!$A$3</f>
        <v>Ménage</v>
      </c>
      <c r="F4" s="10" t="str">
        <f>Types_Récompenses!$A$2</f>
        <v>Immunité temporelle</v>
      </c>
      <c r="G4" s="10">
        <f>$G2*$K$10-(G2*$J$7)</f>
        <v>27000</v>
      </c>
      <c r="H4" s="10" t="s">
        <v>90</v>
      </c>
      <c r="I4" s="10">
        <v>3</v>
      </c>
      <c r="J4" s="3">
        <v>0.15</v>
      </c>
      <c r="K4" s="7">
        <v>1.5</v>
      </c>
    </row>
    <row r="5" spans="1:11" x14ac:dyDescent="0.25">
      <c r="A5" s="10" t="s">
        <v>5</v>
      </c>
      <c r="B5" s="10">
        <v>4</v>
      </c>
      <c r="C5" s="10" t="str">
        <f>Temps!$A$3</f>
        <v>Semaines</v>
      </c>
      <c r="D5" s="10" t="s">
        <v>12</v>
      </c>
      <c r="E5" s="10" t="str">
        <f>Catégories!$A$3</f>
        <v>Ménage</v>
      </c>
      <c r="F5" s="10" t="str">
        <f>Types_Récompenses!$A$2</f>
        <v>Immunité temporelle</v>
      </c>
      <c r="G5" s="10">
        <f>$G2*$K$14-(G2*$J$10)</f>
        <v>35500</v>
      </c>
      <c r="H5" s="10" t="s">
        <v>90</v>
      </c>
      <c r="I5" s="10">
        <v>4</v>
      </c>
      <c r="J5" s="3">
        <v>0.2</v>
      </c>
      <c r="K5" s="7">
        <v>1.75</v>
      </c>
    </row>
    <row r="6" spans="1:11" x14ac:dyDescent="0.25">
      <c r="A6" s="10" t="s">
        <v>13</v>
      </c>
      <c r="B6" s="10">
        <v>1</v>
      </c>
      <c r="C6" s="10" t="str">
        <f>Temps!$A$5</f>
        <v>Fois</v>
      </c>
      <c r="D6" s="10" t="s">
        <v>9</v>
      </c>
      <c r="E6" s="10" t="str">
        <f>Catégories!$A$5</f>
        <v>Alimentaire</v>
      </c>
      <c r="F6" s="10" t="str">
        <f>Types_Récompenses!$A$3</f>
        <v>Immunité situationnelle</v>
      </c>
      <c r="G6" s="13">
        <v>5000</v>
      </c>
      <c r="H6" s="10" t="s">
        <v>90</v>
      </c>
      <c r="I6" s="10">
        <v>5</v>
      </c>
      <c r="J6" s="3">
        <v>0.25</v>
      </c>
      <c r="K6" s="7">
        <v>2</v>
      </c>
    </row>
    <row r="7" spans="1:11" x14ac:dyDescent="0.25">
      <c r="A7" s="10" t="s">
        <v>13</v>
      </c>
      <c r="B7" s="10">
        <v>2</v>
      </c>
      <c r="C7" s="10" t="str">
        <f>Temps!$A$5</f>
        <v>Fois</v>
      </c>
      <c r="D7" s="10" t="s">
        <v>10</v>
      </c>
      <c r="E7" s="10" t="str">
        <f>Catégories!$A$5</f>
        <v>Alimentaire</v>
      </c>
      <c r="F7" s="10" t="str">
        <f>Types_Récompenses!$A$3</f>
        <v>Immunité situationnelle</v>
      </c>
      <c r="G7" s="10">
        <f>$G6*$K$6-(G6*$J$3)</f>
        <v>9500</v>
      </c>
      <c r="H7" s="10" t="s">
        <v>90</v>
      </c>
      <c r="I7" s="10">
        <v>6</v>
      </c>
      <c r="J7" s="3">
        <v>0.3</v>
      </c>
      <c r="K7" s="7">
        <v>2.25</v>
      </c>
    </row>
    <row r="8" spans="1:11" x14ac:dyDescent="0.25">
      <c r="A8" s="10" t="s">
        <v>13</v>
      </c>
      <c r="B8" s="10">
        <v>3</v>
      </c>
      <c r="C8" s="10" t="str">
        <f>Temps!$A$5</f>
        <v>Fois</v>
      </c>
      <c r="D8" s="10" t="s">
        <v>18</v>
      </c>
      <c r="E8" s="10" t="str">
        <f>Catégories!$A$5</f>
        <v>Alimentaire</v>
      </c>
      <c r="F8" s="10" t="str">
        <f>Types_Récompenses!$A$3</f>
        <v>Immunité situationnelle</v>
      </c>
      <c r="G8" s="10">
        <f>$G6*$K$10-(G6*$J$5)</f>
        <v>14000</v>
      </c>
      <c r="H8" s="10" t="s">
        <v>90</v>
      </c>
      <c r="I8" s="10">
        <v>7</v>
      </c>
      <c r="J8" s="3">
        <v>0.35</v>
      </c>
      <c r="K8" s="7">
        <v>2.5</v>
      </c>
    </row>
    <row r="9" spans="1:11" x14ac:dyDescent="0.25">
      <c r="A9" s="10" t="s">
        <v>67</v>
      </c>
      <c r="B9" s="10">
        <v>4</v>
      </c>
      <c r="C9" s="10" t="str">
        <f>Temps!$A$5</f>
        <v>Fois</v>
      </c>
      <c r="D9" s="10" t="s">
        <v>19</v>
      </c>
      <c r="E9" s="10" t="str">
        <f>Catégories!$A$5</f>
        <v>Alimentaire</v>
      </c>
      <c r="F9" s="10" t="str">
        <f>Types_Récompenses!$A$3</f>
        <v>Immunité situationnelle</v>
      </c>
      <c r="G9" s="10">
        <f>$G6*$K$14-(G6*$J$10)</f>
        <v>17750</v>
      </c>
      <c r="H9" s="10" t="s">
        <v>90</v>
      </c>
      <c r="I9" s="10">
        <v>8</v>
      </c>
      <c r="J9" s="3">
        <v>0.4</v>
      </c>
      <c r="K9" s="7">
        <v>2.75</v>
      </c>
    </row>
    <row r="10" spans="1:11" x14ac:dyDescent="0.25">
      <c r="A10" s="10" t="s">
        <v>8</v>
      </c>
      <c r="B10" s="10">
        <v>1</v>
      </c>
      <c r="C10" s="10" t="str">
        <f>Temps!$A$5</f>
        <v>Fois</v>
      </c>
      <c r="D10" s="10" t="s">
        <v>20</v>
      </c>
      <c r="E10" s="10" t="str">
        <f>Catégories!$A$6</f>
        <v>Détente</v>
      </c>
      <c r="F10" s="10" t="str">
        <f>Types_Récompenses!$A$4</f>
        <v>Bienfait</v>
      </c>
      <c r="G10" s="13">
        <v>3000</v>
      </c>
      <c r="H10" s="10" t="s">
        <v>90</v>
      </c>
      <c r="I10" s="10">
        <v>9</v>
      </c>
      <c r="J10" s="3">
        <v>0.45</v>
      </c>
      <c r="K10" s="7">
        <v>3</v>
      </c>
    </row>
    <row r="11" spans="1:11" x14ac:dyDescent="0.25">
      <c r="A11" s="10" t="s">
        <v>8</v>
      </c>
      <c r="B11" s="10">
        <v>2</v>
      </c>
      <c r="C11" s="10" t="str">
        <f>Temps!$A$5</f>
        <v>Fois</v>
      </c>
      <c r="D11" s="10" t="s">
        <v>22</v>
      </c>
      <c r="E11" s="10" t="str">
        <f>Catégories!$A$6</f>
        <v>Détente</v>
      </c>
      <c r="F11" s="10" t="str">
        <f>Types_Récompenses!$A$4</f>
        <v>Bienfait</v>
      </c>
      <c r="G11" s="10">
        <f>$G10*$K$6-(G10*$J$3)</f>
        <v>5700</v>
      </c>
      <c r="H11" s="10" t="s">
        <v>90</v>
      </c>
      <c r="I11" s="10">
        <v>10</v>
      </c>
      <c r="J11" s="3">
        <v>0.5</v>
      </c>
      <c r="K11" s="7">
        <v>3.25</v>
      </c>
    </row>
    <row r="12" spans="1:11" x14ac:dyDescent="0.25">
      <c r="A12" s="10" t="s">
        <v>8</v>
      </c>
      <c r="B12" s="10">
        <v>3</v>
      </c>
      <c r="C12" s="10" t="str">
        <f>Temps!$A$5</f>
        <v>Fois</v>
      </c>
      <c r="D12" s="10" t="s">
        <v>23</v>
      </c>
      <c r="E12" s="10" t="str">
        <f>Catégories!$A$6</f>
        <v>Détente</v>
      </c>
      <c r="F12" s="10" t="str">
        <f>Types_Récompenses!$A$4</f>
        <v>Bienfait</v>
      </c>
      <c r="G12" s="10">
        <f>$G10*$K$10-(G10*$J$5)</f>
        <v>8400</v>
      </c>
      <c r="H12" s="10" t="s">
        <v>90</v>
      </c>
      <c r="I12" s="10">
        <v>11</v>
      </c>
      <c r="J12" s="3">
        <v>0.55000000000000004</v>
      </c>
      <c r="K12" s="7">
        <v>3.5</v>
      </c>
    </row>
    <row r="13" spans="1:11" x14ac:dyDescent="0.25">
      <c r="A13" s="10" t="s">
        <v>8</v>
      </c>
      <c r="B13" s="10">
        <v>4</v>
      </c>
      <c r="C13" s="10" t="str">
        <f>Temps!$A$5</f>
        <v>Fois</v>
      </c>
      <c r="D13" s="10" t="s">
        <v>24</v>
      </c>
      <c r="E13" s="10" t="str">
        <f>Catégories!$A$6</f>
        <v>Détente</v>
      </c>
      <c r="F13" s="10" t="str">
        <f>Types_Récompenses!$A$4</f>
        <v>Bienfait</v>
      </c>
      <c r="G13" s="10">
        <f>$G10*$K$14-(G10*$J$10)</f>
        <v>10650</v>
      </c>
      <c r="H13" s="10" t="s">
        <v>90</v>
      </c>
      <c r="I13" s="10">
        <v>12</v>
      </c>
      <c r="J13" s="3">
        <v>0.6</v>
      </c>
      <c r="K13" s="7">
        <v>3.75</v>
      </c>
    </row>
    <row r="14" spans="1:11" hidden="1" x14ac:dyDescent="0.25">
      <c r="A14" s="10" t="s">
        <v>92</v>
      </c>
      <c r="B14" s="10">
        <v>1</v>
      </c>
      <c r="C14" s="10" t="str">
        <f>Temps!$A$5</f>
        <v>Fois</v>
      </c>
      <c r="D14" s="10" t="s">
        <v>28</v>
      </c>
      <c r="E14" s="10" t="str">
        <f>Catégories!$A$2</f>
        <v>Fun</v>
      </c>
      <c r="F14" s="10" t="str">
        <f>Types_Récompenses!$A$5</f>
        <v>Véto</v>
      </c>
      <c r="G14" s="13">
        <v>2000</v>
      </c>
      <c r="H14" s="10" t="s">
        <v>90</v>
      </c>
      <c r="I14" s="10">
        <v>13</v>
      </c>
      <c r="J14" s="3">
        <v>0.65</v>
      </c>
      <c r="K14" s="7">
        <v>4</v>
      </c>
    </row>
    <row r="15" spans="1:11" hidden="1" x14ac:dyDescent="0.25">
      <c r="A15" s="10" t="s">
        <v>93</v>
      </c>
      <c r="B15" s="10">
        <v>1</v>
      </c>
      <c r="C15" s="10" t="str">
        <f>Temps!$A$5</f>
        <v>Fois</v>
      </c>
      <c r="D15" s="10" t="s">
        <v>29</v>
      </c>
      <c r="E15" s="10" t="str">
        <f>Catégories!$A$3</f>
        <v>Ménage</v>
      </c>
      <c r="F15" s="10" t="str">
        <f>Types_Récompenses!$A$5</f>
        <v>Véto</v>
      </c>
      <c r="G15" s="13">
        <v>3000</v>
      </c>
      <c r="H15" s="10" t="s">
        <v>90</v>
      </c>
      <c r="I15" s="10">
        <v>14</v>
      </c>
      <c r="J15" s="3">
        <v>0.7</v>
      </c>
      <c r="K15" s="7">
        <v>4.25</v>
      </c>
    </row>
    <row r="16" spans="1:11" hidden="1" x14ac:dyDescent="0.25">
      <c r="A16" s="10" t="s">
        <v>94</v>
      </c>
      <c r="B16" s="10">
        <v>1</v>
      </c>
      <c r="C16" s="10" t="str">
        <f>Temps!$A$5</f>
        <v>Fois</v>
      </c>
      <c r="D16" s="10" t="s">
        <v>97</v>
      </c>
      <c r="E16" s="12" t="str">
        <f>Catégories!$A$7</f>
        <v>Autre</v>
      </c>
      <c r="F16" s="10" t="str">
        <f>Types_Récompenses!$A$5</f>
        <v>Véto</v>
      </c>
      <c r="G16" s="13">
        <v>8000</v>
      </c>
      <c r="H16" s="10" t="s">
        <v>90</v>
      </c>
      <c r="I16" s="10">
        <v>15</v>
      </c>
      <c r="J16" s="3">
        <v>0.75</v>
      </c>
      <c r="K16" s="7">
        <v>4.5</v>
      </c>
    </row>
    <row r="17" spans="1:11" hidden="1" x14ac:dyDescent="0.25">
      <c r="A17" s="10" t="s">
        <v>95</v>
      </c>
      <c r="B17" s="10">
        <v>1</v>
      </c>
      <c r="C17" s="10" t="str">
        <f>Temps!$A$5</f>
        <v>Fois</v>
      </c>
      <c r="D17" s="10" t="s">
        <v>30</v>
      </c>
      <c r="E17" s="10" t="str">
        <f>Catégories!$A$2</f>
        <v>Fun</v>
      </c>
      <c r="F17" s="10" t="str">
        <f>Types_Récompenses!$A$5</f>
        <v>Véto</v>
      </c>
      <c r="G17" s="13">
        <v>2000</v>
      </c>
      <c r="H17" s="10" t="s">
        <v>90</v>
      </c>
      <c r="I17" s="10">
        <v>16</v>
      </c>
      <c r="J17" s="3">
        <v>0.8</v>
      </c>
      <c r="K17" s="7">
        <v>4.75</v>
      </c>
    </row>
    <row r="18" spans="1:11" ht="15.75" hidden="1" thickBot="1" x14ac:dyDescent="0.3">
      <c r="A18" s="10" t="s">
        <v>96</v>
      </c>
      <c r="B18" s="10">
        <v>1</v>
      </c>
      <c r="C18" s="10" t="str">
        <f>Temps!$A$5</f>
        <v>Fois</v>
      </c>
      <c r="D18" s="10" t="s">
        <v>31</v>
      </c>
      <c r="E18" s="10" t="str">
        <f>Catégories!$A$5</f>
        <v>Alimentaire</v>
      </c>
      <c r="F18" s="10" t="str">
        <f>Types_Récompenses!$A$5</f>
        <v>Véto</v>
      </c>
      <c r="G18" s="13">
        <v>3000</v>
      </c>
      <c r="H18" s="10" t="s">
        <v>90</v>
      </c>
      <c r="I18" s="10">
        <v>17</v>
      </c>
      <c r="J18" s="3">
        <v>0.85</v>
      </c>
      <c r="K18" s="8">
        <v>5</v>
      </c>
    </row>
    <row r="19" spans="1:11" hidden="1" x14ac:dyDescent="0.25">
      <c r="A19" s="10" t="s">
        <v>68</v>
      </c>
      <c r="B19" s="10">
        <v>1</v>
      </c>
      <c r="C19" s="10" t="str">
        <f>Temps!$A$5</f>
        <v>Fois</v>
      </c>
      <c r="D19" s="10" t="s">
        <v>32</v>
      </c>
      <c r="E19" s="10" t="str">
        <f>Catégories!$A$5</f>
        <v>Alimentaire</v>
      </c>
      <c r="F19" s="10" t="str">
        <f>Types_Récompenses!$A$3</f>
        <v>Immunité situationnelle</v>
      </c>
      <c r="G19" s="13">
        <v>5000</v>
      </c>
      <c r="H19" s="10" t="s">
        <v>90</v>
      </c>
      <c r="I19" s="10">
        <v>18</v>
      </c>
      <c r="J19" s="3">
        <v>0.9</v>
      </c>
      <c r="K19" s="5"/>
    </row>
    <row r="20" spans="1:11" hidden="1" x14ac:dyDescent="0.25">
      <c r="A20" s="10" t="s">
        <v>68</v>
      </c>
      <c r="B20" s="10">
        <v>2</v>
      </c>
      <c r="C20" s="10" t="str">
        <f>Temps!$A$5</f>
        <v>Fois</v>
      </c>
      <c r="D20" s="10" t="s">
        <v>34</v>
      </c>
      <c r="E20" s="10" t="str">
        <f>Catégories!$A$5</f>
        <v>Alimentaire</v>
      </c>
      <c r="F20" s="10" t="str">
        <f>Types_Récompenses!$A$3</f>
        <v>Immunité situationnelle</v>
      </c>
      <c r="G20" s="10">
        <f>$G19*$K$6-(G19*$J$3)</f>
        <v>9500</v>
      </c>
      <c r="H20" s="10" t="s">
        <v>90</v>
      </c>
      <c r="I20" s="10">
        <v>19</v>
      </c>
      <c r="J20" s="3">
        <v>0.95</v>
      </c>
      <c r="K20" s="5"/>
    </row>
    <row r="21" spans="1:11" ht="15.75" hidden="1" thickBot="1" x14ac:dyDescent="0.3">
      <c r="A21" s="10" t="s">
        <v>68</v>
      </c>
      <c r="B21" s="10">
        <v>3</v>
      </c>
      <c r="C21" s="10" t="str">
        <f>Temps!$A$5</f>
        <v>Fois</v>
      </c>
      <c r="D21" s="10" t="s">
        <v>35</v>
      </c>
      <c r="E21" s="10" t="str">
        <f>Catégories!$A$5</f>
        <v>Alimentaire</v>
      </c>
      <c r="F21" s="10" t="str">
        <f>Types_Récompenses!$A$3</f>
        <v>Immunité situationnelle</v>
      </c>
      <c r="G21" s="10">
        <f>$G19*$K$10-(G19*$J$5)</f>
        <v>14000</v>
      </c>
      <c r="H21" s="10" t="s">
        <v>90</v>
      </c>
      <c r="I21" s="10">
        <v>20</v>
      </c>
      <c r="J21" s="4">
        <v>1</v>
      </c>
      <c r="K21" s="5"/>
    </row>
    <row r="22" spans="1:11" hidden="1" x14ac:dyDescent="0.25">
      <c r="A22" s="10" t="s">
        <v>68</v>
      </c>
      <c r="B22" s="10">
        <v>4</v>
      </c>
      <c r="C22" s="10" t="str">
        <f>Temps!$A$5</f>
        <v>Fois</v>
      </c>
      <c r="D22" s="10" t="s">
        <v>33</v>
      </c>
      <c r="E22" s="10" t="str">
        <f>Catégories!$A$5</f>
        <v>Alimentaire</v>
      </c>
      <c r="F22" s="10" t="str">
        <f>Types_Récompenses!$A$3</f>
        <v>Immunité situationnelle</v>
      </c>
      <c r="G22" s="10">
        <f>$G19*$K$14-(G19*$J$10)</f>
        <v>17750</v>
      </c>
      <c r="H22" s="10" t="s">
        <v>90</v>
      </c>
      <c r="I22" s="10">
        <v>21</v>
      </c>
    </row>
    <row r="23" spans="1:11" x14ac:dyDescent="0.25">
      <c r="A23" s="10" t="s">
        <v>69</v>
      </c>
      <c r="B23" s="10">
        <v>1</v>
      </c>
      <c r="C23" s="10" t="str">
        <f>Temps!$A$5</f>
        <v>Fois</v>
      </c>
      <c r="D23" s="10" t="s">
        <v>36</v>
      </c>
      <c r="E23" s="10" t="str">
        <f>Catégories!$A$6</f>
        <v>Détente</v>
      </c>
      <c r="F23" s="10" t="str">
        <f>Types_Récompenses!$A$3</f>
        <v>Immunité situationnelle</v>
      </c>
      <c r="G23" s="13">
        <v>5000</v>
      </c>
      <c r="H23" s="10" t="s">
        <v>90</v>
      </c>
      <c r="I23" s="10">
        <v>22</v>
      </c>
    </row>
    <row r="24" spans="1:11" x14ac:dyDescent="0.25">
      <c r="A24" s="10" t="s">
        <v>69</v>
      </c>
      <c r="B24" s="10">
        <v>2</v>
      </c>
      <c r="C24" s="10" t="str">
        <f>Temps!$A$5</f>
        <v>Fois</v>
      </c>
      <c r="D24" s="10" t="s">
        <v>39</v>
      </c>
      <c r="E24" s="10" t="str">
        <f>Catégories!$A$6</f>
        <v>Détente</v>
      </c>
      <c r="F24" s="10" t="str">
        <f>Types_Récompenses!$A$3</f>
        <v>Immunité situationnelle</v>
      </c>
      <c r="G24" s="10">
        <f>$G23*$K$6-(G23*$J$3)</f>
        <v>9500</v>
      </c>
      <c r="H24" s="10" t="s">
        <v>90</v>
      </c>
      <c r="I24" s="10">
        <v>23</v>
      </c>
    </row>
    <row r="25" spans="1:11" x14ac:dyDescent="0.25">
      <c r="A25" s="10" t="s">
        <v>69</v>
      </c>
      <c r="B25" s="10">
        <v>3</v>
      </c>
      <c r="C25" s="10" t="str">
        <f>Temps!$A$5</f>
        <v>Fois</v>
      </c>
      <c r="D25" s="10" t="s">
        <v>44</v>
      </c>
      <c r="E25" s="14" t="s">
        <v>37</v>
      </c>
      <c r="F25" s="10" t="str">
        <f>Types_Récompenses!$A$3</f>
        <v>Immunité situationnelle</v>
      </c>
      <c r="G25" s="10">
        <f>$G23*$K$10-(G23*$J$5)</f>
        <v>14000</v>
      </c>
      <c r="H25" s="10" t="s">
        <v>90</v>
      </c>
      <c r="I25" s="10">
        <v>24</v>
      </c>
    </row>
    <row r="26" spans="1:11" x14ac:dyDescent="0.25">
      <c r="A26" s="10" t="s">
        <v>69</v>
      </c>
      <c r="B26" s="10">
        <v>4</v>
      </c>
      <c r="C26" s="10" t="str">
        <f>Temps!$A$5</f>
        <v>Fois</v>
      </c>
      <c r="D26" s="10" t="s">
        <v>91</v>
      </c>
      <c r="E26" s="14" t="s">
        <v>37</v>
      </c>
      <c r="F26" s="10" t="str">
        <f>Types_Récompenses!$A$3</f>
        <v>Immunité situationnelle</v>
      </c>
      <c r="G26" s="10">
        <f>$G23*$K$14-(G23*$J$10)</f>
        <v>17750</v>
      </c>
      <c r="H26" s="10" t="s">
        <v>90</v>
      </c>
      <c r="I26" s="10">
        <v>25</v>
      </c>
    </row>
    <row r="27" spans="1:11" x14ac:dyDescent="0.25">
      <c r="A27" s="10" t="s">
        <v>70</v>
      </c>
      <c r="B27" s="10">
        <v>1</v>
      </c>
      <c r="C27" s="10" t="str">
        <f>Temps!$A$5</f>
        <v>Fois</v>
      </c>
      <c r="D27" s="10" t="s">
        <v>40</v>
      </c>
      <c r="E27" s="10" t="str">
        <f>Catégories!$A$3</f>
        <v>Ménage</v>
      </c>
      <c r="F27" s="10" t="str">
        <f>Types_Récompenses!$A$3</f>
        <v>Immunité situationnelle</v>
      </c>
      <c r="G27" s="13">
        <v>8000</v>
      </c>
      <c r="H27" s="10" t="s">
        <v>90</v>
      </c>
      <c r="I27" s="10">
        <v>26</v>
      </c>
    </row>
    <row r="28" spans="1:11" x14ac:dyDescent="0.25">
      <c r="A28" s="10" t="s">
        <v>17</v>
      </c>
      <c r="B28" s="10">
        <v>1</v>
      </c>
      <c r="C28" s="10" t="str">
        <f>Temps!$A$5</f>
        <v>Fois</v>
      </c>
      <c r="D28" s="10" t="s">
        <v>41</v>
      </c>
      <c r="E28" s="10" t="str">
        <f>Catégories!$A$3</f>
        <v>Ménage</v>
      </c>
      <c r="F28" s="10" t="str">
        <f>Types_Récompenses!$A$3</f>
        <v>Immunité situationnelle</v>
      </c>
      <c r="G28" s="13">
        <v>2000</v>
      </c>
      <c r="H28" s="10" t="s">
        <v>90</v>
      </c>
      <c r="I28" s="10">
        <v>27</v>
      </c>
    </row>
    <row r="29" spans="1:11" x14ac:dyDescent="0.25">
      <c r="A29" s="10" t="s">
        <v>17</v>
      </c>
      <c r="B29" s="10">
        <v>2</v>
      </c>
      <c r="C29" s="10" t="str">
        <f>Temps!$A$5</f>
        <v>Fois</v>
      </c>
      <c r="D29" s="10" t="s">
        <v>42</v>
      </c>
      <c r="E29" s="10" t="str">
        <f>Catégories!$A$3</f>
        <v>Ménage</v>
      </c>
      <c r="F29" s="10" t="str">
        <f>Types_Récompenses!$A$3</f>
        <v>Immunité situationnelle</v>
      </c>
      <c r="G29" s="10">
        <f>$G28*$K$6-(G28*$J$3)</f>
        <v>3800</v>
      </c>
      <c r="H29" s="10" t="s">
        <v>90</v>
      </c>
      <c r="I29" s="10">
        <v>28</v>
      </c>
    </row>
    <row r="30" spans="1:11" x14ac:dyDescent="0.25">
      <c r="A30" s="10" t="s">
        <v>17</v>
      </c>
      <c r="B30" s="10">
        <v>3</v>
      </c>
      <c r="C30" s="10" t="str">
        <f>Temps!$A$5</f>
        <v>Fois</v>
      </c>
      <c r="D30" s="10" t="s">
        <v>43</v>
      </c>
      <c r="E30" s="10" t="str">
        <f>Catégories!$A$3</f>
        <v>Ménage</v>
      </c>
      <c r="F30" s="10" t="str">
        <f>Types_Récompenses!$A$3</f>
        <v>Immunité situationnelle</v>
      </c>
      <c r="G30" s="10">
        <f>$G28*$K$10-(G28*$J$5)</f>
        <v>5600</v>
      </c>
      <c r="H30" s="10" t="s">
        <v>90</v>
      </c>
      <c r="I30" s="10">
        <v>29</v>
      </c>
    </row>
    <row r="31" spans="1:11" x14ac:dyDescent="0.25">
      <c r="A31" s="10" t="s">
        <v>17</v>
      </c>
      <c r="B31" s="10">
        <v>4</v>
      </c>
      <c r="C31" s="10" t="str">
        <f>Temps!$A$5</f>
        <v>Fois</v>
      </c>
      <c r="D31" s="10" t="s">
        <v>45</v>
      </c>
      <c r="E31" s="10" t="str">
        <f>Catégories!$A$3</f>
        <v>Ménage</v>
      </c>
      <c r="F31" s="10" t="str">
        <f>Types_Récompenses!$A$3</f>
        <v>Immunité situationnelle</v>
      </c>
      <c r="G31" s="10">
        <f>$G28*$K$14-(G28*$J$10)</f>
        <v>7100</v>
      </c>
      <c r="H31" s="10" t="s">
        <v>90</v>
      </c>
      <c r="I31" s="10">
        <v>30</v>
      </c>
    </row>
    <row r="32" spans="1:11" x14ac:dyDescent="0.25">
      <c r="A32" s="10" t="s">
        <v>71</v>
      </c>
      <c r="B32" s="10">
        <v>1</v>
      </c>
      <c r="C32" s="10" t="str">
        <f>Temps!$A$5</f>
        <v>Fois</v>
      </c>
      <c r="D32" s="10" t="s">
        <v>46</v>
      </c>
      <c r="E32" s="10" t="str">
        <f>Catégories!$A$3</f>
        <v>Ménage</v>
      </c>
      <c r="F32" s="10" t="str">
        <f>Types_Récompenses!$A$3</f>
        <v>Immunité situationnelle</v>
      </c>
      <c r="G32" s="13">
        <v>5000</v>
      </c>
      <c r="H32" s="10" t="s">
        <v>90</v>
      </c>
      <c r="I32" s="10">
        <v>31</v>
      </c>
    </row>
    <row r="33" spans="1:9" x14ac:dyDescent="0.25">
      <c r="A33" s="10" t="s">
        <v>72</v>
      </c>
      <c r="B33" s="10">
        <v>1</v>
      </c>
      <c r="C33" s="10" t="str">
        <f>Temps!$A$5</f>
        <v>Fois</v>
      </c>
      <c r="D33" s="10" t="s">
        <v>48</v>
      </c>
      <c r="E33" s="10" t="str">
        <f>Catégories!$A$3</f>
        <v>Ménage</v>
      </c>
      <c r="F33" s="10" t="str">
        <f>Types_Récompenses!$A$3</f>
        <v>Immunité situationnelle</v>
      </c>
      <c r="G33" s="13">
        <v>2000</v>
      </c>
      <c r="H33" s="10" t="s">
        <v>90</v>
      </c>
      <c r="I33" s="10">
        <v>32</v>
      </c>
    </row>
    <row r="34" spans="1:9" x14ac:dyDescent="0.25">
      <c r="A34" s="10" t="s">
        <v>73</v>
      </c>
      <c r="B34" s="10">
        <v>1</v>
      </c>
      <c r="C34" s="10" t="str">
        <f>Temps!$A$5</f>
        <v>Fois</v>
      </c>
      <c r="D34" s="10" t="s">
        <v>49</v>
      </c>
      <c r="E34" s="10" t="str">
        <f>Catégories!$A$3</f>
        <v>Ménage</v>
      </c>
      <c r="F34" s="10" t="str">
        <f>Types_Récompenses!$A$3</f>
        <v>Immunité situationnelle</v>
      </c>
      <c r="G34" s="13">
        <v>2000</v>
      </c>
      <c r="H34" s="10" t="s">
        <v>90</v>
      </c>
      <c r="I34" s="10">
        <v>33</v>
      </c>
    </row>
    <row r="35" spans="1:9" x14ac:dyDescent="0.25">
      <c r="A35" s="10" t="s">
        <v>51</v>
      </c>
      <c r="B35" s="10">
        <v>1</v>
      </c>
      <c r="C35" s="10" t="str">
        <f>Temps!$A$5</f>
        <v>Fois</v>
      </c>
      <c r="D35" s="15" t="s">
        <v>58</v>
      </c>
      <c r="E35" s="10" t="str">
        <f>Catégories!$A$4</f>
        <v>Animaux</v>
      </c>
      <c r="F35" s="10" t="str">
        <f>Types_Récompenses!$A$3</f>
        <v>Immunité situationnelle</v>
      </c>
      <c r="G35" s="13">
        <v>5000</v>
      </c>
      <c r="H35" s="10" t="s">
        <v>90</v>
      </c>
      <c r="I35" s="10">
        <v>34</v>
      </c>
    </row>
    <row r="36" spans="1:9" x14ac:dyDescent="0.25">
      <c r="A36" s="10" t="s">
        <v>74</v>
      </c>
      <c r="B36" s="10">
        <v>1</v>
      </c>
      <c r="C36" s="10" t="str">
        <f>Temps!$A$5</f>
        <v>Fois</v>
      </c>
      <c r="D36" s="10" t="s">
        <v>61</v>
      </c>
      <c r="E36" s="10" t="str">
        <f>Catégories!$A$8</f>
        <v>Lessive</v>
      </c>
      <c r="F36" s="10" t="str">
        <f>Types_Récompenses!$A$3</f>
        <v>Immunité situationnelle</v>
      </c>
      <c r="G36" s="13">
        <v>1000</v>
      </c>
      <c r="H36" s="10" t="s">
        <v>90</v>
      </c>
      <c r="I36" s="10">
        <v>35</v>
      </c>
    </row>
    <row r="37" spans="1:9" x14ac:dyDescent="0.25">
      <c r="A37" s="10" t="s">
        <v>76</v>
      </c>
      <c r="B37" s="10">
        <v>1</v>
      </c>
      <c r="C37" s="10" t="str">
        <f>Temps!$A$5</f>
        <v>Fois</v>
      </c>
      <c r="D37" s="10" t="s">
        <v>78</v>
      </c>
      <c r="E37" s="10" t="str">
        <f>Catégories!$A$8</f>
        <v>Lessive</v>
      </c>
      <c r="F37" s="10" t="str">
        <f>Types_Récompenses!$A$3</f>
        <v>Immunité situationnelle</v>
      </c>
      <c r="G37" s="13">
        <v>1000</v>
      </c>
      <c r="H37" s="10" t="s">
        <v>90</v>
      </c>
      <c r="I37" s="10">
        <v>36</v>
      </c>
    </row>
    <row r="38" spans="1:9" x14ac:dyDescent="0.25">
      <c r="A38" s="10" t="s">
        <v>77</v>
      </c>
      <c r="B38" s="10">
        <v>1</v>
      </c>
      <c r="C38" s="10" t="str">
        <f>Temps!$A$5</f>
        <v>Fois</v>
      </c>
      <c r="D38" s="10" t="s">
        <v>79</v>
      </c>
      <c r="E38" s="10" t="str">
        <f>Catégories!$A$8</f>
        <v>Lessive</v>
      </c>
      <c r="F38" s="10" t="str">
        <f>Types_Récompenses!$A$3</f>
        <v>Immunité situationnelle</v>
      </c>
      <c r="G38" s="10">
        <f>SUM(G36+G37)-((G36+G37)*$J$4)</f>
        <v>1700</v>
      </c>
      <c r="H38" s="10" t="s">
        <v>90</v>
      </c>
      <c r="I38" s="10">
        <v>37</v>
      </c>
    </row>
    <row r="39" spans="1:9" x14ac:dyDescent="0.25">
      <c r="A39" s="10" t="s">
        <v>81</v>
      </c>
      <c r="B39" s="10">
        <v>1</v>
      </c>
      <c r="C39" s="10" t="str">
        <f>Temps!$A$5</f>
        <v>Fois</v>
      </c>
      <c r="D39" s="1" t="s">
        <v>80</v>
      </c>
      <c r="E39" s="10" t="str">
        <f>Catégories!$A$2</f>
        <v>Fun</v>
      </c>
      <c r="F39" s="10" t="str">
        <f>Types_Récompenses!$A$4</f>
        <v>Bienfait</v>
      </c>
      <c r="G39" s="13">
        <v>2000</v>
      </c>
      <c r="H39" s="10" t="s">
        <v>90</v>
      </c>
      <c r="I39" s="10">
        <v>38</v>
      </c>
    </row>
    <row r="40" spans="1:9" x14ac:dyDescent="0.25">
      <c r="A40" s="1" t="s">
        <v>82</v>
      </c>
      <c r="B40" s="10">
        <v>1</v>
      </c>
      <c r="C40" s="10" t="str">
        <f>Temps!$A$5</f>
        <v>Fois</v>
      </c>
      <c r="D40" s="10" t="s">
        <v>83</v>
      </c>
      <c r="E40" s="10" t="str">
        <f>Catégories!$A$2</f>
        <v>Fun</v>
      </c>
      <c r="F40" s="10" t="str">
        <f>Types_Récompenses!$A$4</f>
        <v>Bienfait</v>
      </c>
      <c r="G40" s="13">
        <v>2000</v>
      </c>
      <c r="H40" s="10" t="s">
        <v>90</v>
      </c>
      <c r="I40" s="10">
        <v>39</v>
      </c>
    </row>
    <row r="41" spans="1:9" x14ac:dyDescent="0.25">
      <c r="A41" s="10" t="s">
        <v>84</v>
      </c>
      <c r="B41" s="10">
        <v>1</v>
      </c>
      <c r="C41" s="10" t="str">
        <f>Temps!$A$2</f>
        <v>Jour</v>
      </c>
      <c r="D41" s="10" t="s">
        <v>85</v>
      </c>
      <c r="E41" s="10" t="str">
        <f>Catégories!$A$2</f>
        <v>Fun</v>
      </c>
      <c r="F41" s="10" t="str">
        <f>Types_Récompenses!$A$4</f>
        <v>Bienfait</v>
      </c>
      <c r="G41" s="13">
        <v>500</v>
      </c>
      <c r="H41" s="10" t="s">
        <v>90</v>
      </c>
      <c r="I41" s="10">
        <v>40</v>
      </c>
    </row>
    <row r="42" spans="1:9" x14ac:dyDescent="0.25">
      <c r="A42" s="10" t="s">
        <v>86</v>
      </c>
      <c r="B42" s="10">
        <v>1</v>
      </c>
      <c r="C42" s="10" t="str">
        <f>Temps!$A$2</f>
        <v>Jour</v>
      </c>
      <c r="D42" s="10" t="s">
        <v>87</v>
      </c>
      <c r="E42" s="10" t="str">
        <f>Catégories!$A$2</f>
        <v>Fun</v>
      </c>
      <c r="F42" s="10" t="str">
        <f>Types_Récompenses!$A$4</f>
        <v>Bienfait</v>
      </c>
      <c r="G42" s="13">
        <v>1000</v>
      </c>
      <c r="H42" s="10" t="s">
        <v>90</v>
      </c>
      <c r="I42" s="10">
        <v>41</v>
      </c>
    </row>
    <row r="43" spans="1:9" x14ac:dyDescent="0.25">
      <c r="A43" s="10" t="s">
        <v>88</v>
      </c>
      <c r="B43" s="10">
        <v>1</v>
      </c>
      <c r="C43" s="10" t="str">
        <f>Temps!$A$2</f>
        <v>Jour</v>
      </c>
      <c r="D43" s="10" t="s">
        <v>89</v>
      </c>
      <c r="E43" s="10" t="str">
        <f>Catégories!$A$2</f>
        <v>Fun</v>
      </c>
      <c r="F43" s="10" t="str">
        <f>Types_Récompenses!$A$4</f>
        <v>Bienfait</v>
      </c>
      <c r="G43" s="13">
        <v>1500</v>
      </c>
      <c r="H43" s="10" t="s">
        <v>90</v>
      </c>
      <c r="I43" s="10">
        <v>42</v>
      </c>
    </row>
    <row r="44" spans="1:9" x14ac:dyDescent="0.25">
      <c r="A44" s="10"/>
      <c r="B44" s="10"/>
      <c r="C44" s="14"/>
      <c r="D44" s="10"/>
      <c r="E44" s="14"/>
      <c r="F44" s="14"/>
      <c r="G44" s="10"/>
      <c r="H44" s="10"/>
      <c r="I44" s="10">
        <v>43</v>
      </c>
    </row>
    <row r="45" spans="1:9" x14ac:dyDescent="0.25">
      <c r="A45" s="10"/>
      <c r="B45" s="10"/>
      <c r="C45" s="14"/>
      <c r="D45" s="10"/>
      <c r="E45" s="14"/>
      <c r="F45" s="14"/>
      <c r="G45" s="10"/>
      <c r="H45" s="10"/>
      <c r="I45" s="10">
        <v>44</v>
      </c>
    </row>
    <row r="46" spans="1:9" x14ac:dyDescent="0.25">
      <c r="A46" s="10"/>
      <c r="B46" s="10"/>
      <c r="C46" s="14"/>
      <c r="D46" s="10"/>
      <c r="E46" s="14"/>
      <c r="F46" s="14"/>
      <c r="G46" s="10"/>
      <c r="H46" s="10"/>
      <c r="I46" s="10">
        <v>45</v>
      </c>
    </row>
    <row r="47" spans="1:9" x14ac:dyDescent="0.25">
      <c r="A47" s="10"/>
      <c r="B47" s="10"/>
      <c r="C47" s="14"/>
      <c r="D47" s="10"/>
      <c r="E47" s="14"/>
      <c r="F47" s="14"/>
      <c r="G47" s="10"/>
      <c r="H47" s="10"/>
      <c r="I47" s="10">
        <v>46</v>
      </c>
    </row>
    <row r="48" spans="1:9" x14ac:dyDescent="0.25">
      <c r="A48" s="10"/>
      <c r="B48" s="10"/>
      <c r="C48" s="14"/>
      <c r="D48" s="10"/>
      <c r="E48" s="14"/>
      <c r="F48" s="14"/>
      <c r="G48" s="10"/>
      <c r="H48" s="10"/>
      <c r="I48" s="10">
        <v>47</v>
      </c>
    </row>
    <row r="49" spans="1:9" x14ac:dyDescent="0.25">
      <c r="A49" s="10"/>
      <c r="B49" s="10"/>
      <c r="C49" s="14"/>
      <c r="D49" s="10"/>
      <c r="E49" s="14"/>
      <c r="F49" s="14"/>
      <c r="G49" s="10"/>
      <c r="H49" s="10"/>
      <c r="I49" s="10">
        <v>48</v>
      </c>
    </row>
    <row r="50" spans="1:9" x14ac:dyDescent="0.25">
      <c r="A50" s="10"/>
      <c r="B50" s="10"/>
      <c r="C50" s="14"/>
      <c r="D50" s="10"/>
      <c r="E50" s="14"/>
      <c r="F50" s="14"/>
      <c r="G50" s="10"/>
      <c r="H50" s="10"/>
      <c r="I50" s="10">
        <v>49</v>
      </c>
    </row>
    <row r="51" spans="1:9" x14ac:dyDescent="0.25">
      <c r="A51" s="10"/>
      <c r="B51" s="10"/>
      <c r="C51" s="14"/>
      <c r="D51" s="10"/>
      <c r="E51" s="14"/>
      <c r="F51" s="14"/>
      <c r="G51" s="10"/>
      <c r="H51" s="10"/>
      <c r="I51" s="10">
        <v>50</v>
      </c>
    </row>
    <row r="52" spans="1:9" ht="18.75" x14ac:dyDescent="0.25">
      <c r="A52" s="9" t="s">
        <v>25</v>
      </c>
      <c r="B52" s="9"/>
      <c r="C52" s="9"/>
      <c r="D52" s="16" t="s">
        <v>26</v>
      </c>
    </row>
    <row r="53" spans="1:9" x14ac:dyDescent="0.25">
      <c r="D53" s="1" t="s">
        <v>27</v>
      </c>
    </row>
    <row r="54" spans="1:9" x14ac:dyDescent="0.25">
      <c r="D54" s="1" t="s">
        <v>59</v>
      </c>
    </row>
  </sheetData>
  <conditionalFormatting sqref="H1:H1048576">
    <cfRule type="containsText" dxfId="32" priority="1" operator="containsText" text="Ok">
      <formula>NOT(ISERROR(SEARCH("Ok",H1)))</formula>
    </cfRule>
    <cfRule type="containsText" dxfId="31" priority="2" operator="containsText" text="KO">
      <formula>NOT(ISERROR(SEARCH("KO",H1)))</formula>
    </cfRule>
  </conditionalFormatting>
  <conditionalFormatting sqref="E1:F41 E44:F1048576">
    <cfRule type="containsText" dxfId="30" priority="23" operator="containsText" text="Détente">
      <formula>NOT(ISERROR(SEARCH("Détente",E1)))</formula>
    </cfRule>
    <cfRule type="containsText" dxfId="29" priority="25" operator="containsText" text="Fun">
      <formula>NOT(ISERROR(SEARCH("Fun",E1)))</formula>
    </cfRule>
    <cfRule type="containsText" dxfId="28" priority="26" operator="containsText" text="Alimentaire">
      <formula>NOT(ISERROR(SEARCH("Alimentaire",E1)))</formula>
    </cfRule>
    <cfRule type="containsText" dxfId="27" priority="27" operator="containsText" text="Ménage">
      <formula>NOT(ISERROR(SEARCH("Ménage",E1)))</formula>
    </cfRule>
  </conditionalFormatting>
  <conditionalFormatting sqref="F1:F41 F44:F1048576">
    <cfRule type="containsText" dxfId="26" priority="21" operator="containsText" text="Immunité situationnelle">
      <formula>NOT(ISERROR(SEARCH("Immunité situationnelle",F1)))</formula>
    </cfRule>
    <cfRule type="containsText" dxfId="25" priority="22" operator="containsText" text="Immunité temporelle">
      <formula>NOT(ISERROR(SEARCH("Immunité temporelle",F1)))</formula>
    </cfRule>
  </conditionalFormatting>
  <conditionalFormatting sqref="E1:E41 E44:E1048576">
    <cfRule type="containsText" dxfId="24" priority="19" operator="containsText" text="Lessive">
      <formula>NOT(ISERROR(SEARCH("Lessive",E1)))</formula>
    </cfRule>
    <cfRule type="containsText" dxfId="23" priority="20" operator="containsText" text="Animaux">
      <formula>NOT(ISERROR(SEARCH("Animaux",E1)))</formula>
    </cfRule>
  </conditionalFormatting>
  <conditionalFormatting sqref="E42:F42">
    <cfRule type="containsText" dxfId="22" priority="15" operator="containsText" text="Détente">
      <formula>NOT(ISERROR(SEARCH("Détente",E42)))</formula>
    </cfRule>
    <cfRule type="containsText" dxfId="21" priority="16" operator="containsText" text="Fun">
      <formula>NOT(ISERROR(SEARCH("Fun",E42)))</formula>
    </cfRule>
    <cfRule type="containsText" dxfId="20" priority="17" operator="containsText" text="Alimentaire">
      <formula>NOT(ISERROR(SEARCH("Alimentaire",E42)))</formula>
    </cfRule>
    <cfRule type="containsText" dxfId="19" priority="18" operator="containsText" text="Ménage">
      <formula>NOT(ISERROR(SEARCH("Ménage",E42)))</formula>
    </cfRule>
  </conditionalFormatting>
  <conditionalFormatting sqref="F42">
    <cfRule type="containsText" dxfId="18" priority="13" operator="containsText" text="Immunité situationnelle">
      <formula>NOT(ISERROR(SEARCH("Immunité situationnelle",F42)))</formula>
    </cfRule>
    <cfRule type="containsText" dxfId="17" priority="14" operator="containsText" text="Immunité temporelle">
      <formula>NOT(ISERROR(SEARCH("Immunité temporelle",F42)))</formula>
    </cfRule>
  </conditionalFormatting>
  <conditionalFormatting sqref="E42">
    <cfRule type="containsText" dxfId="16" priority="11" operator="containsText" text="Lessive">
      <formula>NOT(ISERROR(SEARCH("Lessive",E42)))</formula>
    </cfRule>
    <cfRule type="containsText" dxfId="15" priority="12" operator="containsText" text="Animaux">
      <formula>NOT(ISERROR(SEARCH("Animaux",E42)))</formula>
    </cfRule>
  </conditionalFormatting>
  <conditionalFormatting sqref="E43:F43">
    <cfRule type="containsText" dxfId="14" priority="7" operator="containsText" text="Détente">
      <formula>NOT(ISERROR(SEARCH("Détente",E43)))</formula>
    </cfRule>
    <cfRule type="containsText" dxfId="13" priority="8" operator="containsText" text="Fun">
      <formula>NOT(ISERROR(SEARCH("Fun",E43)))</formula>
    </cfRule>
    <cfRule type="containsText" dxfId="12" priority="9" operator="containsText" text="Alimentaire">
      <formula>NOT(ISERROR(SEARCH("Alimentaire",E43)))</formula>
    </cfRule>
    <cfRule type="containsText" dxfId="11" priority="10" operator="containsText" text="Ménage">
      <formula>NOT(ISERROR(SEARCH("Ménage",E43)))</formula>
    </cfRule>
  </conditionalFormatting>
  <conditionalFormatting sqref="F43">
    <cfRule type="containsText" dxfId="10" priority="5" operator="containsText" text="Immunité situationnelle">
      <formula>NOT(ISERROR(SEARCH("Immunité situationnelle",F43)))</formula>
    </cfRule>
    <cfRule type="containsText" dxfId="9" priority="6" operator="containsText" text="Immunité temporelle">
      <formula>NOT(ISERROR(SEARCH("Immunité temporelle",F43)))</formula>
    </cfRule>
  </conditionalFormatting>
  <conditionalFormatting sqref="E43">
    <cfRule type="containsText" dxfId="8" priority="3" operator="containsText" text="Lessive">
      <formula>NOT(ISERROR(SEARCH("Lessive",E43)))</formula>
    </cfRule>
    <cfRule type="containsText" dxfId="7" priority="4" operator="containsText" text="Animaux">
      <formula>NOT(ISERROR(SEARCH("Animaux",E43)))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C6:C36 E2:E36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E951-49AA-483E-89B6-2899B65F6CEE}">
  <dimension ref="A1:C31"/>
  <sheetViews>
    <sheetView workbookViewId="0">
      <selection activeCell="F26" sqref="F26"/>
    </sheetView>
  </sheetViews>
  <sheetFormatPr baseColWidth="10" defaultRowHeight="15" x14ac:dyDescent="0.25"/>
  <cols>
    <col min="1" max="1" width="22.140625" style="1" customWidth="1"/>
    <col min="2" max="2" width="20.5703125" style="1" customWidth="1"/>
    <col min="3" max="3" width="23.85546875" style="1" customWidth="1"/>
    <col min="4" max="16384" width="11.42578125" style="1"/>
  </cols>
  <sheetData>
    <row r="1" spans="1:3" x14ac:dyDescent="0.25">
      <c r="A1" s="1" t="s">
        <v>3</v>
      </c>
      <c r="B1" s="1" t="s">
        <v>50</v>
      </c>
      <c r="C1" s="1" t="s">
        <v>21</v>
      </c>
    </row>
    <row r="2" spans="1:3" x14ac:dyDescent="0.25">
      <c r="A2" s="1" t="s">
        <v>4</v>
      </c>
      <c r="B2" s="1">
        <v>1</v>
      </c>
      <c r="C2" s="1" t="s">
        <v>90</v>
      </c>
    </row>
    <row r="3" spans="1:3" x14ac:dyDescent="0.25">
      <c r="A3" s="1" t="s">
        <v>5</v>
      </c>
      <c r="B3" s="1">
        <v>2</v>
      </c>
      <c r="C3" s="1" t="s">
        <v>90</v>
      </c>
    </row>
    <row r="4" spans="1:3" x14ac:dyDescent="0.25">
      <c r="A4" s="1" t="s">
        <v>6</v>
      </c>
      <c r="B4" s="1">
        <v>3</v>
      </c>
      <c r="C4" s="1" t="s">
        <v>90</v>
      </c>
    </row>
    <row r="5" spans="1:3" x14ac:dyDescent="0.25">
      <c r="A5" s="1" t="s">
        <v>7</v>
      </c>
      <c r="B5" s="1">
        <v>4</v>
      </c>
      <c r="C5" s="1" t="s">
        <v>90</v>
      </c>
    </row>
    <row r="6" spans="1:3" x14ac:dyDescent="0.25">
      <c r="A6" s="1" t="s">
        <v>37</v>
      </c>
      <c r="B6" s="1">
        <v>5</v>
      </c>
      <c r="C6" s="1" t="s">
        <v>90</v>
      </c>
    </row>
    <row r="7" spans="1:3" x14ac:dyDescent="0.25">
      <c r="A7" s="12" t="s">
        <v>38</v>
      </c>
      <c r="B7" s="1">
        <v>6</v>
      </c>
      <c r="C7" s="1" t="s">
        <v>90</v>
      </c>
    </row>
    <row r="8" spans="1:3" x14ac:dyDescent="0.25">
      <c r="A8" s="1" t="s">
        <v>60</v>
      </c>
      <c r="B8" s="1">
        <v>7</v>
      </c>
      <c r="C8" s="1" t="s">
        <v>90</v>
      </c>
    </row>
    <row r="9" spans="1:3" x14ac:dyDescent="0.25">
      <c r="B9" s="1">
        <v>8</v>
      </c>
    </row>
    <row r="10" spans="1:3" x14ac:dyDescent="0.25">
      <c r="B10" s="1">
        <v>9</v>
      </c>
    </row>
    <row r="11" spans="1:3" x14ac:dyDescent="0.25">
      <c r="B11" s="1">
        <v>10</v>
      </c>
    </row>
    <row r="12" spans="1:3" x14ac:dyDescent="0.25">
      <c r="B12" s="1">
        <v>11</v>
      </c>
    </row>
    <row r="13" spans="1:3" x14ac:dyDescent="0.25">
      <c r="B13" s="1">
        <v>12</v>
      </c>
    </row>
    <row r="14" spans="1:3" x14ac:dyDescent="0.25">
      <c r="B14" s="1">
        <v>13</v>
      </c>
    </row>
    <row r="15" spans="1:3" x14ac:dyDescent="0.25">
      <c r="B15" s="1">
        <v>14</v>
      </c>
    </row>
    <row r="16" spans="1:3" x14ac:dyDescent="0.25">
      <c r="B16" s="1">
        <v>15</v>
      </c>
    </row>
    <row r="17" spans="2:2" x14ac:dyDescent="0.25">
      <c r="B17" s="1">
        <v>16</v>
      </c>
    </row>
    <row r="18" spans="2:2" x14ac:dyDescent="0.25">
      <c r="B18" s="1">
        <v>17</v>
      </c>
    </row>
    <row r="19" spans="2:2" x14ac:dyDescent="0.25">
      <c r="B19" s="1">
        <v>18</v>
      </c>
    </row>
    <row r="20" spans="2:2" x14ac:dyDescent="0.25">
      <c r="B20" s="1">
        <v>19</v>
      </c>
    </row>
    <row r="21" spans="2:2" x14ac:dyDescent="0.25">
      <c r="B21" s="1">
        <v>20</v>
      </c>
    </row>
    <row r="22" spans="2:2" x14ac:dyDescent="0.25">
      <c r="B22" s="1">
        <v>21</v>
      </c>
    </row>
    <row r="23" spans="2:2" x14ac:dyDescent="0.25">
      <c r="B23" s="1">
        <v>22</v>
      </c>
    </row>
    <row r="24" spans="2:2" x14ac:dyDescent="0.25">
      <c r="B24" s="1">
        <v>23</v>
      </c>
    </row>
    <row r="25" spans="2:2" x14ac:dyDescent="0.25">
      <c r="B25" s="1">
        <v>24</v>
      </c>
    </row>
    <row r="26" spans="2:2" x14ac:dyDescent="0.25">
      <c r="B26" s="1">
        <v>25</v>
      </c>
    </row>
    <row r="27" spans="2:2" x14ac:dyDescent="0.25">
      <c r="B27" s="1">
        <v>26</v>
      </c>
    </row>
    <row r="28" spans="2:2" x14ac:dyDescent="0.25">
      <c r="B28" s="1">
        <v>27</v>
      </c>
    </row>
    <row r="29" spans="2:2" x14ac:dyDescent="0.25">
      <c r="B29" s="1">
        <v>28</v>
      </c>
    </row>
    <row r="30" spans="2:2" x14ac:dyDescent="0.25">
      <c r="B30" s="1">
        <v>29</v>
      </c>
    </row>
    <row r="31" spans="2:2" x14ac:dyDescent="0.25">
      <c r="B31" s="1">
        <v>30</v>
      </c>
    </row>
  </sheetData>
  <conditionalFormatting sqref="C1:C1048576">
    <cfRule type="containsText" dxfId="6" priority="1" operator="containsText" text="KO">
      <formula>NOT(ISERROR(SEARCH("KO",C1)))</formula>
    </cfRule>
    <cfRule type="containsText" dxfId="5" priority="2" operator="containsText" text="Ok">
      <formula>NOT(ISERROR(SEARCH("Ok",C1)))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0CE4-7EDE-42CF-9FFA-9642F74B66FD}">
  <dimension ref="A1:C31"/>
  <sheetViews>
    <sheetView workbookViewId="0">
      <selection activeCell="D15" sqref="D15"/>
    </sheetView>
  </sheetViews>
  <sheetFormatPr baseColWidth="10" defaultRowHeight="15" x14ac:dyDescent="0.25"/>
  <cols>
    <col min="1" max="1" width="45.42578125" style="1" customWidth="1"/>
    <col min="2" max="2" width="19.28515625" style="1" customWidth="1"/>
    <col min="3" max="3" width="38.140625" style="1" customWidth="1"/>
    <col min="4" max="16384" width="11.42578125" style="1"/>
  </cols>
  <sheetData>
    <row r="1" spans="1:3" ht="18.75" x14ac:dyDescent="0.25">
      <c r="A1" s="11" t="s">
        <v>52</v>
      </c>
      <c r="B1" s="11" t="s">
        <v>50</v>
      </c>
      <c r="C1" s="11" t="s">
        <v>21</v>
      </c>
    </row>
    <row r="2" spans="1:3" x14ac:dyDescent="0.25">
      <c r="A2" s="1" t="s">
        <v>55</v>
      </c>
      <c r="B2" s="1">
        <v>1</v>
      </c>
      <c r="C2" s="1" t="s">
        <v>90</v>
      </c>
    </row>
    <row r="3" spans="1:3" x14ac:dyDescent="0.25">
      <c r="A3" s="1" t="s">
        <v>53</v>
      </c>
      <c r="B3" s="1">
        <v>2</v>
      </c>
      <c r="C3" s="1" t="s">
        <v>90</v>
      </c>
    </row>
    <row r="4" spans="1:3" x14ac:dyDescent="0.25">
      <c r="A4" s="1" t="s">
        <v>56</v>
      </c>
      <c r="B4" s="1">
        <v>3</v>
      </c>
      <c r="C4" s="1" t="s">
        <v>90</v>
      </c>
    </row>
    <row r="5" spans="1:3" x14ac:dyDescent="0.25">
      <c r="A5" s="1" t="s">
        <v>57</v>
      </c>
      <c r="B5" s="1">
        <v>4</v>
      </c>
      <c r="C5" s="1" t="s">
        <v>90</v>
      </c>
    </row>
    <row r="6" spans="1:3" x14ac:dyDescent="0.25">
      <c r="B6" s="1">
        <v>5</v>
      </c>
    </row>
    <row r="7" spans="1:3" x14ac:dyDescent="0.25">
      <c r="B7" s="1">
        <v>6</v>
      </c>
    </row>
    <row r="8" spans="1:3" x14ac:dyDescent="0.25">
      <c r="B8" s="1">
        <v>7</v>
      </c>
    </row>
    <row r="9" spans="1:3" x14ac:dyDescent="0.25">
      <c r="B9" s="1">
        <v>8</v>
      </c>
    </row>
    <row r="10" spans="1:3" x14ac:dyDescent="0.25">
      <c r="B10" s="1">
        <v>9</v>
      </c>
    </row>
    <row r="11" spans="1:3" x14ac:dyDescent="0.25">
      <c r="B11" s="1">
        <v>10</v>
      </c>
    </row>
    <row r="12" spans="1:3" x14ac:dyDescent="0.25">
      <c r="B12" s="1">
        <v>11</v>
      </c>
    </row>
    <row r="13" spans="1:3" x14ac:dyDescent="0.25">
      <c r="B13" s="1">
        <v>12</v>
      </c>
    </row>
    <row r="14" spans="1:3" x14ac:dyDescent="0.25">
      <c r="B14" s="1">
        <v>13</v>
      </c>
    </row>
    <row r="15" spans="1:3" x14ac:dyDescent="0.25">
      <c r="B15" s="1">
        <v>14</v>
      </c>
    </row>
    <row r="16" spans="1:3" x14ac:dyDescent="0.25">
      <c r="B16" s="1">
        <v>15</v>
      </c>
    </row>
    <row r="17" spans="2:2" x14ac:dyDescent="0.25">
      <c r="B17" s="1">
        <v>16</v>
      </c>
    </row>
    <row r="18" spans="2:2" x14ac:dyDescent="0.25">
      <c r="B18" s="1">
        <v>17</v>
      </c>
    </row>
    <row r="19" spans="2:2" x14ac:dyDescent="0.25">
      <c r="B19" s="1">
        <v>18</v>
      </c>
    </row>
    <row r="20" spans="2:2" x14ac:dyDescent="0.25">
      <c r="B20" s="1">
        <v>19</v>
      </c>
    </row>
    <row r="21" spans="2:2" x14ac:dyDescent="0.25">
      <c r="B21" s="1">
        <v>20</v>
      </c>
    </row>
    <row r="22" spans="2:2" x14ac:dyDescent="0.25">
      <c r="B22" s="1">
        <v>21</v>
      </c>
    </row>
    <row r="23" spans="2:2" x14ac:dyDescent="0.25">
      <c r="B23" s="1">
        <v>22</v>
      </c>
    </row>
    <row r="24" spans="2:2" x14ac:dyDescent="0.25">
      <c r="B24" s="1">
        <v>23</v>
      </c>
    </row>
    <row r="25" spans="2:2" x14ac:dyDescent="0.25">
      <c r="B25" s="1">
        <v>24</v>
      </c>
    </row>
    <row r="26" spans="2:2" x14ac:dyDescent="0.25">
      <c r="B26" s="1">
        <v>25</v>
      </c>
    </row>
    <row r="27" spans="2:2" x14ac:dyDescent="0.25">
      <c r="B27" s="1">
        <v>26</v>
      </c>
    </row>
    <row r="28" spans="2:2" x14ac:dyDescent="0.25">
      <c r="B28" s="1">
        <v>27</v>
      </c>
    </row>
    <row r="29" spans="2:2" x14ac:dyDescent="0.25">
      <c r="B29" s="1">
        <v>28</v>
      </c>
    </row>
    <row r="30" spans="2:2" x14ac:dyDescent="0.25">
      <c r="B30" s="1">
        <v>29</v>
      </c>
    </row>
    <row r="31" spans="2:2" x14ac:dyDescent="0.25">
      <c r="B31" s="1">
        <v>30</v>
      </c>
    </row>
  </sheetData>
  <conditionalFormatting sqref="C1:C1048576">
    <cfRule type="containsText" dxfId="4" priority="1" operator="containsText" text="KO">
      <formula>NOT(ISERROR(SEARCH("KO",C1)))</formula>
    </cfRule>
    <cfRule type="containsText" dxfId="3" priority="2" operator="containsText" text="OK">
      <formula>NOT(ISERROR(SEARCH("OK",C1)))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4A5FE-E42A-4F47-9E2E-8C7438D56B59}">
  <dimension ref="A1:C5"/>
  <sheetViews>
    <sheetView workbookViewId="0">
      <selection activeCell="C15" sqref="C15"/>
    </sheetView>
  </sheetViews>
  <sheetFormatPr baseColWidth="10" defaultRowHeight="15" x14ac:dyDescent="0.25"/>
  <cols>
    <col min="1" max="2" width="20.42578125" style="1" customWidth="1"/>
    <col min="3" max="3" width="34.42578125" style="1" customWidth="1"/>
    <col min="4" max="16384" width="11.42578125" style="1"/>
  </cols>
  <sheetData>
    <row r="1" spans="1:3" ht="18.75" x14ac:dyDescent="0.25">
      <c r="A1" s="17" t="s">
        <v>63</v>
      </c>
      <c r="B1" s="17" t="s">
        <v>50</v>
      </c>
      <c r="C1" s="17" t="s">
        <v>21</v>
      </c>
    </row>
    <row r="2" spans="1:3" x14ac:dyDescent="0.25">
      <c r="A2" s="1" t="s">
        <v>64</v>
      </c>
      <c r="B2" s="1">
        <v>1</v>
      </c>
      <c r="C2" s="15" t="s">
        <v>90</v>
      </c>
    </row>
    <row r="3" spans="1:3" x14ac:dyDescent="0.25">
      <c r="A3" s="1" t="s">
        <v>75</v>
      </c>
      <c r="B3" s="1">
        <v>2</v>
      </c>
      <c r="C3" s="15" t="s">
        <v>90</v>
      </c>
    </row>
    <row r="4" spans="1:3" x14ac:dyDescent="0.25">
      <c r="A4" s="1" t="s">
        <v>65</v>
      </c>
      <c r="B4" s="1">
        <v>3</v>
      </c>
      <c r="C4" s="15" t="s">
        <v>90</v>
      </c>
    </row>
    <row r="5" spans="1:3" x14ac:dyDescent="0.25">
      <c r="A5" s="1" t="s">
        <v>66</v>
      </c>
      <c r="B5" s="1">
        <v>4</v>
      </c>
      <c r="C5" s="15" t="s">
        <v>90</v>
      </c>
    </row>
  </sheetData>
  <conditionalFormatting sqref="C1:C1048576">
    <cfRule type="containsText" dxfId="2" priority="1" operator="containsText" text="OK">
      <formula>NOT(ISERROR(SEARCH("OK",C1)))</formula>
    </cfRule>
    <cfRule type="containsText" dxfId="1" priority="2" operator="containsText" text="KO">
      <formula>NOT(ISERROR(SEARCH("KO",C1)))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Récompenses</vt:lpstr>
      <vt:lpstr>Catégories</vt:lpstr>
      <vt:lpstr>Types_Récompenses</vt:lpstr>
      <vt:lpstr>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Delcourt</dc:creator>
  <cp:lastModifiedBy>Fabian Delcourt</cp:lastModifiedBy>
  <dcterms:created xsi:type="dcterms:W3CDTF">2022-01-28T08:47:18Z</dcterms:created>
  <dcterms:modified xsi:type="dcterms:W3CDTF">2022-01-28T16:44:02Z</dcterms:modified>
</cp:coreProperties>
</file>