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<sst xmlns="http://schemas.openxmlformats.org/spreadsheetml/2006/main" count="1111" uniqueCount="382">
  <si>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</si>
  <si>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</si>
  <si>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</si>
  <si>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</si>
  <si>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JUN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</si>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</sst>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80.0</v>
      </c>
      <c r="U9" t="n" s="2769">
        <f>p9+q9+r9+s9+t9</f>
      </c>
      <c r="V9" t="n" s="2770">
        <v>4.8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2840.0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655.2</v>
      </c>
      <c r="R10" t="n" s="2782">
        <v>100.8</v>
      </c>
      <c r="S10" t="n" s="2783">
        <v>10.08</v>
      </c>
      <c r="T10" t="n" s="2784">
        <v>80.0</v>
      </c>
      <c r="U10" t="n" s="2785">
        <f>p10+q10+r10+s10+t10</f>
      </c>
      <c r="V10" t="n" s="2786">
        <v>4.8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80.0</v>
      </c>
      <c r="U11" t="n" s="2801">
        <f>p11+q11+r11+s11+t11</f>
      </c>
      <c r="V11" t="n" s="2802">
        <v>4.8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3560.0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748.8</v>
      </c>
      <c r="R12" t="n" s="2814">
        <v>115.2</v>
      </c>
      <c r="S12" t="n" s="2815">
        <v>11.52</v>
      </c>
      <c r="T12" t="n" s="2816">
        <v>80.0</v>
      </c>
      <c r="U12" t="n" s="2817">
        <f>p12+q12+r12+s12+t12</f>
      </c>
      <c r="V12" t="n" s="2818">
        <v>4.8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80.0</v>
      </c>
      <c r="U13" t="n" s="2833">
        <f>p13+q13+r13+s13+t13</f>
      </c>
      <c r="V13" t="n" s="2834">
        <v>4.8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80.0</v>
      </c>
      <c r="U14" t="n" s="2849">
        <f>p14+q14+r14+s14+t14</f>
      </c>
      <c r="V14" t="n" s="2850">
        <v>4.8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43539.0</v>
      </c>
      <c r="G15" t="s" s="4625">
        <v>0</v>
      </c>
      <c r="H15" t="n" s="2852">
        <v>3060.0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683.8</v>
      </c>
      <c r="R15" t="n" s="2862">
        <v>105.2</v>
      </c>
      <c r="S15" t="n" s="2863">
        <v>10.52</v>
      </c>
      <c r="T15" t="n" s="2864">
        <v>80.0</v>
      </c>
      <c r="U15" t="n" s="2865">
        <f>p15+q15+r15+s15+t15</f>
      </c>
      <c r="V15" t="n" s="2866">
        <v>4.8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43836.0</v>
      </c>
      <c r="G16" t="s" s="4627">
        <v>0</v>
      </c>
      <c r="H16" t="n" s="2868">
        <v>2800.0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650.0</v>
      </c>
      <c r="R16" t="n" s="2878">
        <v>100.0</v>
      </c>
      <c r="S16" t="n" s="2879">
        <v>10.0</v>
      </c>
      <c r="T16" t="n" s="2880">
        <v>80.0</v>
      </c>
      <c r="U16" t="n" s="2881">
        <f>p16+q16+r16+s16+t16</f>
      </c>
      <c r="V16" t="n" s="2882">
        <v>4.8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42005.0</v>
      </c>
      <c r="G17" t="s" s="4629">
        <v>0</v>
      </c>
      <c r="H17" t="n" s="2884">
        <v>3420.0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730.6</v>
      </c>
      <c r="R17" t="n" s="2894">
        <v>112.4</v>
      </c>
      <c r="S17" t="n" s="2895">
        <v>11.24</v>
      </c>
      <c r="T17" t="n" s="2896">
        <v>80.0</v>
      </c>
      <c r="U17" t="n" s="2897">
        <f>p17+q17+r17+s17+t17</f>
      </c>
      <c r="V17" t="n" s="2898">
        <v>4.8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41944.0</v>
      </c>
      <c r="G18" t="s" s="4631">
        <v>0</v>
      </c>
      <c r="H18" t="n" s="2900">
        <v>1770.0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373.1</v>
      </c>
      <c r="R18" t="n" s="2910">
        <v>57.4</v>
      </c>
      <c r="S18" t="n" s="2911">
        <v>5.74</v>
      </c>
      <c r="T18" t="n" s="2912">
        <v>80.0</v>
      </c>
      <c r="U18" t="n" s="2913">
        <f>p18+q18+r18+s18+t18</f>
      </c>
      <c r="V18" t="n" s="2914">
        <v>4.8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2860.0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657.8</v>
      </c>
      <c r="R19" t="n" s="2926">
        <v>101.2</v>
      </c>
      <c r="S19" t="n" s="2927">
        <v>10.12</v>
      </c>
      <c r="T19" t="n" s="2928">
        <v>80.0</v>
      </c>
      <c r="U19" t="n" s="2929">
        <f>p19+q19+r19+s19+t19</f>
      </c>
      <c r="V19" t="n" s="2930">
        <v>4.8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3180.0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699.4</v>
      </c>
      <c r="R20" t="n" s="2942">
        <v>107.6</v>
      </c>
      <c r="S20" t="n" s="2943">
        <v>10.76</v>
      </c>
      <c r="T20" t="n" s="2944">
        <v>80.0</v>
      </c>
      <c r="U20" t="n" s="2945">
        <f>p20+q20+r20+s20+t20</f>
      </c>
      <c r="V20" t="n" s="2946">
        <v>4.8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2880.0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660.4</v>
      </c>
      <c r="R21" t="n" s="2958">
        <v>101.6</v>
      </c>
      <c r="S21" t="n" s="2959">
        <v>10.16</v>
      </c>
      <c r="T21" t="n" s="2960">
        <v>80.0</v>
      </c>
      <c r="U21" t="n" s="2961">
        <f>p21+q21+r21+s21+t21</f>
      </c>
      <c r="V21" t="n" s="2962">
        <v>4.8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1620.0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353.6</v>
      </c>
      <c r="R22" t="n" s="2974">
        <v>54.4</v>
      </c>
      <c r="S22" t="n" s="2975">
        <v>5.44</v>
      </c>
      <c r="T22" t="n" s="2976">
        <v>80.0</v>
      </c>
      <c r="U22" t="n" s="2977">
        <f>p22+q22+r22+s22+t22</f>
      </c>
      <c r="V22" t="n" s="2978">
        <v>4.8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1540.0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343.2</v>
      </c>
      <c r="R23" t="n" s="2990">
        <v>52.8</v>
      </c>
      <c r="S23" t="n" s="2991">
        <v>5.28</v>
      </c>
      <c r="T23" t="n" s="2992">
        <v>80.0</v>
      </c>
      <c r="U23" t="n" s="2993">
        <f>p23+q23+r23+s23+t23</f>
      </c>
      <c r="V23" t="n" s="2994">
        <v>4.8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43617.0</v>
      </c>
      <c r="G24" t="s" s="4643">
        <v>0</v>
      </c>
      <c r="H24" t="n" s="2996">
        <v>1470.0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334.1</v>
      </c>
      <c r="R24" t="n" s="3006">
        <v>51.4</v>
      </c>
      <c r="S24" t="n" s="3007">
        <v>5.14</v>
      </c>
      <c r="T24" t="n" s="3008">
        <v>80.0</v>
      </c>
      <c r="U24" t="n" s="3009">
        <f>p24+q24+r24+s24+t24</f>
      </c>
      <c r="V24" t="n" s="3010">
        <v>4.8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42005.0</v>
      </c>
      <c r="G25" t="s" s="4645">
        <v>0</v>
      </c>
      <c r="H25" t="n" s="3012">
        <v>2050.0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409.5</v>
      </c>
      <c r="R25" t="n" s="3022">
        <v>63.0</v>
      </c>
      <c r="S25" t="n" s="3023">
        <v>6.3</v>
      </c>
      <c r="T25" t="n" s="3024">
        <v>80.0</v>
      </c>
      <c r="U25" t="n" s="3025">
        <f>p25+q25+r25+s25+t25</f>
      </c>
      <c r="V25" t="n" s="3026">
        <v>4.8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42601.0</v>
      </c>
      <c r="G26" t="s" s="4647">
        <v>0</v>
      </c>
      <c r="H26" t="n" s="3028">
        <v>1540.0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343.2</v>
      </c>
      <c r="R26" t="n" s="3038">
        <v>52.8</v>
      </c>
      <c r="S26" t="n" s="3039">
        <v>5.28</v>
      </c>
      <c r="T26" t="n" s="3040">
        <v>80.0</v>
      </c>
      <c r="U26" t="n" s="3041">
        <f>p26+q26+r26+s26+t26</f>
      </c>
      <c r="V26" t="n" s="3042">
        <v>4.8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42656.0</v>
      </c>
      <c r="G27" t="s" s="4649">
        <v>0</v>
      </c>
      <c r="H27" t="n" s="3044">
        <v>1380.0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322.4</v>
      </c>
      <c r="R27" t="n" s="3054">
        <v>49.6</v>
      </c>
      <c r="S27" t="n" s="3055">
        <v>4.96</v>
      </c>
      <c r="T27" t="n" s="3056">
        <v>80.0</v>
      </c>
      <c r="U27" t="n" s="3057">
        <f>p27+q27+r27+s27+t27</f>
      </c>
      <c r="V27" t="n" s="3058">
        <v>4.8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42678.0</v>
      </c>
      <c r="G28" t="s" s="4651">
        <v>0</v>
      </c>
      <c r="H28" t="n" s="3060">
        <v>2900.0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663.0</v>
      </c>
      <c r="R28" t="n" s="3070">
        <v>102.0</v>
      </c>
      <c r="S28" t="n" s="3071">
        <v>10.2</v>
      </c>
      <c r="T28" t="n" s="3072">
        <v>80.0</v>
      </c>
      <c r="U28" t="n" s="3073">
        <f>p28+q28+r28+s28+t28</f>
      </c>
      <c r="V28" t="n" s="3074">
        <v>4.8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43115.0</v>
      </c>
      <c r="G29" t="s" s="4653">
        <v>0</v>
      </c>
      <c r="H29" t="n" s="3076">
        <v>2600.0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624.0</v>
      </c>
      <c r="R29" t="n" s="3086">
        <v>96.0</v>
      </c>
      <c r="S29" t="n" s="3087">
        <v>9.6</v>
      </c>
      <c r="T29" t="n" s="3088">
        <v>80.0</v>
      </c>
      <c r="U29" t="n" s="3089">
        <f>p29+q29+r29+s29+t29</f>
      </c>
      <c r="V29" t="n" s="3090">
        <v>4.8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43132.0</v>
      </c>
      <c r="G30" t="s" s="4655">
        <v>0</v>
      </c>
      <c r="H30" t="n" s="3092">
        <v>2520.0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613.6</v>
      </c>
      <c r="R30" t="n" s="3102">
        <v>94.4</v>
      </c>
      <c r="S30" t="n" s="3103">
        <v>9.44</v>
      </c>
      <c r="T30" t="n" s="3104">
        <v>80.0</v>
      </c>
      <c r="U30" t="n" s="3105">
        <f>p30+q30+r30+s30+t30</f>
      </c>
      <c r="V30" t="n" s="3106">
        <v>4.8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43160.0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80.0</v>
      </c>
      <c r="U31" t="n" s="3121">
        <f>p31+q31+r31+s31+t31</f>
      </c>
      <c r="V31" t="n" s="3122">
        <v>4.8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43539.0</v>
      </c>
      <c r="G32" t="s" s="4659">
        <v>0</v>
      </c>
      <c r="H32" t="n" s="3124">
        <v>1340.0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317.2</v>
      </c>
      <c r="R32" t="n" s="3134">
        <v>48.8</v>
      </c>
      <c r="S32" t="n" s="3135">
        <v>4.88</v>
      </c>
      <c r="T32" t="n" s="3136">
        <v>80.0</v>
      </c>
      <c r="U32" t="n" s="3137">
        <f>p32+q32+r32+s32+t32</f>
      </c>
      <c r="V32" t="n" s="3138">
        <v>4.8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43314.0</v>
      </c>
      <c r="G33" t="s" s="4661">
        <v>0</v>
      </c>
      <c r="H33" t="n" s="3140">
        <v>2940.0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668.2</v>
      </c>
      <c r="R33" t="n" s="3150">
        <v>102.8</v>
      </c>
      <c r="S33" t="n" s="3151">
        <v>10.28</v>
      </c>
      <c r="T33" t="n" s="3152">
        <v>80.0</v>
      </c>
      <c r="U33" t="n" s="3153">
        <f>p33+q33+r33+s33+t33</f>
      </c>
      <c r="V33" t="n" s="3154">
        <v>4.8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43466.0</v>
      </c>
      <c r="G34" t="s" s="4663">
        <v>0</v>
      </c>
      <c r="H34" t="n" s="3156">
        <v>2740.0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642.2</v>
      </c>
      <c r="R34" t="n" s="3166">
        <v>98.8</v>
      </c>
      <c r="S34" t="n" s="3167">
        <v>9.88</v>
      </c>
      <c r="T34" t="n" s="3168">
        <v>80.0</v>
      </c>
      <c r="U34" t="n" s="3169">
        <f>p34+q34+r34+s34+t34</f>
      </c>
      <c r="V34" t="n" s="3170">
        <v>4.8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43632.0</v>
      </c>
      <c r="G35" t="s" s="4665">
        <v>0</v>
      </c>
      <c r="H35" t="n" s="3172">
        <v>2740.0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642.2</v>
      </c>
      <c r="R35" t="n" s="3182">
        <v>98.8</v>
      </c>
      <c r="S35" t="n" s="3183">
        <v>9.88</v>
      </c>
      <c r="T35" t="n" s="3184">
        <v>80.0</v>
      </c>
      <c r="U35" t="n" s="3185">
        <f>p35+q35+r35+s35+t35</f>
      </c>
      <c r="V35" t="n" s="3186">
        <v>4.8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43539.0</v>
      </c>
      <c r="G36" t="s" s="4667">
        <v>0</v>
      </c>
      <c r="H36" t="n" s="3188">
        <v>1470.0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334.1</v>
      </c>
      <c r="R36" t="n" s="3198">
        <v>51.4</v>
      </c>
      <c r="S36" t="n" s="3199">
        <v>5.14</v>
      </c>
      <c r="T36" t="n" s="3200">
        <v>80.0</v>
      </c>
      <c r="U36" t="n" s="3201">
        <f>p36+q36+r36+s36+t36</f>
      </c>
      <c r="V36" t="n" s="3202">
        <v>4.8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43591.0</v>
      </c>
      <c r="G37" t="s" s="4669">
        <v>0</v>
      </c>
      <c r="H37" t="n" s="3204">
        <v>1360.0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319.8</v>
      </c>
      <c r="R37" t="n" s="3214">
        <v>49.2</v>
      </c>
      <c r="S37" t="n" s="3215">
        <v>4.92</v>
      </c>
      <c r="T37" t="n" s="3216">
        <v>80.0</v>
      </c>
      <c r="U37" t="n" s="3217">
        <f>p37+q37+r37+s37+t37</f>
      </c>
      <c r="V37" t="n" s="3218">
        <v>4.8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43631.0</v>
      </c>
      <c r="G38" t="s" s="4671">
        <v>0</v>
      </c>
      <c r="H38" t="n" s="3220">
        <v>2900.0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663.0</v>
      </c>
      <c r="R38" t="n" s="3230">
        <v>102.0</v>
      </c>
      <c r="S38" t="n" s="3231">
        <v>10.2</v>
      </c>
      <c r="T38" t="n" s="3232">
        <v>80.0</v>
      </c>
      <c r="U38" t="n" s="3233">
        <f>p38+q38+r38+s38+t38</f>
      </c>
      <c r="V38" t="n" s="3234">
        <v>4.8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43690.0</v>
      </c>
      <c r="G39" t="s" s="4673">
        <v>0</v>
      </c>
      <c r="H39" t="n" s="3236">
        <v>1530.0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341.9</v>
      </c>
      <c r="R39" t="n" s="3246">
        <v>52.6</v>
      </c>
      <c r="S39" t="n" s="3247">
        <v>5.26</v>
      </c>
      <c r="T39" t="n" s="3248">
        <v>80.0</v>
      </c>
      <c r="U39" t="n" s="3249">
        <f>p39+q39+r39+s39+t39</f>
      </c>
      <c r="V39" t="n" s="3250">
        <v>4.8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43754.0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80.0</v>
      </c>
      <c r="U40" t="n" s="3265">
        <f>p40+q40+r40+s40+t40</f>
      </c>
      <c r="V40" t="n" s="3266">
        <v>4.8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43891.0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80.0</v>
      </c>
      <c r="U41" t="n" s="3281">
        <f>p41+q41+r41+s41+t41</f>
      </c>
      <c r="V41" t="n" s="3282">
        <v>4.8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43937.0</v>
      </c>
      <c r="G42" t="s" s="4679">
        <v>0</v>
      </c>
      <c r="H42" t="n" s="3284">
        <v>2800.0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507.0</v>
      </c>
      <c r="R42" t="n" s="3294">
        <v>78.0</v>
      </c>
      <c r="S42" t="n" s="3295">
        <v>7.8</v>
      </c>
      <c r="T42" t="n" s="3296">
        <v>80.0</v>
      </c>
      <c r="U42" t="n" s="3297">
        <f>p42+q42+r42+s42+t42</f>
      </c>
      <c r="V42" t="n" s="3298">
        <v>4.8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80.0</v>
      </c>
      <c r="U43" t="n" s="3313">
        <f>p43+q43+r43+s43+t43</f>
      </c>
      <c r="V43" t="n" s="3314">
        <v>4.8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80.0</v>
      </c>
      <c r="U44" t="n" s="3329">
        <f>p44+q44+r44+s44+t44</f>
      </c>
      <c r="V44" t="n" s="3330">
        <v>4.8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80.0</v>
      </c>
      <c r="U45" t="n" s="3345">
        <f>p45+q45+r45+s45+t45</f>
      </c>
      <c r="V45" t="n" s="3346">
        <v>4.8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80.0</v>
      </c>
      <c r="U46" t="n" s="3361">
        <f>p46+q46+r46+s46+t46</f>
      </c>
      <c r="V46" t="n" s="3362">
        <v>4.8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80.0</v>
      </c>
      <c r="U47" t="n" s="3377">
        <f>p47+q47+r47+s47+t47</f>
      </c>
      <c r="V47" t="n" s="3378">
        <v>4.8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80.0</v>
      </c>
      <c r="U48" t="n" s="3393">
        <f>p48+q48+r48+s48+t48</f>
      </c>
      <c r="V48" t="n" s="3394">
        <v>4.8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80.0</v>
      </c>
      <c r="U49" t="n" s="3409">
        <f>p49+q49+r49+s49+t49</f>
      </c>
      <c r="V49" t="n" s="3410">
        <v>4.8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80.0</v>
      </c>
      <c r="U50" t="n" s="3425">
        <f>p50+q50+r50+s50+t50</f>
      </c>
      <c r="V50" t="n" s="3426">
        <v>4.8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80.0</v>
      </c>
      <c r="U51" t="n" s="3441">
        <f>p51+q51+r51+s51+t51</f>
      </c>
      <c r="V51" t="n" s="3442">
        <v>4.8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80.0</v>
      </c>
      <c r="U52" t="n" s="3457">
        <f>p52+q52+r52+s52+t52</f>
      </c>
      <c r="V52" t="n" s="3458">
        <v>4.8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80.0</v>
      </c>
      <c r="U53" t="n" s="3473">
        <f>p53+q53+r53+s53+t53</f>
      </c>
      <c r="V53" t="n" s="3474">
        <v>4.8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80.0</v>
      </c>
      <c r="U54" t="n" s="3489">
        <f>p54+q54+r54+s54+t54</f>
      </c>
      <c r="V54" t="n" s="3490">
        <v>4.8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80.0</v>
      </c>
      <c r="U55" t="n" s="3505">
        <f>p55+q55+r55+s55+t55</f>
      </c>
      <c r="V55" t="n" s="3506">
        <v>4.8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80.0</v>
      </c>
      <c r="U56" t="n" s="3521">
        <f>p56+q56+r56+s56+t56</f>
      </c>
      <c r="V56" t="n" s="3522">
        <v>4.8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80.0</v>
      </c>
      <c r="U57" t="n" s="3537">
        <f>p57+q57+r57+s57+t57</f>
      </c>
      <c r="V57" t="n" s="3538">
        <v>4.8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80.0</v>
      </c>
      <c r="U58" t="n" s="3553">
        <f>p58+q58+r58+s58+t58</f>
      </c>
      <c r="V58" t="n" s="3554">
        <v>4.8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80.0</v>
      </c>
      <c r="U59" t="n" s="3569">
        <f>p59+q59+r59+s59+t59</f>
      </c>
      <c r="V59" t="n" s="3570">
        <v>4.8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80.0</v>
      </c>
      <c r="U60" t="n" s="3585">
        <f>p60+q60+r60+s60+t60</f>
      </c>
      <c r="V60" t="n" s="3586">
        <v>4.8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80.0</v>
      </c>
      <c r="U61" t="n" s="3601">
        <f>p61+q61+r61+s61+t61</f>
      </c>
      <c r="V61" t="n" s="3602">
        <v>4.8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80.0</v>
      </c>
      <c r="U62" t="n" s="3617">
        <f>p62+q62+r62+s62+t62</f>
      </c>
      <c r="V62" t="n" s="3618">
        <v>4.8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80.0</v>
      </c>
      <c r="U63" t="n" s="3633">
        <f>p63+q63+r63+s63+t63</f>
      </c>
      <c r="V63" t="n" s="3634">
        <v>4.8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80.0</v>
      </c>
      <c r="U64" t="n" s="3649">
        <f>p64+q64+r64+s64+t64</f>
      </c>
      <c r="V64" t="n" s="3650">
        <v>4.8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80.0</v>
      </c>
      <c r="U65" t="n" s="3665">
        <f>p65+q65+r65+s65+t65</f>
      </c>
      <c r="V65" t="n" s="3666">
        <v>4.8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80.0</v>
      </c>
      <c r="U66" t="n" s="3681">
        <f>p66+q66+r66+s66+t66</f>
      </c>
      <c r="V66" t="n" s="3682">
        <v>4.8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80.0</v>
      </c>
      <c r="U67" t="n" s="3697">
        <f>p67+q67+r67+s67+t67</f>
      </c>
      <c r="V67" t="n" s="3698">
        <v>4.8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80.0</v>
      </c>
      <c r="U68" t="n" s="3713">
        <f>p68+q68+r68+s68+t68</f>
      </c>
      <c r="V68" t="n" s="3714">
        <v>4.8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80.0</v>
      </c>
      <c r="U69" t="n" s="3729">
        <f>p69+q69+r69+s69+t69</f>
      </c>
      <c r="V69" t="n" s="3730">
        <v>4.8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80.0</v>
      </c>
      <c r="U70" t="n" s="3745">
        <f>p70+q70+r70+s70+t70</f>
      </c>
      <c r="V70" t="n" s="3746">
        <v>4.8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80.0</v>
      </c>
      <c r="U71" t="n" s="3761">
        <f>p71+q71+r71+s71+t71</f>
      </c>
      <c r="V71" t="n" s="3762">
        <v>4.8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80.0</v>
      </c>
      <c r="U72" t="n" s="3777">
        <f>p72+q72+r72+s72+t72</f>
      </c>
      <c r="V72" t="n" s="3778">
        <v>4.8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80.0</v>
      </c>
      <c r="U73" t="n" s="3793">
        <f>p73+q73+r73+s73+t73</f>
      </c>
      <c r="V73" t="n" s="3794">
        <v>4.8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80.0</v>
      </c>
      <c r="U74" t="n" s="3809">
        <f>p74+q74+r74+s74+t74</f>
      </c>
      <c r="V74" t="n" s="3810">
        <v>4.8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80.0</v>
      </c>
      <c r="U75" t="n" s="3825">
        <f>p75+q75+r75+s75+t75</f>
      </c>
      <c r="V75" t="n" s="3826">
        <v>4.8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80.0</v>
      </c>
      <c r="U76" t="n" s="3841">
        <f>p76+q76+r76+s76+t76</f>
      </c>
      <c r="V76" t="n" s="3842">
        <v>4.8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80.0</v>
      </c>
      <c r="U77" t="n" s="3857">
        <f>p77+q77+r77+s77+t77</f>
      </c>
      <c r="V77" t="n" s="3858">
        <v>4.8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80.0</v>
      </c>
      <c r="U78" t="n" s="3873">
        <f>p78+q78+r78+s78+t78</f>
      </c>
      <c r="V78" t="n" s="3874">
        <v>4.8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80.0</v>
      </c>
      <c r="U79" t="n" s="3889">
        <f>p79+q79+r79+s79+t79</f>
      </c>
      <c r="V79" t="n" s="3890">
        <v>4.8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80.0</v>
      </c>
      <c r="U80" t="n" s="3905">
        <f>p80+q80+r80+s80+t80</f>
      </c>
      <c r="V80" t="n" s="3906">
        <v>4.8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80.0</v>
      </c>
      <c r="U81" t="n" s="3921">
        <f>p81+q81+r81+s81+t81</f>
      </c>
      <c r="V81" t="n" s="3922">
        <v>4.8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80.0</v>
      </c>
      <c r="U82" t="n" s="3937">
        <f>p82+q82+r82+s82+t82</f>
      </c>
      <c r="V82" t="n" s="3938">
        <v>4.8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80.0</v>
      </c>
      <c r="U83" t="n" s="3953">
        <f>p83+q83+r83+s83+t83</f>
      </c>
      <c r="V83" t="n" s="3954">
        <v>4.8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80.0</v>
      </c>
      <c r="U84" t="n" s="3969">
        <f>p84+q84+r84+s84+t84</f>
      </c>
      <c r="V84" t="n" s="3970">
        <v>4.8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80.0</v>
      </c>
      <c r="U85" t="n" s="3985">
        <f>p85+q85+r85+s85+t85</f>
      </c>
      <c r="V85" t="n" s="3986">
        <v>4.8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80.0</v>
      </c>
      <c r="U86" t="n" s="4001">
        <f>p86+q86+r86+s86+t86</f>
      </c>
      <c r="V86" t="n" s="4002">
        <v>4.8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80.0</v>
      </c>
      <c r="U87" t="n" s="4017">
        <f>p87+q87+r87+s87+t87</f>
      </c>
      <c r="V87" t="n" s="4018">
        <v>4.8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80.0</v>
      </c>
      <c r="U88" t="n" s="4033">
        <f>p88+q88+r88+s88+t88</f>
      </c>
      <c r="V88" t="n" s="4034">
        <v>4.8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80.0</v>
      </c>
      <c r="U89" t="n" s="4049">
        <f>p89+q89+r89+s89+t89</f>
      </c>
      <c r="V89" t="n" s="4050">
        <v>4.8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80.0</v>
      </c>
      <c r="U90" t="n" s="4065">
        <f>p90+q90+r90+s90+t90</f>
      </c>
      <c r="V90" t="n" s="4066">
        <v>4.8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80.0</v>
      </c>
      <c r="U91" t="n" s="4081">
        <f>p91+q91+r91+s91+t91</f>
      </c>
      <c r="V91" t="n" s="4082">
        <v>4.8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80.0</v>
      </c>
      <c r="U92" t="n" s="4097">
        <f>p92+q92+r92+s92+t92</f>
      </c>
      <c r="V92" t="n" s="4098">
        <v>4.8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80.0</v>
      </c>
      <c r="U93" t="n" s="4113">
        <f>p93+q93+r93+s93+t93</f>
      </c>
      <c r="V93" t="n" s="4114">
        <v>4.8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80.0</v>
      </c>
      <c r="U94" t="n" s="4129">
        <f>p94+q94+r94+s94+t94</f>
      </c>
      <c r="V94" t="n" s="4130">
        <v>4.8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80.0</v>
      </c>
      <c r="U95" t="n" s="4145">
        <f>p95+q95+r95+s95+t95</f>
      </c>
      <c r="V95" t="n" s="4146">
        <v>4.8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80.0</v>
      </c>
      <c r="U96" t="n" s="4161">
        <f>p96+q96+r96+s96+t96</f>
      </c>
      <c r="V96" t="n" s="4162">
        <v>4.8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80.0</v>
      </c>
      <c r="U97" t="n" s="4177">
        <f>p97+q97+r97+s97+t97</f>
      </c>
      <c r="V97" t="n" s="4178">
        <v>4.8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80.0</v>
      </c>
      <c r="U98" t="n" s="4193">
        <f>p98+q98+r98+s98+t98</f>
      </c>
      <c r="V98" t="n" s="4194">
        <v>4.8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80.0</v>
      </c>
      <c r="U99" t="n" s="4209">
        <f>p99+q99+r99+s99+t99</f>
      </c>
      <c r="V99" t="n" s="4210">
        <v>4.8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80.0</v>
      </c>
      <c r="U100" t="n" s="4225">
        <f>p100+q100+r100+s100+t100</f>
      </c>
      <c r="V100" t="n" s="4226">
        <v>4.8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80.0</v>
      </c>
      <c r="U101" t="n" s="4241">
        <f>p101+q101+r101+s101+t101</f>
      </c>
      <c r="V101" t="n" s="4242">
        <v>4.8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80.0</v>
      </c>
      <c r="U102" t="n" s="4257">
        <f>p102+q102+r102+s102+t102</f>
      </c>
      <c r="V102" t="n" s="4258">
        <v>4.8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80.0</v>
      </c>
      <c r="U103" t="n" s="4273">
        <f>p103+q103+r103+s103+t103</f>
      </c>
      <c r="V103" t="n" s="4274">
        <v>4.8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80.0</v>
      </c>
      <c r="U104" t="n" s="4289">
        <f>p104+q104+r104+s104+t104</f>
      </c>
      <c r="V104" t="n" s="4290">
        <v>4.8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80.0</v>
      </c>
      <c r="U105" t="n" s="4305">
        <f>p105+q105+r105+s105+t105</f>
      </c>
      <c r="V105" t="n" s="4306">
        <v>4.8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80.0</v>
      </c>
      <c r="U106" t="n" s="4321">
        <f>p106+q106+r106+s106+t106</f>
      </c>
      <c r="V106" t="n" s="4322">
        <v>4.8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80.0</v>
      </c>
      <c r="U107" t="n" s="4337">
        <f>p107+q107+r107+s107+t107</f>
      </c>
      <c r="V107" t="n" s="4338">
        <v>4.8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80.0</v>
      </c>
      <c r="U108" t="n" s="4353">
        <f>p108+q108+r108+s108+t108</f>
      </c>
      <c r="V108" t="n" s="4354">
        <v>4.8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80.0</v>
      </c>
      <c r="U109" t="n" s="4369">
        <f>p109+q109+r109+s109+t109</f>
      </c>
      <c r="V109" t="n" s="4370">
        <v>4.8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80.0</v>
      </c>
      <c r="U110" t="n" s="4385">
        <f>p110+q110+r110+s110+t110</f>
      </c>
      <c r="V110" t="n" s="4386">
        <v>4.8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80.0</v>
      </c>
      <c r="U111" t="n" s="4401">
        <f>p111+q111+r111+s111+t111</f>
      </c>
      <c r="V111" t="n" s="4402">
        <v>4.8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80.0</v>
      </c>
      <c r="U112" t="n" s="4417">
        <f>p112+q112+r112+s112+t112</f>
      </c>
      <c r="V112" t="n" s="4418">
        <v>4.8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80.0</v>
      </c>
      <c r="U113" t="n" s="4433">
        <f>p113+q113+r113+s113+t113</f>
      </c>
      <c r="V113" t="n" s="4434">
        <v>4.8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80.0</v>
      </c>
      <c r="U114" t="n" s="4449">
        <f>p114+q114+r114+s114+t114</f>
      </c>
      <c r="V114" t="n" s="4450">
        <v>4.8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80.0</v>
      </c>
      <c r="U115" t="n" s="4465">
        <f>p115+q115+r115+s115+t115</f>
      </c>
      <c r="V115" t="n" s="4466">
        <v>4.8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80.0</v>
      </c>
      <c r="U116" t="n" s="4481">
        <f>p116+q116+r116+s116+t116</f>
      </c>
      <c r="V116" t="n" s="4482">
        <v>4.8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80.0</v>
      </c>
      <c r="U117" t="n" s="4497">
        <f>p117+q117+r117+s117+t117</f>
      </c>
      <c r="V117" t="n" s="4498">
        <v>4.8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80.0</v>
      </c>
      <c r="U118" t="n" s="4513">
        <f>p118+q118+r118+s118+t118</f>
      </c>
      <c r="V118" t="n" s="4514">
        <v>4.8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80.0</v>
      </c>
      <c r="U119" t="n" s="4529">
        <f>p119+q119+r119+s119+t119</f>
      </c>
      <c r="V119" t="n" s="4530">
        <v>4.8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80.0</v>
      </c>
      <c r="U120" t="n" s="4545">
        <f>p120+q120+r120+s120+t120</f>
      </c>
      <c r="V120" t="n" s="4546">
        <v>4.8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80.0</v>
      </c>
      <c r="U121" t="n" s="4561">
        <f>p121+q121+r121+s121+t121</f>
      </c>
      <c r="V121" t="n" s="4562">
        <v>4.8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80.0</v>
      </c>
      <c r="U122" t="n" s="4577">
        <f>p122+q122+r122+s122+t122</f>
      </c>
      <c r="V122" t="n" s="4578">
        <v>4.8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2400.0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598.0</v>
      </c>
      <c r="R123" t="n" s="4590">
        <v>92.0</v>
      </c>
      <c r="S123" t="n" s="4591">
        <v>9.2</v>
      </c>
      <c r="T123" t="n" s="4592">
        <v>80.0</v>
      </c>
      <c r="U123" t="n" s="4593">
        <f>p123+q123+r123+s123+t123</f>
      </c>
      <c r="V123" t="n" s="4594">
        <v>4.8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2020-06-02T10:37:49Z</dcterms:created>
  <dc:creator>Apache POI</dc:creator>
</coreProperties>
</file>