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<sst xmlns="http://schemas.openxmlformats.org/spreadsheetml/2006/main" count="470" uniqueCount="78">
  <si>
    <t/>
  </si>
  <si>
    <t>Reconciliation report</t>
  </si>
  <si>
    <t>Month:</t>
  </si>
  <si>
    <t xml:space="preserve"> DEC 2018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</si>
  <si>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</si>
  <si>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</si>
  <si>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</si>
  <si>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</si>
  <si>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</si>
  <si>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</si>
  <si>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</si>
  <si>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</si>
  <si>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</si>
  <si>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</si>
  <si>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</si>
  <si>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</si>
  <si>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</si>
  <si>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</si>
  <si>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</si>
  <si>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</si>
  <si>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Bonus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</si>
  <si>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</si>
  <si>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</si>
  <si>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</si>
  <si>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</si>
  <si>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</si>
  <si>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</si>
  <si>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</si>
  <si>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</si>
  <si>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</si>
  <si>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</si>
  <si>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</si>
  <si>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</si>
  <si>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</si>
  <si>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</si>
  <si>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</si>
  <si>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</si>
  <si>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</si>
  <si>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</si>
  <si>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</si>
  <si>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</si>
  <si>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</si>
  <si>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</si>
  <si>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</si>
  <si>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</si>
  <si>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</si>
  <si>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</si>
  <si>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</si>
  <si>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</si>
  <si>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</si>
  <si>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28-Dec-18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</si>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</sst>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101</xdr:row>
      <xdr:rowOff>0</xdr:rowOff>
    </xdr:from>
    <xdr:to>
      <xdr:col>3</xdr:col>
      <xdr:colOff>0</xdr:colOff>
      <xdr:row>105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112</xdr:row>
      <xdr:rowOff>0</xdr:rowOff>
    </xdr:from>
    <xdr:to>
      <xdr:col>3</xdr:col>
      <xdr:colOff>0</xdr:colOff>
      <xdr:row>116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409">
        <v>1</v>
      </c>
      <c r="I1" t="s">
        <v>2</v>
      </c>
      <c r="L1" t="s" s="2410">
        <v>3</v>
      </c>
    </row>
    <row r="3">
      <c r="A3" t="s" s="300">
        <v>4</v>
      </c>
      <c r="B3" t="s" s="301">
        <v>5</v>
      </c>
      <c r="C3" t="s" s="141">
        <v>10</v>
      </c>
      <c r="D3" t="s" s="297">
        <v>7</v>
      </c>
      <c r="E3" t="s" s="298">
        <v>8</v>
      </c>
      <c r="F3" t="s" s="299">
        <v>9</v>
      </c>
      <c r="H3" t="s" s="601">
        <v>4</v>
      </c>
      <c r="I3" t="s" s="602">
        <v>5</v>
      </c>
      <c r="J3" t="s" s="442">
        <v>36</v>
      </c>
      <c r="K3" t="s" s="598">
        <v>7</v>
      </c>
      <c r="L3" t="s" s="599">
        <v>8</v>
      </c>
      <c r="M3" t="s" s="600">
        <v>9</v>
      </c>
    </row>
    <row r="4">
      <c r="A4" t="s" s="245">
        <v>11</v>
      </c>
      <c r="B4" t="s" s="246">
        <v>11</v>
      </c>
      <c r="C4" t="s" s="293">
        <v>12</v>
      </c>
      <c r="D4" t="s" s="294">
        <v>13</v>
      </c>
      <c r="E4" t="s" s="295">
        <v>14</v>
      </c>
      <c r="F4" t="s" s="296">
        <v>15</v>
      </c>
      <c r="H4" t="s" s="546">
        <v>11</v>
      </c>
      <c r="I4" t="s" s="547">
        <v>11</v>
      </c>
      <c r="J4" t="s" s="594">
        <v>12</v>
      </c>
      <c r="K4" t="s" s="595">
        <v>13</v>
      </c>
      <c r="L4" t="s" s="596">
        <v>14</v>
      </c>
      <c r="M4" t="s" s="597">
        <v>15</v>
      </c>
    </row>
    <row r="5">
      <c r="A5" t="s" s="247">
        <v>11</v>
      </c>
      <c r="B5" t="s" s="248">
        <v>11</v>
      </c>
      <c r="C5" t="n" s="289">
        <v>35.0</v>
      </c>
      <c r="D5" t="n" s="290">
        <v>7.038723716E9</v>
      </c>
      <c r="E5" t="n" s="291">
        <v>606492.0</v>
      </c>
      <c r="F5" t="n" s="292">
        <v>606529.0</v>
      </c>
      <c r="H5" t="s" s="548">
        <v>11</v>
      </c>
      <c r="I5" t="s" s="549">
        <v>11</v>
      </c>
      <c r="J5" t="n" s="590">
        <v>11.0</v>
      </c>
      <c r="K5" t="n" s="591">
        <v>7.038723716E9</v>
      </c>
      <c r="L5" t="n" s="592">
        <v>606492.0</v>
      </c>
      <c r="M5" t="n" s="593">
        <v>606529.0</v>
      </c>
    </row>
    <row r="6">
      <c r="A6" t="n" s="249">
        <v>701370.0</v>
      </c>
      <c r="B6" t="s" s="250">
        <v>33</v>
      </c>
      <c r="C6" t="s" s="27">
        <v>16</v>
      </c>
      <c r="D6" t="n" s="180">
        <v>44000.0</v>
      </c>
      <c r="E6" t="n" s="181">
        <v>44480.0</v>
      </c>
      <c r="F6" s="182">
        <f>-E6 + D6</f>
      </c>
      <c r="H6" t="n" s="550">
        <v>701370.0</v>
      </c>
      <c r="I6" t="s" s="551">
        <v>33</v>
      </c>
      <c r="J6" t="s" s="328">
        <v>16</v>
      </c>
      <c r="K6" t="n" s="481">
        <v>15050.0</v>
      </c>
      <c r="L6" t="n" s="482">
        <v>16330.0</v>
      </c>
      <c r="M6" s="483">
        <f>-L6 + K6</f>
      </c>
    </row>
    <row r="7">
      <c r="A7" t="n" s="251">
        <v>701370.0</v>
      </c>
      <c r="B7" t="s" s="252">
        <v>33</v>
      </c>
      <c r="C7" t="s" s="33">
        <v>17</v>
      </c>
      <c r="D7" t="n" s="183">
        <v>3200.0</v>
      </c>
      <c r="E7" t="n" s="184">
        <v>3238.71</v>
      </c>
      <c r="F7" s="185">
        <f>-E7 + D7</f>
      </c>
      <c r="H7" t="n" s="552">
        <v>701370.0</v>
      </c>
      <c r="I7" t="s" s="553">
        <v>33</v>
      </c>
      <c r="J7" t="s" s="334">
        <v>17</v>
      </c>
      <c r="K7" t="n" s="484">
        <v>1100.0</v>
      </c>
      <c r="L7" t="n" s="485">
        <v>1200.0</v>
      </c>
      <c r="M7" s="486">
        <f>-L7 + K7</f>
      </c>
    </row>
    <row r="8">
      <c r="A8" t="n" s="253">
        <v>701370.0</v>
      </c>
      <c r="B8" t="s" s="254">
        <v>33</v>
      </c>
      <c r="C8" t="s" s="39">
        <v>18</v>
      </c>
      <c r="D8" t="n" s="186">
        <v>-49.65</v>
      </c>
      <c r="E8" t="n" s="187">
        <v>0.0</v>
      </c>
      <c r="F8" s="188">
        <f>-E8 + D8</f>
      </c>
      <c r="H8" t="n" s="554">
        <v>701370.0</v>
      </c>
      <c r="I8" t="s" s="555">
        <v>33</v>
      </c>
      <c r="J8" t="s" s="340">
        <v>18</v>
      </c>
      <c r="K8" t="n" s="487">
        <v>-6.66</v>
      </c>
      <c r="L8" t="n" s="488">
        <v>0.0</v>
      </c>
      <c r="M8" s="489">
        <f>-L8 + K8</f>
      </c>
    </row>
    <row r="9">
      <c r="A9" t="n" s="255">
        <v>701370.0</v>
      </c>
      <c r="B9" t="s" s="256">
        <v>33</v>
      </c>
      <c r="C9" t="s" s="45">
        <v>19</v>
      </c>
      <c r="D9" t="n" s="189">
        <v>37180.0</v>
      </c>
      <c r="E9" t="n" s="190">
        <v>33000.0</v>
      </c>
      <c r="F9" s="191">
        <f>-E9 + D9</f>
      </c>
      <c r="H9" t="n" s="556">
        <v>701370.0</v>
      </c>
      <c r="I9" t="s" s="557">
        <v>33</v>
      </c>
      <c r="J9" t="s" s="346">
        <v>19</v>
      </c>
      <c r="K9" t="n" s="490">
        <v>7270.0</v>
      </c>
      <c r="L9" t="n" s="491">
        <v>12000.0</v>
      </c>
      <c r="M9" s="492">
        <f>-L9 + K9</f>
      </c>
    </row>
    <row r="10">
      <c r="A10" t="n" s="257">
        <v>701370.0</v>
      </c>
      <c r="B10" t="s" s="258">
        <v>33</v>
      </c>
      <c r="C10" t="s" s="51">
        <v>20</v>
      </c>
      <c r="D10" t="n" s="192">
        <v>51877.0</v>
      </c>
      <c r="E10" t="n" s="193">
        <v>0.0</v>
      </c>
      <c r="F10" s="194">
        <f>-E10 + D10</f>
      </c>
      <c r="H10" t="n" s="558">
        <v>701370.0</v>
      </c>
      <c r="I10" t="s" s="559">
        <v>33</v>
      </c>
      <c r="J10" t="s" s="352">
        <v>20</v>
      </c>
      <c r="K10" t="n" s="493">
        <v>20463.0</v>
      </c>
      <c r="L10" t="n" s="494">
        <v>0.0</v>
      </c>
      <c r="M10" s="495">
        <f>-L10 + K10</f>
      </c>
    </row>
    <row r="11">
      <c r="A11" t="n" s="259">
        <v>701370.0</v>
      </c>
      <c r="B11" t="s" s="260">
        <v>33</v>
      </c>
      <c r="C11" t="s" s="57">
        <v>21</v>
      </c>
      <c r="D11" t="n" s="195">
        <v>0.0</v>
      </c>
      <c r="E11" t="n" s="196">
        <v>0.0</v>
      </c>
      <c r="F11" s="197">
        <f>-E11 + D11</f>
      </c>
      <c r="H11" t="n" s="560">
        <v>701370.0</v>
      </c>
      <c r="I11" t="s" s="561">
        <v>33</v>
      </c>
      <c r="J11" t="s" s="358">
        <v>21</v>
      </c>
      <c r="K11" t="n" s="496">
        <v>0.0</v>
      </c>
      <c r="L11" t="n" s="497">
        <v>0.0</v>
      </c>
      <c r="M11" s="498">
        <f>-L11 + K11</f>
      </c>
    </row>
    <row r="12">
      <c r="A12" t="n" s="261">
        <v>701370.0</v>
      </c>
      <c r="B12" t="s" s="262">
        <v>33</v>
      </c>
      <c r="C12" t="s" s="63">
        <v>22</v>
      </c>
      <c r="D12" t="n" s="198">
        <v>0.0</v>
      </c>
      <c r="E12" t="n" s="199">
        <v>0.0</v>
      </c>
      <c r="F12" s="200">
        <f>-E12 + D12</f>
      </c>
      <c r="H12" t="n" s="562">
        <v>701370.0</v>
      </c>
      <c r="I12" t="s" s="563">
        <v>33</v>
      </c>
      <c r="J12" t="s" s="364">
        <v>22</v>
      </c>
      <c r="K12" t="n" s="499">
        <v>0.0</v>
      </c>
      <c r="L12" t="n" s="500">
        <v>0.0</v>
      </c>
      <c r="M12" s="501">
        <f>-L12 + K12</f>
      </c>
    </row>
    <row r="13">
      <c r="A13" t="n" s="263">
        <v>701370.0</v>
      </c>
      <c r="B13" t="s" s="264">
        <v>33</v>
      </c>
      <c r="C13" t="s" s="69">
        <v>23</v>
      </c>
      <c r="D13" t="n" s="201">
        <v>411.28</v>
      </c>
      <c r="E13" t="n" s="202">
        <v>0.0</v>
      </c>
      <c r="F13" s="203">
        <f>-E13 + D13</f>
      </c>
      <c r="H13" t="n" s="564">
        <v>701370.0</v>
      </c>
      <c r="I13" t="s" s="565">
        <v>33</v>
      </c>
      <c r="J13" t="s" s="370">
        <v>23</v>
      </c>
      <c r="K13" t="n" s="502">
        <v>123.15</v>
      </c>
      <c r="L13" t="n" s="503">
        <v>0.0</v>
      </c>
      <c r="M13" s="504">
        <f>-L13 + K13</f>
      </c>
    </row>
    <row r="14">
      <c r="A14" t="n" s="265">
        <v>701370.0</v>
      </c>
      <c r="B14" t="s" s="266">
        <v>33</v>
      </c>
      <c r="C14" t="s" s="75">
        <v>24</v>
      </c>
      <c r="D14" t="n" s="204">
        <v>4930.81</v>
      </c>
      <c r="E14" t="n" s="205">
        <v>0.0</v>
      </c>
      <c r="F14" s="206">
        <f>-E14 + D14</f>
      </c>
      <c r="H14" t="n" s="566">
        <v>701370.0</v>
      </c>
      <c r="I14" t="s" s="567">
        <v>33</v>
      </c>
      <c r="J14" t="s" s="376">
        <v>24</v>
      </c>
      <c r="K14" t="n" s="505">
        <v>1536.28</v>
      </c>
      <c r="L14" t="n" s="506">
        <v>0.0</v>
      </c>
      <c r="M14" s="507">
        <f>-L14 + K14</f>
      </c>
    </row>
    <row r="15">
      <c r="A15" t="n" s="267">
        <v>701370.0</v>
      </c>
      <c r="B15" t="s" s="268">
        <v>33</v>
      </c>
      <c r="C15" t="s" s="81">
        <v>25</v>
      </c>
      <c r="D15" t="n" s="207">
        <v>-691.79</v>
      </c>
      <c r="E15" t="n" s="208">
        <v>0.0</v>
      </c>
      <c r="F15" s="209">
        <f>-E15 + D15</f>
      </c>
      <c r="H15" t="n" s="568">
        <v>701370.0</v>
      </c>
      <c r="I15" t="s" s="569">
        <v>33</v>
      </c>
      <c r="J15" t="s" s="382">
        <v>25</v>
      </c>
      <c r="K15" t="n" s="508">
        <v>-86.0</v>
      </c>
      <c r="L15" t="n" s="509">
        <v>0.0</v>
      </c>
      <c r="M15" s="510">
        <f>-L15 + K15</f>
      </c>
    </row>
    <row r="16">
      <c r="A16" t="n" s="269">
        <v>701370.0</v>
      </c>
      <c r="B16" t="s" s="270">
        <v>33</v>
      </c>
      <c r="C16" t="s" s="87">
        <v>26</v>
      </c>
      <c r="D16" t="n" s="210">
        <v>0.0</v>
      </c>
      <c r="E16" t="n" s="211">
        <v>0.0</v>
      </c>
      <c r="F16" s="212">
        <f>-E16 + D16</f>
      </c>
      <c r="H16" t="n" s="570">
        <v>701370.0</v>
      </c>
      <c r="I16" t="s" s="571">
        <v>33</v>
      </c>
      <c r="J16" t="s" s="388">
        <v>26</v>
      </c>
      <c r="K16" t="n" s="511">
        <v>0.0</v>
      </c>
      <c r="L16" t="n" s="512">
        <v>0.0</v>
      </c>
      <c r="M16" s="513">
        <f>-L16 + K16</f>
      </c>
    </row>
    <row r="17">
      <c r="A17" t="n" s="271">
        <v>701370.0</v>
      </c>
      <c r="B17" t="s" s="272">
        <v>33</v>
      </c>
      <c r="C17" t="s" s="93">
        <v>27</v>
      </c>
      <c r="D17" t="n" s="213">
        <v>0.0</v>
      </c>
      <c r="E17" t="n" s="214">
        <v>0.0</v>
      </c>
      <c r="F17" s="215">
        <f>-E17 + D17</f>
      </c>
      <c r="H17" t="n" s="572">
        <v>701370.0</v>
      </c>
      <c r="I17" t="s" s="573">
        <v>33</v>
      </c>
      <c r="J17" t="s" s="394">
        <v>27</v>
      </c>
      <c r="K17" t="n" s="514">
        <v>0.0</v>
      </c>
      <c r="L17" t="n" s="515">
        <v>0.0</v>
      </c>
      <c r="M17" s="516">
        <f>-L17 + K17</f>
      </c>
    </row>
    <row r="18">
      <c r="A18" t="n" s="273">
        <v>701370.0</v>
      </c>
      <c r="B18" t="s" s="274">
        <v>33</v>
      </c>
      <c r="C18" t="s" s="99">
        <v>28</v>
      </c>
      <c r="D18" t="n" s="216">
        <v>0.0</v>
      </c>
      <c r="E18" t="n" s="217">
        <v>0.0</v>
      </c>
      <c r="F18" s="218">
        <f>-E18 + D18</f>
      </c>
      <c r="H18" t="n" s="574">
        <v>701370.0</v>
      </c>
      <c r="I18" t="s" s="575">
        <v>33</v>
      </c>
      <c r="J18" t="s" s="400">
        <v>28</v>
      </c>
      <c r="K18" t="n" s="517">
        <v>0.0</v>
      </c>
      <c r="L18" t="n" s="518">
        <v>0.0</v>
      </c>
      <c r="M18" s="519">
        <f>-L18 + K18</f>
      </c>
    </row>
    <row r="19">
      <c r="A19" t="n" s="275">
        <v>701370.0</v>
      </c>
      <c r="B19" t="s" s="276">
        <v>33</v>
      </c>
      <c r="C19" t="s" s="105">
        <v>29</v>
      </c>
      <c r="D19" t="n" s="219">
        <v>0.0</v>
      </c>
      <c r="E19" t="n" s="220">
        <v>0.0</v>
      </c>
      <c r="F19" s="221">
        <f>-E19 + D19</f>
      </c>
      <c r="H19" t="n" s="576">
        <v>701370.0</v>
      </c>
      <c r="I19" t="s" s="577">
        <v>33</v>
      </c>
      <c r="J19" t="s" s="406">
        <v>29</v>
      </c>
      <c r="K19" t="n" s="520">
        <v>0.0</v>
      </c>
      <c r="L19" t="n" s="521">
        <v>0.0</v>
      </c>
      <c r="M19" s="522">
        <f>-L19 + K19</f>
      </c>
    </row>
    <row r="20">
      <c r="A20" t="n" s="277">
        <v>701370.0</v>
      </c>
      <c r="B20" t="s" s="278">
        <v>33</v>
      </c>
      <c r="C20" t="s" s="111">
        <v>30</v>
      </c>
      <c r="D20" t="n" s="222">
        <v>17709.0</v>
      </c>
      <c r="E20" t="n" s="223">
        <v>10493.4323</v>
      </c>
      <c r="F20" s="224">
        <f>-E20 + D20</f>
      </c>
      <c r="H20" t="n" s="578">
        <v>701370.0</v>
      </c>
      <c r="I20" t="s" s="579">
        <v>33</v>
      </c>
      <c r="J20" t="s" s="412">
        <v>30</v>
      </c>
      <c r="K20" t="n" s="523">
        <v>5327.0</v>
      </c>
      <c r="L20" t="n" s="524">
        <v>3838.9</v>
      </c>
      <c r="M20" s="525">
        <f>-L20 + K20</f>
      </c>
    </row>
    <row r="21">
      <c r="A21" t="n" s="279">
        <v>701370.0</v>
      </c>
      <c r="B21" t="s" s="280">
        <v>33</v>
      </c>
      <c r="C21" t="s" s="117">
        <v>31</v>
      </c>
      <c r="D21" t="n" s="225">
        <v>1545.2</v>
      </c>
      <c r="E21" t="n" s="226">
        <v>1614.3742</v>
      </c>
      <c r="F21" s="227">
        <f>-E21 + D21</f>
      </c>
      <c r="H21" t="n" s="580">
        <v>701370.0</v>
      </c>
      <c r="I21" t="s" s="581">
        <v>33</v>
      </c>
      <c r="J21" t="s" s="418">
        <v>31</v>
      </c>
      <c r="K21" t="n" s="526">
        <v>418.4</v>
      </c>
      <c r="L21" t="n" s="527">
        <v>590.6</v>
      </c>
      <c r="M21" s="528">
        <f>-L21 + K21</f>
      </c>
    </row>
    <row r="22">
      <c r="A22" t="n" s="281">
        <v>701370.0</v>
      </c>
      <c r="B22" t="s" s="282">
        <v>33</v>
      </c>
      <c r="C22" t="s" s="123">
        <v>32</v>
      </c>
      <c r="D22" t="n" s="228">
        <v>176.6</v>
      </c>
      <c r="E22" t="n" s="229">
        <v>161.43742</v>
      </c>
      <c r="F22" s="230">
        <f>-E22 + D22</f>
      </c>
      <c r="H22" t="n" s="582">
        <v>701370.0</v>
      </c>
      <c r="I22" t="s" s="583">
        <v>33</v>
      </c>
      <c r="J22" t="s" s="424">
        <v>32</v>
      </c>
      <c r="K22" t="n" s="529">
        <v>43.6</v>
      </c>
      <c r="L22" t="n" s="530">
        <v>52.88</v>
      </c>
      <c r="M22" s="531">
        <f>-L22 + K22</f>
      </c>
    </row>
    <row r="23">
      <c r="A23" t="n" s="283">
        <v>707150.0</v>
      </c>
      <c r="B23" t="s" s="284">
        <v>33</v>
      </c>
      <c r="C23" t="s" s="129">
        <v>34</v>
      </c>
      <c r="D23" t="n" s="231">
        <v>2720.0</v>
      </c>
      <c r="E23" t="n" s="232">
        <v>2640.0</v>
      </c>
      <c r="F23" s="233">
        <f>-E23 + D23</f>
      </c>
      <c r="H23" t="n" s="584">
        <v>707150.0</v>
      </c>
      <c r="I23" t="s" s="585">
        <v>33</v>
      </c>
      <c r="J23" t="s" s="430">
        <v>34</v>
      </c>
      <c r="K23" t="n" s="532">
        <v>880.0</v>
      </c>
      <c r="L23" t="n" s="533">
        <v>960.0</v>
      </c>
      <c r="M23" s="534">
        <f>-L23 + K23</f>
      </c>
    </row>
    <row r="24">
      <c r="A24" t="n" s="285">
        <v>306020.0</v>
      </c>
      <c r="B24" t="s" s="286">
        <v>33</v>
      </c>
      <c r="C24" t="s" s="135">
        <v>35</v>
      </c>
      <c r="D24" t="n" s="234">
        <v>163.2</v>
      </c>
      <c r="E24" t="n" s="235">
        <v>158.4</v>
      </c>
      <c r="F24" s="236">
        <f>-E24 + D24</f>
      </c>
      <c r="H24" t="n" s="586">
        <v>306020.0</v>
      </c>
      <c r="I24" t="s" s="587">
        <v>33</v>
      </c>
      <c r="J24" t="s" s="436">
        <v>35</v>
      </c>
      <c r="K24" t="n" s="535">
        <v>52.8</v>
      </c>
      <c r="L24" t="n" s="536">
        <v>57.6</v>
      </c>
      <c r="M24" s="537">
        <f>-L24 + K24</f>
      </c>
    </row>
    <row r="25">
      <c r="A25" s="287"/>
      <c r="B25" s="288"/>
      <c r="C25" s="3"/>
      <c r="D25" t="n" s="237">
        <f>SUM(D6:D24)</f>
      </c>
      <c r="E25" t="n" s="238">
        <f>SUM(E6:E24)</f>
      </c>
      <c r="F25" s="239">
        <f>SUM(F6:F24)</f>
      </c>
      <c r="H25" s="588"/>
      <c r="I25" s="589"/>
      <c r="J25" s="304"/>
      <c r="K25" t="n" s="538">
        <f>SUM(K6:K24)</f>
      </c>
      <c r="L25" t="n" s="539">
        <f>SUM(L6:L24)</f>
      </c>
      <c r="M25" s="540">
        <f>SUM(M6:M24)</f>
      </c>
    </row>
    <row r="26">
      <c r="D26" s="240"/>
      <c r="E26" s="241"/>
      <c r="F26" s="242"/>
      <c r="K26" s="541"/>
      <c r="L26" s="542"/>
      <c r="M26" s="543"/>
    </row>
    <row r="27">
      <c r="A27" t="s" s="902">
        <v>4</v>
      </c>
      <c r="B27" t="s" s="903">
        <v>5</v>
      </c>
      <c r="C27" t="s" s="743">
        <v>37</v>
      </c>
      <c r="D27" t="s" s="899">
        <v>7</v>
      </c>
      <c r="E27" t="s" s="900">
        <v>8</v>
      </c>
      <c r="F27" t="s" s="901">
        <v>9</v>
      </c>
      <c r="H27" t="s" s="1203">
        <v>4</v>
      </c>
      <c r="I27" t="s" s="1204">
        <v>5</v>
      </c>
      <c r="J27" t="s" s="1044">
        <v>38</v>
      </c>
      <c r="K27" t="s" s="1200">
        <v>7</v>
      </c>
      <c r="L27" t="s" s="1201">
        <v>8</v>
      </c>
      <c r="M27" t="s" s="1202">
        <v>9</v>
      </c>
    </row>
    <row r="28">
      <c r="A28" t="s" s="847">
        <v>11</v>
      </c>
      <c r="B28" t="s" s="848">
        <v>11</v>
      </c>
      <c r="C28" t="s" s="895">
        <v>12</v>
      </c>
      <c r="D28" t="s" s="896">
        <v>13</v>
      </c>
      <c r="E28" t="s" s="897">
        <v>14</v>
      </c>
      <c r="F28" t="s" s="898">
        <v>15</v>
      </c>
      <c r="H28" t="s" s="1148">
        <v>11</v>
      </c>
      <c r="I28" t="s" s="1149">
        <v>11</v>
      </c>
      <c r="J28" t="s" s="1196">
        <v>12</v>
      </c>
      <c r="K28" t="s" s="1197">
        <v>13</v>
      </c>
      <c r="L28" t="s" s="1198">
        <v>14</v>
      </c>
      <c r="M28" t="s" s="1199">
        <v>15</v>
      </c>
    </row>
    <row r="29">
      <c r="A29" t="s" s="849">
        <v>11</v>
      </c>
      <c r="B29" t="s" s="850">
        <v>11</v>
      </c>
      <c r="C29" t="n" s="891">
        <v>18.0</v>
      </c>
      <c r="D29" t="n" s="892">
        <v>7.038723716E9</v>
      </c>
      <c r="E29" t="n" s="893">
        <v>606492.0</v>
      </c>
      <c r="F29" t="n" s="894">
        <v>606529.0</v>
      </c>
      <c r="H29" t="s" s="1150">
        <v>11</v>
      </c>
      <c r="I29" t="s" s="1151">
        <v>11</v>
      </c>
      <c r="J29" t="n" s="1192">
        <v>13.0</v>
      </c>
      <c r="K29" t="n" s="1193">
        <v>7.038723716E9</v>
      </c>
      <c r="L29" t="n" s="1194">
        <v>606492.0</v>
      </c>
      <c r="M29" t="n" s="1195">
        <v>606529.0</v>
      </c>
    </row>
    <row r="30">
      <c r="A30" t="n" s="851">
        <v>701370.0</v>
      </c>
      <c r="B30" t="s" s="852">
        <v>33</v>
      </c>
      <c r="C30" t="s" s="629">
        <v>16</v>
      </c>
      <c r="D30" t="n" s="782">
        <v>23160.0</v>
      </c>
      <c r="E30" t="n" s="783">
        <v>23160.0</v>
      </c>
      <c r="F30" s="784">
        <f>-E30 + D30</f>
      </c>
      <c r="H30" t="n" s="1152">
        <v>701370.0</v>
      </c>
      <c r="I30" t="s" s="1153">
        <v>33</v>
      </c>
      <c r="J30" t="s" s="930">
        <v>16</v>
      </c>
      <c r="K30" t="n" s="1083">
        <v>17020.0</v>
      </c>
      <c r="L30" t="n" s="1084">
        <v>17020.0</v>
      </c>
      <c r="M30" s="1085">
        <f>-L30 + K30</f>
      </c>
    </row>
    <row r="31">
      <c r="A31" t="n" s="853">
        <v>701370.0</v>
      </c>
      <c r="B31" t="s" s="854">
        <v>33</v>
      </c>
      <c r="C31" t="s" s="635">
        <v>17</v>
      </c>
      <c r="D31" t="n" s="785">
        <v>1800.0</v>
      </c>
      <c r="E31" t="n" s="786">
        <v>1800.0</v>
      </c>
      <c r="F31" s="787">
        <f>-E31 + D31</f>
      </c>
      <c r="H31" t="n" s="1154">
        <v>701370.0</v>
      </c>
      <c r="I31" t="s" s="1155">
        <v>33</v>
      </c>
      <c r="J31" t="s" s="936">
        <v>17</v>
      </c>
      <c r="K31" t="n" s="1086">
        <v>1300.0</v>
      </c>
      <c r="L31" t="n" s="1087">
        <v>1300.0</v>
      </c>
      <c r="M31" s="1088">
        <f>-L31 + K31</f>
      </c>
    </row>
    <row r="32">
      <c r="A32" t="n" s="855">
        <v>701370.0</v>
      </c>
      <c r="B32" t="s" s="856">
        <v>33</v>
      </c>
      <c r="C32" t="s" s="641">
        <v>18</v>
      </c>
      <c r="D32" t="n" s="788">
        <v>0.0</v>
      </c>
      <c r="E32" t="n" s="789">
        <v>0.0</v>
      </c>
      <c r="F32" s="790">
        <f>-E32 + D32</f>
      </c>
      <c r="H32" t="n" s="1156">
        <v>701370.0</v>
      </c>
      <c r="I32" t="s" s="1157">
        <v>33</v>
      </c>
      <c r="J32" t="s" s="942">
        <v>18</v>
      </c>
      <c r="K32" t="n" s="1089">
        <v>-9.99</v>
      </c>
      <c r="L32" t="n" s="1090">
        <v>0.0</v>
      </c>
      <c r="M32" s="1091">
        <f>-L32 + K32</f>
      </c>
    </row>
    <row r="33">
      <c r="A33" t="n" s="857">
        <v>701370.0</v>
      </c>
      <c r="B33" t="s" s="858">
        <v>33</v>
      </c>
      <c r="C33" t="s" s="647">
        <v>19</v>
      </c>
      <c r="D33" t="n" s="791">
        <v>13180.0</v>
      </c>
      <c r="E33" t="n" s="792">
        <v>18000.0</v>
      </c>
      <c r="F33" s="793">
        <f>-E33 + D33</f>
      </c>
      <c r="H33" t="n" s="1158">
        <v>701370.0</v>
      </c>
      <c r="I33" t="s" s="1159">
        <v>33</v>
      </c>
      <c r="J33" t="s" s="948">
        <v>19</v>
      </c>
      <c r="K33" t="n" s="1092">
        <v>12370.0</v>
      </c>
      <c r="L33" t="n" s="1093">
        <v>13000.0</v>
      </c>
      <c r="M33" s="1094">
        <f>-L33 + K33</f>
      </c>
    </row>
    <row r="34">
      <c r="A34" t="n" s="859">
        <v>701370.0</v>
      </c>
      <c r="B34" t="s" s="860">
        <v>33</v>
      </c>
      <c r="C34" t="s" s="653">
        <v>20</v>
      </c>
      <c r="D34" t="n" s="794">
        <v>19320.0</v>
      </c>
      <c r="E34" t="n" s="795">
        <v>0.0</v>
      </c>
      <c r="F34" s="796">
        <f>-E34 + D34</f>
      </c>
      <c r="H34" t="n" s="1160">
        <v>701370.0</v>
      </c>
      <c r="I34" t="s" s="1161">
        <v>33</v>
      </c>
      <c r="J34" t="s" s="954">
        <v>20</v>
      </c>
      <c r="K34" t="n" s="1095">
        <v>21885.0</v>
      </c>
      <c r="L34" t="n" s="1096">
        <v>0.0</v>
      </c>
      <c r="M34" s="1097">
        <f>-L34 + K34</f>
      </c>
    </row>
    <row r="35">
      <c r="A35" t="n" s="861">
        <v>701370.0</v>
      </c>
      <c r="B35" t="s" s="862">
        <v>33</v>
      </c>
      <c r="C35" t="s" s="659">
        <v>21</v>
      </c>
      <c r="D35" t="n" s="797">
        <v>0.0</v>
      </c>
      <c r="E35" t="n" s="798">
        <v>0.0</v>
      </c>
      <c r="F35" s="799">
        <f>-E35 + D35</f>
      </c>
      <c r="H35" t="n" s="1162">
        <v>701370.0</v>
      </c>
      <c r="I35" t="s" s="1163">
        <v>33</v>
      </c>
      <c r="J35" t="s" s="960">
        <v>21</v>
      </c>
      <c r="K35" t="n" s="1098">
        <v>0.0</v>
      </c>
      <c r="L35" t="n" s="1099">
        <v>0.0</v>
      </c>
      <c r="M35" s="1100">
        <f>-L35 + K35</f>
      </c>
    </row>
    <row r="36">
      <c r="A36" t="n" s="863">
        <v>701370.0</v>
      </c>
      <c r="B36" t="s" s="864">
        <v>33</v>
      </c>
      <c r="C36" t="s" s="665">
        <v>22</v>
      </c>
      <c r="D36" t="n" s="800">
        <v>0.0</v>
      </c>
      <c r="E36" t="n" s="801">
        <v>0.0</v>
      </c>
      <c r="F36" s="802">
        <f>-E36 + D36</f>
      </c>
      <c r="H36" t="n" s="1164">
        <v>701370.0</v>
      </c>
      <c r="I36" t="s" s="1165">
        <v>33</v>
      </c>
      <c r="J36" t="s" s="966">
        <v>22</v>
      </c>
      <c r="K36" t="n" s="1101">
        <v>0.0</v>
      </c>
      <c r="L36" t="n" s="1102">
        <v>0.0</v>
      </c>
      <c r="M36" s="1103">
        <f>-L36 + K36</f>
      </c>
    </row>
    <row r="37">
      <c r="A37" t="n" s="865">
        <v>701370.0</v>
      </c>
      <c r="B37" t="s" s="866">
        <v>33</v>
      </c>
      <c r="C37" t="s" s="671">
        <v>23</v>
      </c>
      <c r="D37" t="n" s="803">
        <v>284.63</v>
      </c>
      <c r="E37" t="n" s="804">
        <v>0.0</v>
      </c>
      <c r="F37" s="805">
        <f>-E37 + D37</f>
      </c>
      <c r="H37" t="n" s="1166">
        <v>701370.0</v>
      </c>
      <c r="I37" t="s" s="1167">
        <v>33</v>
      </c>
      <c r="J37" t="s" s="972">
        <v>23</v>
      </c>
      <c r="K37" t="n" s="1104">
        <v>86.4</v>
      </c>
      <c r="L37" t="n" s="1105">
        <v>0.0</v>
      </c>
      <c r="M37" s="1106">
        <f>-L37 + K37</f>
      </c>
    </row>
    <row r="38">
      <c r="A38" t="n" s="867">
        <v>701370.0</v>
      </c>
      <c r="B38" t="s" s="868">
        <v>33</v>
      </c>
      <c r="C38" t="s" s="677">
        <v>24</v>
      </c>
      <c r="D38" t="n" s="806">
        <v>2159.94</v>
      </c>
      <c r="E38" t="n" s="807">
        <v>0.0</v>
      </c>
      <c r="F38" s="808">
        <f>-E38 + D38</f>
      </c>
      <c r="H38" t="n" s="1168">
        <v>701370.0</v>
      </c>
      <c r="I38" t="s" s="1169">
        <v>33</v>
      </c>
      <c r="J38" t="s" s="978">
        <v>24</v>
      </c>
      <c r="K38" t="n" s="1107">
        <v>1862.92</v>
      </c>
      <c r="L38" t="n" s="1108">
        <v>0.0</v>
      </c>
      <c r="M38" s="1109">
        <f>-L38 + K38</f>
      </c>
    </row>
    <row r="39">
      <c r="A39" t="n" s="869">
        <v>701370.0</v>
      </c>
      <c r="B39" t="s" s="870">
        <v>33</v>
      </c>
      <c r="C39" t="s" s="683">
        <v>25</v>
      </c>
      <c r="D39" t="n" s="809">
        <v>0.0</v>
      </c>
      <c r="E39" t="n" s="810">
        <v>0.0</v>
      </c>
      <c r="F39" s="811">
        <f>-E39 + D39</f>
      </c>
      <c r="H39" t="n" s="1170">
        <v>701370.0</v>
      </c>
      <c r="I39" t="s" s="1171">
        <v>33</v>
      </c>
      <c r="J39" t="s" s="984">
        <v>25</v>
      </c>
      <c r="K39" t="n" s="1110">
        <v>-186.99</v>
      </c>
      <c r="L39" t="n" s="1111">
        <v>0.0</v>
      </c>
      <c r="M39" s="1112">
        <f>-L39 + K39</f>
      </c>
    </row>
    <row r="40">
      <c r="A40" t="n" s="871">
        <v>701370.0</v>
      </c>
      <c r="B40" t="s" s="872">
        <v>33</v>
      </c>
      <c r="C40" t="s" s="689">
        <v>26</v>
      </c>
      <c r="D40" t="n" s="812">
        <v>0.0</v>
      </c>
      <c r="E40" t="n" s="813">
        <v>0.0</v>
      </c>
      <c r="F40" s="814">
        <f>-E40 + D40</f>
      </c>
      <c r="H40" t="n" s="1172">
        <v>701370.0</v>
      </c>
      <c r="I40" t="s" s="1173">
        <v>33</v>
      </c>
      <c r="J40" t="s" s="990">
        <v>26</v>
      </c>
      <c r="K40" t="n" s="1113">
        <v>0.0</v>
      </c>
      <c r="L40" t="n" s="1114">
        <v>0.0</v>
      </c>
      <c r="M40" s="1115">
        <f>-L40 + K40</f>
      </c>
    </row>
    <row r="41">
      <c r="A41" t="n" s="873">
        <v>701370.0</v>
      </c>
      <c r="B41" t="s" s="874">
        <v>33</v>
      </c>
      <c r="C41" t="s" s="695">
        <v>27</v>
      </c>
      <c r="D41" t="n" s="815">
        <v>0.0</v>
      </c>
      <c r="E41" t="n" s="816">
        <v>0.0</v>
      </c>
      <c r="F41" s="817">
        <f>-E41 + D41</f>
      </c>
      <c r="H41" t="n" s="1174">
        <v>701370.0</v>
      </c>
      <c r="I41" t="s" s="1175">
        <v>33</v>
      </c>
      <c r="J41" t="s" s="996">
        <v>27</v>
      </c>
      <c r="K41" t="n" s="1116">
        <v>0.0</v>
      </c>
      <c r="L41" t="n" s="1117">
        <v>0.0</v>
      </c>
      <c r="M41" s="1118">
        <f>-L41 + K41</f>
      </c>
    </row>
    <row r="42">
      <c r="A42" t="n" s="875">
        <v>701370.0</v>
      </c>
      <c r="B42" t="s" s="876">
        <v>33</v>
      </c>
      <c r="C42" t="s" s="701">
        <v>28</v>
      </c>
      <c r="D42" t="n" s="818">
        <v>0.0</v>
      </c>
      <c r="E42" t="n" s="819">
        <v>0.0</v>
      </c>
      <c r="F42" s="820">
        <f>-E42 + D42</f>
      </c>
      <c r="H42" t="n" s="1176">
        <v>701370.0</v>
      </c>
      <c r="I42" t="s" s="1177">
        <v>33</v>
      </c>
      <c r="J42" t="s" s="1002">
        <v>28</v>
      </c>
      <c r="K42" t="n" s="1119">
        <v>0.0</v>
      </c>
      <c r="L42" t="n" s="1120">
        <v>0.0</v>
      </c>
      <c r="M42" s="1121">
        <f>-L42 + K42</f>
      </c>
    </row>
    <row r="43">
      <c r="A43" t="n" s="877">
        <v>701370.0</v>
      </c>
      <c r="B43" t="s" s="878">
        <v>33</v>
      </c>
      <c r="C43" t="s" s="707">
        <v>29</v>
      </c>
      <c r="D43" t="n" s="821">
        <v>0.0</v>
      </c>
      <c r="E43" t="n" s="822">
        <v>0.0</v>
      </c>
      <c r="F43" s="823">
        <f>-E43 + D43</f>
      </c>
      <c r="H43" t="n" s="1178">
        <v>701370.0</v>
      </c>
      <c r="I43" t="s" s="1179">
        <v>33</v>
      </c>
      <c r="J43" t="s" s="1008">
        <v>29</v>
      </c>
      <c r="K43" t="n" s="1122">
        <v>0.0</v>
      </c>
      <c r="L43" t="n" s="1123">
        <v>0.0</v>
      </c>
      <c r="M43" s="1124">
        <f>-L43 + K43</f>
      </c>
    </row>
    <row r="44">
      <c r="A44" t="n" s="879">
        <v>701370.0</v>
      </c>
      <c r="B44" t="s" s="880">
        <v>33</v>
      </c>
      <c r="C44" t="s" s="713">
        <v>30</v>
      </c>
      <c r="D44" t="n" s="824">
        <v>7495.0</v>
      </c>
      <c r="E44" t="n" s="825">
        <v>5584.8</v>
      </c>
      <c r="F44" s="826">
        <f>-E44 + D44</f>
      </c>
      <c r="H44" t="n" s="1180">
        <v>701370.0</v>
      </c>
      <c r="I44" t="s" s="1181">
        <v>33</v>
      </c>
      <c r="J44" t="s" s="1014">
        <v>30</v>
      </c>
      <c r="K44" t="n" s="1125">
        <v>6836.0</v>
      </c>
      <c r="L44" t="n" s="1126">
        <v>4071.6</v>
      </c>
      <c r="M44" s="1127">
        <f>-L44 + K44</f>
      </c>
    </row>
    <row r="45">
      <c r="A45" t="n" s="881">
        <v>701370.0</v>
      </c>
      <c r="B45" t="s" s="882">
        <v>33</v>
      </c>
      <c r="C45" t="s" s="719">
        <v>31</v>
      </c>
      <c r="D45" t="n" s="827">
        <v>705.1</v>
      </c>
      <c r="E45" t="n" s="828">
        <v>859.2</v>
      </c>
      <c r="F45" s="829">
        <f>-E45 + D45</f>
      </c>
      <c r="H45" t="n" s="1182">
        <v>701370.0</v>
      </c>
      <c r="I45" t="s" s="1183">
        <v>33</v>
      </c>
      <c r="J45" t="s" s="1020">
        <v>31</v>
      </c>
      <c r="K45" t="n" s="1128">
        <v>559.15</v>
      </c>
      <c r="L45" t="n" s="1129">
        <v>626.4</v>
      </c>
      <c r="M45" s="1130">
        <f>-L45 + K45</f>
      </c>
    </row>
    <row r="46">
      <c r="A46" t="n" s="883">
        <v>701370.0</v>
      </c>
      <c r="B46" t="s" s="884">
        <v>33</v>
      </c>
      <c r="C46" t="s" s="725">
        <v>32</v>
      </c>
      <c r="D46" t="n" s="830">
        <v>80.6</v>
      </c>
      <c r="E46" t="n" s="831">
        <v>85.92</v>
      </c>
      <c r="F46" s="832">
        <f>-E46 + D46</f>
      </c>
      <c r="H46" t="n" s="1184">
        <v>701370.0</v>
      </c>
      <c r="I46" t="s" s="1185">
        <v>33</v>
      </c>
      <c r="J46" t="s" s="1026">
        <v>32</v>
      </c>
      <c r="K46" t="n" s="1131">
        <v>63.9</v>
      </c>
      <c r="L46" t="n" s="1132">
        <v>62.64</v>
      </c>
      <c r="M46" s="1133">
        <f>-L46 + K46</f>
      </c>
    </row>
    <row r="47">
      <c r="A47" t="n" s="885">
        <v>707150.0</v>
      </c>
      <c r="B47" t="s" s="886">
        <v>33</v>
      </c>
      <c r="C47" t="s" s="731">
        <v>34</v>
      </c>
      <c r="D47" t="n" s="833">
        <v>1440.0</v>
      </c>
      <c r="E47" t="n" s="834">
        <v>1440.0</v>
      </c>
      <c r="F47" s="835">
        <f>-E47 + D47</f>
      </c>
      <c r="H47" t="n" s="1186">
        <v>707150.0</v>
      </c>
      <c r="I47" t="s" s="1187">
        <v>33</v>
      </c>
      <c r="J47" t="s" s="1032">
        <v>34</v>
      </c>
      <c r="K47" t="n" s="1134">
        <v>1040.0</v>
      </c>
      <c r="L47" t="n" s="1135">
        <v>1040.0</v>
      </c>
      <c r="M47" s="1136">
        <f>-L47 + K47</f>
      </c>
    </row>
    <row r="48">
      <c r="A48" t="n" s="887">
        <v>306020.0</v>
      </c>
      <c r="B48" t="s" s="888">
        <v>33</v>
      </c>
      <c r="C48" t="s" s="737">
        <v>35</v>
      </c>
      <c r="D48" t="n" s="836">
        <v>86.4</v>
      </c>
      <c r="E48" t="n" s="837">
        <v>86.4</v>
      </c>
      <c r="F48" s="838">
        <f>-E48 + D48</f>
      </c>
      <c r="H48" t="n" s="1188">
        <v>306020.0</v>
      </c>
      <c r="I48" t="s" s="1189">
        <v>33</v>
      </c>
      <c r="J48" t="s" s="1038">
        <v>35</v>
      </c>
      <c r="K48" t="n" s="1137">
        <v>62.4</v>
      </c>
      <c r="L48" t="n" s="1138">
        <v>62.4</v>
      </c>
      <c r="M48" s="1139">
        <f>-L48 + K48</f>
      </c>
    </row>
    <row r="49">
      <c r="A49" s="889"/>
      <c r="B49" s="890"/>
      <c r="C49" s="605"/>
      <c r="D49" t="n" s="839">
        <f>SUM(D30:D48)</f>
      </c>
      <c r="E49" t="n" s="840">
        <f>SUM(E30:E48)</f>
      </c>
      <c r="F49" s="841">
        <f>SUM(F30:F48)</f>
      </c>
      <c r="H49" s="1190"/>
      <c r="I49" s="1191"/>
      <c r="J49" s="906"/>
      <c r="K49" t="n" s="1140">
        <f>SUM(K30:K48)</f>
      </c>
      <c r="L49" t="n" s="1141">
        <f>SUM(L30:L48)</f>
      </c>
      <c r="M49" s="1142">
        <f>SUM(M30:M48)</f>
      </c>
    </row>
    <row r="50">
      <c r="D50" s="842"/>
      <c r="E50" s="843"/>
      <c r="F50" s="844"/>
      <c r="K50" s="1143"/>
      <c r="L50" s="1144"/>
      <c r="M50" s="1145"/>
    </row>
    <row r="51">
      <c r="A51" t="s" s="1504">
        <v>4</v>
      </c>
      <c r="B51" t="s" s="1505">
        <v>5</v>
      </c>
      <c r="C51" t="s" s="1345">
        <v>39</v>
      </c>
      <c r="D51" t="s" s="1501">
        <v>7</v>
      </c>
      <c r="E51" t="s" s="1502">
        <v>8</v>
      </c>
      <c r="F51" t="s" s="1503">
        <v>9</v>
      </c>
      <c r="H51" t="s" s="1805">
        <v>4</v>
      </c>
      <c r="I51" t="s" s="1806">
        <v>5</v>
      </c>
      <c r="J51" t="s" s="1646">
        <v>40</v>
      </c>
      <c r="K51" t="s" s="1802">
        <v>7</v>
      </c>
      <c r="L51" t="s" s="1803">
        <v>8</v>
      </c>
      <c r="M51" t="s" s="1804">
        <v>9</v>
      </c>
    </row>
    <row r="52">
      <c r="A52" t="s" s="1449">
        <v>11</v>
      </c>
      <c r="B52" t="s" s="1450">
        <v>11</v>
      </c>
      <c r="C52" t="s" s="1497">
        <v>12</v>
      </c>
      <c r="D52" t="s" s="1498">
        <v>13</v>
      </c>
      <c r="E52" t="s" s="1499">
        <v>14</v>
      </c>
      <c r="F52" t="s" s="1500">
        <v>15</v>
      </c>
      <c r="H52" t="s" s="1750">
        <v>11</v>
      </c>
      <c r="I52" t="s" s="1751">
        <v>11</v>
      </c>
      <c r="J52" t="s" s="1798">
        <v>12</v>
      </c>
      <c r="K52" t="s" s="1799">
        <v>13</v>
      </c>
      <c r="L52" t="s" s="1800">
        <v>14</v>
      </c>
      <c r="M52" t="s" s="1801">
        <v>15</v>
      </c>
    </row>
    <row r="53">
      <c r="A53" t="s" s="1451">
        <v>11</v>
      </c>
      <c r="B53" t="s" s="1452">
        <v>11</v>
      </c>
      <c r="C53" t="n" s="1493">
        <v>13.0</v>
      </c>
      <c r="D53" t="n" s="1494">
        <v>7.038723716E9</v>
      </c>
      <c r="E53" t="n" s="1495">
        <v>606492.0</v>
      </c>
      <c r="F53" t="n" s="1496">
        <v>606529.0</v>
      </c>
      <c r="H53" t="s" s="1752">
        <v>11</v>
      </c>
      <c r="I53" t="s" s="1753">
        <v>11</v>
      </c>
      <c r="J53" t="n" s="1794">
        <v>6.0</v>
      </c>
      <c r="K53" t="n" s="1795">
        <v>7.038723716E9</v>
      </c>
      <c r="L53" t="n" s="1796">
        <v>606492.0</v>
      </c>
      <c r="M53" t="n" s="1797">
        <v>606529.0</v>
      </c>
    </row>
    <row r="54">
      <c r="A54" t="n" s="1453">
        <v>701370.0</v>
      </c>
      <c r="B54" t="s" s="1454">
        <v>33</v>
      </c>
      <c r="C54" t="s" s="1231">
        <v>16</v>
      </c>
      <c r="D54" t="n" s="1384">
        <v>20070.0</v>
      </c>
      <c r="E54" t="n" s="1385">
        <v>20070.0</v>
      </c>
      <c r="F54" s="1386">
        <f>-E54 + D54</f>
      </c>
      <c r="H54" t="n" s="1754">
        <v>701370.0</v>
      </c>
      <c r="I54" t="s" s="1755">
        <v>33</v>
      </c>
      <c r="J54" t="s" s="1532">
        <v>16</v>
      </c>
      <c r="K54" t="n" s="1685">
        <v>8400.0</v>
      </c>
      <c r="L54" t="n" s="1686">
        <v>8400.0</v>
      </c>
      <c r="M54" s="1687">
        <f>-L54 + K54</f>
      </c>
    </row>
    <row r="55">
      <c r="A55" t="n" s="1455">
        <v>701370.0</v>
      </c>
      <c r="B55" t="s" s="1456">
        <v>33</v>
      </c>
      <c r="C55" t="s" s="1237">
        <v>17</v>
      </c>
      <c r="D55" t="n" s="1387">
        <v>1300.0</v>
      </c>
      <c r="E55" t="n" s="1388">
        <v>1300.0</v>
      </c>
      <c r="F55" s="1389">
        <f>-E55 + D55</f>
      </c>
      <c r="H55" t="n" s="1756">
        <v>701370.0</v>
      </c>
      <c r="I55" t="s" s="1757">
        <v>33</v>
      </c>
      <c r="J55" t="s" s="1538">
        <v>17</v>
      </c>
      <c r="K55" t="n" s="1688">
        <v>600.0</v>
      </c>
      <c r="L55" t="n" s="1689">
        <v>600.0</v>
      </c>
      <c r="M55" s="1690">
        <f>-L55 + K55</f>
      </c>
    </row>
    <row r="56">
      <c r="A56" t="n" s="1457">
        <v>701370.0</v>
      </c>
      <c r="B56" t="s" s="1458">
        <v>33</v>
      </c>
      <c r="C56" t="s" s="1243">
        <v>18</v>
      </c>
      <c r="D56" t="n" s="1390">
        <v>0.0</v>
      </c>
      <c r="E56" t="n" s="1391">
        <v>0.0</v>
      </c>
      <c r="F56" s="1392">
        <f>-E56 + D56</f>
      </c>
      <c r="H56" t="n" s="1758">
        <v>701370.0</v>
      </c>
      <c r="I56" t="s" s="1759">
        <v>33</v>
      </c>
      <c r="J56" t="s" s="1544">
        <v>18</v>
      </c>
      <c r="K56" t="n" s="1691">
        <v>0.0</v>
      </c>
      <c r="L56" t="n" s="1692">
        <v>0.0</v>
      </c>
      <c r="M56" s="1693">
        <f>-L56 + K56</f>
      </c>
    </row>
    <row r="57">
      <c r="A57" t="n" s="1459">
        <v>701370.0</v>
      </c>
      <c r="B57" t="s" s="1460">
        <v>33</v>
      </c>
      <c r="C57" t="s" s="1249">
        <v>19</v>
      </c>
      <c r="D57" t="n" s="1393">
        <v>16659.94</v>
      </c>
      <c r="E57" t="n" s="1394">
        <v>13000.0</v>
      </c>
      <c r="F57" s="1395">
        <f>-E57 + D57</f>
      </c>
      <c r="H57" t="n" s="1760">
        <v>701370.0</v>
      </c>
      <c r="I57" t="s" s="1761">
        <v>33</v>
      </c>
      <c r="J57" t="s" s="1550">
        <v>19</v>
      </c>
      <c r="K57" t="n" s="1694">
        <v>9550.0</v>
      </c>
      <c r="L57" t="n" s="1695">
        <v>6000.0</v>
      </c>
      <c r="M57" s="1696">
        <f>-L57 + K57</f>
      </c>
    </row>
    <row r="58">
      <c r="A58" t="n" s="1461">
        <v>701370.0</v>
      </c>
      <c r="B58" t="s" s="1462">
        <v>33</v>
      </c>
      <c r="C58" t="s" s="1255">
        <v>20</v>
      </c>
      <c r="D58" t="n" s="1396">
        <v>19027.0</v>
      </c>
      <c r="E58" t="n" s="1397">
        <v>0.0</v>
      </c>
      <c r="F58" s="1398">
        <f>-E58 + D58</f>
      </c>
      <c r="H58" t="n" s="1762">
        <v>701370.0</v>
      </c>
      <c r="I58" t="s" s="1763">
        <v>33</v>
      </c>
      <c r="J58" t="s" s="1556">
        <v>20</v>
      </c>
      <c r="K58" t="n" s="1697">
        <v>10140.0</v>
      </c>
      <c r="L58" t="n" s="1698">
        <v>0.0</v>
      </c>
      <c r="M58" s="1699">
        <f>-L58 + K58</f>
      </c>
    </row>
    <row r="59">
      <c r="A59" t="n" s="1463">
        <v>701370.0</v>
      </c>
      <c r="B59" t="s" s="1464">
        <v>33</v>
      </c>
      <c r="C59" t="s" s="1261">
        <v>21</v>
      </c>
      <c r="D59" t="n" s="1399">
        <v>0.0</v>
      </c>
      <c r="E59" t="n" s="1400">
        <v>0.0</v>
      </c>
      <c r="F59" s="1401">
        <f>-E59 + D59</f>
      </c>
      <c r="H59" t="n" s="1764">
        <v>701370.0</v>
      </c>
      <c r="I59" t="s" s="1765">
        <v>33</v>
      </c>
      <c r="J59" t="s" s="1562">
        <v>21</v>
      </c>
      <c r="K59" t="n" s="1700">
        <v>0.0</v>
      </c>
      <c r="L59" t="n" s="1701">
        <v>0.0</v>
      </c>
      <c r="M59" s="1702">
        <f>-L59 + K59</f>
      </c>
    </row>
    <row r="60">
      <c r="A60" t="n" s="1465">
        <v>701370.0</v>
      </c>
      <c r="B60" t="s" s="1466">
        <v>33</v>
      </c>
      <c r="C60" t="s" s="1267">
        <v>22</v>
      </c>
      <c r="D60" t="n" s="1402">
        <v>0.0</v>
      </c>
      <c r="E60" t="n" s="1403">
        <v>0.0</v>
      </c>
      <c r="F60" s="1404">
        <f>-E60 + D60</f>
      </c>
      <c r="H60" t="n" s="1766">
        <v>701370.0</v>
      </c>
      <c r="I60" t="s" s="1767">
        <v>33</v>
      </c>
      <c r="J60" t="s" s="1568">
        <v>22</v>
      </c>
      <c r="K60" t="n" s="1703">
        <v>0.0</v>
      </c>
      <c r="L60" t="n" s="1704">
        <v>0.0</v>
      </c>
      <c r="M60" s="1705">
        <f>-L60 + K60</f>
      </c>
    </row>
    <row r="61">
      <c r="A61" t="n" s="1467">
        <v>701370.0</v>
      </c>
      <c r="B61" t="s" s="1468">
        <v>33</v>
      </c>
      <c r="C61" t="s" s="1273">
        <v>23</v>
      </c>
      <c r="D61" t="n" s="1405">
        <v>299.5</v>
      </c>
      <c r="E61" t="n" s="1406">
        <v>0.0</v>
      </c>
      <c r="F61" s="1407">
        <f>-E61 + D61</f>
      </c>
      <c r="H61" t="n" s="1768">
        <v>701370.0</v>
      </c>
      <c r="I61" t="s" s="1769">
        <v>33</v>
      </c>
      <c r="J61" t="s" s="1574">
        <v>23</v>
      </c>
      <c r="K61" t="n" s="1706">
        <v>70.95</v>
      </c>
      <c r="L61" t="n" s="1707">
        <v>0.0</v>
      </c>
      <c r="M61" s="1708">
        <f>-L61 + K61</f>
      </c>
    </row>
    <row r="62">
      <c r="A62" t="n" s="1469">
        <v>701370.0</v>
      </c>
      <c r="B62" t="s" s="1470">
        <v>33</v>
      </c>
      <c r="C62" t="s" s="1279">
        <v>24</v>
      </c>
      <c r="D62" t="n" s="1408">
        <v>1599.42</v>
      </c>
      <c r="E62" t="n" s="1409">
        <v>0.0</v>
      </c>
      <c r="F62" s="1410">
        <f>-E62 + D62</f>
      </c>
      <c r="H62" t="n" s="1770">
        <v>701370.0</v>
      </c>
      <c r="I62" t="s" s="1771">
        <v>33</v>
      </c>
      <c r="J62" t="s" s="1580">
        <v>24</v>
      </c>
      <c r="K62" t="n" s="1709">
        <v>1192.69</v>
      </c>
      <c r="L62" t="n" s="1710">
        <v>0.0</v>
      </c>
      <c r="M62" s="1711">
        <f>-L62 + K62</f>
      </c>
    </row>
    <row r="63">
      <c r="A63" t="n" s="1471">
        <v>701370.0</v>
      </c>
      <c r="B63" t="s" s="1472">
        <v>33</v>
      </c>
      <c r="C63" t="s" s="1285">
        <v>25</v>
      </c>
      <c r="D63" t="n" s="1411">
        <v>0.0</v>
      </c>
      <c r="E63" t="n" s="1412">
        <v>0.0</v>
      </c>
      <c r="F63" s="1413">
        <f>-E63 + D63</f>
      </c>
      <c r="H63" t="n" s="1772">
        <v>701370.0</v>
      </c>
      <c r="I63" t="s" s="1773">
        <v>33</v>
      </c>
      <c r="J63" t="s" s="1586">
        <v>25</v>
      </c>
      <c r="K63" t="n" s="1712">
        <v>0.0</v>
      </c>
      <c r="L63" t="n" s="1713">
        <v>0.0</v>
      </c>
      <c r="M63" s="1714">
        <f>-L63 + K63</f>
      </c>
    </row>
    <row r="64">
      <c r="A64" t="n" s="1473">
        <v>701370.0</v>
      </c>
      <c r="B64" t="s" s="1474">
        <v>33</v>
      </c>
      <c r="C64" t="s" s="1291">
        <v>26</v>
      </c>
      <c r="D64" t="n" s="1414">
        <v>0.0</v>
      </c>
      <c r="E64" t="n" s="1415">
        <v>0.0</v>
      </c>
      <c r="F64" s="1416">
        <f>-E64 + D64</f>
      </c>
      <c r="H64" t="n" s="1774">
        <v>701370.0</v>
      </c>
      <c r="I64" t="s" s="1775">
        <v>33</v>
      </c>
      <c r="J64" t="s" s="1592">
        <v>26</v>
      </c>
      <c r="K64" t="n" s="1715">
        <v>0.0</v>
      </c>
      <c r="L64" t="n" s="1716">
        <v>0.0</v>
      </c>
      <c r="M64" s="1717">
        <f>-L64 + K64</f>
      </c>
    </row>
    <row r="65">
      <c r="A65" t="n" s="1475">
        <v>701370.0</v>
      </c>
      <c r="B65" t="s" s="1476">
        <v>33</v>
      </c>
      <c r="C65" t="s" s="1297">
        <v>27</v>
      </c>
      <c r="D65" t="n" s="1417">
        <v>0.0</v>
      </c>
      <c r="E65" t="n" s="1418">
        <v>0.0</v>
      </c>
      <c r="F65" s="1419">
        <f>-E65 + D65</f>
      </c>
      <c r="H65" t="n" s="1776">
        <v>701370.0</v>
      </c>
      <c r="I65" t="s" s="1777">
        <v>33</v>
      </c>
      <c r="J65" t="s" s="1598">
        <v>27</v>
      </c>
      <c r="K65" t="n" s="1718">
        <v>0.0</v>
      </c>
      <c r="L65" t="n" s="1719">
        <v>0.0</v>
      </c>
      <c r="M65" s="1720">
        <f>-L65 + K65</f>
      </c>
    </row>
    <row r="66">
      <c r="A66" t="n" s="1477">
        <v>701370.0</v>
      </c>
      <c r="B66" t="s" s="1478">
        <v>33</v>
      </c>
      <c r="C66" t="s" s="1303">
        <v>28</v>
      </c>
      <c r="D66" t="n" s="1420">
        <v>0.0</v>
      </c>
      <c r="E66" t="n" s="1421">
        <v>0.0</v>
      </c>
      <c r="F66" s="1422">
        <f>-E66 + D66</f>
      </c>
      <c r="H66" t="n" s="1778">
        <v>701370.0</v>
      </c>
      <c r="I66" t="s" s="1779">
        <v>33</v>
      </c>
      <c r="J66" t="s" s="1604">
        <v>28</v>
      </c>
      <c r="K66" t="n" s="1721">
        <v>0.0</v>
      </c>
      <c r="L66" t="n" s="1722">
        <v>0.0</v>
      </c>
      <c r="M66" s="1723">
        <f>-L66 + K66</f>
      </c>
    </row>
    <row r="67">
      <c r="A67" t="n" s="1479">
        <v>701370.0</v>
      </c>
      <c r="B67" t="s" s="1480">
        <v>33</v>
      </c>
      <c r="C67" t="s" s="1309">
        <v>29</v>
      </c>
      <c r="D67" t="n" s="1423">
        <v>0.0</v>
      </c>
      <c r="E67" t="n" s="1424">
        <v>0.0</v>
      </c>
      <c r="F67" s="1425">
        <f>-E67 + D67</f>
      </c>
      <c r="H67" t="n" s="1780">
        <v>701370.0</v>
      </c>
      <c r="I67" t="s" s="1781">
        <v>33</v>
      </c>
      <c r="J67" t="s" s="1610">
        <v>29</v>
      </c>
      <c r="K67" t="n" s="1724">
        <v>0.0</v>
      </c>
      <c r="L67" t="n" s="1725">
        <v>0.0</v>
      </c>
      <c r="M67" s="1726">
        <f>-L67 + K67</f>
      </c>
    </row>
    <row r="68">
      <c r="A68" t="n" s="1481">
        <v>701370.0</v>
      </c>
      <c r="B68" t="s" s="1482">
        <v>33</v>
      </c>
      <c r="C68" t="s" s="1315">
        <v>30</v>
      </c>
      <c r="D68" t="n" s="1426">
        <v>7451.0</v>
      </c>
      <c r="E68" t="n" s="1427">
        <v>4468.1</v>
      </c>
      <c r="F68" s="1428">
        <f>-E68 + D68</f>
      </c>
      <c r="H68" t="n" s="1782">
        <v>701370.0</v>
      </c>
      <c r="I68" t="s" s="1783">
        <v>33</v>
      </c>
      <c r="J68" t="s" s="1616">
        <v>30</v>
      </c>
      <c r="K68" t="n" s="1727">
        <v>3761.0</v>
      </c>
      <c r="L68" t="n" s="1728">
        <v>1950.0</v>
      </c>
      <c r="M68" s="1729">
        <f>-L68 + K68</f>
      </c>
    </row>
    <row r="69">
      <c r="A69" t="n" s="1483">
        <v>701370.0</v>
      </c>
      <c r="B69" t="s" s="1484">
        <v>33</v>
      </c>
      <c r="C69" t="s" s="1321">
        <v>31</v>
      </c>
      <c r="D69" t="n" s="1429">
        <v>676.15</v>
      </c>
      <c r="E69" t="n" s="1430">
        <v>687.4</v>
      </c>
      <c r="F69" s="1431">
        <f>-E69 + D69</f>
      </c>
      <c r="H69" t="n" s="1784">
        <v>701370.0</v>
      </c>
      <c r="I69" t="s" s="1785">
        <v>33</v>
      </c>
      <c r="J69" t="s" s="1622">
        <v>31</v>
      </c>
      <c r="K69" t="n" s="1730">
        <v>344.8</v>
      </c>
      <c r="L69" t="n" s="1731">
        <v>300.0</v>
      </c>
      <c r="M69" s="1732">
        <f>-L69 + K69</f>
      </c>
    </row>
    <row r="70">
      <c r="A70" t="n" s="1485">
        <v>701370.0</v>
      </c>
      <c r="B70" t="s" s="1486">
        <v>33</v>
      </c>
      <c r="C70" t="s" s="1327">
        <v>32</v>
      </c>
      <c r="D70" t="n" s="1432">
        <v>77.3</v>
      </c>
      <c r="E70" t="n" s="1433">
        <v>68.74</v>
      </c>
      <c r="F70" s="1434">
        <f>-E70 + D70</f>
      </c>
      <c r="H70" t="n" s="1786">
        <v>701370.0</v>
      </c>
      <c r="I70" t="s" s="1787">
        <v>33</v>
      </c>
      <c r="J70" t="s" s="1628">
        <v>32</v>
      </c>
      <c r="K70" t="n" s="1733">
        <v>39.4</v>
      </c>
      <c r="L70" t="n" s="1734">
        <v>30.0</v>
      </c>
      <c r="M70" s="1735">
        <f>-L70 + K70</f>
      </c>
    </row>
    <row r="71">
      <c r="A71" t="n" s="1487">
        <v>707150.0</v>
      </c>
      <c r="B71" t="s" s="1488">
        <v>33</v>
      </c>
      <c r="C71" t="s" s="1333">
        <v>34</v>
      </c>
      <c r="D71" t="n" s="1435">
        <v>1040.0</v>
      </c>
      <c r="E71" t="n" s="1436">
        <v>1040.0</v>
      </c>
      <c r="F71" s="1437">
        <f>-E71 + D71</f>
      </c>
      <c r="H71" t="n" s="1788">
        <v>707150.0</v>
      </c>
      <c r="I71" t="s" s="1789">
        <v>33</v>
      </c>
      <c r="J71" t="s" s="1634">
        <v>34</v>
      </c>
      <c r="K71" t="n" s="1736">
        <v>480.0</v>
      </c>
      <c r="L71" t="n" s="1737">
        <v>480.0</v>
      </c>
      <c r="M71" s="1738">
        <f>-L71 + K71</f>
      </c>
    </row>
    <row r="72">
      <c r="A72" t="n" s="1489">
        <v>306020.0</v>
      </c>
      <c r="B72" t="s" s="1490">
        <v>33</v>
      </c>
      <c r="C72" t="s" s="1339">
        <v>35</v>
      </c>
      <c r="D72" t="n" s="1438">
        <v>62.4</v>
      </c>
      <c r="E72" t="n" s="1439">
        <v>62.4</v>
      </c>
      <c r="F72" s="1440">
        <f>-E72 + D72</f>
      </c>
      <c r="H72" t="n" s="1790">
        <v>306020.0</v>
      </c>
      <c r="I72" t="s" s="1791">
        <v>33</v>
      </c>
      <c r="J72" t="s" s="1640">
        <v>35</v>
      </c>
      <c r="K72" t="n" s="1739">
        <v>28.8</v>
      </c>
      <c r="L72" t="n" s="1740">
        <v>28.8</v>
      </c>
      <c r="M72" s="1741">
        <f>-L72 + K72</f>
      </c>
    </row>
    <row r="73">
      <c r="A73" s="1491"/>
      <c r="B73" s="1492"/>
      <c r="C73" s="1207"/>
      <c r="D73" t="n" s="1441">
        <f>SUM(D54:D72)</f>
      </c>
      <c r="E73" t="n" s="1442">
        <f>SUM(E54:E72)</f>
      </c>
      <c r="F73" s="1443">
        <f>SUM(F54:F72)</f>
      </c>
      <c r="H73" s="1792"/>
      <c r="I73" s="1793"/>
      <c r="J73" s="1508"/>
      <c r="K73" t="n" s="1742">
        <f>SUM(K54:K72)</f>
      </c>
      <c r="L73" t="n" s="1743">
        <f>SUM(L54:L72)</f>
      </c>
      <c r="M73" s="1744">
        <f>SUM(M54:M72)</f>
      </c>
    </row>
    <row r="74">
      <c r="D74" s="1444"/>
      <c r="E74" s="1445"/>
      <c r="F74" s="1446"/>
      <c r="K74" s="1745"/>
      <c r="L74" s="1746"/>
      <c r="M74" s="1747"/>
    </row>
    <row r="75">
      <c r="A75" t="s" s="2106">
        <v>4</v>
      </c>
      <c r="B75" t="s" s="2107">
        <v>5</v>
      </c>
      <c r="C75" t="s" s="1947">
        <v>41</v>
      </c>
      <c r="D75" t="s" s="2103">
        <v>7</v>
      </c>
      <c r="E75" t="s" s="2104">
        <v>8</v>
      </c>
      <c r="F75" t="s" s="2105">
        <v>9</v>
      </c>
      <c r="H75" t="s" s="2407">
        <v>4</v>
      </c>
      <c r="I75" t="s" s="2408">
        <v>5</v>
      </c>
      <c r="J75" t="s" s="2248">
        <v>42</v>
      </c>
      <c r="K75" t="s" s="2404">
        <v>7</v>
      </c>
      <c r="L75" t="s" s="2405">
        <v>8</v>
      </c>
      <c r="M75" t="s" s="2406">
        <v>9</v>
      </c>
    </row>
    <row r="76">
      <c r="A76" t="s" s="2051">
        <v>11</v>
      </c>
      <c r="B76" t="s" s="2052">
        <v>11</v>
      </c>
      <c r="C76" t="s" s="2099">
        <v>12</v>
      </c>
      <c r="D76" t="s" s="2100">
        <v>13</v>
      </c>
      <c r="E76" t="s" s="2101">
        <v>14</v>
      </c>
      <c r="F76" t="s" s="2102">
        <v>15</v>
      </c>
      <c r="H76" t="s" s="2352">
        <v>11</v>
      </c>
      <c r="I76" t="s" s="2353">
        <v>11</v>
      </c>
      <c r="J76" t="s" s="2400">
        <v>12</v>
      </c>
      <c r="K76" t="s" s="2401">
        <v>13</v>
      </c>
      <c r="L76" t="s" s="2402">
        <v>14</v>
      </c>
      <c r="M76" t="s" s="2403">
        <v>15</v>
      </c>
    </row>
    <row r="77">
      <c r="A77" t="s" s="2053">
        <v>11</v>
      </c>
      <c r="B77" t="s" s="2054">
        <v>11</v>
      </c>
      <c r="C77" t="n" s="2095">
        <v>17.0</v>
      </c>
      <c r="D77" t="n" s="2096">
        <v>7.038723716E9</v>
      </c>
      <c r="E77" t="n" s="2097">
        <v>606492.0</v>
      </c>
      <c r="F77" t="n" s="2098">
        <v>606529.0</v>
      </c>
      <c r="H77" t="s" s="2354">
        <v>11</v>
      </c>
      <c r="I77" t="s" s="2355">
        <v>11</v>
      </c>
      <c r="J77" t="n" s="2396">
        <v>9.0</v>
      </c>
      <c r="K77" t="n" s="2397">
        <v>7.038723716E9</v>
      </c>
      <c r="L77" t="n" s="2398">
        <v>606492.0</v>
      </c>
      <c r="M77" t="n" s="2399">
        <v>606529.0</v>
      </c>
    </row>
    <row r="78">
      <c r="A78" t="n" s="2055">
        <v>701370.0</v>
      </c>
      <c r="B78" t="s" s="2056">
        <v>33</v>
      </c>
      <c r="C78" t="s" s="1833">
        <v>16</v>
      </c>
      <c r="D78" t="n" s="1986">
        <v>21880.0</v>
      </c>
      <c r="E78" t="n" s="1987">
        <v>21880.0</v>
      </c>
      <c r="F78" s="1988">
        <f>-E78 + D78</f>
      </c>
      <c r="H78" t="n" s="2356">
        <v>701370.0</v>
      </c>
      <c r="I78" t="s" s="2357">
        <v>33</v>
      </c>
      <c r="J78" t="s" s="2134">
        <v>16</v>
      </c>
      <c r="K78" t="n" s="2287">
        <v>13260.0</v>
      </c>
      <c r="L78" t="n" s="2288">
        <v>13260.0</v>
      </c>
      <c r="M78" s="2289">
        <f>-L78 + K78</f>
      </c>
    </row>
    <row r="79">
      <c r="A79" t="n" s="2057">
        <v>701370.0</v>
      </c>
      <c r="B79" t="s" s="2058">
        <v>33</v>
      </c>
      <c r="C79" t="s" s="1839">
        <v>17</v>
      </c>
      <c r="D79" t="n" s="1989">
        <v>1600.0</v>
      </c>
      <c r="E79" t="n" s="1990">
        <v>1600.0</v>
      </c>
      <c r="F79" s="1991">
        <f>-E79 + D79</f>
      </c>
      <c r="H79" t="n" s="2358">
        <v>701370.0</v>
      </c>
      <c r="I79" t="s" s="2359">
        <v>33</v>
      </c>
      <c r="J79" t="s" s="2140">
        <v>17</v>
      </c>
      <c r="K79" t="n" s="2290">
        <v>800.0</v>
      </c>
      <c r="L79" t="n" s="2291">
        <v>800.0</v>
      </c>
      <c r="M79" s="2292">
        <f>-L79 + K79</f>
      </c>
    </row>
    <row r="80">
      <c r="A80" t="n" s="2059">
        <v>701370.0</v>
      </c>
      <c r="B80" t="s" s="2060">
        <v>33</v>
      </c>
      <c r="C80" t="s" s="1845">
        <v>18</v>
      </c>
      <c r="D80" t="n" s="1992">
        <v>-3.33</v>
      </c>
      <c r="E80" t="n" s="1993">
        <v>0.0</v>
      </c>
      <c r="F80" s="1994">
        <f>-E80 + D80</f>
      </c>
      <c r="H80" t="n" s="2360">
        <v>701370.0</v>
      </c>
      <c r="I80" t="s" s="2361">
        <v>33</v>
      </c>
      <c r="J80" t="s" s="2146">
        <v>18</v>
      </c>
      <c r="K80" t="n" s="2293">
        <v>-9.99</v>
      </c>
      <c r="L80" t="n" s="2294">
        <v>0.0</v>
      </c>
      <c r="M80" s="2295">
        <f>-L80 + K80</f>
      </c>
    </row>
    <row r="81">
      <c r="A81" t="n" s="2061">
        <v>701370.0</v>
      </c>
      <c r="B81" t="s" s="2062">
        <v>33</v>
      </c>
      <c r="C81" t="s" s="1851">
        <v>19</v>
      </c>
      <c r="D81" t="n" s="1995">
        <v>17130.0</v>
      </c>
      <c r="E81" t="n" s="1996">
        <v>17000.0</v>
      </c>
      <c r="F81" s="1997">
        <f>-E81 + D81</f>
      </c>
      <c r="H81" t="n" s="2362">
        <v>701370.0</v>
      </c>
      <c r="I81" t="s" s="2363">
        <v>33</v>
      </c>
      <c r="J81" t="s" s="2152">
        <v>19</v>
      </c>
      <c r="K81" t="n" s="2296">
        <v>8180.0</v>
      </c>
      <c r="L81" t="n" s="2297">
        <v>9000.0</v>
      </c>
      <c r="M81" s="2298">
        <f>-L81 + K81</f>
      </c>
    </row>
    <row r="82">
      <c r="A82" t="n" s="2063">
        <v>701370.0</v>
      </c>
      <c r="B82" t="s" s="2064">
        <v>33</v>
      </c>
      <c r="C82" t="s" s="1857">
        <v>20</v>
      </c>
      <c r="D82" t="n" s="1998">
        <v>27868.0</v>
      </c>
      <c r="E82" t="n" s="1999">
        <v>0.0</v>
      </c>
      <c r="F82" s="2000">
        <f>-E82 + D82</f>
      </c>
      <c r="H82" t="n" s="2364">
        <v>701370.0</v>
      </c>
      <c r="I82" t="s" s="2365">
        <v>33</v>
      </c>
      <c r="J82" t="s" s="2158">
        <v>20</v>
      </c>
      <c r="K82" t="n" s="2299">
        <v>18432.0</v>
      </c>
      <c r="L82" t="n" s="2300">
        <v>0.0</v>
      </c>
      <c r="M82" s="2301">
        <f>-L82 + K82</f>
      </c>
    </row>
    <row r="83">
      <c r="A83" t="n" s="2065">
        <v>701370.0</v>
      </c>
      <c r="B83" t="s" s="2066">
        <v>33</v>
      </c>
      <c r="C83" t="s" s="1863">
        <v>21</v>
      </c>
      <c r="D83" t="n" s="2001">
        <v>0.0</v>
      </c>
      <c r="E83" t="n" s="2002">
        <v>0.0</v>
      </c>
      <c r="F83" s="2003">
        <f>-E83 + D83</f>
      </c>
      <c r="H83" t="n" s="2366">
        <v>701370.0</v>
      </c>
      <c r="I83" t="s" s="2367">
        <v>33</v>
      </c>
      <c r="J83" t="s" s="2164">
        <v>21</v>
      </c>
      <c r="K83" t="n" s="2302">
        <v>0.0</v>
      </c>
      <c r="L83" t="n" s="2303">
        <v>0.0</v>
      </c>
      <c r="M83" s="2304">
        <f>-L83 + K83</f>
      </c>
    </row>
    <row r="84">
      <c r="A84" t="n" s="2067">
        <v>701370.0</v>
      </c>
      <c r="B84" t="s" s="2068">
        <v>33</v>
      </c>
      <c r="C84" t="s" s="1869">
        <v>22</v>
      </c>
      <c r="D84" t="n" s="2004">
        <v>300.0</v>
      </c>
      <c r="E84" t="n" s="2005">
        <v>300.0</v>
      </c>
      <c r="F84" s="2006">
        <f>-E84 + D84</f>
      </c>
      <c r="H84" t="n" s="2368">
        <v>701370.0</v>
      </c>
      <c r="I84" t="s" s="2369">
        <v>33</v>
      </c>
      <c r="J84" t="s" s="2170">
        <v>22</v>
      </c>
      <c r="K84" t="n" s="2305">
        <v>300.0</v>
      </c>
      <c r="L84" t="n" s="2306">
        <v>300.0</v>
      </c>
      <c r="M84" s="2307">
        <f>-L84 + K84</f>
      </c>
    </row>
    <row r="85">
      <c r="A85" t="n" s="2069">
        <v>701370.0</v>
      </c>
      <c r="B85" t="s" s="2070">
        <v>33</v>
      </c>
      <c r="C85" t="s" s="1875">
        <v>23</v>
      </c>
      <c r="D85" t="n" s="2007">
        <v>777.27</v>
      </c>
      <c r="E85" t="n" s="2008">
        <v>0.0</v>
      </c>
      <c r="F85" s="2009">
        <f>-E85 + D85</f>
      </c>
      <c r="H85" t="n" s="2370">
        <v>701370.0</v>
      </c>
      <c r="I85" t="s" s="2371">
        <v>33</v>
      </c>
      <c r="J85" t="s" s="2176">
        <v>23</v>
      </c>
      <c r="K85" t="n" s="2308">
        <v>100.35</v>
      </c>
      <c r="L85" t="n" s="2309">
        <v>0.0</v>
      </c>
      <c r="M85" s="2310">
        <f>-L85 + K85</f>
      </c>
    </row>
    <row r="86">
      <c r="A86" t="n" s="2071">
        <v>701370.0</v>
      </c>
      <c r="B86" t="s" s="2072">
        <v>33</v>
      </c>
      <c r="C86" t="s" s="1881">
        <v>24</v>
      </c>
      <c r="D86" t="n" s="2010">
        <v>1336.51</v>
      </c>
      <c r="E86" t="n" s="2011">
        <v>0.0</v>
      </c>
      <c r="F86" s="2012">
        <f>-E86 + D86</f>
      </c>
      <c r="H86" t="n" s="2372">
        <v>701370.0</v>
      </c>
      <c r="I86" t="s" s="2373">
        <v>33</v>
      </c>
      <c r="J86" t="s" s="2182">
        <v>24</v>
      </c>
      <c r="K86" t="n" s="2311">
        <v>114.78</v>
      </c>
      <c r="L86" t="n" s="2312">
        <v>0.0</v>
      </c>
      <c r="M86" s="2313">
        <f>-L86 + K86</f>
      </c>
    </row>
    <row r="87">
      <c r="A87" t="n" s="2073">
        <v>701370.0</v>
      </c>
      <c r="B87" t="s" s="2074">
        <v>33</v>
      </c>
      <c r="C87" t="s" s="1887">
        <v>25</v>
      </c>
      <c r="D87" t="n" s="2013">
        <v>-43.33</v>
      </c>
      <c r="E87" t="n" s="2014">
        <v>0.0</v>
      </c>
      <c r="F87" s="2015">
        <f>-E87 + D87</f>
      </c>
      <c r="H87" t="n" s="2374">
        <v>701370.0</v>
      </c>
      <c r="I87" t="s" s="2375">
        <v>33</v>
      </c>
      <c r="J87" t="s" s="2188">
        <v>25</v>
      </c>
      <c r="K87" t="n" s="2314">
        <v>-118.01</v>
      </c>
      <c r="L87" t="n" s="2315">
        <v>0.0</v>
      </c>
      <c r="M87" s="2316">
        <f>-L87 + K87</f>
      </c>
    </row>
    <row r="88">
      <c r="A88" t="n" s="2075">
        <v>701370.0</v>
      </c>
      <c r="B88" t="s" s="2076">
        <v>33</v>
      </c>
      <c r="C88" t="s" s="1893">
        <v>26</v>
      </c>
      <c r="D88" t="n" s="2016">
        <v>0.0</v>
      </c>
      <c r="E88" t="n" s="2017">
        <v>0.0</v>
      </c>
      <c r="F88" s="2018">
        <f>-E88 + D88</f>
      </c>
      <c r="H88" t="n" s="2376">
        <v>701370.0</v>
      </c>
      <c r="I88" t="s" s="2377">
        <v>33</v>
      </c>
      <c r="J88" t="s" s="2194">
        <v>26</v>
      </c>
      <c r="K88" t="n" s="2317">
        <v>0.0</v>
      </c>
      <c r="L88" t="n" s="2318">
        <v>0.0</v>
      </c>
      <c r="M88" s="2319">
        <f>-L88 + K88</f>
      </c>
    </row>
    <row r="89">
      <c r="A89" t="n" s="2077">
        <v>701370.0</v>
      </c>
      <c r="B89" t="s" s="2078">
        <v>33</v>
      </c>
      <c r="C89" t="s" s="1899">
        <v>27</v>
      </c>
      <c r="D89" t="n" s="2019">
        <v>0.0</v>
      </c>
      <c r="E89" t="n" s="2020">
        <v>0.0</v>
      </c>
      <c r="F89" s="2021">
        <f>-E89 + D89</f>
      </c>
      <c r="H89" t="n" s="2378">
        <v>701370.0</v>
      </c>
      <c r="I89" t="s" s="2379">
        <v>33</v>
      </c>
      <c r="J89" t="s" s="2200">
        <v>27</v>
      </c>
      <c r="K89" t="n" s="2320">
        <v>0.0</v>
      </c>
      <c r="L89" t="n" s="2321">
        <v>0.0</v>
      </c>
      <c r="M89" s="2322">
        <f>-L89 + K89</f>
      </c>
    </row>
    <row r="90">
      <c r="A90" t="n" s="2079">
        <v>701370.0</v>
      </c>
      <c r="B90" t="s" s="2080">
        <v>33</v>
      </c>
      <c r="C90" t="s" s="1905">
        <v>28</v>
      </c>
      <c r="D90" t="n" s="2022">
        <v>0.0</v>
      </c>
      <c r="E90" t="n" s="2023">
        <v>0.0</v>
      </c>
      <c r="F90" s="2024">
        <f>-E90 + D90</f>
      </c>
      <c r="H90" t="n" s="2380">
        <v>701370.0</v>
      </c>
      <c r="I90" t="s" s="2381">
        <v>33</v>
      </c>
      <c r="J90" t="s" s="2206">
        <v>28</v>
      </c>
      <c r="K90" t="n" s="2323">
        <v>0.0</v>
      </c>
      <c r="L90" t="n" s="2324">
        <v>0.0</v>
      </c>
      <c r="M90" s="2325">
        <f>-L90 + K90</f>
      </c>
    </row>
    <row r="91">
      <c r="A91" t="n" s="2081">
        <v>701370.0</v>
      </c>
      <c r="B91" t="s" s="2082">
        <v>33</v>
      </c>
      <c r="C91" t="s" s="1911">
        <v>29</v>
      </c>
      <c r="D91" t="n" s="2025">
        <v>0.0</v>
      </c>
      <c r="E91" t="n" s="2026">
        <v>0.0</v>
      </c>
      <c r="F91" s="2027">
        <f>-E91 + D91</f>
      </c>
      <c r="H91" t="n" s="2382">
        <v>701370.0</v>
      </c>
      <c r="I91" t="s" s="2383">
        <v>33</v>
      </c>
      <c r="J91" t="s" s="2212">
        <v>29</v>
      </c>
      <c r="K91" t="n" s="2326">
        <v>0.0</v>
      </c>
      <c r="L91" t="n" s="2327">
        <v>0.0</v>
      </c>
      <c r="M91" s="2328">
        <f>-L91 + K91</f>
      </c>
    </row>
    <row r="92">
      <c r="A92" t="n" s="2083">
        <v>701370.0</v>
      </c>
      <c r="B92" t="s" s="2084">
        <v>33</v>
      </c>
      <c r="C92" t="s" s="1917">
        <v>30</v>
      </c>
      <c r="D92" t="n" s="2028">
        <v>8984.0</v>
      </c>
      <c r="E92" t="n" s="2029">
        <v>5301.4</v>
      </c>
      <c r="F92" s="2030">
        <f>-E92 + D92</f>
      </c>
      <c r="H92" t="n" s="2384">
        <v>701370.0</v>
      </c>
      <c r="I92" t="s" s="2385">
        <v>33</v>
      </c>
      <c r="J92" t="s" s="2218">
        <v>30</v>
      </c>
      <c r="K92" t="n" s="2329">
        <v>5327.0</v>
      </c>
      <c r="L92" t="n" s="2330">
        <v>3036.8</v>
      </c>
      <c r="M92" s="2331">
        <f>-L92 + K92</f>
      </c>
    </row>
    <row r="93">
      <c r="A93" t="n" s="2085">
        <v>701370.0</v>
      </c>
      <c r="B93" t="s" s="2086">
        <v>33</v>
      </c>
      <c r="C93" t="s" s="1923">
        <v>31</v>
      </c>
      <c r="D93" t="n" s="2031">
        <v>711.45</v>
      </c>
      <c r="E93" t="n" s="2032">
        <v>815.6</v>
      </c>
      <c r="F93" s="2033">
        <f>-E93 + D93</f>
      </c>
      <c r="H93" t="n" s="2386">
        <v>701370.0</v>
      </c>
      <c r="I93" t="s" s="2387">
        <v>33</v>
      </c>
      <c r="J93" t="s" s="2224">
        <v>31</v>
      </c>
      <c r="K93" t="n" s="2332">
        <v>382.25</v>
      </c>
      <c r="L93" t="n" s="2333">
        <v>467.2</v>
      </c>
      <c r="M93" s="2334">
        <f>-L93 + K93</f>
      </c>
    </row>
    <row r="94">
      <c r="A94" t="n" s="2087">
        <v>701370.0</v>
      </c>
      <c r="B94" t="s" s="2088">
        <v>33</v>
      </c>
      <c r="C94" t="s" s="1929">
        <v>32</v>
      </c>
      <c r="D94" t="n" s="2034">
        <v>81.3</v>
      </c>
      <c r="E94" t="n" s="2035">
        <v>81.56</v>
      </c>
      <c r="F94" s="2036">
        <f>-E94 + D94</f>
      </c>
      <c r="H94" t="n" s="2388">
        <v>701370.0</v>
      </c>
      <c r="I94" t="s" s="2389">
        <v>33</v>
      </c>
      <c r="J94" t="s" s="2230">
        <v>32</v>
      </c>
      <c r="K94" t="n" s="2335">
        <v>43.7</v>
      </c>
      <c r="L94" t="n" s="2336">
        <v>46.72</v>
      </c>
      <c r="M94" s="2337">
        <f>-L94 + K94</f>
      </c>
    </row>
    <row r="95">
      <c r="A95" t="n" s="2089">
        <v>707150.0</v>
      </c>
      <c r="B95" t="s" s="2090">
        <v>33</v>
      </c>
      <c r="C95" t="s" s="1935">
        <v>34</v>
      </c>
      <c r="D95" t="n" s="2037">
        <v>1360.0</v>
      </c>
      <c r="E95" t="n" s="2038">
        <v>1360.0</v>
      </c>
      <c r="F95" s="2039">
        <f>-E95 + D95</f>
      </c>
      <c r="H95" t="n" s="2390">
        <v>707150.0</v>
      </c>
      <c r="I95" t="s" s="2391">
        <v>33</v>
      </c>
      <c r="J95" t="s" s="2236">
        <v>34</v>
      </c>
      <c r="K95" t="n" s="2338">
        <v>720.0</v>
      </c>
      <c r="L95" t="n" s="2339">
        <v>720.0</v>
      </c>
      <c r="M95" s="2340">
        <f>-L95 + K95</f>
      </c>
    </row>
    <row r="96">
      <c r="A96" t="n" s="2091">
        <v>306020.0</v>
      </c>
      <c r="B96" t="s" s="2092">
        <v>33</v>
      </c>
      <c r="C96" t="s" s="1941">
        <v>35</v>
      </c>
      <c r="D96" t="n" s="2040">
        <v>81.6</v>
      </c>
      <c r="E96" t="n" s="2041">
        <v>81.6</v>
      </c>
      <c r="F96" s="2042">
        <f>-E96 + D96</f>
      </c>
      <c r="H96" t="n" s="2392">
        <v>306020.0</v>
      </c>
      <c r="I96" t="s" s="2393">
        <v>33</v>
      </c>
      <c r="J96" t="s" s="2242">
        <v>35</v>
      </c>
      <c r="K96" t="n" s="2341">
        <v>43.2</v>
      </c>
      <c r="L96" t="n" s="2342">
        <v>43.2</v>
      </c>
      <c r="M96" s="2343">
        <f>-L96 + K96</f>
      </c>
    </row>
    <row r="97">
      <c r="A97" s="2093"/>
      <c r="B97" s="2094"/>
      <c r="C97" s="1809"/>
      <c r="D97" t="n" s="2043">
        <f>SUM(D78:D96)</f>
      </c>
      <c r="E97" t="n" s="2044">
        <f>SUM(E78:E96)</f>
      </c>
      <c r="F97" s="2045">
        <f>SUM(F78:F96)</f>
      </c>
      <c r="H97" s="2394"/>
      <c r="I97" s="2395"/>
      <c r="J97" s="2110"/>
      <c r="K97" t="n" s="2344">
        <f>SUM(K78:K96)</f>
      </c>
      <c r="L97" t="n" s="2345">
        <f>SUM(L78:L96)</f>
      </c>
      <c r="M97" s="2346">
        <f>SUM(M78:M96)</f>
      </c>
    </row>
    <row r="98">
      <c r="D98" s="2046"/>
      <c r="E98" s="2047"/>
      <c r="F98" s="2048"/>
      <c r="K98" s="2347"/>
      <c r="L98" s="2348"/>
      <c r="M98" s="2349"/>
    </row>
    <row r="100">
      <c r="A100" t="s">
        <v>43</v>
      </c>
      <c r="I100" t="s">
        <v>57</v>
      </c>
      <c r="K100" t="n" s="2438">
        <f>ROUND((D25+K25+D49+K49+D73+K73+D97+K97),2)</f>
      </c>
    </row>
    <row r="101">
      <c r="A101"/>
      <c r="I101" t="s">
        <v>58</v>
      </c>
      <c r="K101" t="n" s="2439">
        <f>E25+L25+E49+L49+E73+L73+E97+L97</f>
      </c>
    </row>
    <row r="102">
      <c r="A102"/>
      <c r="E102" t="s">
        <v>47</v>
      </c>
    </row>
    <row r="103">
      <c r="A103"/>
      <c r="I103" t="s">
        <v>59</v>
      </c>
      <c r="K103" t="n" s="2441">
        <f>K100 - K101</f>
      </c>
    </row>
    <row r="104">
      <c r="K104" s="2442"/>
    </row>
    <row r="106">
      <c r="A106"/>
      <c r="E106" t="s">
        <v>50</v>
      </c>
    </row>
    <row r="107">
      <c r="A107"/>
      <c r="C107" t="s" s="2537">
        <v>48</v>
      </c>
      <c r="E107" s="2538"/>
      <c r="I107" t="s" s="2493">
        <v>60</v>
      </c>
      <c r="J107" s="2494"/>
      <c r="K107" s="2495"/>
      <c r="L107" s="2496"/>
    </row>
    <row r="108">
      <c r="A108"/>
      <c r="C108" t="s">
        <v>49</v>
      </c>
      <c r="I108" t="s" s="2497">
        <v>61</v>
      </c>
      <c r="J108" t="s" s="2498">
        <v>62</v>
      </c>
      <c r="K108" t="s" s="2499">
        <v>12</v>
      </c>
      <c r="L108" t="s" s="2500">
        <v>63</v>
      </c>
    </row>
    <row r="109">
      <c r="A109"/>
      <c r="I109" t="n" s="2501">
        <v>1.0</v>
      </c>
      <c r="J109" t="s" s="2502">
        <v>64</v>
      </c>
      <c r="K109" t="n" s="2503">
        <v>35.0</v>
      </c>
      <c r="L109" s="2504">
        <f>F25</f>
      </c>
    </row>
    <row r="110">
      <c r="A110" t="s">
        <v>44</v>
      </c>
      <c r="I110" t="n" s="2505">
        <v>2.0</v>
      </c>
      <c r="J110" t="s" s="2506">
        <v>65</v>
      </c>
      <c r="K110" t="n" s="2507">
        <v>11.0</v>
      </c>
      <c r="L110" s="2508">
        <f>M25</f>
      </c>
    </row>
    <row r="111">
      <c r="A111"/>
      <c r="I111" t="n" s="2509">
        <v>3.0</v>
      </c>
      <c r="J111" t="s" s="2510">
        <v>66</v>
      </c>
      <c r="K111" t="n" s="2511">
        <v>18.0</v>
      </c>
      <c r="L111" s="2512">
        <f>F49</f>
      </c>
    </row>
    <row r="112">
      <c r="A112"/>
      <c r="E112" t="s">
        <v>47</v>
      </c>
      <c r="I112" t="n" s="2513">
        <v>4.0</v>
      </c>
      <c r="J112" t="s" s="2514">
        <v>67</v>
      </c>
      <c r="K112" t="n" s="2515">
        <v>13.0</v>
      </c>
      <c r="L112" s="2516">
        <f>M49</f>
      </c>
    </row>
    <row r="113">
      <c r="A113"/>
      <c r="I113" t="n" s="2517">
        <v>5.0</v>
      </c>
      <c r="J113" t="s" s="2518">
        <v>68</v>
      </c>
      <c r="K113" t="n" s="2519">
        <v>13.0</v>
      </c>
      <c r="L113" s="2520">
        <f>F73</f>
      </c>
    </row>
    <row r="114">
      <c r="A114"/>
      <c r="I114" t="n" s="2521">
        <v>6.0</v>
      </c>
      <c r="J114" t="s" s="2522">
        <v>69</v>
      </c>
      <c r="K114" t="n" s="2523">
        <v>6.0</v>
      </c>
      <c r="L114" s="2524">
        <f>M73</f>
      </c>
    </row>
    <row r="115">
      <c r="A115"/>
      <c r="I115" t="n" s="2525">
        <v>7.0</v>
      </c>
      <c r="J115" t="s" s="2526">
        <v>70</v>
      </c>
      <c r="K115" t="n" s="2527">
        <v>17.0</v>
      </c>
      <c r="L115" s="2528">
        <f>F97</f>
      </c>
    </row>
    <row r="116">
      <c r="A116"/>
      <c r="E116" t="s">
        <v>50</v>
      </c>
      <c r="I116" t="n" s="2529">
        <v>8.0</v>
      </c>
      <c r="J116" t="s" s="2530">
        <v>71</v>
      </c>
      <c r="K116" t="n" s="2531">
        <v>9.0</v>
      </c>
      <c r="L116" s="2532">
        <f>M97</f>
      </c>
    </row>
    <row r="117">
      <c r="A117"/>
      <c r="C117" t="s" s="2539">
        <v>51</v>
      </c>
      <c r="E117" s="2540"/>
      <c r="I117" t="s" s="2533">
        <v>72</v>
      </c>
      <c r="J117" s="2534"/>
      <c r="K117" t="n" s="2535">
        <f>SUM(K109:K116)</f>
      </c>
      <c r="L117" t="n" s="2536">
        <f>SUM(L109:L116)</f>
      </c>
    </row>
    <row r="118">
      <c r="A118"/>
      <c r="C118" t="s">
        <v>52</v>
      </c>
    </row>
    <row r="120">
      <c r="A120" t="s">
        <v>45</v>
      </c>
    </row>
    <row r="122">
      <c r="A122"/>
      <c r="E122" t="s">
        <v>47</v>
      </c>
    </row>
    <row r="123">
      <c r="A123"/>
      <c r="I123" t="s">
        <v>73</v>
      </c>
    </row>
    <row r="125">
      <c r="A125"/>
      <c r="M125" t="s">
        <v>47</v>
      </c>
    </row>
    <row r="126">
      <c r="A126"/>
      <c r="K126" t="s" s="2545">
        <v>74</v>
      </c>
    </row>
    <row r="127">
      <c r="A127"/>
      <c r="C127" t="s" s="2541">
        <v>53</v>
      </c>
      <c r="E127" s="2542"/>
      <c r="K127" t="s">
        <v>75</v>
      </c>
    </row>
    <row r="128">
      <c r="A128"/>
      <c r="C128" t="s">
        <v>54</v>
      </c>
    </row>
    <row r="129">
      <c r="A129"/>
      <c r="I129" t="s">
        <v>76</v>
      </c>
    </row>
    <row r="130">
      <c r="A130" t="s">
        <v>46</v>
      </c>
    </row>
    <row r="132">
      <c r="A132"/>
      <c r="E132" t="s">
        <v>47</v>
      </c>
    </row>
    <row r="134">
      <c r="A134"/>
      <c r="M134" t="s">
        <v>47</v>
      </c>
    </row>
    <row r="135">
      <c r="A135"/>
      <c r="K135" t="s" s="2546">
        <v>77</v>
      </c>
    </row>
    <row r="137">
      <c r="A137"/>
      <c r="C137" t="s" s="2543">
        <v>55</v>
      </c>
      <c r="E137" s="2544"/>
    </row>
    <row r="138">
      <c r="A138"/>
      <c r="C138" t="s">
        <v>56</v>
      </c>
    </row>
  </sheetData>
  <mergeCells>
    <mergeCell ref="I107:L10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2019-01-23T14:56:20Z</dcterms:created>
  <dc:creator>Apache POI</dc:creator>
</coreProperties>
</file>