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<sst xmlns="http://schemas.openxmlformats.org/spreadsheetml/2006/main" count="160" uniqueCount="67">
  <si>
    <t/>
  </si>
  <si>
    <t>Manpower Business Solutions (M) Sdn Bhd</t>
  </si>
  <si>
    <t>Part Timer Cycle 1</t>
  </si>
  <si>
    <t>Comm/Inct Report frm Brand</t>
  </si>
  <si>
    <t>Manpower payroll month</t>
  </si>
  <si>
    <t>Invoices to L'Oreal</t>
  </si>
  <si>
    <t>DEC-19</t>
  </si>
  <si>
    <t>JAN-19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</si>
  <si>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</si>
  <si>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</si>
  <si>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</si>
  <si>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</si>
  <si>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</si>
  <si>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</si>
  <si>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</si>
  <si>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</si>
  <si>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</si>
  <si>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</si>
  <si>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</si>
  <si>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</si>
  <si>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Wages</t>
  </si>
  <si>
    <t>Backpay Salary</t>
  </si>
  <si>
    <t>Expenses</t>
  </si>
  <si>
    <t>UPL</t>
  </si>
  <si>
    <t>Incentive</t>
  </si>
  <si>
    <t>Overtime</t>
  </si>
  <si>
    <t>EPF</t>
  </si>
  <si>
    <t>Socso</t>
  </si>
  <si>
    <t>EIS</t>
  </si>
  <si>
    <t>200-1101</t>
  </si>
  <si>
    <t>Admin Fee</t>
  </si>
  <si>
    <t>SST (6%)</t>
  </si>
  <si>
    <t>Description : CPD North Penang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</si>
  <si>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</si>
  <si>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</si>
  <si>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</si>
  <si>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</si>
  <si>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</si>
  <si>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</si>
  <si>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</si>
  <si>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</si>
  <si>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</si>
  <si>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</si>
  <si>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</si>
  <si>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</si>
  <si>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</si>
  <si>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</si>
  <si>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</si>
  <si>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Total Partimer Wages</t>
  </si>
  <si>
    <t>Invoice to LMSD</t>
  </si>
  <si>
    <t>INVOICE SUMMARY FOR PARTIMER WITH STATUTORY DEDUCTION</t>
  </si>
  <si>
    <t>No.</t>
  </si>
  <si>
    <t>Invoice No.</t>
  </si>
  <si>
    <t>Brand</t>
  </si>
  <si>
    <t>Total</t>
  </si>
  <si>
    <t>TEMPLO0415-CPD Central</t>
  </si>
  <si>
    <t>CPD Central</t>
  </si>
  <si>
    <t>TEMPLO0415-CPD North Penang</t>
  </si>
  <si>
    <t>CPD North Penang</t>
  </si>
  <si>
    <t>TEMPLO0415-CPD Sarawak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</si>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</sst>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7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0" fillId="0" borderId="6" xfId="0" applyFont="true" applyBorder="true"/>
    <xf numFmtId="0" fontId="0" fillId="0" borderId="7" xfId="0" applyFont="true" applyBorder="true"/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165" fontId="2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165" fontId="0" fillId="0" borderId="0" xfId="0" applyFont="true" applyNumberFormat="true"/>
    <xf numFmtId="165" fontId="0" fillId="0" borderId="6" xfId="0" applyFont="true" applyBorder="true" applyNumberFormat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5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5" fontId="0" fillId="0" borderId="3" xfId="0" applyFont="true" applyNumberForma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5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5" fontId="0" fillId="0" borderId="3" xfId="0" applyFont="true" applyNumberFormat="true" applyBorder="true"/>
    <xf numFmtId="0" fontId="0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>
      <alignment horizontal="center"/>
    </xf>
    <xf numFmtId="0" fontId="1" fillId="0" borderId="4" xfId="0" applyFont="true" applyBorder="true"/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39</xdr:row>
      <xdr:rowOff>0</xdr:rowOff>
    </xdr:from>
    <xdr:to>
      <xdr:col>3</xdr:col>
      <xdr:colOff>0</xdr:colOff>
      <xdr:row>43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47</xdr:row>
      <xdr:rowOff>0</xdr:rowOff>
    </xdr:from>
    <xdr:to>
      <xdr:col>3</xdr:col>
      <xdr:colOff>0</xdr:colOff>
      <xdr:row>51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616">
        <v>1</v>
      </c>
      <c r="K1" t="s" s="635">
        <v>3</v>
      </c>
      <c r="L1" t="s">
        <v>6</v>
      </c>
    </row>
    <row r="2">
      <c r="A2" s="617"/>
      <c r="K2" t="s" s="636">
        <v>4</v>
      </c>
      <c r="L2" t="s">
        <v>6</v>
      </c>
    </row>
    <row r="3">
      <c r="A3" t="s" s="618">
        <v>2</v>
      </c>
      <c r="K3" t="s" s="637">
        <v>5</v>
      </c>
      <c r="L3" t="s">
        <v>7</v>
      </c>
    </row>
    <row r="6">
      <c r="A6" t="s" s="204">
        <v>8</v>
      </c>
      <c r="B6" t="s" s="205">
        <v>9</v>
      </c>
      <c r="C6" t="s" s="93">
        <v>14</v>
      </c>
      <c r="D6" t="s" s="201">
        <v>11</v>
      </c>
      <c r="E6" t="s" s="202">
        <v>12</v>
      </c>
      <c r="F6" t="s" s="203">
        <v>13</v>
      </c>
      <c r="H6" t="s" s="409">
        <v>8</v>
      </c>
      <c r="I6" t="s" s="410">
        <v>9</v>
      </c>
      <c r="J6" t="s" s="298">
        <v>32</v>
      </c>
      <c r="K6" t="s" s="406">
        <v>11</v>
      </c>
      <c r="L6" t="s" s="407">
        <v>12</v>
      </c>
      <c r="M6" t="s" s="408">
        <v>13</v>
      </c>
    </row>
    <row r="7">
      <c r="A7" t="s" s="165">
        <v>15</v>
      </c>
      <c r="B7" t="s" s="166">
        <v>15</v>
      </c>
      <c r="C7" t="s" s="197">
        <v>16</v>
      </c>
      <c r="D7" t="s" s="198">
        <v>17</v>
      </c>
      <c r="E7" t="s" s="199">
        <v>18</v>
      </c>
      <c r="F7" t="s" s="200">
        <v>19</v>
      </c>
      <c r="H7" t="s" s="370">
        <v>15</v>
      </c>
      <c r="I7" t="s" s="371">
        <v>15</v>
      </c>
      <c r="J7" t="s" s="402">
        <v>16</v>
      </c>
      <c r="K7" t="s" s="403">
        <v>17</v>
      </c>
      <c r="L7" t="s" s="404">
        <v>18</v>
      </c>
      <c r="M7" t="s" s="405">
        <v>19</v>
      </c>
    </row>
    <row r="8">
      <c r="A8" t="s" s="167">
        <v>15</v>
      </c>
      <c r="B8" t="s" s="168">
        <v>15</v>
      </c>
      <c r="C8" t="n" s="193">
        <v>4.0</v>
      </c>
      <c r="D8" t="n" s="194">
        <v>7.038732762E9</v>
      </c>
      <c r="E8" t="n" s="195">
        <v>606751.0</v>
      </c>
      <c r="F8" t="n" s="196">
        <v>0.0</v>
      </c>
      <c r="H8" t="s" s="372">
        <v>15</v>
      </c>
      <c r="I8" t="s" s="373">
        <v>15</v>
      </c>
      <c r="J8" t="n" s="398">
        <v>8.0</v>
      </c>
      <c r="K8" t="n" s="399">
        <v>7.038732762E9</v>
      </c>
      <c r="L8" t="n" s="400">
        <v>606751.0</v>
      </c>
      <c r="M8" t="n" s="401">
        <v>0.0</v>
      </c>
    </row>
    <row r="9">
      <c r="A9" t="n" s="169">
        <v>701370.0</v>
      </c>
      <c r="B9" t="s" s="170">
        <v>29</v>
      </c>
      <c r="C9" t="s" s="27">
        <v>20</v>
      </c>
      <c r="D9" t="n" s="124">
        <v>0.0</v>
      </c>
      <c r="E9" t="n" s="125">
        <v>2070.0</v>
      </c>
      <c r="F9" s="126">
        <f>E9 - D9</f>
      </c>
      <c r="H9" t="n" s="374">
        <v>701370.0</v>
      </c>
      <c r="I9" t="s" s="375">
        <v>29</v>
      </c>
      <c r="J9" t="s" s="232">
        <v>20</v>
      </c>
      <c r="K9" t="n" s="329">
        <v>0.0</v>
      </c>
      <c r="L9" t="n" s="330">
        <v>7100.0</v>
      </c>
      <c r="M9" s="331">
        <f>L9 - K9</f>
      </c>
    </row>
    <row r="10">
      <c r="A10" t="n" s="171">
        <v>701370.0</v>
      </c>
      <c r="B10" t="s" s="172">
        <v>29</v>
      </c>
      <c r="C10" t="s" s="33">
        <v>21</v>
      </c>
      <c r="D10" t="n" s="127">
        <v>0.0</v>
      </c>
      <c r="E10" t="n" s="128">
        <v>0.0</v>
      </c>
      <c r="F10" s="129">
        <f>E10 - D10</f>
      </c>
      <c r="H10" t="n" s="376">
        <v>701370.0</v>
      </c>
      <c r="I10" t="s" s="377">
        <v>29</v>
      </c>
      <c r="J10" t="s" s="238">
        <v>21</v>
      </c>
      <c r="K10" t="n" s="332">
        <v>0.0</v>
      </c>
      <c r="L10" t="n" s="333">
        <v>0.0</v>
      </c>
      <c r="M10" s="334">
        <f>L10 - K10</f>
      </c>
    </row>
    <row r="11">
      <c r="A11" t="n" s="173">
        <v>701370.0</v>
      </c>
      <c r="B11" t="s" s="174">
        <v>29</v>
      </c>
      <c r="C11" t="s" s="39">
        <v>22</v>
      </c>
      <c r="D11" t="n" s="130">
        <v>0.0</v>
      </c>
      <c r="E11" t="n" s="131">
        <v>0.0</v>
      </c>
      <c r="F11" s="132">
        <f>E11 - D11</f>
      </c>
      <c r="H11" t="n" s="378">
        <v>701370.0</v>
      </c>
      <c r="I11" t="s" s="379">
        <v>29</v>
      </c>
      <c r="J11" t="s" s="244">
        <v>22</v>
      </c>
      <c r="K11" t="n" s="335">
        <v>0.0</v>
      </c>
      <c r="L11" t="n" s="336">
        <v>0.0</v>
      </c>
      <c r="M11" s="337">
        <f>L11 - K11</f>
      </c>
    </row>
    <row r="12">
      <c r="A12" t="n" s="175">
        <v>701370.0</v>
      </c>
      <c r="B12" t="s" s="176">
        <v>29</v>
      </c>
      <c r="C12" t="s" s="45">
        <v>23</v>
      </c>
      <c r="D12" t="n" s="133">
        <v>0.0</v>
      </c>
      <c r="E12" t="n" s="134">
        <v>0.0</v>
      </c>
      <c r="F12" s="135">
        <f>E12 - D12</f>
      </c>
      <c r="H12" t="n" s="380">
        <v>701370.0</v>
      </c>
      <c r="I12" t="s" s="381">
        <v>29</v>
      </c>
      <c r="J12" t="s" s="250">
        <v>23</v>
      </c>
      <c r="K12" t="n" s="338">
        <v>0.0</v>
      </c>
      <c r="L12" t="n" s="339">
        <v>0.0</v>
      </c>
      <c r="M12" s="340">
        <f>L12 - K12</f>
      </c>
    </row>
    <row r="13">
      <c r="A13" t="n" s="177">
        <v>701370.0</v>
      </c>
      <c r="B13" t="s" s="178">
        <v>29</v>
      </c>
      <c r="C13" t="s" s="51">
        <v>24</v>
      </c>
      <c r="D13" t="n" s="136">
        <v>0.0</v>
      </c>
      <c r="E13" t="n" s="137">
        <v>2743.35</v>
      </c>
      <c r="F13" s="138">
        <f>E13 - D13</f>
      </c>
      <c r="H13" t="n" s="382">
        <v>701370.0</v>
      </c>
      <c r="I13" t="s" s="383">
        <v>29</v>
      </c>
      <c r="J13" t="s" s="256">
        <v>24</v>
      </c>
      <c r="K13" t="n" s="341">
        <v>0.0</v>
      </c>
      <c r="L13" t="n" s="342">
        <v>1270.56</v>
      </c>
      <c r="M13" s="343">
        <f>L13 - K13</f>
      </c>
    </row>
    <row r="14">
      <c r="A14" t="n" s="179">
        <v>701370.0</v>
      </c>
      <c r="B14" t="s" s="180">
        <v>29</v>
      </c>
      <c r="C14" t="s" s="57">
        <v>25</v>
      </c>
      <c r="D14" t="n" s="139">
        <v>0.0</v>
      </c>
      <c r="E14" t="n" s="140">
        <v>123.83</v>
      </c>
      <c r="F14" s="141">
        <f>E14 - D14</f>
      </c>
      <c r="H14" t="n" s="384">
        <v>701370.0</v>
      </c>
      <c r="I14" t="s" s="385">
        <v>29</v>
      </c>
      <c r="J14" t="s" s="262">
        <v>25</v>
      </c>
      <c r="K14" t="n" s="344">
        <v>0.0</v>
      </c>
      <c r="L14" t="n" s="345">
        <v>790.0</v>
      </c>
      <c r="M14" s="346">
        <f>L14 - K14</f>
      </c>
    </row>
    <row r="15">
      <c r="A15" t="n" s="181">
        <v>701370.0</v>
      </c>
      <c r="B15" t="s" s="182">
        <v>29</v>
      </c>
      <c r="C15" t="s" s="63">
        <v>26</v>
      </c>
      <c r="D15" t="n" s="142">
        <v>0.0</v>
      </c>
      <c r="E15" t="n" s="143">
        <v>362.0</v>
      </c>
      <c r="F15" s="144">
        <f>E15 - D15</f>
      </c>
      <c r="H15" t="n" s="386">
        <v>701370.0</v>
      </c>
      <c r="I15" t="s" s="387">
        <v>29</v>
      </c>
      <c r="J15" t="s" s="268">
        <v>26</v>
      </c>
      <c r="K15" t="n" s="347">
        <v>0.0</v>
      </c>
      <c r="L15" t="n" s="348">
        <v>170.0</v>
      </c>
      <c r="M15" s="349">
        <f>L15 - K15</f>
      </c>
    </row>
    <row r="16">
      <c r="A16" t="n" s="183">
        <v>701370.0</v>
      </c>
      <c r="B16" t="s" s="184">
        <v>29</v>
      </c>
      <c r="C16" t="s" s="69">
        <v>27</v>
      </c>
      <c r="D16" t="n" s="145">
        <v>0.0</v>
      </c>
      <c r="E16" t="n" s="146">
        <v>53.45</v>
      </c>
      <c r="F16" s="147">
        <f>E16 - D16</f>
      </c>
      <c r="H16" t="n" s="388">
        <v>701370.0</v>
      </c>
      <c r="I16" t="s" s="389">
        <v>29</v>
      </c>
      <c r="J16" t="s" s="274">
        <v>27</v>
      </c>
      <c r="K16" t="n" s="350">
        <v>0.0</v>
      </c>
      <c r="L16" t="n" s="351">
        <v>21.1</v>
      </c>
      <c r="M16" s="352">
        <f>L16 - K16</f>
      </c>
    </row>
    <row r="17">
      <c r="A17" t="n" s="185">
        <v>701370.0</v>
      </c>
      <c r="B17" t="s" s="186">
        <v>29</v>
      </c>
      <c r="C17" t="s" s="75">
        <v>28</v>
      </c>
      <c r="D17" t="n" s="148">
        <v>0.0</v>
      </c>
      <c r="E17" t="n" s="149">
        <v>6.1</v>
      </c>
      <c r="F17" s="150">
        <f>E17 - D17</f>
      </c>
      <c r="H17" t="n" s="390">
        <v>701370.0</v>
      </c>
      <c r="I17" t="s" s="391">
        <v>29</v>
      </c>
      <c r="J17" t="s" s="280">
        <v>28</v>
      </c>
      <c r="K17" t="n" s="353">
        <v>0.0</v>
      </c>
      <c r="L17" t="n" s="354">
        <v>2.4</v>
      </c>
      <c r="M17" s="355">
        <f>L17 - K17</f>
      </c>
    </row>
    <row r="18">
      <c r="A18" t="n" s="187">
        <v>707150.0</v>
      </c>
      <c r="B18" t="s" s="188">
        <v>29</v>
      </c>
      <c r="C18" t="s" s="81">
        <v>30</v>
      </c>
      <c r="D18" t="n" s="151">
        <v>0.0</v>
      </c>
      <c r="E18" t="n" s="152">
        <v>164.44</v>
      </c>
      <c r="F18" s="153">
        <f>E18 - D18</f>
      </c>
      <c r="H18" t="n" s="392">
        <v>707150.0</v>
      </c>
      <c r="I18" t="s" s="393">
        <v>29</v>
      </c>
      <c r="J18" t="s" s="286">
        <v>30</v>
      </c>
      <c r="K18" t="n" s="356">
        <v>0.0</v>
      </c>
      <c r="L18" t="n" s="357">
        <v>73.21</v>
      </c>
      <c r="M18" s="358">
        <f>L18 - K18</f>
      </c>
    </row>
    <row r="19">
      <c r="A19" t="n" s="189">
        <v>306020.0</v>
      </c>
      <c r="B19" t="s" s="190">
        <v>29</v>
      </c>
      <c r="C19" t="s" s="87">
        <v>31</v>
      </c>
      <c r="D19" t="n" s="154">
        <v>0.0</v>
      </c>
      <c r="E19" t="n" s="155">
        <v>9.8664</v>
      </c>
      <c r="F19" s="156">
        <f>E19 - D19</f>
      </c>
      <c r="H19" t="n" s="394">
        <v>306020.0</v>
      </c>
      <c r="I19" t="s" s="395">
        <v>29</v>
      </c>
      <c r="J19" t="s" s="292">
        <v>31</v>
      </c>
      <c r="K19" t="n" s="359">
        <v>0.0</v>
      </c>
      <c r="L19" t="n" s="360">
        <v>4.3926</v>
      </c>
      <c r="M19" s="361">
        <f>L19 - K19</f>
      </c>
    </row>
    <row r="20">
      <c r="A20" s="191"/>
      <c r="B20" s="192"/>
      <c r="C20" s="3"/>
      <c r="D20" t="n" s="157">
        <f>SUM(D9:D19)</f>
      </c>
      <c r="E20" t="n" s="158">
        <f>SUM(E9:E19)</f>
      </c>
      <c r="F20" s="159">
        <f>SUM(F9:F19)</f>
      </c>
      <c r="H20" s="396"/>
      <c r="I20" s="397"/>
      <c r="J20" s="208"/>
      <c r="K20" t="n" s="362">
        <f>SUM(K9:K19)</f>
      </c>
      <c r="L20" t="n" s="363">
        <f>SUM(L9:L19)</f>
      </c>
      <c r="M20" s="364">
        <f>SUM(M9:M19)</f>
      </c>
    </row>
    <row r="21">
      <c r="D21" s="160"/>
      <c r="E21" s="161"/>
      <c r="F21" s="162"/>
      <c r="K21" s="365"/>
      <c r="L21" s="366"/>
      <c r="M21" s="367"/>
    </row>
    <row r="22">
      <c r="A22" t="s" s="614">
        <v>8</v>
      </c>
      <c r="B22" t="s" s="615">
        <v>9</v>
      </c>
      <c r="C22" t="s" s="503">
        <v>33</v>
      </c>
      <c r="D22" t="s" s="611">
        <v>11</v>
      </c>
      <c r="E22" t="s" s="612">
        <v>12</v>
      </c>
      <c r="F22" t="s" s="613">
        <v>13</v>
      </c>
    </row>
    <row r="23">
      <c r="A23" t="s" s="575">
        <v>15</v>
      </c>
      <c r="B23" t="s" s="576">
        <v>15</v>
      </c>
      <c r="C23" t="s" s="607">
        <v>16</v>
      </c>
      <c r="D23" t="s" s="608">
        <v>17</v>
      </c>
      <c r="E23" t="s" s="609">
        <v>18</v>
      </c>
      <c r="F23" t="s" s="610">
        <v>19</v>
      </c>
    </row>
    <row r="24">
      <c r="A24" t="s" s="577">
        <v>15</v>
      </c>
      <c r="B24" t="s" s="578">
        <v>15</v>
      </c>
      <c r="C24" t="n" s="603">
        <v>1.0</v>
      </c>
      <c r="D24" t="n" s="604">
        <v>7.038732762E9</v>
      </c>
      <c r="E24" t="n" s="605">
        <v>606751.0</v>
      </c>
      <c r="F24" t="n" s="606">
        <v>0.0</v>
      </c>
    </row>
    <row r="25">
      <c r="A25" t="n" s="579">
        <v>701370.0</v>
      </c>
      <c r="B25" t="s" s="580">
        <v>29</v>
      </c>
      <c r="C25" t="s" s="437">
        <v>20</v>
      </c>
      <c r="D25" t="n" s="534">
        <v>0.0</v>
      </c>
      <c r="E25" t="n" s="535">
        <v>967.74</v>
      </c>
      <c r="F25" s="536">
        <f>E25 - D25</f>
      </c>
    </row>
    <row r="26">
      <c r="A26" t="n" s="581">
        <v>701370.0</v>
      </c>
      <c r="B26" t="s" s="582">
        <v>29</v>
      </c>
      <c r="C26" t="s" s="443">
        <v>21</v>
      </c>
      <c r="D26" t="n" s="537">
        <v>0.0</v>
      </c>
      <c r="E26" t="n" s="538">
        <v>0.0</v>
      </c>
      <c r="F26" s="539">
        <f>E26 - D26</f>
      </c>
    </row>
    <row r="27">
      <c r="A27" t="n" s="583">
        <v>701370.0</v>
      </c>
      <c r="B27" t="s" s="584">
        <v>29</v>
      </c>
      <c r="C27" t="s" s="449">
        <v>22</v>
      </c>
      <c r="D27" t="n" s="540">
        <v>0.0</v>
      </c>
      <c r="E27" t="n" s="541">
        <v>0.0</v>
      </c>
      <c r="F27" s="542">
        <f>E27 - D27</f>
      </c>
    </row>
    <row r="28">
      <c r="A28" t="n" s="585">
        <v>701370.0</v>
      </c>
      <c r="B28" t="s" s="586">
        <v>29</v>
      </c>
      <c r="C28" t="s" s="455">
        <v>23</v>
      </c>
      <c r="D28" t="n" s="543">
        <v>0.0</v>
      </c>
      <c r="E28" t="n" s="544">
        <v>0.0</v>
      </c>
      <c r="F28" s="545">
        <f>E28 - D28</f>
      </c>
    </row>
    <row r="29">
      <c r="A29" t="n" s="587">
        <v>701370.0</v>
      </c>
      <c r="B29" t="s" s="588">
        <v>29</v>
      </c>
      <c r="C29" t="s" s="461">
        <v>24</v>
      </c>
      <c r="D29" t="n" s="546">
        <v>0.0</v>
      </c>
      <c r="E29" t="n" s="547">
        <v>0.0</v>
      </c>
      <c r="F29" s="548">
        <f>E29 - D29</f>
      </c>
    </row>
    <row r="30">
      <c r="A30" t="n" s="589">
        <v>701370.0</v>
      </c>
      <c r="B30" t="s" s="590">
        <v>29</v>
      </c>
      <c r="C30" t="s" s="467">
        <v>25</v>
      </c>
      <c r="D30" t="n" s="549">
        <v>0.0</v>
      </c>
      <c r="E30" t="n" s="550">
        <v>0.0</v>
      </c>
      <c r="F30" s="551">
        <f>E30 - D30</f>
      </c>
    </row>
    <row r="31">
      <c r="A31" t="n" s="591">
        <v>701370.0</v>
      </c>
      <c r="B31" t="s" s="592">
        <v>29</v>
      </c>
      <c r="C31" t="s" s="473">
        <v>26</v>
      </c>
      <c r="D31" t="n" s="552">
        <v>0.0</v>
      </c>
      <c r="E31" t="n" s="553">
        <v>128.0</v>
      </c>
      <c r="F31" s="554">
        <f>E31 - D31</f>
      </c>
    </row>
    <row r="32">
      <c r="A32" t="n" s="593">
        <v>701370.0</v>
      </c>
      <c r="B32" t="s" s="594">
        <v>29</v>
      </c>
      <c r="C32" t="s" s="479">
        <v>27</v>
      </c>
      <c r="D32" t="n" s="555">
        <v>0.0</v>
      </c>
      <c r="E32" t="n" s="556">
        <v>16.65</v>
      </c>
      <c r="F32" s="557">
        <f>E32 - D32</f>
      </c>
    </row>
    <row r="33">
      <c r="A33" t="n" s="595">
        <v>701370.0</v>
      </c>
      <c r="B33" t="s" s="596">
        <v>29</v>
      </c>
      <c r="C33" t="s" s="485">
        <v>28</v>
      </c>
      <c r="D33" t="n" s="558">
        <v>0.0</v>
      </c>
      <c r="E33" t="n" s="559">
        <v>1.9</v>
      </c>
      <c r="F33" s="560">
        <f>E33 - D33</f>
      </c>
    </row>
    <row r="34">
      <c r="A34" t="n" s="597">
        <v>707150.0</v>
      </c>
      <c r="B34" t="s" s="598">
        <v>29</v>
      </c>
      <c r="C34" t="s" s="491">
        <v>30</v>
      </c>
      <c r="D34" t="n" s="561">
        <v>0.0</v>
      </c>
      <c r="E34" t="n" s="562">
        <v>55.71</v>
      </c>
      <c r="F34" s="563">
        <f>E34 - D34</f>
      </c>
    </row>
    <row r="35">
      <c r="A35" t="n" s="599">
        <v>306020.0</v>
      </c>
      <c r="B35" t="s" s="600">
        <v>29</v>
      </c>
      <c r="C35" t="s" s="497">
        <v>31</v>
      </c>
      <c r="D35" t="n" s="564">
        <v>0.0</v>
      </c>
      <c r="E35" t="n" s="565">
        <v>3.3426</v>
      </c>
      <c r="F35" s="566">
        <f>E35 - D35</f>
      </c>
    </row>
    <row r="36">
      <c r="A36" s="601"/>
      <c r="B36" s="602"/>
      <c r="C36" s="413"/>
      <c r="D36" t="n" s="567">
        <f>SUM(D25:D35)</f>
      </c>
      <c r="E36" t="n" s="568">
        <f>SUM(E25:E35)</f>
      </c>
      <c r="F36" s="569">
        <f>SUM(F25:F35)</f>
      </c>
    </row>
    <row r="37">
      <c r="D37" s="570"/>
      <c r="E37" s="571"/>
      <c r="F37" s="572"/>
    </row>
    <row r="39">
      <c r="A39" t="s">
        <v>34</v>
      </c>
      <c r="E39" t="s">
        <v>38</v>
      </c>
      <c r="I39" t="s">
        <v>48</v>
      </c>
      <c r="L39" s="667">
        <f>E20+L20+E36</f>
      </c>
    </row>
    <row r="41">
      <c r="A41"/>
      <c r="I41" t="s">
        <v>49</v>
      </c>
      <c r="L41" s="668">
        <f>M48</f>
      </c>
    </row>
    <row r="42">
      <c r="L42" s="634"/>
    </row>
    <row r="43">
      <c r="A43"/>
      <c r="E43" t="s">
        <v>41</v>
      </c>
      <c r="H43" t="s" s="699">
        <v>50</v>
      </c>
      <c r="I43" s="700"/>
      <c r="J43" s="701"/>
      <c r="K43" s="702"/>
      <c r="L43" s="703"/>
      <c r="M43" s="704"/>
    </row>
    <row r="44">
      <c r="A44"/>
      <c r="C44" t="s" s="735">
        <v>39</v>
      </c>
      <c r="E44" s="736"/>
      <c r="H44" t="s" s="705">
        <v>51</v>
      </c>
      <c r="I44" t="s" s="706">
        <v>52</v>
      </c>
      <c r="J44" s="707"/>
      <c r="K44" t="s" s="708">
        <v>53</v>
      </c>
      <c r="L44" s="709"/>
      <c r="M44" t="s" s="710">
        <v>54</v>
      </c>
    </row>
    <row r="45">
      <c r="A45"/>
      <c r="C45" t="s">
        <v>40</v>
      </c>
      <c r="H45" t="n" s="711">
        <v>1.0</v>
      </c>
      <c r="I45" t="s" s="712">
        <v>55</v>
      </c>
      <c r="J45" s="713"/>
      <c r="K45" t="s" s="714">
        <v>56</v>
      </c>
      <c r="L45" t="n" s="715">
        <v>4.0</v>
      </c>
      <c r="M45" s="716">
        <f>E20</f>
      </c>
    </row>
    <row r="46">
      <c r="A46"/>
      <c r="H46" t="n" s="717">
        <v>2.0</v>
      </c>
      <c r="I46" t="s" s="718">
        <v>57</v>
      </c>
      <c r="J46" s="719"/>
      <c r="K46" t="s" s="720">
        <v>58</v>
      </c>
      <c r="L46" t="n" s="721">
        <v>8.0</v>
      </c>
      <c r="M46" s="722">
        <f>L20</f>
      </c>
    </row>
    <row r="47">
      <c r="A47" t="s">
        <v>35</v>
      </c>
      <c r="E47" t="s">
        <v>38</v>
      </c>
      <c r="H47" t="n" s="723">
        <v>3.0</v>
      </c>
      <c r="I47" t="s" s="724">
        <v>59</v>
      </c>
      <c r="J47" s="725"/>
      <c r="K47" t="s" s="726">
        <v>60</v>
      </c>
      <c r="L47" t="n" s="727">
        <v>1.0</v>
      </c>
      <c r="M47" s="728">
        <f>E36</f>
      </c>
    </row>
    <row r="48">
      <c r="A48"/>
      <c r="H48" s="729"/>
      <c r="I48" t="s" s="730">
        <v>61</v>
      </c>
      <c r="J48" s="731"/>
      <c r="K48" s="732"/>
      <c r="L48" s="733">
        <f>SUM(L45:L47)</f>
      </c>
      <c r="M48" s="734">
        <f>SUM(M45:M47)</f>
      </c>
    </row>
    <row r="51">
      <c r="A51"/>
      <c r="E51" t="s">
        <v>41</v>
      </c>
    </row>
    <row r="52">
      <c r="A52"/>
      <c r="C52" t="s" s="737">
        <v>42</v>
      </c>
      <c r="E52" s="738"/>
    </row>
    <row r="53">
      <c r="A53"/>
      <c r="C53" t="s">
        <v>43</v>
      </c>
    </row>
    <row r="55">
      <c r="A55" t="s">
        <v>36</v>
      </c>
      <c r="E55" t="s">
        <v>38</v>
      </c>
      <c r="H55" t="s">
        <v>62</v>
      </c>
      <c r="L55" t="s">
        <v>38</v>
      </c>
    </row>
    <row r="60">
      <c r="A60"/>
      <c r="C60" t="s" s="739">
        <v>44</v>
      </c>
      <c r="E60" s="740"/>
      <c r="J60" t="s" s="743">
        <v>63</v>
      </c>
      <c r="L60" s="744"/>
    </row>
    <row r="61">
      <c r="A61"/>
      <c r="C61" t="s">
        <v>45</v>
      </c>
      <c r="J61" t="s">
        <v>64</v>
      </c>
    </row>
    <row r="64">
      <c r="A64" t="s">
        <v>37</v>
      </c>
      <c r="E64" t="s">
        <v>38</v>
      </c>
      <c r="H64" t="s">
        <v>65</v>
      </c>
      <c r="L64" t="s">
        <v>38</v>
      </c>
    </row>
    <row r="69">
      <c r="A69"/>
      <c r="C69" t="s" s="741">
        <v>46</v>
      </c>
      <c r="E69" s="742"/>
      <c r="J69" t="s" s="745">
        <v>66</v>
      </c>
      <c r="L69" s="746"/>
    </row>
    <row r="70">
      <c r="A70"/>
      <c r="C70" t="s">
        <v>47</v>
      </c>
    </row>
  </sheetData>
  <mergeCells>
    <mergeCell ref="I45:J45"/>
    <mergeCell ref="I46:J46"/>
    <mergeCell ref="I47:J47"/>
    <mergeCell ref="H43:M43"/>
    <mergeCell ref="I44:J44"/>
    <mergeCell ref="I48:J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2019-01-28T15:19:42Z</dcterms:created>
  <dc:creator>Apache POI</dc:creator>
</coreProperties>
</file>