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<sst xmlns="http://schemas.openxmlformats.org/spreadsheetml/2006/main" count="240" uniqueCount="75">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</sst>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48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0</v>
      </c>
      <c r="F11" t="s" s="329">
        <v>0</v>
      </c>
      <c r="G11" t="s" s="171">
        <v>55</v>
      </c>
      <c r="H11" t="s" s="172">
        <v>0</v>
      </c>
      <c r="I11" t="n" s="480">
        <v>43733.0</v>
      </c>
      <c r="J11" t="n" s="481">
        <v>43805.0</v>
      </c>
      <c r="K11" t="s" s="175">
        <v>0</v>
      </c>
      <c r="L11" t="n" s="176">
        <v>1560.0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0.0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203.0</v>
      </c>
      <c r="AH11" t="n" s="198">
        <v>27.15</v>
      </c>
      <c r="AI11" t="n" s="199">
        <v>3.1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74.67*0.06</f>
      </c>
      <c r="AN11" t="n" s="204">
        <f>al11+am11</f>
      </c>
      <c r="AO11" t="s" s="205">
        <v>0</v>
      </c>
    </row>
    <row r="12">
      <c r="A12" t="s" s="206">
        <v>56</v>
      </c>
      <c r="B12" t="s" s="207">
        <v>57</v>
      </c>
      <c r="C12" t="s" s="208">
        <v>58</v>
      </c>
      <c r="D12" t="s" s="209">
        <v>59</v>
      </c>
      <c r="E12" t="s" s="210">
        <v>60</v>
      </c>
      <c r="F12" t="s" s="330">
        <v>61</v>
      </c>
      <c r="G12" t="s" s="212">
        <v>62</v>
      </c>
      <c r="H12" t="s" s="213">
        <v>63</v>
      </c>
      <c r="I12" t="n" s="482">
        <v>43709.0</v>
      </c>
      <c r="J12" t="n" s="483">
        <v>43738.0</v>
      </c>
      <c r="K12" t="s" s="216">
        <v>0</v>
      </c>
      <c r="L12" t="n" s="217">
        <v>0.0</v>
      </c>
      <c r="M12" t="n" s="218">
        <v>6.0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362.76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49.0</v>
      </c>
      <c r="AH12" t="n" s="239">
        <v>7.0</v>
      </c>
      <c r="AI12" t="n" s="240">
        <v>0.8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20.98*0.06</f>
      </c>
      <c r="AN12" t="n" s="245">
        <f>al12+am12</f>
      </c>
      <c r="AO12" t="s" s="246">
        <v>0</v>
      </c>
    </row>
    <row r="13">
      <c r="A13" t="s" s="247">
        <v>64</v>
      </c>
      <c r="B13" t="s" s="248">
        <v>65</v>
      </c>
      <c r="C13" t="s" s="249">
        <v>66</v>
      </c>
      <c r="D13" t="s" s="250">
        <v>67</v>
      </c>
      <c r="E13" t="s" s="251">
        <v>60</v>
      </c>
      <c r="F13" t="s" s="331">
        <v>68</v>
      </c>
      <c r="G13" t="s" s="253">
        <v>62</v>
      </c>
      <c r="H13" t="s" s="254">
        <v>63</v>
      </c>
      <c r="I13" t="n" s="484">
        <v>43725.0</v>
      </c>
      <c r="J13" t="n" s="485">
        <v>43730.0</v>
      </c>
      <c r="K13" t="s" s="257">
        <v>0</v>
      </c>
      <c r="L13" t="n" s="258">
        <v>0.0</v>
      </c>
      <c r="M13" t="n" s="259">
        <v>6.0</v>
      </c>
      <c r="N13" t="n" s="260">
        <v>115.0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160.89</v>
      </c>
      <c r="X13" t="n" s="270">
        <f>s13+t13+u13+w13</f>
      </c>
      <c r="Y13" t="n" s="271">
        <v>0.0</v>
      </c>
      <c r="Z13" t="n" s="272">
        <v>0.0</v>
      </c>
      <c r="AA13" t="n" s="273">
        <v>0.0</v>
      </c>
      <c r="AB13" t="n" s="274">
        <v>0.0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23.0</v>
      </c>
      <c r="AH13" t="n" s="280">
        <v>3.5</v>
      </c>
      <c r="AI13" t="n" s="281">
        <v>0.4</v>
      </c>
      <c r="AJ13" t="n" s="282">
        <f>x13+af13+ag13+ah13+ai13</f>
      </c>
      <c r="AK13" t="n" s="283">
        <f>ROUND((l13+t13+ag13+ah13+ai13+w13)*0.05,2)</f>
      </c>
      <c r="AL13" t="n" s="284">
        <f>aj13+ak13</f>
      </c>
      <c r="AM13" t="n" s="285">
        <f>9.39*0.06</f>
      </c>
      <c r="AN13" t="n" s="286">
        <f>al13+am13</f>
      </c>
      <c r="AO13" t="s" s="287">
        <v>0</v>
      </c>
    </row>
    <row r="14">
      <c r="A14" t="s" s="288">
        <v>69</v>
      </c>
      <c r="B14" t="s" s="289">
        <v>70</v>
      </c>
      <c r="C14" t="s" s="290">
        <v>71</v>
      </c>
      <c r="D14" t="s" s="291">
        <v>72</v>
      </c>
      <c r="E14" t="s" s="292">
        <v>60</v>
      </c>
      <c r="F14" t="s" s="332">
        <v>73</v>
      </c>
      <c r="G14" t="s" s="294">
        <v>62</v>
      </c>
      <c r="H14" t="s" s="295">
        <v>63</v>
      </c>
      <c r="I14" t="n" s="486">
        <v>43729.0</v>
      </c>
      <c r="J14" t="n" s="487">
        <v>43730.0</v>
      </c>
      <c r="K14" t="s" s="298">
        <v>0</v>
      </c>
      <c r="L14" t="n" s="299">
        <v>0.0</v>
      </c>
      <c r="M14" t="n" s="300">
        <v>2.0</v>
      </c>
      <c r="N14" t="n" s="301">
        <v>115.0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0.0</v>
      </c>
      <c r="U14" t="n" s="308">
        <v>0.0</v>
      </c>
      <c r="V14" t="n" s="309">
        <v>0.0</v>
      </c>
      <c r="W14" t="n" s="310">
        <v>78.54</v>
      </c>
      <c r="X14" t="n" s="311">
        <f>s14+t14+u14+w14</f>
      </c>
      <c r="Y14" t="n" s="312">
        <v>0.0</v>
      </c>
      <c r="Z14" t="n" s="313">
        <v>0.0</v>
      </c>
      <c r="AA14" t="n" s="314">
        <v>0.0</v>
      </c>
      <c r="AB14" t="n" s="315">
        <v>0.0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11.0</v>
      </c>
      <c r="AH14" t="n" s="321">
        <v>1.4</v>
      </c>
      <c r="AI14" t="n" s="322">
        <v>0.15</v>
      </c>
      <c r="AJ14" t="n" s="323">
        <f>x14+af14+ag14+ah14+ai14</f>
      </c>
      <c r="AK14" t="n" s="324">
        <f>ROUND((l14+t14+ag14+ah14+ai14+w14)*0.05,2)</f>
      </c>
      <c r="AL14" t="n" s="325">
        <f>aj14+ak14</f>
      </c>
      <c r="AM14" t="n" s="326">
        <f>4.55*0.06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74</v>
      </c>
      <c r="C17">
        <f>COUNTA(A11:A14)</f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>
        <f>SUM(t11:t14)</f>
      </c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2019-10-18T10:08:41Z</dcterms:created>
  <dc:creator>Apache POI</dc:creator>
</coreProperties>
</file>