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<sst xmlns="http://schemas.openxmlformats.org/spreadsheetml/2006/main" count="121" uniqueCount="35">
  <si>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</si>
  <si>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</si>
  <si>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</si>
  <si>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</si>
  <si>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</si>
  <si>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</si>
  <si>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</si>
  <si>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</si>
  <si>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</si>
  <si>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</si>
  <si>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</si>
  <si>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</si>
  <si>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</si>
  <si>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</si>
  <si>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</si>
  <si>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</si>
  <si>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</si>
  <si>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</si>
  <si>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</si>
  <si>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</si>
  <si>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Excellence Award</t>
  </si>
  <si>
    <t>Long Service Award</t>
  </si>
  <si>
    <t>Bonus</t>
  </si>
  <si>
    <t>Exceptional Bonus</t>
  </si>
  <si>
    <t>Total Bonus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</si>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</sst>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2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7</xdr:row>
      <xdr:rowOff>0</xdr:rowOff>
    </xdr:from>
    <xdr:to>
      <xdr:col>20</xdr:col>
      <xdr:colOff>0</xdr:colOff>
      <xdr:row>15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</cols>
  <sheetData>
    <row r="1">
      <c r="A1" t="s" s="121">
        <v>0</v>
      </c>
      <c r="B1" t="s" s="122">
        <v>0</v>
      </c>
      <c r="C1" t="s" s="123">
        <v>1</v>
      </c>
      <c r="D1" t="s" s="124">
        <v>0</v>
      </c>
      <c r="E1" t="s" s="125">
        <v>0</v>
      </c>
      <c r="F1" t="s" s="126">
        <v>0</v>
      </c>
      <c r="G1" t="s" s="127">
        <v>0</v>
      </c>
      <c r="H1" t="s" s="128">
        <v>0</v>
      </c>
      <c r="I1" t="s" s="129">
        <v>0</v>
      </c>
      <c r="J1" t="s" s="130">
        <v>0</v>
      </c>
      <c r="K1" t="s" s="131">
        <v>0</v>
      </c>
      <c r="L1" t="s" s="132">
        <v>0</v>
      </c>
      <c r="M1" t="s" s="133">
        <v>0</v>
      </c>
      <c r="N1" t="s" s="195">
        <v>2</v>
      </c>
      <c r="O1" t="n" s="197">
        <v>2019.0</v>
      </c>
      <c r="P1" s="136"/>
      <c r="Q1" s="137"/>
      <c r="R1" s="138"/>
      <c r="S1" s="139"/>
      <c r="T1" s="140"/>
      <c r="U1" s="141"/>
      <c r="V1" s="142"/>
    </row>
    <row r="2">
      <c r="A2" t="s" s="143">
        <v>0</v>
      </c>
      <c r="B2" t="s" s="144">
        <v>0</v>
      </c>
      <c r="C2" t="s" s="145">
        <v>3</v>
      </c>
      <c r="D2" t="s" s="146">
        <v>0</v>
      </c>
      <c r="E2" t="s" s="147">
        <v>0</v>
      </c>
      <c r="F2" t="s" s="148">
        <v>0</v>
      </c>
      <c r="G2" t="s" s="149">
        <v>0</v>
      </c>
      <c r="H2" t="s" s="150">
        <v>0</v>
      </c>
      <c r="I2" t="s" s="151">
        <v>0</v>
      </c>
      <c r="J2" t="s" s="152">
        <v>0</v>
      </c>
      <c r="K2" t="s" s="153">
        <v>0</v>
      </c>
      <c r="L2" t="s" s="154">
        <v>0</v>
      </c>
      <c r="M2" t="s" s="155">
        <v>0</v>
      </c>
      <c r="N2" t="s" s="196">
        <v>4</v>
      </c>
      <c r="O2" t="n" s="198">
        <v>2018.0</v>
      </c>
      <c r="P2" s="158"/>
      <c r="Q2" s="159"/>
      <c r="R2" s="160"/>
      <c r="S2" s="161"/>
      <c r="T2" s="162"/>
      <c r="U2" s="163"/>
      <c r="V2" s="164"/>
    </row>
    <row r="3"/>
    <row r="4" ht="19.0" customHeight="true">
      <c r="A4" t="s" s="83">
        <v>0</v>
      </c>
      <c r="B4" t="s" s="84">
        <v>0</v>
      </c>
      <c r="C4" t="s" s="85">
        <v>0</v>
      </c>
      <c r="D4" t="s" s="86">
        <v>0</v>
      </c>
      <c r="E4" t="s" s="87">
        <v>0</v>
      </c>
      <c r="F4" t="s" s="88">
        <v>0</v>
      </c>
      <c r="G4" t="s" s="89">
        <v>0</v>
      </c>
      <c r="H4" t="s" s="90">
        <v>0</v>
      </c>
      <c r="I4" t="s" s="91">
        <v>0</v>
      </c>
      <c r="J4" t="s" s="92">
        <v>0</v>
      </c>
      <c r="K4" t="s" s="93">
        <v>0</v>
      </c>
      <c r="L4" t="s" s="94">
        <v>0</v>
      </c>
      <c r="M4" t="s" s="95">
        <v>0</v>
      </c>
      <c r="N4" t="s" s="96">
        <v>0</v>
      </c>
      <c r="O4" t="s" s="97">
        <v>0</v>
      </c>
      <c r="P4" t="s" s="98">
        <v>0</v>
      </c>
      <c r="Q4" t="s" s="99">
        <v>0</v>
      </c>
      <c r="R4" t="s" s="100">
        <v>0</v>
      </c>
      <c r="S4" t="s" s="101">
        <v>0</v>
      </c>
      <c r="T4" t="s" s="102">
        <v>0</v>
      </c>
      <c r="U4" t="s" s="103">
        <v>0</v>
      </c>
      <c r="V4" t="n" s="104">
        <v>1.5</v>
      </c>
      <c r="W4" t="n" s="105">
        <v>1.5</v>
      </c>
      <c r="X4" t="n" s="106">
        <v>2.0</v>
      </c>
      <c r="Y4" t="n" s="107">
        <v>2.0</v>
      </c>
      <c r="Z4" t="n" s="108">
        <v>3.0</v>
      </c>
      <c r="AA4" t="n" s="109">
        <v>3.0</v>
      </c>
      <c r="AB4" t="s" s="110">
        <v>5</v>
      </c>
      <c r="AC4" t="s" s="111">
        <v>5</v>
      </c>
      <c r="AD4" s="112"/>
    </row>
    <row r="5" ht="58.0" customHeight="true">
      <c r="A5" t="s" s="53">
        <v>6</v>
      </c>
      <c r="B5" t="s" s="54">
        <v>7</v>
      </c>
      <c r="C5" t="s" s="55">
        <v>8</v>
      </c>
      <c r="D5" t="s" s="56">
        <v>9</v>
      </c>
      <c r="E5" t="s" s="57">
        <v>10</v>
      </c>
      <c r="F5" t="s" s="58">
        <v>11</v>
      </c>
      <c r="G5" t="s" s="59">
        <v>12</v>
      </c>
      <c r="H5" t="s" s="60">
        <v>13</v>
      </c>
      <c r="I5" t="s" s="61">
        <v>14</v>
      </c>
      <c r="J5" t="s" s="62">
        <v>15</v>
      </c>
      <c r="K5" t="s" s="63">
        <v>16</v>
      </c>
      <c r="L5" t="s" s="64">
        <v>17</v>
      </c>
      <c r="M5" t="s" s="65">
        <v>18</v>
      </c>
      <c r="N5" t="s" s="66">
        <v>19</v>
      </c>
      <c r="O5" t="s" s="67">
        <v>20</v>
      </c>
      <c r="P5" t="s" s="68">
        <v>21</v>
      </c>
      <c r="Q5" t="s" s="69">
        <v>22</v>
      </c>
      <c r="R5" t="s" s="70">
        <v>23</v>
      </c>
      <c r="S5" t="s" s="71">
        <v>24</v>
      </c>
      <c r="T5" t="s" s="72">
        <v>25</v>
      </c>
      <c r="U5" t="s" s="73">
        <v>26</v>
      </c>
      <c r="V5" t="s" s="113">
        <v>27</v>
      </c>
      <c r="W5" t="s" s="114">
        <v>28</v>
      </c>
      <c r="X5" t="s" s="115">
        <v>29</v>
      </c>
      <c r="Y5" t="s" s="116">
        <v>28</v>
      </c>
      <c r="Z5" t="s" s="117">
        <v>30</v>
      </c>
      <c r="AA5" t="s" s="118">
        <v>28</v>
      </c>
      <c r="AB5" t="s" s="119">
        <v>31</v>
      </c>
      <c r="AC5" t="s" s="120">
        <v>32</v>
      </c>
      <c r="AD5" t="s" s="82">
        <v>33</v>
      </c>
    </row>
    <row r="6">
      <c r="A6" s="165"/>
      <c r="B6" s="166"/>
      <c r="C6" s="167"/>
      <c r="D6" s="168"/>
      <c r="E6" s="169"/>
      <c r="F6" s="199"/>
      <c r="G6" s="200"/>
      <c r="H6" s="172">
        <f>SUM(h6:h5)</f>
      </c>
      <c r="I6" s="173">
        <f>SUM(i6:i5)</f>
      </c>
      <c r="J6" s="174">
        <f>SUM(j6:j5)</f>
      </c>
      <c r="K6" s="175">
        <f>SUM(k6:k5)</f>
      </c>
      <c r="L6" s="176">
        <f>SUM(l6:l5)</f>
      </c>
      <c r="M6" s="177">
        <f>SUM(m6:m5)</f>
      </c>
      <c r="N6" s="178">
        <f>SUM(n6:n5)</f>
      </c>
      <c r="O6" s="179">
        <f>SUM(o6:o5)</f>
      </c>
      <c r="P6" s="180">
        <f>SUM(p6:p5)</f>
      </c>
      <c r="Q6" s="181">
        <f>SUM(q6:q5)</f>
      </c>
      <c r="R6" s="182">
        <f>SUM(r6:r5)</f>
      </c>
      <c r="S6" s="183">
        <f>SUM(s6:s5)</f>
      </c>
      <c r="T6" s="184">
        <f>SUM(t6:t5)</f>
      </c>
      <c r="U6" s="185">
        <f>SUM(u6:u5)</f>
      </c>
      <c r="V6" s="186">
        <f>SUM(v6:v5)</f>
      </c>
      <c r="W6" s="187">
        <f>SUM(w6:w5)</f>
      </c>
      <c r="X6" s="188">
        <f>SUM(x6:x5)</f>
      </c>
      <c r="Y6" s="189">
        <f>SUM(y6:y5)</f>
      </c>
      <c r="Z6" s="190">
        <f>SUM(z6:z5)</f>
      </c>
      <c r="AA6" s="191">
        <f>SUM(aa6:aa5)</f>
      </c>
      <c r="AB6" s="192">
        <f>SUM(ab6:ab5)</f>
      </c>
      <c r="AC6" s="193">
        <f>SUM(ac6:ac5)</f>
      </c>
      <c r="AD6" s="194"/>
    </row>
    <row r="7"/>
    <row r="8">
      <c r="A8" t="s">
        <v>0</v>
      </c>
      <c r="B8" t="s">
        <v>0</v>
      </c>
      <c r="C8" t="s">
        <v>34</v>
      </c>
      <c r="D8">
        <f>COUNTA(A6:A5)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2019-01-15T17:43:25Z</dcterms:created>
  <dc:creator>Apache POI</dc:creator>
  <dc:description>20190115054323</dc:description>
  <dc:subject>20190115054323</dc:subject>
  <dc:title>20190115054323</dc:title>
</coreProperties>
</file>