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 report - MP4U" r:id="rId3" sheetId="1"/>
  </sheets>
</workbook>
</file>

<file path=xl/sharedStrings.xml><?xml version="1.0" encoding="utf-8"?>
<sst xmlns="http://schemas.openxmlformats.org/spreadsheetml/2006/main" count="124" uniqueCount="36">
  <si>
    <t/>
  </si>
  <si>
    <t>Company Name:L'OREAL MALAYSIA SDN BHD</t>
  </si>
  <si>
    <t>MAR</t>
  </si>
  <si>
    <t>Report ID: Variable Report</t>
  </si>
  <si>
    <t>FEB</t>
  </si>
  <si>
    <t>1.5+2.0+3.0</t>
  </si>
  <si>
    <t>Employee ID</t>
  </si>
  <si>
    <t>Job Order No</t>
  </si>
  <si>
    <t>Employee Name</t>
  </si>
  <si>
    <t>NRIC No</t>
  </si>
  <si>
    <t>Section</t>
  </si>
  <si>
    <t>Date of Hire</t>
  </si>
  <si>
    <t>Date of Cessation</t>
  </si>
  <si>
    <t>Basic Rate 2019</t>
  </si>
  <si>
    <t>Back pay salary</t>
  </si>
  <si>
    <t>Sales Incentive (TIER 1 + TIER 2)</t>
  </si>
  <si>
    <t>Extra Incentive</t>
  </si>
  <si>
    <t>Back Pay Incentive (TIER 1 + TIER 2)</t>
  </si>
  <si>
    <t>Product incentive</t>
  </si>
  <si>
    <t>Commission</t>
  </si>
  <si>
    <t>Total Incentive</t>
  </si>
  <si>
    <t>Excellence Award</t>
  </si>
  <si>
    <t>Long Service Award</t>
  </si>
  <si>
    <t>Bonus</t>
  </si>
  <si>
    <t>Exceptional Bonus</t>
  </si>
  <si>
    <t>Total Bonus</t>
  </si>
  <si>
    <t>Total Disbursement</t>
  </si>
  <si>
    <t>Normal (Hour)</t>
  </si>
  <si>
    <t>Total (RM)</t>
  </si>
  <si>
    <t>OFF/PH (Hour)</t>
  </si>
  <si>
    <t>O/T (Hours/Rate)</t>
  </si>
  <si>
    <t>OT Adjustment</t>
  </si>
  <si>
    <t>Total Number of OT (Hour)</t>
  </si>
  <si>
    <t>Total Number of OT (RM)</t>
  </si>
  <si>
    <t>Remark</t>
  </si>
  <si>
    <t>Total Employee Count</t>
  </si>
</sst>
</file>

<file path=xl/styles.xml><?xml version="1.0" encoding="utf-8"?>
<styleSheet xmlns="http://schemas.openxmlformats.org/spreadsheetml/2006/main">
  <numFmts count="2">
    <numFmt numFmtId="165" formatCode="_(* #,##0.00_);_(* (#,##0.00);_(* \-??_);_(@_)"/>
    <numFmt numFmtId="166" formatCode="0.0"/>
  </numFmts>
  <fonts count="3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thin"/>
      <right style="thin"/>
      <top style="thin"/>
      <bottom style="double"/>
    </border>
    <border>
      <bottom style="thin"/>
    </border>
  </borders>
  <cellStyleXfs count="1">
    <xf numFmtId="0" fontId="0" fillId="0" borderId="0"/>
  </cellStyleXfs>
  <cellXfs count="207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9" xfId="0" applyFont="true" applyBorder="true">
      <alignment horizontal="left" vertical="bottom"/>
    </xf>
    <xf numFmtId="15" fontId="2" fillId="0" borderId="8" xfId="0" applyFont="true" applyBorder="true" applyNumberFormat="true"/>
    <xf numFmtId="15" fontId="2" fillId="0" borderId="8" xfId="0" applyFont="true" applyBorder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13</xdr:col>
      <xdr:colOff>0</xdr:colOff>
      <xdr:row>7</xdr:row>
      <xdr:rowOff>0</xdr:rowOff>
    </xdr:from>
    <xdr:to>
      <xdr:col>20</xdr:col>
      <xdr:colOff>0</xdr:colOff>
      <xdr:row>15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7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14.0" collapsed="false"/>
    <col min="30" max="30" customWidth="true" width="14.0" collapsed="false"/>
    <col min="31" max="31" customWidth="true" width="14.0" collapsed="false"/>
  </cols>
  <sheetData>
    <row r="1">
      <c r="A1" t="s" s="126">
        <v>0</v>
      </c>
      <c r="B1" t="s" s="127">
        <v>0</v>
      </c>
      <c r="C1" t="s" s="128">
        <v>1</v>
      </c>
      <c r="D1" t="s" s="129">
        <v>0</v>
      </c>
      <c r="E1" t="s" s="130">
        <v>0</v>
      </c>
      <c r="F1" t="s" s="131">
        <v>0</v>
      </c>
      <c r="G1" t="s" s="132">
        <v>0</v>
      </c>
      <c r="H1" t="s" s="133">
        <v>0</v>
      </c>
      <c r="I1" t="s" s="134">
        <v>0</v>
      </c>
      <c r="J1" t="s" s="135">
        <v>0</v>
      </c>
      <c r="K1" t="s" s="136">
        <v>0</v>
      </c>
      <c r="L1" t="s" s="137">
        <v>0</v>
      </c>
      <c r="M1" t="s" s="138">
        <v>0</v>
      </c>
      <c r="N1" t="s" s="201">
        <v>2</v>
      </c>
      <c r="O1" t="n" s="203">
        <v>2019.0</v>
      </c>
      <c r="P1" s="141"/>
      <c r="Q1" s="142"/>
      <c r="R1" s="143"/>
      <c r="S1" s="144"/>
      <c r="T1" s="145"/>
      <c r="U1" s="146"/>
      <c r="V1" s="147"/>
    </row>
    <row r="2">
      <c r="A2" t="s" s="148">
        <v>0</v>
      </c>
      <c r="B2" t="s" s="149">
        <v>0</v>
      </c>
      <c r="C2" t="s" s="150">
        <v>3</v>
      </c>
      <c r="D2" t="s" s="151">
        <v>0</v>
      </c>
      <c r="E2" t="s" s="152">
        <v>0</v>
      </c>
      <c r="F2" t="s" s="153">
        <v>0</v>
      </c>
      <c r="G2" t="s" s="154">
        <v>0</v>
      </c>
      <c r="H2" t="s" s="155">
        <v>0</v>
      </c>
      <c r="I2" t="s" s="156">
        <v>0</v>
      </c>
      <c r="J2" t="s" s="157">
        <v>0</v>
      </c>
      <c r="K2" t="s" s="158">
        <v>0</v>
      </c>
      <c r="L2" t="s" s="159">
        <v>0</v>
      </c>
      <c r="M2" t="s" s="160">
        <v>0</v>
      </c>
      <c r="N2" t="s" s="202">
        <v>4</v>
      </c>
      <c r="O2" t="n" s="204">
        <v>2019.0</v>
      </c>
      <c r="P2" s="163"/>
      <c r="Q2" s="164"/>
      <c r="R2" s="165"/>
      <c r="S2" s="166"/>
      <c r="T2" s="167"/>
      <c r="U2" s="168"/>
      <c r="V2" s="169"/>
    </row>
    <row r="3"/>
    <row r="4" ht="19.0" customHeight="true">
      <c r="A4" t="s" s="86">
        <v>0</v>
      </c>
      <c r="B4" t="s" s="87">
        <v>0</v>
      </c>
      <c r="C4" t="s" s="88">
        <v>0</v>
      </c>
      <c r="D4" t="s" s="89">
        <v>0</v>
      </c>
      <c r="E4" t="s" s="90">
        <v>0</v>
      </c>
      <c r="F4" t="s" s="91">
        <v>0</v>
      </c>
      <c r="G4" t="s" s="92">
        <v>0</v>
      </c>
      <c r="H4" t="s" s="93">
        <v>0</v>
      </c>
      <c r="I4" t="s" s="94">
        <v>0</v>
      </c>
      <c r="J4" t="s" s="95">
        <v>0</v>
      </c>
      <c r="K4" t="s" s="96">
        <v>0</v>
      </c>
      <c r="L4" t="s" s="97">
        <v>0</v>
      </c>
      <c r="M4" t="s" s="98">
        <v>0</v>
      </c>
      <c r="N4" t="s" s="99">
        <v>0</v>
      </c>
      <c r="O4" t="s" s="100">
        <v>0</v>
      </c>
      <c r="P4" t="s" s="101">
        <v>0</v>
      </c>
      <c r="Q4" t="s" s="102">
        <v>0</v>
      </c>
      <c r="R4" t="s" s="103">
        <v>0</v>
      </c>
      <c r="S4" t="s" s="104">
        <v>0</v>
      </c>
      <c r="T4" t="s" s="105">
        <v>0</v>
      </c>
      <c r="U4" t="s" s="106">
        <v>0</v>
      </c>
      <c r="V4" t="n" s="107">
        <v>1.5</v>
      </c>
      <c r="W4" t="n" s="108">
        <v>1.5</v>
      </c>
      <c r="X4" t="n" s="109">
        <v>2.0</v>
      </c>
      <c r="Y4" t="n" s="110">
        <v>2.0</v>
      </c>
      <c r="Z4" t="n" s="111">
        <v>3.0</v>
      </c>
      <c r="AA4" t="n" s="112">
        <v>3.0</v>
      </c>
      <c r="AB4" t="s" s="113">
        <v>0</v>
      </c>
      <c r="AC4" t="s" s="114">
        <v>5</v>
      </c>
      <c r="AD4" t="s" s="115">
        <v>5</v>
      </c>
      <c r="AE4" s="116"/>
    </row>
    <row r="5" ht="58.0" customHeight="true">
      <c r="A5" t="s" s="55">
        <v>6</v>
      </c>
      <c r="B5" t="s" s="56">
        <v>7</v>
      </c>
      <c r="C5" t="s" s="57">
        <v>8</v>
      </c>
      <c r="D5" t="s" s="58">
        <v>9</v>
      </c>
      <c r="E5" t="s" s="59">
        <v>10</v>
      </c>
      <c r="F5" t="s" s="60">
        <v>11</v>
      </c>
      <c r="G5" t="s" s="61">
        <v>12</v>
      </c>
      <c r="H5" t="s" s="62">
        <v>13</v>
      </c>
      <c r="I5" t="s" s="63">
        <v>14</v>
      </c>
      <c r="J5" t="s" s="64">
        <v>15</v>
      </c>
      <c r="K5" t="s" s="65">
        <v>16</v>
      </c>
      <c r="L5" t="s" s="66">
        <v>17</v>
      </c>
      <c r="M5" t="s" s="67">
        <v>18</v>
      </c>
      <c r="N5" t="s" s="68">
        <v>19</v>
      </c>
      <c r="O5" t="s" s="69">
        <v>20</v>
      </c>
      <c r="P5" t="s" s="70">
        <v>21</v>
      </c>
      <c r="Q5" t="s" s="71">
        <v>22</v>
      </c>
      <c r="R5" t="s" s="72">
        <v>23</v>
      </c>
      <c r="S5" t="s" s="73">
        <v>24</v>
      </c>
      <c r="T5" t="s" s="74">
        <v>25</v>
      </c>
      <c r="U5" t="s" s="75">
        <v>26</v>
      </c>
      <c r="V5" t="s" s="117">
        <v>27</v>
      </c>
      <c r="W5" t="s" s="118">
        <v>28</v>
      </c>
      <c r="X5" t="s" s="119">
        <v>29</v>
      </c>
      <c r="Y5" t="s" s="120">
        <v>28</v>
      </c>
      <c r="Z5" t="s" s="121">
        <v>30</v>
      </c>
      <c r="AA5" t="s" s="122">
        <v>28</v>
      </c>
      <c r="AB5" t="s" s="123">
        <v>31</v>
      </c>
      <c r="AC5" t="s" s="124">
        <v>32</v>
      </c>
      <c r="AD5" t="s" s="125">
        <v>33</v>
      </c>
      <c r="AE5" t="s" s="85">
        <v>34</v>
      </c>
    </row>
    <row r="6">
      <c r="A6" s="170"/>
      <c r="B6" s="171"/>
      <c r="C6" s="172"/>
      <c r="D6" s="173"/>
      <c r="E6" s="174"/>
      <c r="F6" s="205"/>
      <c r="G6" s="206"/>
      <c r="H6" s="177">
        <f>SUM(h6:h5)</f>
      </c>
      <c r="I6" s="178">
        <f>SUM(i6:i5)</f>
      </c>
      <c r="J6" s="179">
        <f>SUM(j6:j5)</f>
      </c>
      <c r="K6" s="180">
        <f>SUM(k6:k5)</f>
      </c>
      <c r="L6" s="181">
        <f>SUM(l6:l5)</f>
      </c>
      <c r="M6" s="182">
        <f>SUM(m6:m5)</f>
      </c>
      <c r="N6" s="183">
        <f>SUM(n6:n5)</f>
      </c>
      <c r="O6" s="184">
        <f>SUM(o6:o5)</f>
      </c>
      <c r="P6" s="185">
        <f>SUM(p6:p5)</f>
      </c>
      <c r="Q6" s="186">
        <f>SUM(q6:q5)</f>
      </c>
      <c r="R6" s="187">
        <f>SUM(r6:r5)</f>
      </c>
      <c r="S6" s="188">
        <f>SUM(s6:s5)</f>
      </c>
      <c r="T6" s="189">
        <f>SUM(t6:t5)</f>
      </c>
      <c r="U6" s="190">
        <f>SUM(u6:u5)</f>
      </c>
      <c r="V6" s="191">
        <f>SUM(v6:v5)</f>
      </c>
      <c r="W6" s="192">
        <f>SUM(w6:w5)</f>
      </c>
      <c r="X6" s="193">
        <f>SUM(x6:x5)</f>
      </c>
      <c r="Y6" s="194">
        <f>SUM(y6:y5)</f>
      </c>
      <c r="Z6" s="195">
        <f>SUM(z6:z5)</f>
      </c>
      <c r="AA6" s="196">
        <f>SUM(aa6:aa5)</f>
      </c>
      <c r="AB6" s="197">
        <f>SUM(ab6:ab5)</f>
      </c>
      <c r="AC6" s="198">
        <f>SUM(ac6:ac5)</f>
      </c>
      <c r="AD6" s="199">
        <f>SUM(ad6:ad5)</f>
      </c>
      <c r="AE6" s="200"/>
    </row>
    <row r="7"/>
    <row r="8">
      <c r="A8" t="s">
        <v>0</v>
      </c>
      <c r="B8" t="s">
        <v>0</v>
      </c>
      <c r="C8" t="s">
        <v>35</v>
      </c>
      <c r="D8">
        <f>COUNTA(A6:A5)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2019-03-11T11:22:27Z</dcterms:created>
  <dc:creator>Apache POI</dc:creator>
  <dc:description>20190311112221</dc:description>
  <dc:subject>20190311112221</dc:subject>
  <dc:title>20190311112221</dc:title>
</coreProperties>
</file>