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<sst xmlns="http://schemas.openxmlformats.org/spreadsheetml/2006/main" count="762" uniqueCount="69">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</sst>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f>S11*T11</f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f>S12*T12</f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s" s="274">
        <v>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f>S13*T13</f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s" s="276">
        <v>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f>S14*T14</f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A15" t="s">
        <v>0</v>
      </c>
      <c r="B15" t="s">
        <v>68</v>
      </c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7"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s="533">
        <f>S11*T11</f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s="565">
        <f>S12*T12</f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A13" t="s" s="577">
        <v>0</v>
      </c>
      <c r="B13" t="s" s="578">
        <v>68</v>
      </c>
      <c r="C13" t="n" s="579">
        <v>2.0</v>
      </c>
      <c r="L13" t="s" s="580">
        <v>0</v>
      </c>
      <c r="M13" t="s" s="581">
        <v>0</v>
      </c>
      <c r="N13" t="s" s="582">
        <v>0</v>
      </c>
      <c r="O13" t="s" s="583">
        <v>0</v>
      </c>
      <c r="P13" t="s" s="584">
        <v>0</v>
      </c>
      <c r="Q13" t="s" s="585">
        <v>0</v>
      </c>
      <c r="R13" t="s" s="586">
        <v>0</v>
      </c>
      <c r="S13" t="s" s="587">
        <v>0</v>
      </c>
      <c r="T13" t="s" s="588">
        <v>0</v>
      </c>
      <c r="U13" t="s" s="589">
        <v>0</v>
      </c>
      <c r="V13" t="s" s="590">
        <v>0</v>
      </c>
      <c r="W13" t="s" s="591">
        <v>0</v>
      </c>
      <c r="X13" t="s" s="592">
        <v>0</v>
      </c>
      <c r="Y13" t="s" s="593">
        <v>0</v>
      </c>
      <c r="Z13" t="s" s="594">
        <v>0</v>
      </c>
      <c r="AA13" t="s" s="595">
        <v>0</v>
      </c>
      <c r="AB13" t="s" s="596">
        <v>0</v>
      </c>
      <c r="AC13" t="s" s="597">
        <v>0</v>
      </c>
      <c r="AD13" t="s" s="598">
        <v>0</v>
      </c>
      <c r="AE13" t="s" s="599">
        <v>0</v>
      </c>
      <c r="AF13" t="s" s="600">
        <v>0</v>
      </c>
    </row>
    <row r="15" ht="15.0" customHeight="true"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  <row r="16" ht="15.0" customHeight="true">
      <c r="C16" s="625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6">
        <v>0</v>
      </c>
      <c r="B1" t="s" s="627">
        <v>1</v>
      </c>
      <c r="Y1" t="s" s="628">
        <v>6</v>
      </c>
      <c r="Z1" t="n" s="629">
        <v>2019.0</v>
      </c>
    </row>
    <row r="2" ht="15.0" customHeight="true">
      <c r="A2" t="s" s="630">
        <v>0</v>
      </c>
      <c r="B2" t="s" s="631">
        <v>2</v>
      </c>
      <c r="Y2" t="s" s="632">
        <v>7</v>
      </c>
      <c r="Z2" t="n" s="633">
        <v>2019.0</v>
      </c>
    </row>
    <row r="3" ht="15.0" customHeight="true">
      <c r="A3" t="s" s="634">
        <v>0</v>
      </c>
      <c r="B3" t="s" s="635">
        <v>3</v>
      </c>
    </row>
    <row r="4" ht="15.0" customHeight="true">
      <c r="A4" t="s" s="636">
        <v>0</v>
      </c>
      <c r="B4" t="s" s="637">
        <v>4</v>
      </c>
    </row>
    <row r="5" ht="15.0" customHeight="true">
      <c r="A5" t="s" s="638">
        <v>0</v>
      </c>
      <c r="B5" t="s" s="639">
        <v>5</v>
      </c>
    </row>
    <row r="6" ht="15.0" customHeight="true">
      <c r="I6" t="s" s="640">
        <v>0</v>
      </c>
      <c r="J6" t="s" s="641">
        <v>0</v>
      </c>
    </row>
    <row r="7" ht="15.0" customHeight="true">
      <c r="I7" t="s" s="642">
        <v>0</v>
      </c>
      <c r="J7" t="s" s="643">
        <v>0</v>
      </c>
    </row>
    <row r="8" ht="15.0" customHeight="true">
      <c r="A8" t="s" s="644">
        <v>0</v>
      </c>
      <c r="B8" t="s" s="645">
        <v>0</v>
      </c>
      <c r="C8" t="s" s="646">
        <v>0</v>
      </c>
      <c r="D8" t="s" s="647">
        <v>0</v>
      </c>
      <c r="E8" t="s" s="648">
        <v>0</v>
      </c>
      <c r="F8" t="s" s="649">
        <v>0</v>
      </c>
      <c r="G8" t="s" s="650">
        <v>0</v>
      </c>
      <c r="H8" t="s" s="651">
        <v>0</v>
      </c>
      <c r="I8" t="s" s="652">
        <v>0</v>
      </c>
      <c r="J8" t="s" s="653">
        <v>0</v>
      </c>
      <c r="K8" t="s" s="654">
        <v>0</v>
      </c>
      <c r="L8" t="s" s="655">
        <v>0</v>
      </c>
      <c r="M8" t="s" s="656">
        <v>0</v>
      </c>
      <c r="N8" t="s" s="657">
        <v>0</v>
      </c>
      <c r="O8" t="s" s="658">
        <v>0</v>
      </c>
      <c r="P8" t="s" s="659">
        <v>0</v>
      </c>
      <c r="Q8" t="s" s="660">
        <v>0</v>
      </c>
      <c r="R8" t="s" s="661">
        <v>0</v>
      </c>
      <c r="S8" t="s" s="662">
        <v>0</v>
      </c>
      <c r="T8" t="s" s="663">
        <v>0</v>
      </c>
      <c r="U8" t="s" s="664">
        <v>0</v>
      </c>
      <c r="V8" t="s" s="665">
        <v>0</v>
      </c>
      <c r="W8" t="s" s="666">
        <v>0</v>
      </c>
      <c r="X8" t="s" s="667">
        <v>0</v>
      </c>
      <c r="Y8" t="s" s="668">
        <v>0</v>
      </c>
      <c r="Z8" t="s" s="669">
        <v>0</v>
      </c>
      <c r="AA8" t="s" s="670">
        <v>0</v>
      </c>
      <c r="AB8" t="s" s="671">
        <v>0</v>
      </c>
      <c r="AC8" t="s" s="672">
        <v>8</v>
      </c>
      <c r="AD8" t="s" s="673">
        <v>0</v>
      </c>
      <c r="AE8" t="s" s="674">
        <v>0</v>
      </c>
      <c r="AF8" t="s" s="675">
        <v>0</v>
      </c>
    </row>
    <row r="9" ht="41.0" customHeight="true">
      <c r="A9" t="s" s="676">
        <v>9</v>
      </c>
      <c r="B9" t="s" s="677">
        <v>10</v>
      </c>
      <c r="C9" t="s" s="678">
        <v>11</v>
      </c>
      <c r="D9" t="s" s="679">
        <v>12</v>
      </c>
      <c r="E9" t="s" s="680">
        <v>13</v>
      </c>
      <c r="F9" t="s" s="681">
        <v>14</v>
      </c>
      <c r="G9" t="s" s="682">
        <v>15</v>
      </c>
      <c r="H9" t="s" s="683">
        <v>16</v>
      </c>
      <c r="I9" t="s" s="684">
        <v>17</v>
      </c>
      <c r="J9" t="s" s="685">
        <v>18</v>
      </c>
      <c r="K9" t="s" s="686">
        <v>19</v>
      </c>
      <c r="L9" t="s" s="687">
        <v>20</v>
      </c>
      <c r="M9" t="s" s="688">
        <v>21</v>
      </c>
      <c r="N9" t="s" s="689">
        <v>22</v>
      </c>
      <c r="O9" t="s" s="690">
        <v>23</v>
      </c>
      <c r="P9" t="s" s="691">
        <v>24</v>
      </c>
      <c r="Q9" t="s" s="692">
        <v>25</v>
      </c>
      <c r="R9" t="s" s="693">
        <v>26</v>
      </c>
      <c r="S9" t="s" s="694">
        <v>27</v>
      </c>
      <c r="T9" t="s" s="695">
        <v>28</v>
      </c>
      <c r="U9" t="s" s="696">
        <v>29</v>
      </c>
      <c r="V9" t="s" s="697">
        <v>30</v>
      </c>
      <c r="W9" t="s" s="698">
        <v>31</v>
      </c>
      <c r="X9" t="s" s="699">
        <v>32</v>
      </c>
      <c r="Y9" t="s" s="700">
        <v>33</v>
      </c>
      <c r="Z9" t="s" s="701">
        <v>34</v>
      </c>
      <c r="AA9" t="s" s="702">
        <v>35</v>
      </c>
      <c r="AB9" t="s" s="703">
        <v>36</v>
      </c>
      <c r="AC9" t="s" s="704">
        <v>37</v>
      </c>
      <c r="AD9" t="s" s="705">
        <v>38</v>
      </c>
      <c r="AE9" t="s" s="706">
        <v>39</v>
      </c>
      <c r="AF9" t="s" s="707">
        <v>40</v>
      </c>
    </row>
    <row r="10" ht="15.0" customHeight="true">
      <c r="A10" t="s" s="708">
        <v>0</v>
      </c>
      <c r="B10" t="s" s="709">
        <v>0</v>
      </c>
      <c r="C10" t="s" s="710">
        <v>0</v>
      </c>
      <c r="D10" t="s" s="711">
        <v>0</v>
      </c>
      <c r="E10" t="s" s="712">
        <v>0</v>
      </c>
      <c r="F10" t="s" s="713">
        <v>0</v>
      </c>
      <c r="G10" t="s" s="714">
        <v>0</v>
      </c>
      <c r="H10" t="s" s="715">
        <v>0</v>
      </c>
      <c r="I10" t="s" s="716">
        <v>0</v>
      </c>
      <c r="J10" t="s" s="717">
        <v>0</v>
      </c>
      <c r="K10" t="s" s="718">
        <v>0</v>
      </c>
      <c r="L10" t="s" s="719">
        <v>0</v>
      </c>
      <c r="M10" t="s" s="720">
        <v>0</v>
      </c>
      <c r="N10" t="s" s="721">
        <v>0</v>
      </c>
      <c r="O10" t="s" s="722">
        <v>0</v>
      </c>
      <c r="P10" t="s" s="723">
        <v>0</v>
      </c>
      <c r="Q10" t="s" s="724">
        <v>0</v>
      </c>
      <c r="R10" t="s" s="725">
        <v>0</v>
      </c>
      <c r="S10" t="s" s="726">
        <v>0</v>
      </c>
      <c r="T10" t="s" s="727">
        <v>0</v>
      </c>
      <c r="U10" t="s" s="728">
        <v>0</v>
      </c>
      <c r="V10" t="s" s="729">
        <v>0</v>
      </c>
      <c r="W10" t="s" s="730">
        <v>0</v>
      </c>
      <c r="X10" t="s" s="731">
        <v>0</v>
      </c>
      <c r="Y10" t="n" s="732">
        <v>1.5</v>
      </c>
      <c r="Z10" t="n" s="733">
        <v>1.5</v>
      </c>
      <c r="AA10" t="n" s="734">
        <v>2.0</v>
      </c>
      <c r="AB10" t="n" s="735">
        <v>2.0</v>
      </c>
      <c r="AC10" t="n" s="736">
        <v>3.0</v>
      </c>
      <c r="AD10" t="n" s="737">
        <v>3.0</v>
      </c>
      <c r="AE10" t="s" s="738">
        <v>41</v>
      </c>
      <c r="AF10" t="s" s="739">
        <v>41</v>
      </c>
      <c r="AG10" t="s" s="740">
        <v>0</v>
      </c>
      <c r="AH10" t="s" s="741">
        <v>0</v>
      </c>
    </row>
    <row r="11" ht="15.0" customHeight="true">
      <c r="A11" t="s" s="742">
        <v>56</v>
      </c>
      <c r="B11" t="s" s="743">
        <v>57</v>
      </c>
      <c r="C11" t="s" s="744">
        <v>58</v>
      </c>
      <c r="D11" t="s" s="745">
        <v>59</v>
      </c>
      <c r="E11" t="s" s="746">
        <v>46</v>
      </c>
      <c r="F11" t="s" s="747">
        <v>60</v>
      </c>
      <c r="G11" t="s" s="748">
        <v>61</v>
      </c>
      <c r="H11" t="s" s="749">
        <v>62</v>
      </c>
      <c r="I11" t="n" s="750">
        <v>43525.0</v>
      </c>
      <c r="J11" t="s" s="751">
        <v>0</v>
      </c>
      <c r="K11" t="s" s="752">
        <v>0</v>
      </c>
      <c r="L11" t="n" s="753">
        <v>500.0</v>
      </c>
      <c r="M11" t="n" s="754">
        <v>0.0</v>
      </c>
      <c r="N11" t="n" s="755">
        <v>0.0</v>
      </c>
      <c r="O11" s="756">
        <f>M11*N11</f>
      </c>
      <c r="P11" t="n" s="757">
        <v>0.0</v>
      </c>
      <c r="Q11" t="n" s="758">
        <v>0.0</v>
      </c>
      <c r="R11" s="759">
        <f>P11*Q11</f>
      </c>
      <c r="S11" s="760">
        <f>L11+O11+R11</f>
      </c>
      <c r="T11" t="n" s="761">
        <v>0.0</v>
      </c>
      <c r="U11" s="762">
        <f>S11*T11</f>
      </c>
      <c r="V11" t="n" s="763">
        <v>0.0</v>
      </c>
      <c r="W11" t="n" s="764">
        <v>1500.0</v>
      </c>
      <c r="X11" s="765">
        <f>S11+T11+U11+W11</f>
      </c>
      <c r="Y11" t="n" s="766">
        <v>0.0</v>
      </c>
      <c r="Z11" t="n" s="767">
        <v>0.0</v>
      </c>
      <c r="AA11" t="n" s="768">
        <v>8.0</v>
      </c>
      <c r="AB11" t="n" s="769">
        <v>76.96</v>
      </c>
      <c r="AC11" t="n" s="770">
        <v>0.0</v>
      </c>
      <c r="AD11" t="n" s="771">
        <v>0.0</v>
      </c>
      <c r="AE11" s="772">
        <f>Y11+AA11+AC11</f>
      </c>
      <c r="AF11" s="773">
        <f>Z11+AB11+AD11</f>
      </c>
    </row>
    <row r="12" ht="15.0" customHeight="true">
      <c r="A12" t="s" s="774">
        <v>63</v>
      </c>
      <c r="B12" t="s" s="775">
        <v>64</v>
      </c>
      <c r="C12" t="s" s="776">
        <v>65</v>
      </c>
      <c r="D12" t="s" s="777">
        <v>66</v>
      </c>
      <c r="E12" t="s" s="778">
        <v>46</v>
      </c>
      <c r="F12" t="s" s="779">
        <v>67</v>
      </c>
      <c r="G12" t="s" s="780">
        <v>61</v>
      </c>
      <c r="H12" t="s" s="781">
        <v>62</v>
      </c>
      <c r="I12" t="n" s="782">
        <v>43532.0</v>
      </c>
      <c r="J12" t="s" s="783">
        <v>0</v>
      </c>
      <c r="K12" t="s" s="784">
        <v>0</v>
      </c>
      <c r="L12" t="n" s="785">
        <v>1000.0</v>
      </c>
      <c r="M12" t="n" s="786">
        <v>0.0</v>
      </c>
      <c r="N12" t="n" s="787">
        <v>0.0</v>
      </c>
      <c r="O12" s="788">
        <f>M12*N12</f>
      </c>
      <c r="P12" t="n" s="789">
        <v>0.0</v>
      </c>
      <c r="Q12" t="n" s="790">
        <v>0.0</v>
      </c>
      <c r="R12" s="791">
        <f>P12*Q12</f>
      </c>
      <c r="S12" s="792">
        <f>L12+O12+R12</f>
      </c>
      <c r="T12" t="n" s="793">
        <v>774.19</v>
      </c>
      <c r="U12" s="794">
        <f>S12*T12</f>
      </c>
      <c r="V12" t="n" s="795">
        <v>0.0</v>
      </c>
      <c r="W12" t="n" s="796">
        <v>77.42</v>
      </c>
      <c r="X12" s="797">
        <f>S12+T12+U12+W12</f>
      </c>
      <c r="Y12" t="n" s="798">
        <v>0.0</v>
      </c>
      <c r="Z12" t="n" s="799">
        <v>0.0</v>
      </c>
      <c r="AA12" t="n" s="800">
        <v>8.0</v>
      </c>
      <c r="AB12" t="n" s="801">
        <v>76.96</v>
      </c>
      <c r="AC12" t="n" s="802">
        <v>0.0</v>
      </c>
      <c r="AD12" t="n" s="803">
        <v>0.0</v>
      </c>
      <c r="AE12" s="804">
        <f>Y12+AA12+AC12</f>
      </c>
      <c r="AF12" s="805">
        <f>Z12+AB12+AD12</f>
      </c>
    </row>
    <row r="13" ht="15.0" customHeight="true">
      <c r="A13" t="s" s="806">
        <v>0</v>
      </c>
      <c r="B13" t="s" s="807">
        <v>68</v>
      </c>
      <c r="C13" t="n" s="808">
        <v>2.0</v>
      </c>
      <c r="L13" t="s" s="809">
        <v>0</v>
      </c>
      <c r="M13" t="s" s="810">
        <v>0</v>
      </c>
      <c r="N13" t="s" s="811">
        <v>0</v>
      </c>
      <c r="O13" t="s" s="812">
        <v>0</v>
      </c>
      <c r="P13" t="s" s="813">
        <v>0</v>
      </c>
      <c r="Q13" t="s" s="814">
        <v>0</v>
      </c>
      <c r="R13" t="s" s="815">
        <v>0</v>
      </c>
      <c r="S13" t="s" s="816">
        <v>0</v>
      </c>
      <c r="T13" t="s" s="817">
        <v>0</v>
      </c>
      <c r="U13" t="s" s="818">
        <v>0</v>
      </c>
      <c r="V13" t="s" s="819">
        <v>0</v>
      </c>
      <c r="W13" t="s" s="820">
        <v>0</v>
      </c>
      <c r="X13" t="s" s="821">
        <v>0</v>
      </c>
      <c r="Y13" t="s" s="822">
        <v>0</v>
      </c>
      <c r="Z13" t="s" s="823">
        <v>0</v>
      </c>
      <c r="AA13" t="s" s="824">
        <v>0</v>
      </c>
      <c r="AB13" t="s" s="825">
        <v>0</v>
      </c>
      <c r="AC13" t="s" s="826">
        <v>0</v>
      </c>
      <c r="AD13" t="s" s="827">
        <v>0</v>
      </c>
      <c r="AE13" t="s" s="828">
        <v>0</v>
      </c>
      <c r="AF13" t="s" s="829">
        <v>0</v>
      </c>
    </row>
    <row r="15" ht="15.0" customHeight="true">
      <c r="L15" s="830">
        <f>SUM(l11:l12)</f>
      </c>
      <c r="M15" s="831">
        <f>SUM(m11:m12)</f>
      </c>
      <c r="N15" t="s" s="832">
        <v>0</v>
      </c>
      <c r="O15" s="833">
        <f>SUM(o11:o12)</f>
      </c>
      <c r="P15" s="834">
        <f>SUM(p11:p12)</f>
      </c>
      <c r="Q15" t="s" s="835">
        <v>0</v>
      </c>
      <c r="R15" s="836">
        <f>SUM(r11:r12)</f>
      </c>
      <c r="S15" s="837">
        <f>SUM(s11:s12)</f>
      </c>
      <c r="T15" t="s" s="838">
        <v>0</v>
      </c>
      <c r="U15" s="839">
        <f>SUM(u11:u12)</f>
      </c>
      <c r="V15" s="840">
        <f>SUM(v11:v12)</f>
      </c>
      <c r="W15" s="841">
        <f>SUM(w11:w12)</f>
      </c>
      <c r="X15" s="842">
        <f>SUM(x11:x12)</f>
      </c>
      <c r="Y15" s="843">
        <f>SUM(y11:y12)</f>
      </c>
      <c r="Z15" s="844">
        <f>SUM(z11:z12)</f>
      </c>
      <c r="AA15" s="845">
        <f>SUM(aa11:aa12)</f>
      </c>
      <c r="AB15" s="846">
        <f>SUM(ab11:ab12)</f>
      </c>
      <c r="AC15" s="847">
        <f>SUM(ac11:ac12)</f>
      </c>
      <c r="AD15" s="848">
        <f>SUM(ad11:ad12)</f>
      </c>
      <c r="AE15" s="849">
        <f>SUM(ae11:ae12)</f>
      </c>
      <c r="AF15" s="850">
        <f>SUM(af11:af12)</f>
      </c>
      <c r="AG15" s="851">
        <f>SUM(ag11:ag12)</f>
      </c>
      <c r="AH15" s="852">
        <f>SUM(ah11:ah12)</f>
      </c>
      <c r="AI15" s="853">
        <f>SUM(ai11:ai12)</f>
      </c>
    </row>
    <row r="16" ht="15.0" customHeight="true">
      <c r="C16" s="854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2019-04-18T15:43:00Z</dcterms:created>
  <dc:creator>Apache POI</dc:creator>
</coreProperties>
</file>