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<sst xmlns="http://schemas.openxmlformats.org/spreadsheetml/2006/main" count="4795" uniqueCount="545">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</sst>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s" s="5671">
        <v>0</v>
      </c>
      <c r="H6" t="n" s="2276">
        <v>1400.0</v>
      </c>
      <c r="I6" t="n" s="2277">
        <v>0.0</v>
      </c>
      <c r="J6" t="n" s="2278">
        <v>1400.0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10.0</v>
      </c>
      <c r="Q6" t="n" s="2285">
        <v>9.0</v>
      </c>
      <c r="R6" t="n" s="2286">
        <v>90.9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n" s="5673">
        <v>43524.0</v>
      </c>
      <c r="H7" t="n" s="2302">
        <v>0.0</v>
      </c>
      <c r="I7" t="n" s="2303">
        <v>0.0</v>
      </c>
      <c r="J7" t="n" s="2304">
        <v>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0.0</v>
      </c>
      <c r="R7" t="n" s="2312">
        <v>0.0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41944.0</v>
      </c>
      <c r="G8" t="s" s="5675">
        <v>0</v>
      </c>
      <c r="H8" t="n" s="2328">
        <v>1470.0</v>
      </c>
      <c r="I8" t="n" s="2329">
        <v>0.0</v>
      </c>
      <c r="J8" t="n" s="2330">
        <v>2400.0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13.0</v>
      </c>
      <c r="R8" t="n" s="2338">
        <v>137.8</v>
      </c>
      <c r="S8" t="n" s="2339">
        <v>8.0</v>
      </c>
      <c r="T8" t="n" s="2340">
        <v>113.04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42700.0</v>
      </c>
      <c r="G9" t="s" s="5677">
        <v>0</v>
      </c>
      <c r="H9" t="n" s="2354">
        <v>1420.0</v>
      </c>
      <c r="I9" t="n" s="2355">
        <v>0.0</v>
      </c>
      <c r="J9" t="n" s="2356">
        <v>1400.0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6.0</v>
      </c>
      <c r="R9" t="n" s="2364">
        <v>61.44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1350.0</v>
      </c>
      <c r="I10" t="n" s="2381">
        <v>0.0</v>
      </c>
      <c r="J10" t="n" s="2382">
        <v>2400.0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2.0</v>
      </c>
      <c r="R10" t="n" s="2390">
        <v>19.48</v>
      </c>
      <c r="S10" t="n" s="2391">
        <v>8.0</v>
      </c>
      <c r="T10" t="n" s="2392">
        <v>103.84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1280.0</v>
      </c>
      <c r="I11" t="n" s="2407">
        <v>0.0</v>
      </c>
      <c r="J11" t="n" s="2408">
        <v>1250.0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10.0</v>
      </c>
      <c r="Q11" t="n" s="2415">
        <v>6.0</v>
      </c>
      <c r="R11" t="n" s="2416">
        <v>55.38</v>
      </c>
      <c r="S11" t="n" s="2417">
        <v>8.0</v>
      </c>
      <c r="T11" t="n" s="2418">
        <v>98.48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1710.0</v>
      </c>
      <c r="I12" t="n" s="2433">
        <v>0.0</v>
      </c>
      <c r="J12" t="n" s="2434">
        <v>2400.0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24.0</v>
      </c>
      <c r="R12" t="n" s="2442">
        <v>295.92</v>
      </c>
      <c r="S12" t="n" s="2443">
        <v>8.0</v>
      </c>
      <c r="T12" t="n" s="2444">
        <v>131.52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1430.0</v>
      </c>
      <c r="I13" t="n" s="2459">
        <v>0.0</v>
      </c>
      <c r="J13" t="n" s="2460">
        <v>1500.0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41.0</v>
      </c>
      <c r="Q13" t="n" s="2467">
        <v>15.0</v>
      </c>
      <c r="R13" t="n" s="2468">
        <v>154.65</v>
      </c>
      <c r="S13" t="n" s="2469">
        <v>8.0</v>
      </c>
      <c r="T13" t="n" s="2470">
        <v>110.0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41944.0</v>
      </c>
      <c r="G14" t="s" s="5687">
        <v>0</v>
      </c>
      <c r="H14" t="n" s="2484">
        <v>1510.0</v>
      </c>
      <c r="I14" t="n" s="2485">
        <v>0.0</v>
      </c>
      <c r="J14" t="n" s="2486">
        <v>2000.0</v>
      </c>
      <c r="K14" t="n" s="2487">
        <v>51.0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8.0</v>
      </c>
      <c r="R14" t="n" s="2494">
        <v>87.12</v>
      </c>
      <c r="S14" t="n" s="2495">
        <v>8.0</v>
      </c>
      <c r="T14" t="n" s="2496">
        <v>116.16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42811.0</v>
      </c>
      <c r="G15" t="s" s="5689">
        <v>0</v>
      </c>
      <c r="H15" t="n" s="2510">
        <v>1390.0</v>
      </c>
      <c r="I15" t="n" s="2511">
        <v>0.0</v>
      </c>
      <c r="J15" t="n" s="2512">
        <v>1250.0</v>
      </c>
      <c r="K15" t="n" s="2513">
        <v>59.0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10.0</v>
      </c>
      <c r="Q15" t="n" s="2519">
        <v>5.0</v>
      </c>
      <c r="R15" t="n" s="2520">
        <v>50.1</v>
      </c>
      <c r="S15" t="n" s="2521">
        <v>8.0</v>
      </c>
      <c r="T15" t="n" s="2522">
        <v>106.96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41944.0</v>
      </c>
      <c r="G16" t="s" s="5691">
        <v>0</v>
      </c>
      <c r="H16" t="n" s="2536">
        <v>1400.0</v>
      </c>
      <c r="I16" t="n" s="2537">
        <v>0.0</v>
      </c>
      <c r="J16" t="n" s="2538">
        <v>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0.0</v>
      </c>
      <c r="R16" t="n" s="2546">
        <v>0.0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75</v>
      </c>
    </row>
    <row r="17">
      <c r="A17" t="s" s="2555">
        <v>76</v>
      </c>
      <c r="B17" t="s" s="2556">
        <v>77</v>
      </c>
      <c r="C17" t="s" s="2557">
        <v>78</v>
      </c>
      <c r="D17" t="s" s="2558">
        <v>79</v>
      </c>
      <c r="E17" t="s" s="2559">
        <v>34</v>
      </c>
      <c r="F17" t="n" s="5692">
        <v>41944.0</v>
      </c>
      <c r="G17" t="s" s="5693">
        <v>0</v>
      </c>
      <c r="H17" t="n" s="2562">
        <v>1450.0</v>
      </c>
      <c r="I17" t="n" s="2563">
        <v>0.0</v>
      </c>
      <c r="J17" t="n" s="2564">
        <v>450.0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0.0</v>
      </c>
      <c r="Q17" t="n" s="2571">
        <v>7.0</v>
      </c>
      <c r="R17" t="n" s="2572">
        <v>73.22</v>
      </c>
      <c r="S17" t="n" s="2573">
        <v>8.0</v>
      </c>
      <c r="T17" t="n" s="2574">
        <v>111.52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80</v>
      </c>
      <c r="B18" t="s" s="2582">
        <v>81</v>
      </c>
      <c r="C18" t="s" s="2583">
        <v>82</v>
      </c>
      <c r="D18" t="s" s="2584">
        <v>83</v>
      </c>
      <c r="E18" t="s" s="2585">
        <v>34</v>
      </c>
      <c r="F18" t="n" s="5694">
        <v>43539.0</v>
      </c>
      <c r="G18" t="s" s="5695">
        <v>0</v>
      </c>
      <c r="H18" t="n" s="2588">
        <v>1450.0</v>
      </c>
      <c r="I18" t="n" s="2589">
        <v>0.0</v>
      </c>
      <c r="J18" t="n" s="2590">
        <v>1400.0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0.0</v>
      </c>
      <c r="Q18" t="n" s="2597">
        <v>15.0</v>
      </c>
      <c r="R18" t="n" s="2598">
        <v>156.9</v>
      </c>
      <c r="S18" t="n" s="2599">
        <v>8.0</v>
      </c>
      <c r="T18" t="n" s="2600">
        <v>111.52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84</v>
      </c>
      <c r="B19" t="s" s="2608">
        <v>85</v>
      </c>
      <c r="C19" t="s" s="2609">
        <v>86</v>
      </c>
      <c r="D19" t="s" s="2610">
        <v>87</v>
      </c>
      <c r="E19" t="s" s="2611">
        <v>34</v>
      </c>
      <c r="F19" t="n" s="5696">
        <v>42005.0</v>
      </c>
      <c r="G19" t="s" s="5697">
        <v>0</v>
      </c>
      <c r="H19" t="n" s="2614">
        <v>1620.0</v>
      </c>
      <c r="I19" t="n" s="2615">
        <v>0.0</v>
      </c>
      <c r="J19" t="n" s="2616">
        <v>1200.0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28.9</v>
      </c>
      <c r="Q19" t="n" s="2623">
        <v>17.0</v>
      </c>
      <c r="R19" t="n" s="2624">
        <v>198.56</v>
      </c>
      <c r="S19" t="n" s="2625">
        <v>8.0</v>
      </c>
      <c r="T19" t="n" s="2626">
        <v>124.64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88</v>
      </c>
      <c r="B20" t="s" s="2634">
        <v>89</v>
      </c>
      <c r="C20" t="s" s="2635">
        <v>90</v>
      </c>
      <c r="D20" t="s" s="2636">
        <v>91</v>
      </c>
      <c r="E20" t="s" s="2637">
        <v>34</v>
      </c>
      <c r="F20" t="n" s="5698">
        <v>41944.0</v>
      </c>
      <c r="G20" t="s" s="5699">
        <v>0</v>
      </c>
      <c r="H20" t="n" s="2640">
        <v>1650.0</v>
      </c>
      <c r="I20" t="n" s="2641">
        <v>0.0</v>
      </c>
      <c r="J20" t="n" s="2642">
        <v>500.0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25.3</v>
      </c>
      <c r="Q20" t="n" s="2649">
        <v>6.5</v>
      </c>
      <c r="R20" t="n" s="2650">
        <v>77.35</v>
      </c>
      <c r="S20" t="n" s="2651">
        <v>8.0</v>
      </c>
      <c r="T20" t="n" s="2652">
        <v>126.96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92</v>
      </c>
      <c r="B21" t="s" s="2660">
        <v>93</v>
      </c>
      <c r="C21" t="s" s="2661">
        <v>94</v>
      </c>
      <c r="D21" t="s" s="2662">
        <v>95</v>
      </c>
      <c r="E21" t="s" s="2663">
        <v>34</v>
      </c>
      <c r="F21" t="n" s="5700">
        <v>41944.0</v>
      </c>
      <c r="G21" t="s" s="5701">
        <v>0</v>
      </c>
      <c r="H21" t="n" s="2666">
        <v>1340.0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10.0</v>
      </c>
      <c r="Q21" t="n" s="2675">
        <v>0.0</v>
      </c>
      <c r="R21" t="n" s="2676">
        <v>0.0</v>
      </c>
      <c r="S21" t="n" s="2677">
        <v>8.0</v>
      </c>
      <c r="T21" t="n" s="2678">
        <v>103.04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96</v>
      </c>
      <c r="B22" t="s" s="2686">
        <v>97</v>
      </c>
      <c r="C22" t="s" s="2687">
        <v>98</v>
      </c>
      <c r="D22" t="s" s="2688">
        <v>99</v>
      </c>
      <c r="E22" t="s" s="2689">
        <v>34</v>
      </c>
      <c r="F22" t="n" s="5702">
        <v>41944.0</v>
      </c>
      <c r="G22" t="s" s="5703">
        <v>0</v>
      </c>
      <c r="H22" t="n" s="2692">
        <v>1440.0</v>
      </c>
      <c r="I22" t="n" s="2693">
        <v>0.0</v>
      </c>
      <c r="J22" t="n" s="2694">
        <v>1650.0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21.64</v>
      </c>
      <c r="Q22" t="n" s="2701">
        <v>3.0</v>
      </c>
      <c r="R22" t="n" s="2702">
        <v>31.14</v>
      </c>
      <c r="S22" t="n" s="2703">
        <v>8.0</v>
      </c>
      <c r="T22" t="n" s="2704">
        <v>110.8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100</v>
      </c>
      <c r="B23" t="s" s="2712">
        <v>101</v>
      </c>
      <c r="C23" t="s" s="2713">
        <v>102</v>
      </c>
      <c r="D23" t="s" s="2714">
        <v>103</v>
      </c>
      <c r="E23" t="s" s="2715">
        <v>34</v>
      </c>
      <c r="F23" t="n" s="5704">
        <v>41944.0</v>
      </c>
      <c r="G23" t="s" s="5705">
        <v>0</v>
      </c>
      <c r="H23" t="n" s="2718">
        <v>1420.0</v>
      </c>
      <c r="I23" t="n" s="2719">
        <v>0.0</v>
      </c>
      <c r="J23" t="n" s="2720">
        <v>1000.0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8.0</v>
      </c>
      <c r="T23" t="n" s="2730">
        <v>109.2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104</v>
      </c>
    </row>
    <row r="24">
      <c r="A24" t="s" s="2737">
        <v>105</v>
      </c>
      <c r="B24" t="s" s="2738">
        <v>106</v>
      </c>
      <c r="C24" t="s" s="2739">
        <v>107</v>
      </c>
      <c r="D24" t="s" s="2740">
        <v>108</v>
      </c>
      <c r="E24" t="s" s="2741">
        <v>34</v>
      </c>
      <c r="F24" t="n" s="5706">
        <v>41944.0</v>
      </c>
      <c r="G24" t="s" s="5707">
        <v>0</v>
      </c>
      <c r="H24" t="n" s="2744">
        <v>1370.0</v>
      </c>
      <c r="I24" t="n" s="2745">
        <v>0.0</v>
      </c>
      <c r="J24" t="n" s="2746">
        <v>1500.0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0.0</v>
      </c>
      <c r="Q24" t="n" s="2753">
        <v>4.0</v>
      </c>
      <c r="R24" t="n" s="2754">
        <v>39.52</v>
      </c>
      <c r="S24" t="n" s="2755">
        <v>8.0</v>
      </c>
      <c r="T24" t="n" s="2756">
        <v>105.36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109</v>
      </c>
      <c r="B25" t="s" s="2764">
        <v>110</v>
      </c>
      <c r="C25" t="s" s="2765">
        <v>111</v>
      </c>
      <c r="D25" t="s" s="2766">
        <v>112</v>
      </c>
      <c r="E25" t="s" s="2767">
        <v>34</v>
      </c>
      <c r="F25" t="n" s="5708">
        <v>41944.0</v>
      </c>
      <c r="G25" t="s" s="5709">
        <v>0</v>
      </c>
      <c r="H25" t="n" s="2770">
        <v>1540.0</v>
      </c>
      <c r="I25" t="n" s="2771">
        <v>0.0</v>
      </c>
      <c r="J25" t="n" s="2772">
        <v>2200.0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10.0</v>
      </c>
      <c r="Q25" t="n" s="2779">
        <v>0.0</v>
      </c>
      <c r="R25" t="n" s="2780">
        <v>0.0</v>
      </c>
      <c r="S25" t="n" s="2781">
        <v>8.0</v>
      </c>
      <c r="T25" t="n" s="2782">
        <v>118.48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113</v>
      </c>
      <c r="B26" t="s" s="2790">
        <v>114</v>
      </c>
      <c r="C26" t="s" s="2791">
        <v>115</v>
      </c>
      <c r="D26" t="s" s="2792">
        <v>116</v>
      </c>
      <c r="E26" t="s" s="2793">
        <v>34</v>
      </c>
      <c r="F26" t="n" s="5710">
        <v>41944.0</v>
      </c>
      <c r="G26" t="s" s="5711">
        <v>0</v>
      </c>
      <c r="H26" t="n" s="2796">
        <v>1490.0</v>
      </c>
      <c r="I26" t="n" s="2797">
        <v>0.0</v>
      </c>
      <c r="J26" t="n" s="2798">
        <v>700.0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0.0</v>
      </c>
      <c r="Q26" t="n" s="2805">
        <v>7.5</v>
      </c>
      <c r="R26" t="n" s="2806">
        <v>80.63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117</v>
      </c>
      <c r="B27" t="s" s="2816">
        <v>118</v>
      </c>
      <c r="C27" t="s" s="2817">
        <v>119</v>
      </c>
      <c r="D27" t="s" s="2818">
        <v>120</v>
      </c>
      <c r="E27" t="s" s="2819">
        <v>34</v>
      </c>
      <c r="F27" t="n" s="5712">
        <v>43617.0</v>
      </c>
      <c r="G27" t="s" s="5713">
        <v>0</v>
      </c>
      <c r="H27" t="n" s="2822">
        <v>1400.0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121</v>
      </c>
      <c r="B28" t="s" s="2842">
        <v>122</v>
      </c>
      <c r="C28" t="s" s="2843">
        <v>123</v>
      </c>
      <c r="D28" t="s" s="2844">
        <v>124</v>
      </c>
      <c r="E28" t="s" s="2845">
        <v>34</v>
      </c>
      <c r="F28" t="n" s="5714">
        <v>42005.0</v>
      </c>
      <c r="G28" t="s" s="5715">
        <v>0</v>
      </c>
      <c r="H28" t="n" s="2848">
        <v>1950.0</v>
      </c>
      <c r="I28" t="n" s="2849">
        <v>0.0</v>
      </c>
      <c r="J28" t="n" s="2850">
        <v>1300.0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23.45</v>
      </c>
      <c r="Q28" t="n" s="2857">
        <v>8.0</v>
      </c>
      <c r="R28" t="n" s="2858">
        <v>112.48</v>
      </c>
      <c r="S28" t="n" s="2859">
        <v>8.0</v>
      </c>
      <c r="T28" t="n" s="2860">
        <v>150.0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125</v>
      </c>
      <c r="B29" t="s" s="2868">
        <v>126</v>
      </c>
      <c r="C29" t="s" s="2869">
        <v>127</v>
      </c>
      <c r="D29" t="s" s="2870">
        <v>128</v>
      </c>
      <c r="E29" t="s" s="2871">
        <v>34</v>
      </c>
      <c r="F29" t="n" s="5716">
        <v>42599.0</v>
      </c>
      <c r="G29" t="s" s="5717">
        <v>0</v>
      </c>
      <c r="H29" t="n" s="2874">
        <v>1260.0</v>
      </c>
      <c r="I29" t="n" s="2875">
        <v>0.0</v>
      </c>
      <c r="J29" t="n" s="2876">
        <v>500.0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0.0</v>
      </c>
      <c r="Q29" t="n" s="2883">
        <v>1.0</v>
      </c>
      <c r="R29" t="n" s="2884">
        <v>9.09</v>
      </c>
      <c r="S29" t="n" s="2885">
        <v>8.0</v>
      </c>
      <c r="T29" t="n" s="2886">
        <v>96.96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129</v>
      </c>
      <c r="B30" t="s" s="2894">
        <v>130</v>
      </c>
      <c r="C30" t="s" s="2895">
        <v>131</v>
      </c>
      <c r="D30" t="s" s="2896">
        <v>132</v>
      </c>
      <c r="E30" t="s" s="2897">
        <v>34</v>
      </c>
      <c r="F30" t="n" s="5718">
        <v>42601.0</v>
      </c>
      <c r="G30" t="s" s="5719">
        <v>0</v>
      </c>
      <c r="H30" t="n" s="2900">
        <v>1460.0</v>
      </c>
      <c r="I30" t="n" s="2901">
        <v>0.0</v>
      </c>
      <c r="J30" t="n" s="2902">
        <v>1400.0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10.0</v>
      </c>
      <c r="Q30" t="n" s="2909">
        <v>8.0</v>
      </c>
      <c r="R30" t="n" s="2910">
        <v>84.24</v>
      </c>
      <c r="S30" t="n" s="2911">
        <v>8.0</v>
      </c>
      <c r="T30" t="n" s="2912">
        <v>112.32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133</v>
      </c>
      <c r="B31" t="s" s="2920">
        <v>134</v>
      </c>
      <c r="C31" t="s" s="2921">
        <v>135</v>
      </c>
      <c r="D31" t="s" s="2922">
        <v>136</v>
      </c>
      <c r="E31" t="s" s="2923">
        <v>34</v>
      </c>
      <c r="F31" t="n" s="5720">
        <v>42656.0</v>
      </c>
      <c r="G31" t="s" s="5721">
        <v>0</v>
      </c>
      <c r="H31" t="n" s="2926">
        <v>1300.0</v>
      </c>
      <c r="I31" t="n" s="2927">
        <v>0.0</v>
      </c>
      <c r="J31" t="n" s="2928">
        <v>1400.0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1.0</v>
      </c>
      <c r="R31" t="n" s="2936">
        <v>9.38</v>
      </c>
      <c r="S31" t="n" s="2937">
        <v>8.0</v>
      </c>
      <c r="T31" t="n" s="2938">
        <v>100.0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137</v>
      </c>
      <c r="B32" t="s" s="2946">
        <v>138</v>
      </c>
      <c r="C32" t="s" s="2947">
        <v>139</v>
      </c>
      <c r="D32" t="s" s="2948">
        <v>140</v>
      </c>
      <c r="E32" t="s" s="2949">
        <v>34</v>
      </c>
      <c r="F32" t="n" s="5722">
        <v>42678.0</v>
      </c>
      <c r="G32" t="s" s="5723">
        <v>0</v>
      </c>
      <c r="H32" t="n" s="2952">
        <v>1390.0</v>
      </c>
      <c r="I32" t="n" s="2953">
        <v>0.0</v>
      </c>
      <c r="J32" t="n" s="2954">
        <v>700.0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19.8</v>
      </c>
      <c r="Q32" t="n" s="2961">
        <v>6.5</v>
      </c>
      <c r="R32" t="n" s="2962">
        <v>65.13</v>
      </c>
      <c r="S32" t="n" s="2963">
        <v>8.0</v>
      </c>
      <c r="T32" t="n" s="2964">
        <v>106.96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141</v>
      </c>
      <c r="B33" t="s" s="2972">
        <v>142</v>
      </c>
      <c r="C33" t="s" s="2973">
        <v>143</v>
      </c>
      <c r="D33" t="s" s="2974">
        <v>144</v>
      </c>
      <c r="E33" t="s" s="2975">
        <v>34</v>
      </c>
      <c r="F33" t="n" s="5724">
        <v>43115.0</v>
      </c>
      <c r="G33" t="s" s="5725">
        <v>0</v>
      </c>
      <c r="H33" t="n" s="2978">
        <v>1230.0</v>
      </c>
      <c r="I33" t="n" s="2979">
        <v>0.0</v>
      </c>
      <c r="J33" t="n" s="2980">
        <v>1300.0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145</v>
      </c>
      <c r="B34" t="s" s="2998">
        <v>146</v>
      </c>
      <c r="C34" t="s" s="2999">
        <v>147</v>
      </c>
      <c r="D34" t="s" s="3000">
        <v>148</v>
      </c>
      <c r="E34" t="s" s="3001">
        <v>34</v>
      </c>
      <c r="F34" t="n" s="5726">
        <v>43132.0</v>
      </c>
      <c r="G34" t="s" s="5727">
        <v>0</v>
      </c>
      <c r="H34" t="n" s="3004">
        <v>1230.0</v>
      </c>
      <c r="I34" t="n" s="3005">
        <v>0.0</v>
      </c>
      <c r="J34" t="n" s="3006">
        <v>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0.0</v>
      </c>
      <c r="R34" t="n" s="3014">
        <v>0.0</v>
      </c>
      <c r="S34" t="n" s="3015">
        <v>8.0</v>
      </c>
      <c r="T34" t="n" s="3016">
        <v>94.64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149</v>
      </c>
      <c r="B35" t="s" s="3024">
        <v>150</v>
      </c>
      <c r="C35" t="s" s="3025">
        <v>151</v>
      </c>
      <c r="D35" t="s" s="3026">
        <v>152</v>
      </c>
      <c r="E35" t="s" s="3027">
        <v>34</v>
      </c>
      <c r="F35" t="n" s="5728">
        <v>43160.0</v>
      </c>
      <c r="G35" t="s" s="5729">
        <v>0</v>
      </c>
      <c r="H35" t="n" s="3030">
        <v>1230.0</v>
      </c>
      <c r="I35" t="n" s="3031">
        <v>0.0</v>
      </c>
      <c r="J35" t="n" s="3032">
        <v>700.0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10.0</v>
      </c>
      <c r="Q35" t="n" s="3039">
        <v>1.0</v>
      </c>
      <c r="R35" t="n" s="3040">
        <v>8.87</v>
      </c>
      <c r="S35" t="n" s="3041">
        <v>8.0</v>
      </c>
      <c r="T35" t="n" s="3042">
        <v>94.64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153</v>
      </c>
      <c r="B36" t="s" s="3050">
        <v>154</v>
      </c>
      <c r="C36" t="s" s="3051">
        <v>155</v>
      </c>
      <c r="D36" t="s" s="3052">
        <v>156</v>
      </c>
      <c r="E36" t="s" s="3053">
        <v>34</v>
      </c>
      <c r="F36" t="n" s="5730">
        <v>43539.0</v>
      </c>
      <c r="G36" t="s" s="5731">
        <v>0</v>
      </c>
      <c r="H36" t="n" s="3056">
        <v>1300.0</v>
      </c>
      <c r="I36" t="n" s="3057">
        <v>0.0</v>
      </c>
      <c r="J36" t="n" s="3058">
        <v>2000.0</v>
      </c>
      <c r="K36" t="n" s="3059">
        <v>30.0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5.0</v>
      </c>
      <c r="R36" t="n" s="3066">
        <v>46.9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157</v>
      </c>
      <c r="B37" t="s" s="3076">
        <v>158</v>
      </c>
      <c r="C37" t="s" s="3077">
        <v>159</v>
      </c>
      <c r="D37" t="s" s="3078">
        <v>160</v>
      </c>
      <c r="E37" t="s" s="3079">
        <v>34</v>
      </c>
      <c r="F37" t="n" s="5732">
        <v>43314.0</v>
      </c>
      <c r="G37" t="s" s="5733">
        <v>0</v>
      </c>
      <c r="H37" t="n" s="3082">
        <v>1400.0</v>
      </c>
      <c r="I37" t="n" s="3083">
        <v>0.0</v>
      </c>
      <c r="J37" t="n" s="3084">
        <v>1080.0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29.259999999999998</v>
      </c>
      <c r="Q37" t="n" s="3091">
        <v>7.0</v>
      </c>
      <c r="R37" t="n" s="3092">
        <v>70.7</v>
      </c>
      <c r="S37" t="n" s="3093">
        <v>8.0</v>
      </c>
      <c r="T37" t="n" s="3094">
        <v>107.68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161</v>
      </c>
      <c r="B38" t="s" s="3102">
        <v>162</v>
      </c>
      <c r="C38" t="s" s="3103">
        <v>163</v>
      </c>
      <c r="D38" t="s" s="3104">
        <v>164</v>
      </c>
      <c r="E38" t="s" s="3105">
        <v>34</v>
      </c>
      <c r="F38" t="n" s="5734">
        <v>43466.0</v>
      </c>
      <c r="G38" t="s" s="5735">
        <v>0</v>
      </c>
      <c r="H38" t="n" s="3108">
        <v>1300.0</v>
      </c>
      <c r="I38" t="n" s="3109">
        <v>0.0</v>
      </c>
      <c r="J38" t="n" s="3110">
        <v>1400.0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23.0</v>
      </c>
      <c r="R38" t="n" s="3118">
        <v>215.74</v>
      </c>
      <c r="S38" t="n" s="3119">
        <v>8.0</v>
      </c>
      <c r="T38" t="n" s="3120">
        <v>100.0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165</v>
      </c>
      <c r="B39" t="s" s="3128">
        <v>166</v>
      </c>
      <c r="C39" t="s" s="3129">
        <v>167</v>
      </c>
      <c r="D39" t="s" s="3130">
        <v>168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1850.0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10.0</v>
      </c>
      <c r="Q39" t="n" s="3143">
        <v>5.0</v>
      </c>
      <c r="R39" t="n" s="3144">
        <v>50.5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169</v>
      </c>
      <c r="B40" t="s" s="3154">
        <v>170</v>
      </c>
      <c r="C40" t="s" s="3155">
        <v>171</v>
      </c>
      <c r="D40" t="s" s="3156">
        <v>172</v>
      </c>
      <c r="E40" t="s" s="3157">
        <v>34</v>
      </c>
      <c r="F40" t="n" s="5738">
        <v>43539.0</v>
      </c>
      <c r="G40" t="s" s="5739">
        <v>0</v>
      </c>
      <c r="H40" t="n" s="3160">
        <v>1400.0</v>
      </c>
      <c r="I40" t="n" s="3161">
        <v>0.0</v>
      </c>
      <c r="J40" t="n" s="3162">
        <v>300.0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8.0</v>
      </c>
      <c r="R40" t="n" s="3170">
        <v>80.8</v>
      </c>
      <c r="S40" t="n" s="3171">
        <v>8.0</v>
      </c>
      <c r="T40" t="n" s="3172">
        <v>107.68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173</v>
      </c>
      <c r="B41" t="s" s="3180">
        <v>174</v>
      </c>
      <c r="C41" t="s" s="3181">
        <v>175</v>
      </c>
      <c r="D41" t="s" s="3182">
        <v>176</v>
      </c>
      <c r="E41" t="s" s="3183">
        <v>34</v>
      </c>
      <c r="F41" t="n" s="5740">
        <v>43591.0</v>
      </c>
      <c r="G41" t="s" s="5741">
        <v>0</v>
      </c>
      <c r="H41" t="n" s="3186">
        <v>1300.0</v>
      </c>
      <c r="I41" t="n" s="3187">
        <v>0.0</v>
      </c>
      <c r="J41" t="n" s="3188">
        <v>377.42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0.0</v>
      </c>
      <c r="R41" t="n" s="3196">
        <v>0.0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177</v>
      </c>
      <c r="B42" t="s" s="3206">
        <v>178</v>
      </c>
      <c r="C42" t="s" s="3207">
        <v>179</v>
      </c>
      <c r="D42" t="s" s="3208">
        <v>180</v>
      </c>
      <c r="E42" t="s" s="3209">
        <v>181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182</v>
      </c>
      <c r="B43" t="s" s="3232">
        <v>183</v>
      </c>
      <c r="C43" t="s" s="3233">
        <v>184</v>
      </c>
      <c r="D43" t="s" s="3234">
        <v>185</v>
      </c>
      <c r="E43" t="s" s="3235">
        <v>181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700.0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0.0</v>
      </c>
      <c r="Q43" t="n" s="3247">
        <v>8.0</v>
      </c>
      <c r="R43" t="n" s="3248">
        <v>121.76</v>
      </c>
      <c r="S43" t="n" s="3249">
        <v>8.0</v>
      </c>
      <c r="T43" t="n" s="3250">
        <v>162.32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186</v>
      </c>
      <c r="B44" t="s" s="3258">
        <v>187</v>
      </c>
      <c r="C44" t="s" s="3259">
        <v>188</v>
      </c>
      <c r="D44" t="s" s="3260">
        <v>189</v>
      </c>
      <c r="E44" t="s" s="3261">
        <v>181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18.5</v>
      </c>
      <c r="Q44" t="n" s="3273">
        <v>8.0</v>
      </c>
      <c r="R44" t="n" s="3274">
        <v>78.48</v>
      </c>
      <c r="S44" t="n" s="3275">
        <v>8.0</v>
      </c>
      <c r="T44" t="n" s="3276">
        <v>104.64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190</v>
      </c>
      <c r="B45" t="s" s="3284">
        <v>191</v>
      </c>
      <c r="C45" t="s" s="3285">
        <v>192</v>
      </c>
      <c r="D45" t="s" s="3286">
        <v>193</v>
      </c>
      <c r="E45" t="s" s="3287">
        <v>181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3.0</v>
      </c>
      <c r="R45" t="n" s="3300">
        <v>29.43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194</v>
      </c>
      <c r="B46" t="s" s="3310">
        <v>195</v>
      </c>
      <c r="C46" t="s" s="3311">
        <v>196</v>
      </c>
      <c r="D46" t="s" s="3312">
        <v>197</v>
      </c>
      <c r="E46" t="s" s="3313">
        <v>181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1650.0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8.0</v>
      </c>
      <c r="R46" t="n" s="3326">
        <v>80.16</v>
      </c>
      <c r="S46" t="n" s="3327">
        <v>8.0</v>
      </c>
      <c r="T46" t="n" s="3328">
        <v>106.96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198</v>
      </c>
      <c r="B47" t="s" s="3336">
        <v>199</v>
      </c>
      <c r="C47" t="s" s="3337">
        <v>200</v>
      </c>
      <c r="D47" t="s" s="3338">
        <v>201</v>
      </c>
      <c r="E47" t="s" s="3339">
        <v>181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118.48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202</v>
      </c>
      <c r="B48" t="s" s="3362">
        <v>203</v>
      </c>
      <c r="C48" t="s" s="3363">
        <v>204</v>
      </c>
      <c r="D48" t="s" s="3364">
        <v>205</v>
      </c>
      <c r="E48" t="s" s="3365">
        <v>181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880.0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4.0</v>
      </c>
      <c r="R48" t="n" s="3378">
        <v>42.12</v>
      </c>
      <c r="S48" t="n" s="3379">
        <v>8.0</v>
      </c>
      <c r="T48" t="n" s="3380">
        <v>112.32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206</v>
      </c>
      <c r="B49" t="s" s="3388">
        <v>207</v>
      </c>
      <c r="C49" t="s" s="3389">
        <v>208</v>
      </c>
      <c r="D49" t="s" s="3390">
        <v>209</v>
      </c>
      <c r="E49" t="s" s="3391">
        <v>181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8.0</v>
      </c>
      <c r="T49" t="n" s="3406">
        <v>103.84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210</v>
      </c>
      <c r="B50" t="s" s="3414">
        <v>211</v>
      </c>
      <c r="C50" t="s" s="3415">
        <v>212</v>
      </c>
      <c r="D50" t="s" s="3416">
        <v>213</v>
      </c>
      <c r="E50" t="s" s="3417">
        <v>181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200.0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2.0</v>
      </c>
      <c r="R50" t="n" s="3430">
        <v>19.48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214</v>
      </c>
      <c r="B51" t="s" s="3440">
        <v>215</v>
      </c>
      <c r="C51" t="s" s="3441">
        <v>216</v>
      </c>
      <c r="D51" t="s" s="3442">
        <v>217</v>
      </c>
      <c r="E51" t="s" s="3443">
        <v>181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170.0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8.0</v>
      </c>
      <c r="T51" t="n" s="3458">
        <v>96.96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218</v>
      </c>
      <c r="B52" t="s" s="3466">
        <v>219</v>
      </c>
      <c r="C52" t="s" s="3467">
        <v>220</v>
      </c>
      <c r="D52" t="s" s="3468">
        <v>221</v>
      </c>
      <c r="E52" t="s" s="3469">
        <v>181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1600.0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4.0</v>
      </c>
      <c r="R52" t="n" s="3482">
        <v>34.6</v>
      </c>
      <c r="S52" t="n" s="3483">
        <v>8.0</v>
      </c>
      <c r="T52" t="n" s="3484">
        <v>92.32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222</v>
      </c>
      <c r="B53" t="s" s="3492">
        <v>223</v>
      </c>
      <c r="C53" t="s" s="3493">
        <v>224</v>
      </c>
      <c r="D53" t="s" s="3494">
        <v>225</v>
      </c>
      <c r="E53" t="s" s="3495">
        <v>226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500.0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20.0</v>
      </c>
      <c r="Q53" t="n" s="3507">
        <v>0.0</v>
      </c>
      <c r="R53" t="n" s="3508">
        <v>0.0</v>
      </c>
      <c r="S53" t="n" s="3509">
        <v>8.0</v>
      </c>
      <c r="T53" t="n" s="3510">
        <v>112.32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227</v>
      </c>
      <c r="B54" t="s" s="3518">
        <v>228</v>
      </c>
      <c r="C54" t="s" s="3519">
        <v>229</v>
      </c>
      <c r="D54" t="s" s="3520">
        <v>230</v>
      </c>
      <c r="E54" t="s" s="3521">
        <v>226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900.0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35.0</v>
      </c>
      <c r="Q54" t="n" s="3533">
        <v>3.0</v>
      </c>
      <c r="R54" t="n" s="3534">
        <v>30.06</v>
      </c>
      <c r="S54" t="n" s="3535">
        <v>8.0</v>
      </c>
      <c r="T54" t="n" s="3536">
        <v>106.96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231</v>
      </c>
      <c r="B55" t="s" s="3544">
        <v>232</v>
      </c>
      <c r="C55" t="s" s="3545">
        <v>233</v>
      </c>
      <c r="D55" t="s" s="3546">
        <v>234</v>
      </c>
      <c r="E55" t="s" s="3547">
        <v>226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20.0</v>
      </c>
      <c r="Q55" t="n" s="3559">
        <v>7.0</v>
      </c>
      <c r="R55" t="n" s="3560">
        <v>71.19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235</v>
      </c>
      <c r="B56" t="s" s="3570">
        <v>236</v>
      </c>
      <c r="C56" t="s" s="3571">
        <v>237</v>
      </c>
      <c r="D56" t="s" s="3572">
        <v>238</v>
      </c>
      <c r="E56" t="s" s="3573">
        <v>226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700.0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66.4</v>
      </c>
      <c r="Q56" t="n" s="3585">
        <v>8.0</v>
      </c>
      <c r="R56" t="n" s="3586">
        <v>80.16</v>
      </c>
      <c r="S56" t="n" s="3587">
        <v>8.0</v>
      </c>
      <c r="T56" t="n" s="3588">
        <v>106.96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239</v>
      </c>
      <c r="B57" t="s" s="3596">
        <v>240</v>
      </c>
      <c r="C57" t="s" s="3597">
        <v>241</v>
      </c>
      <c r="D57" t="s" s="3598">
        <v>242</v>
      </c>
      <c r="E57" t="s" s="3599">
        <v>226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1400.0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20.0</v>
      </c>
      <c r="Q57" t="n" s="3611">
        <v>8.0</v>
      </c>
      <c r="R57" t="n" s="3612">
        <v>77.92</v>
      </c>
      <c r="S57" t="n" s="3613">
        <v>8.0</v>
      </c>
      <c r="T57" t="n" s="3614">
        <v>103.84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243</v>
      </c>
      <c r="B58" t="s" s="3622">
        <v>244</v>
      </c>
      <c r="C58" t="s" s="3623">
        <v>245</v>
      </c>
      <c r="D58" t="s" s="3624">
        <v>246</v>
      </c>
      <c r="E58" t="s" s="3625">
        <v>226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29.759999999999998</v>
      </c>
      <c r="Q58" t="n" s="3637">
        <v>8.0</v>
      </c>
      <c r="R58" t="n" s="3638">
        <v>84.24</v>
      </c>
      <c r="S58" t="n" s="3639">
        <v>8.0</v>
      </c>
      <c r="T58" t="n" s="3640">
        <v>112.32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247</v>
      </c>
      <c r="B59" t="s" s="3648">
        <v>248</v>
      </c>
      <c r="C59" t="s" s="3649">
        <v>249</v>
      </c>
      <c r="D59" t="s" s="3650">
        <v>250</v>
      </c>
      <c r="E59" t="s" s="3651">
        <v>226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900.0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79.34</v>
      </c>
      <c r="Q59" t="n" s="3663">
        <v>8.0</v>
      </c>
      <c r="R59" t="n" s="3664">
        <v>77.92</v>
      </c>
      <c r="S59" t="n" s="3665">
        <v>8.0</v>
      </c>
      <c r="T59" t="n" s="3666">
        <v>103.84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251</v>
      </c>
      <c r="B60" t="s" s="3674">
        <v>252</v>
      </c>
      <c r="C60" t="s" s="3675">
        <v>253</v>
      </c>
      <c r="D60" t="s" s="3676">
        <v>254</v>
      </c>
      <c r="E60" t="s" s="3677">
        <v>226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46.67</v>
      </c>
      <c r="Q60" t="n" s="3689">
        <v>8.0</v>
      </c>
      <c r="R60" t="n" s="3690">
        <v>76.16</v>
      </c>
      <c r="S60" t="n" s="3691">
        <v>8.0</v>
      </c>
      <c r="T60" t="n" s="3692">
        <v>101.52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255</v>
      </c>
      <c r="B61" t="s" s="3700">
        <v>256</v>
      </c>
      <c r="C61" t="s" s="3701">
        <v>257</v>
      </c>
      <c r="D61" t="s" s="3702">
        <v>258</v>
      </c>
      <c r="E61" t="s" s="3703">
        <v>226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200.0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44.0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259</v>
      </c>
      <c r="B62" t="s" s="3726">
        <v>260</v>
      </c>
      <c r="C62" t="s" s="3727">
        <v>261</v>
      </c>
      <c r="D62" t="s" s="3728">
        <v>262</v>
      </c>
      <c r="E62" t="s" s="3729">
        <v>226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700.0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20.0</v>
      </c>
      <c r="Q62" t="n" s="3741">
        <v>8.0</v>
      </c>
      <c r="R62" t="n" s="3742">
        <v>74.4</v>
      </c>
      <c r="S62" t="n" s="3743">
        <v>8.0</v>
      </c>
      <c r="T62" t="n" s="3744">
        <v>99.2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263</v>
      </c>
      <c r="B63" t="s" s="3752">
        <v>264</v>
      </c>
      <c r="C63" t="s" s="3753">
        <v>265</v>
      </c>
      <c r="D63" t="s" s="3754">
        <v>266</v>
      </c>
      <c r="E63" t="s" s="3755">
        <v>226</v>
      </c>
      <c r="F63" t="n" s="5784">
        <v>43195.0</v>
      </c>
      <c r="G63" t="s" s="5785">
        <v>0</v>
      </c>
      <c r="H63" t="n" s="3758">
        <v>1240.0</v>
      </c>
      <c r="I63" t="n" s="3759">
        <v>0.0</v>
      </c>
      <c r="J63" t="n" s="3760">
        <v>500.0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20.0</v>
      </c>
      <c r="Q63" t="n" s="3767">
        <v>6.0</v>
      </c>
      <c r="R63" t="n" s="3768">
        <v>53.64</v>
      </c>
      <c r="S63" t="n" s="3769">
        <v>8.0</v>
      </c>
      <c r="T63" t="n" s="3770">
        <v>95.36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267</v>
      </c>
      <c r="B64" t="s" s="3778">
        <v>268</v>
      </c>
      <c r="C64" t="s" s="3779">
        <v>269</v>
      </c>
      <c r="D64" t="s" s="3780">
        <v>270</v>
      </c>
      <c r="E64" t="s" s="3781">
        <v>226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1650.0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5.0</v>
      </c>
      <c r="R64" t="n" s="3794">
        <v>45.05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271</v>
      </c>
      <c r="B65" t="s" s="3804">
        <v>272</v>
      </c>
      <c r="C65" t="s" s="3805">
        <v>273</v>
      </c>
      <c r="D65" t="s" s="3806">
        <v>274</v>
      </c>
      <c r="E65" t="s" s="3807">
        <v>226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1850.0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0.0</v>
      </c>
      <c r="R65" t="n" s="3820">
        <v>0.0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275</v>
      </c>
      <c r="B66" t="s" s="3830">
        <v>276</v>
      </c>
      <c r="C66" t="s" s="3831">
        <v>277</v>
      </c>
      <c r="D66" t="s" s="3832">
        <v>278</v>
      </c>
      <c r="E66" t="s" s="3833">
        <v>226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2000.0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7.0</v>
      </c>
      <c r="R66" t="n" s="3846">
        <v>60.55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279</v>
      </c>
      <c r="B67" t="s" s="3856">
        <v>280</v>
      </c>
      <c r="C67" t="s" s="3857">
        <v>281</v>
      </c>
      <c r="D67" t="s" s="3858">
        <v>282</v>
      </c>
      <c r="E67" t="s" s="3859">
        <v>226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200.0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44.0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283</v>
      </c>
      <c r="B68" t="s" s="3882">
        <v>284</v>
      </c>
      <c r="C68" t="s" s="3883">
        <v>285</v>
      </c>
      <c r="D68" t="s" s="3884">
        <v>286</v>
      </c>
      <c r="E68" t="s" s="3885">
        <v>226</v>
      </c>
      <c r="F68" t="n" s="5794">
        <v>43327.0</v>
      </c>
      <c r="G68" t="n" s="5795">
        <v>43518.0</v>
      </c>
      <c r="H68" t="n" s="3888">
        <v>0.0</v>
      </c>
      <c r="I68" t="n" s="3889">
        <v>0.0</v>
      </c>
      <c r="J68" t="n" s="3890">
        <v>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287</v>
      </c>
      <c r="B69" t="s" s="3908">
        <v>288</v>
      </c>
      <c r="C69" t="s" s="3909">
        <v>289</v>
      </c>
      <c r="D69" t="s" s="3910">
        <v>290</v>
      </c>
      <c r="E69" t="s" s="3911">
        <v>226</v>
      </c>
      <c r="F69" t="n" s="5796">
        <v>43539.0</v>
      </c>
      <c r="G69" t="s" s="5797">
        <v>0</v>
      </c>
      <c r="H69" t="n" s="3914">
        <v>1100.0</v>
      </c>
      <c r="I69" t="n" s="3915">
        <v>0.0</v>
      </c>
      <c r="J69" t="n" s="3916">
        <v>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291</v>
      </c>
      <c r="B70" t="s" s="3934">
        <v>292</v>
      </c>
      <c r="C70" t="s" s="3935">
        <v>293</v>
      </c>
      <c r="D70" t="s" s="3936">
        <v>294</v>
      </c>
      <c r="E70" t="s" s="3937">
        <v>226</v>
      </c>
      <c r="F70" t="n" s="5798">
        <v>43617.0</v>
      </c>
      <c r="G70" t="s" s="5799">
        <v>0</v>
      </c>
      <c r="H70" t="n" s="3940">
        <v>1100.0</v>
      </c>
      <c r="I70" t="n" s="3941">
        <v>0.0</v>
      </c>
      <c r="J70" t="n" s="3942">
        <v>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0.0</v>
      </c>
      <c r="R70" t="n" s="3950">
        <v>0.0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299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880.0</v>
      </c>
      <c r="K71" t="n" s="3969">
        <v>47.0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15.149999999999999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300</v>
      </c>
      <c r="B72" t="s" s="3986">
        <v>301</v>
      </c>
      <c r="C72" t="s" s="3987">
        <v>302</v>
      </c>
      <c r="D72" t="s" s="3988">
        <v>303</v>
      </c>
      <c r="E72" t="s" s="3989">
        <v>299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170.0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8.0</v>
      </c>
      <c r="R72" t="n" s="4002">
        <v>83.04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304</v>
      </c>
      <c r="B73" t="s" s="4012">
        <v>305</v>
      </c>
      <c r="C73" t="s" s="4013">
        <v>306</v>
      </c>
      <c r="D73" t="s" s="4014">
        <v>307</v>
      </c>
      <c r="E73" t="s" s="4015">
        <v>299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1250.0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16.61</v>
      </c>
      <c r="Q73" t="n" s="4027">
        <v>8.0</v>
      </c>
      <c r="R73" t="n" s="4028">
        <v>70.4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308</v>
      </c>
      <c r="B74" t="s" s="4038">
        <v>309</v>
      </c>
      <c r="C74" t="s" s="4039">
        <v>310</v>
      </c>
      <c r="D74" t="s" s="4040">
        <v>311</v>
      </c>
      <c r="E74" t="s" s="4041">
        <v>299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300.0</v>
      </c>
      <c r="K74" t="n" s="4047">
        <v>42.0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56.6</v>
      </c>
      <c r="Q74" t="n" s="4053">
        <v>8.0</v>
      </c>
      <c r="R74" t="n" s="4054">
        <v>90.56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312</v>
      </c>
    </row>
    <row r="75">
      <c r="A75" t="s" s="4063">
        <v>313</v>
      </c>
      <c r="B75" t="s" s="4064">
        <v>314</v>
      </c>
      <c r="C75" t="s" s="4065">
        <v>315</v>
      </c>
      <c r="D75" t="s" s="4066">
        <v>316</v>
      </c>
      <c r="E75" t="s" s="4067">
        <v>299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0.0</v>
      </c>
      <c r="R75" t="n" s="4080">
        <v>0.0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317</v>
      </c>
    </row>
    <row r="76">
      <c r="A76" t="s" s="4089">
        <v>318</v>
      </c>
      <c r="B76" t="s" s="4090">
        <v>319</v>
      </c>
      <c r="C76" t="s" s="4091">
        <v>320</v>
      </c>
      <c r="D76" t="s" s="4092">
        <v>321</v>
      </c>
      <c r="E76" t="s" s="4093">
        <v>299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0.0</v>
      </c>
      <c r="K76" t="n" s="4099">
        <v>30.0</v>
      </c>
      <c r="L76" t="n" s="4100">
        <v>64.5</v>
      </c>
      <c r="M76" t="n" s="4101">
        <v>0.0</v>
      </c>
      <c r="N76" t="n" s="4102">
        <v>0.0</v>
      </c>
      <c r="O76" t="n" s="4103">
        <f>SUM(j76:n76)</f>
      </c>
      <c r="P76" t="n" s="4104">
        <v>14.6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322</v>
      </c>
      <c r="B77" t="s" s="4116">
        <v>323</v>
      </c>
      <c r="C77" t="s" s="4117">
        <v>324</v>
      </c>
      <c r="D77" t="s" s="4118">
        <v>325</v>
      </c>
      <c r="E77" t="s" s="4119">
        <v>299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1500.0</v>
      </c>
      <c r="K77" t="n" s="4125">
        <v>100.0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13.8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326</v>
      </c>
      <c r="B78" t="s" s="4142">
        <v>327</v>
      </c>
      <c r="C78" t="s" s="4143">
        <v>328</v>
      </c>
      <c r="D78" t="s" s="4144">
        <v>329</v>
      </c>
      <c r="E78" t="s" s="4145">
        <v>299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1300.0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5.0</v>
      </c>
      <c r="R78" t="n" s="4158">
        <v>71.05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330</v>
      </c>
      <c r="B79" t="s" s="4168">
        <v>331</v>
      </c>
      <c r="C79" t="s" s="4169">
        <v>332</v>
      </c>
      <c r="D79" t="s" s="4170">
        <v>333</v>
      </c>
      <c r="E79" t="s" s="4171">
        <v>299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1000.0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80.16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334</v>
      </c>
      <c r="B80" t="s" s="4194">
        <v>335</v>
      </c>
      <c r="C80" t="s" s="4195">
        <v>336</v>
      </c>
      <c r="D80" t="s" s="4196">
        <v>337</v>
      </c>
      <c r="E80" t="s" s="4197">
        <v>299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1500.0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6.0</v>
      </c>
      <c r="R80" t="n" s="4210">
        <v>53.64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338</v>
      </c>
      <c r="B81" t="s" s="4220">
        <v>339</v>
      </c>
      <c r="C81" t="s" s="4221">
        <v>340</v>
      </c>
      <c r="D81" t="s" s="4222">
        <v>341</v>
      </c>
      <c r="E81" t="s" s="4223">
        <v>299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1500.0</v>
      </c>
      <c r="K81" t="n" s="4229">
        <v>100.0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13.8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342</v>
      </c>
      <c r="B82" t="s" s="4246">
        <v>343</v>
      </c>
      <c r="C82" t="s" s="4247">
        <v>344</v>
      </c>
      <c r="D82" t="s" s="4248">
        <v>345</v>
      </c>
      <c r="E82" t="s" s="4249">
        <v>299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800.0</v>
      </c>
      <c r="K82" t="n" s="4255">
        <v>100.0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346</v>
      </c>
      <c r="B83" t="s" s="4272">
        <v>347</v>
      </c>
      <c r="C83" t="s" s="4273">
        <v>348</v>
      </c>
      <c r="D83" t="s" s="4274">
        <v>349</v>
      </c>
      <c r="E83" t="s" s="4275">
        <v>299</v>
      </c>
      <c r="F83" t="n" s="5824">
        <v>43572.0</v>
      </c>
      <c r="G83" t="n" s="5825">
        <v>43616.0</v>
      </c>
      <c r="H83" t="n" s="4278">
        <v>0.0</v>
      </c>
      <c r="I83" t="n" s="4279">
        <v>0.0</v>
      </c>
      <c r="J83" t="n" s="4280">
        <v>645.16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0.0</v>
      </c>
      <c r="R83" t="n" s="4288">
        <v>0.0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350</v>
      </c>
    </row>
    <row r="84">
      <c r="A84" t="s" s="4297">
        <v>351</v>
      </c>
      <c r="B84" t="s" s="4298">
        <v>352</v>
      </c>
      <c r="C84" t="s" s="4299">
        <v>353</v>
      </c>
      <c r="D84" t="s" s="4300">
        <v>354</v>
      </c>
      <c r="E84" t="s" s="4301">
        <v>355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2200.0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2.0</v>
      </c>
      <c r="R84" t="n" s="4314">
        <v>22.94</v>
      </c>
      <c r="S84" t="n" s="4315">
        <v>8.0</v>
      </c>
      <c r="T84" t="n" s="4316">
        <v>122.32</v>
      </c>
      <c r="U84" t="n" s="4317">
        <v>6.0</v>
      </c>
      <c r="V84" t="n" s="4318">
        <v>137.58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356</v>
      </c>
      <c r="B85" t="s" s="4324">
        <v>357</v>
      </c>
      <c r="C85" t="s" s="4325">
        <v>358</v>
      </c>
      <c r="D85" t="s" s="4326">
        <v>359</v>
      </c>
      <c r="E85" t="s" s="4327">
        <v>355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250.0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360</v>
      </c>
      <c r="B86" t="s" s="4350">
        <v>361</v>
      </c>
      <c r="C86" t="s" s="4351">
        <v>362</v>
      </c>
      <c r="D86" t="s" s="4352">
        <v>363</v>
      </c>
      <c r="E86" t="s" s="4353">
        <v>355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819.0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220.0</v>
      </c>
      <c r="Q86" t="n" s="4365">
        <v>27.0</v>
      </c>
      <c r="R86" t="n" s="4366">
        <v>371.79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364</v>
      </c>
      <c r="B87" t="s" s="4376">
        <v>365</v>
      </c>
      <c r="C87" t="s" s="4377">
        <v>366</v>
      </c>
      <c r="D87" t="s" s="4378">
        <v>367</v>
      </c>
      <c r="E87" t="s" s="4379">
        <v>355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368</v>
      </c>
      <c r="B88" t="s" s="4402">
        <v>369</v>
      </c>
      <c r="C88" t="s" s="4403">
        <v>370</v>
      </c>
      <c r="D88" t="s" s="4404">
        <v>371</v>
      </c>
      <c r="E88" t="s" s="4405">
        <v>355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2200.0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4.0</v>
      </c>
      <c r="V88" t="n" s="4422">
        <v>84.24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372</v>
      </c>
      <c r="B89" t="s" s="4428">
        <v>373</v>
      </c>
      <c r="C89" t="s" s="4429">
        <v>374</v>
      </c>
      <c r="D89" t="s" s="4430">
        <v>375</v>
      </c>
      <c r="E89" t="s" s="4431">
        <v>355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1400.0</v>
      </c>
      <c r="K89" t="n" s="4437">
        <v>1244.0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31.0</v>
      </c>
      <c r="R89" t="n" s="4444">
        <v>431.52</v>
      </c>
      <c r="S89" t="n" s="4445">
        <v>8.0</v>
      </c>
      <c r="T89" t="n" s="4446">
        <v>148.48</v>
      </c>
      <c r="U89" t="n" s="4447">
        <v>4.0</v>
      </c>
      <c r="V89" t="n" s="4448">
        <v>111.36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376</v>
      </c>
      <c r="B90" t="s" s="4454">
        <v>377</v>
      </c>
      <c r="C90" t="s" s="4455">
        <v>378</v>
      </c>
      <c r="D90" t="s" s="4456">
        <v>379</v>
      </c>
      <c r="E90" t="s" s="4457">
        <v>355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1500.0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4.0</v>
      </c>
      <c r="R90" t="n" s="4470">
        <v>47.88</v>
      </c>
      <c r="S90" t="n" s="4471">
        <v>8.0</v>
      </c>
      <c r="T90" t="n" s="4472">
        <v>127.68</v>
      </c>
      <c r="U90" t="n" s="4473">
        <v>4.0</v>
      </c>
      <c r="V90" t="n" s="4474">
        <v>95.76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380</v>
      </c>
      <c r="B91" t="s" s="4480">
        <v>381</v>
      </c>
      <c r="C91" t="s" s="4481">
        <v>382</v>
      </c>
      <c r="D91" t="s" s="4482">
        <v>383</v>
      </c>
      <c r="E91" t="s" s="4483">
        <v>355</v>
      </c>
      <c r="F91" t="n" s="5840">
        <v>41974.0</v>
      </c>
      <c r="G91" t="s" s="5841">
        <v>0</v>
      </c>
      <c r="H91" t="n" s="4486">
        <v>1740.0</v>
      </c>
      <c r="I91" t="n" s="4487">
        <v>0.0</v>
      </c>
      <c r="J91" t="n" s="4488">
        <v>1500.0</v>
      </c>
      <c r="K91" t="n" s="4489">
        <v>366.43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85.0</v>
      </c>
      <c r="Q91" t="n" s="4495">
        <v>13.0</v>
      </c>
      <c r="R91" t="n" s="4496">
        <v>163.15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384</v>
      </c>
      <c r="B92" t="s" s="4506">
        <v>385</v>
      </c>
      <c r="C92" t="s" s="4507">
        <v>386</v>
      </c>
      <c r="D92" t="s" s="4508">
        <v>387</v>
      </c>
      <c r="E92" t="s" s="4509">
        <v>355</v>
      </c>
      <c r="F92" t="n" s="5842">
        <v>42607.0</v>
      </c>
      <c r="G92" t="s" s="5843">
        <v>0</v>
      </c>
      <c r="H92" t="n" s="4512">
        <v>1540.0</v>
      </c>
      <c r="I92" t="n" s="4513">
        <v>0.0</v>
      </c>
      <c r="J92" t="n" s="4514">
        <v>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0.0</v>
      </c>
      <c r="T92" t="n" s="4524">
        <v>0.0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388</v>
      </c>
    </row>
    <row r="93">
      <c r="A93" t="s" s="4531">
        <v>389</v>
      </c>
      <c r="B93" t="s" s="4532">
        <v>390</v>
      </c>
      <c r="C93" t="s" s="4533">
        <v>391</v>
      </c>
      <c r="D93" t="s" s="4534">
        <v>392</v>
      </c>
      <c r="E93" t="s" s="4535">
        <v>355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1000.0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393</v>
      </c>
      <c r="B94" t="s" s="4558">
        <v>394</v>
      </c>
      <c r="C94" t="s" s="4559">
        <v>395</v>
      </c>
      <c r="D94" t="s" s="4560">
        <v>396</v>
      </c>
      <c r="E94" t="s" s="4561">
        <v>355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450.0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397</v>
      </c>
      <c r="B95" t="s" s="4584">
        <v>398</v>
      </c>
      <c r="C95" t="s" s="4585">
        <v>399</v>
      </c>
      <c r="D95" t="s" s="4586">
        <v>400</v>
      </c>
      <c r="E95" t="s" s="4587">
        <v>355</v>
      </c>
      <c r="F95" t="n" s="5848">
        <v>43210.0</v>
      </c>
      <c r="G95" t="s" s="5849">
        <v>0</v>
      </c>
      <c r="H95" t="n" s="4590">
        <v>1340.0</v>
      </c>
      <c r="I95" t="n" s="4591">
        <v>0.0</v>
      </c>
      <c r="J95" t="n" s="4592">
        <v>1000.0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25.0</v>
      </c>
      <c r="Q95" t="n" s="4599">
        <v>0.0</v>
      </c>
      <c r="R95" t="n" s="4600">
        <v>0.0</v>
      </c>
      <c r="S95" t="n" s="4601">
        <v>8.0</v>
      </c>
      <c r="T95" t="n" s="4602">
        <v>103.04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401</v>
      </c>
      <c r="B96" t="s" s="4610">
        <v>402</v>
      </c>
      <c r="C96" t="s" s="4611">
        <v>403</v>
      </c>
      <c r="D96" t="s" s="4612">
        <v>404</v>
      </c>
      <c r="E96" t="s" s="4613">
        <v>355</v>
      </c>
      <c r="F96" t="n" s="5850">
        <v>43221.0</v>
      </c>
      <c r="G96" t="s" s="5851">
        <v>0</v>
      </c>
      <c r="H96" t="n" s="4616">
        <v>1800.0</v>
      </c>
      <c r="I96" t="n" s="4617">
        <v>0.0</v>
      </c>
      <c r="J96" t="n" s="4618">
        <v>1500.0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10.0</v>
      </c>
      <c r="Q96" t="n" s="4625">
        <v>0.0</v>
      </c>
      <c r="R96" t="n" s="4626">
        <v>0.0</v>
      </c>
      <c r="S96" t="n" s="4627">
        <v>8.0</v>
      </c>
      <c r="T96" t="n" s="4628">
        <v>138.48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405</v>
      </c>
      <c r="B97" t="s" s="4636">
        <v>406</v>
      </c>
      <c r="C97" t="s" s="4637">
        <v>407</v>
      </c>
      <c r="D97" t="s" s="4638">
        <v>408</v>
      </c>
      <c r="E97" t="s" s="4639">
        <v>355</v>
      </c>
      <c r="F97" t="n" s="5852">
        <v>43542.0</v>
      </c>
      <c r="G97" t="s" s="5853">
        <v>0</v>
      </c>
      <c r="H97" t="n" s="4642">
        <v>1300.0</v>
      </c>
      <c r="I97" t="n" s="4643">
        <v>0.0</v>
      </c>
      <c r="J97" t="n" s="4644">
        <v>1400.0</v>
      </c>
      <c r="K97" t="n" s="4645">
        <v>472.0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8.0</v>
      </c>
      <c r="R97" t="n" s="4652">
        <v>75.04</v>
      </c>
      <c r="S97" t="n" s="4653">
        <v>8.0</v>
      </c>
      <c r="T97" t="n" s="4654">
        <v>100.0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409</v>
      </c>
      <c r="B98" t="s" s="4662">
        <v>410</v>
      </c>
      <c r="C98" t="s" s="4663">
        <v>411</v>
      </c>
      <c r="D98" t="s" s="4664">
        <v>412</v>
      </c>
      <c r="E98" t="s" s="4665">
        <v>355</v>
      </c>
      <c r="F98" t="n" s="5854">
        <v>43572.0</v>
      </c>
      <c r="G98" t="s" s="5855">
        <v>0</v>
      </c>
      <c r="H98" t="n" s="4668">
        <v>1100.0</v>
      </c>
      <c r="I98" t="n" s="4669">
        <v>0.0</v>
      </c>
      <c r="J98" t="n" s="4670">
        <v>1000.0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84.64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413</v>
      </c>
      <c r="B99" t="s" s="4688">
        <v>414</v>
      </c>
      <c r="C99" t="s" s="4689">
        <v>415</v>
      </c>
      <c r="D99" t="s" s="4690">
        <v>416</v>
      </c>
      <c r="E99" t="s" s="4691">
        <v>417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250.0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8.0</v>
      </c>
      <c r="R99" t="n" s="4704">
        <v>96.96</v>
      </c>
      <c r="S99" t="n" s="4705">
        <v>8.0</v>
      </c>
      <c r="T99" t="n" s="4706">
        <v>129.2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418</v>
      </c>
      <c r="B100" t="s" s="4714">
        <v>419</v>
      </c>
      <c r="C100" t="s" s="4715">
        <v>420</v>
      </c>
      <c r="D100" t="s" s="4716">
        <v>421</v>
      </c>
      <c r="E100" t="s" s="4717">
        <v>417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1700.0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16.0</v>
      </c>
      <c r="Q100" t="n" s="4729">
        <v>8.0</v>
      </c>
      <c r="R100" t="n" s="4730">
        <v>77.92</v>
      </c>
      <c r="S100" t="n" s="4731">
        <v>8.0</v>
      </c>
      <c r="T100" t="n" s="4732">
        <v>103.84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422</v>
      </c>
      <c r="B101" t="s" s="4740">
        <v>423</v>
      </c>
      <c r="C101" t="s" s="4741">
        <v>424</v>
      </c>
      <c r="D101" t="s" s="4742">
        <v>425</v>
      </c>
      <c r="E101" t="s" s="4743">
        <v>417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1700.0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87.85</v>
      </c>
      <c r="S101" t="n" s="4757">
        <v>8.0</v>
      </c>
      <c r="T101" t="n" s="4758">
        <v>133.84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426</v>
      </c>
      <c r="B102" t="s" s="4766">
        <v>427</v>
      </c>
      <c r="C102" t="s" s="4767">
        <v>428</v>
      </c>
      <c r="D102" t="s" s="4768">
        <v>429</v>
      </c>
      <c r="E102" t="s" s="4769">
        <v>417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1700.0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0.0</v>
      </c>
      <c r="Q102" t="n" s="4781">
        <v>8.0</v>
      </c>
      <c r="R102" t="n" s="4782">
        <v>77.92</v>
      </c>
      <c r="S102" t="n" s="4783">
        <v>8.0</v>
      </c>
      <c r="T102" t="n" s="4784">
        <v>103.84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430</v>
      </c>
      <c r="B103" t="s" s="4792">
        <v>431</v>
      </c>
      <c r="C103" t="s" s="4793">
        <v>432</v>
      </c>
      <c r="D103" t="s" s="4794">
        <v>433</v>
      </c>
      <c r="E103" t="s" s="4795">
        <v>417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700.0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10.0</v>
      </c>
      <c r="Q103" t="n" s="4807">
        <v>8.0</v>
      </c>
      <c r="R103" t="n" s="4808">
        <v>80.8</v>
      </c>
      <c r="S103" t="n" s="4809">
        <v>8.0</v>
      </c>
      <c r="T103" t="n" s="4810">
        <v>107.68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434</v>
      </c>
      <c r="B104" t="s" s="4818">
        <v>435</v>
      </c>
      <c r="C104" t="s" s="4819">
        <v>436</v>
      </c>
      <c r="D104" t="s" s="4820">
        <v>437</v>
      </c>
      <c r="E104" t="s" s="4821">
        <v>417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1000.0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0.0</v>
      </c>
      <c r="Q104" t="n" s="4833">
        <v>8.0</v>
      </c>
      <c r="R104" t="n" s="4834">
        <v>77.92</v>
      </c>
      <c r="S104" t="n" s="4835">
        <v>8.0</v>
      </c>
      <c r="T104" t="n" s="4836">
        <v>103.84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438</v>
      </c>
      <c r="B105" t="s" s="4844">
        <v>439</v>
      </c>
      <c r="C105" t="s" s="4845">
        <v>440</v>
      </c>
      <c r="D105" t="s" s="4846">
        <v>441</v>
      </c>
      <c r="E105" t="s" s="4847">
        <v>442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0.0</v>
      </c>
      <c r="Q105" t="n" s="4859">
        <v>8.0</v>
      </c>
      <c r="R105" t="n" s="4860">
        <v>65.76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443</v>
      </c>
      <c r="B106" t="s" s="4870">
        <v>444</v>
      </c>
      <c r="C106" t="s" s="4871">
        <v>445</v>
      </c>
      <c r="D106" t="s" s="4872">
        <v>446</v>
      </c>
      <c r="E106" t="s" s="4873">
        <v>442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600.0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447</v>
      </c>
      <c r="B107" t="s" s="4896">
        <v>448</v>
      </c>
      <c r="C107" t="s" s="4897">
        <v>449</v>
      </c>
      <c r="D107" t="s" s="4898">
        <v>450</v>
      </c>
      <c r="E107" t="s" s="4899">
        <v>442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0.0</v>
      </c>
      <c r="Q107" t="n" s="4911">
        <v>8.0</v>
      </c>
      <c r="R107" t="n" s="4912">
        <v>69.2</v>
      </c>
      <c r="S107" t="n" s="4913">
        <v>8.0</v>
      </c>
      <c r="T107" t="n" s="4914">
        <v>92.32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451</v>
      </c>
      <c r="B108" t="s" s="4922">
        <v>452</v>
      </c>
      <c r="C108" t="s" s="4923">
        <v>453</v>
      </c>
      <c r="D108" t="s" s="4924">
        <v>454</v>
      </c>
      <c r="E108" t="s" s="4925">
        <v>442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1200.0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33.75</v>
      </c>
      <c r="Q108" t="n" s="4937">
        <v>8.0</v>
      </c>
      <c r="R108" t="n" s="4938">
        <v>68.08</v>
      </c>
      <c r="S108" t="n" s="4939">
        <v>8.0</v>
      </c>
      <c r="T108" t="n" s="4940">
        <v>90.8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455</v>
      </c>
      <c r="B109" t="s" s="4948">
        <v>456</v>
      </c>
      <c r="C109" t="s" s="4949">
        <v>457</v>
      </c>
      <c r="D109" t="s" s="4950">
        <v>458</v>
      </c>
      <c r="E109" t="s" s="4951">
        <v>442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2862.2999999999997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459</v>
      </c>
      <c r="B110" t="s" s="4974">
        <v>460</v>
      </c>
      <c r="C110" t="s" s="4975">
        <v>461</v>
      </c>
      <c r="D110" t="s" s="4976">
        <v>462</v>
      </c>
      <c r="E110" t="s" s="4977">
        <v>442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100.0</v>
      </c>
      <c r="K110" t="n" s="4983">
        <v>55.0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0.0</v>
      </c>
      <c r="Q110" t="n" s="4989">
        <v>8.0</v>
      </c>
      <c r="R110" t="n" s="4990">
        <v>69.2</v>
      </c>
      <c r="S110" t="n" s="4991">
        <v>8.0</v>
      </c>
      <c r="T110" t="n" s="4992">
        <v>92.32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463</v>
      </c>
      <c r="B111" t="s" s="5000">
        <v>464</v>
      </c>
      <c r="C111" t="s" s="5001">
        <v>465</v>
      </c>
      <c r="D111" t="s" s="5002">
        <v>466</v>
      </c>
      <c r="E111" t="s" s="5003">
        <v>442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1080.0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35.9</v>
      </c>
      <c r="Q111" t="n" s="5015">
        <v>0.0</v>
      </c>
      <c r="R111" t="n" s="5016">
        <v>0.0</v>
      </c>
      <c r="S111" t="n" s="5017">
        <v>8.0</v>
      </c>
      <c r="T111" t="n" s="5018">
        <v>106.96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467</v>
      </c>
      <c r="B112" t="s" s="5026">
        <v>468</v>
      </c>
      <c r="C112" t="s" s="5027">
        <v>469</v>
      </c>
      <c r="D112" t="s" s="5028">
        <v>470</v>
      </c>
      <c r="E112" t="s" s="5029">
        <v>442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700.0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30.5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471</v>
      </c>
      <c r="B113" t="s" s="5052">
        <v>472</v>
      </c>
      <c r="C113" t="s" s="5053">
        <v>473</v>
      </c>
      <c r="D113" t="s" s="5054">
        <v>474</v>
      </c>
      <c r="E113" t="s" s="5055">
        <v>442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8.0</v>
      </c>
      <c r="R113" t="n" s="5068">
        <v>65.2</v>
      </c>
      <c r="S113" t="n" s="5069">
        <v>8.0</v>
      </c>
      <c r="T113" t="n" s="5070">
        <v>86.96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475</v>
      </c>
      <c r="B114" t="s" s="5078">
        <v>476</v>
      </c>
      <c r="C114" t="s" s="5079">
        <v>477</v>
      </c>
      <c r="D114" t="s" s="5080">
        <v>478</v>
      </c>
      <c r="E114" t="s" s="5081">
        <v>442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1650.0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0.0</v>
      </c>
      <c r="Q114" t="n" s="5093">
        <v>2.0</v>
      </c>
      <c r="R114" t="n" s="5094">
        <v>16.88</v>
      </c>
      <c r="S114" t="n" s="5095">
        <v>8.0</v>
      </c>
      <c r="T114" t="n" s="5096">
        <v>90.0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479</v>
      </c>
      <c r="B115" t="s" s="5104">
        <v>480</v>
      </c>
      <c r="C115" t="s" s="5105">
        <v>481</v>
      </c>
      <c r="D115" t="s" s="5106">
        <v>482</v>
      </c>
      <c r="E115" t="s" s="5107">
        <v>442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530.0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0.0</v>
      </c>
      <c r="R115" t="n" s="5120">
        <v>0.0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483</v>
      </c>
      <c r="B116" t="s" s="5130">
        <v>484</v>
      </c>
      <c r="C116" t="s" s="5131">
        <v>485</v>
      </c>
      <c r="D116" t="s" s="5132">
        <v>486</v>
      </c>
      <c r="E116" t="s" s="5133">
        <v>442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100.0</v>
      </c>
      <c r="K116" t="n" s="5139">
        <v>55.0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22.490000000000002</v>
      </c>
      <c r="Q116" t="n" s="5145">
        <v>3.0</v>
      </c>
      <c r="R116" t="n" s="5146">
        <v>34.41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487</v>
      </c>
      <c r="B117" t="s" s="5156">
        <v>488</v>
      </c>
      <c r="C117" t="s" s="5157">
        <v>489</v>
      </c>
      <c r="D117" t="s" s="5158">
        <v>490</v>
      </c>
      <c r="E117" t="s" s="5159">
        <v>442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200.0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0.0</v>
      </c>
      <c r="Q117" t="n" s="5171">
        <v>8.0</v>
      </c>
      <c r="R117" t="n" s="5172">
        <v>63.44</v>
      </c>
      <c r="S117" t="n" s="5173">
        <v>8.0</v>
      </c>
      <c r="T117" t="n" s="5174">
        <v>84.64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491</v>
      </c>
      <c r="B118" t="s" s="5182">
        <v>492</v>
      </c>
      <c r="C118" t="s" s="5183">
        <v>493</v>
      </c>
      <c r="D118" t="s" s="5184">
        <v>494</v>
      </c>
      <c r="E118" t="s" s="5185">
        <v>442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26.9</v>
      </c>
      <c r="Q118" t="n" s="5197">
        <v>4.0</v>
      </c>
      <c r="R118" t="n" s="5198">
        <v>37.52</v>
      </c>
      <c r="S118" t="n" s="5199">
        <v>8.0</v>
      </c>
      <c r="T118" t="n" s="5200">
        <v>100.0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495</v>
      </c>
      <c r="B119" t="s" s="5208">
        <v>496</v>
      </c>
      <c r="C119" t="s" s="5209">
        <v>497</v>
      </c>
      <c r="D119" t="s" s="5210">
        <v>498</v>
      </c>
      <c r="E119" t="s" s="5211">
        <v>442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1250.0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0.0</v>
      </c>
      <c r="Q119" t="n" s="5223">
        <v>8.0</v>
      </c>
      <c r="R119" t="n" s="5224">
        <v>80.8</v>
      </c>
      <c r="S119" t="n" s="5225">
        <v>8.0</v>
      </c>
      <c r="T119" t="n" s="5226">
        <v>107.68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499</v>
      </c>
      <c r="B120" t="s" s="5234">
        <v>500</v>
      </c>
      <c r="C120" t="s" s="5235">
        <v>501</v>
      </c>
      <c r="D120" t="s" s="5236">
        <v>502</v>
      </c>
      <c r="E120" t="s" s="5237">
        <v>442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200.0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6.0</v>
      </c>
      <c r="R120" t="n" s="5250">
        <v>47.58</v>
      </c>
      <c r="S120" t="n" s="5251">
        <v>8.0</v>
      </c>
      <c r="T120" t="n" s="5252">
        <v>84.64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503</v>
      </c>
      <c r="B121" t="s" s="5260">
        <v>504</v>
      </c>
      <c r="C121" t="s" s="5261">
        <v>505</v>
      </c>
      <c r="D121" t="s" s="5262">
        <v>506</v>
      </c>
      <c r="E121" t="s" s="5263">
        <v>442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880.0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0.0</v>
      </c>
      <c r="R121" t="n" s="5276">
        <v>0.0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507</v>
      </c>
      <c r="B122" t="s" s="5286">
        <v>508</v>
      </c>
      <c r="C122" t="s" s="5287">
        <v>509</v>
      </c>
      <c r="D122" t="s" s="5288">
        <v>510</v>
      </c>
      <c r="E122" t="s" s="5289">
        <v>511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1250.0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0.0</v>
      </c>
      <c r="Q122" t="n" s="5301">
        <v>1.5</v>
      </c>
      <c r="R122" t="n" s="5302">
        <v>14.39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512</v>
      </c>
      <c r="B123" t="s" s="5312">
        <v>513</v>
      </c>
      <c r="C123" t="s" s="5313">
        <v>514</v>
      </c>
      <c r="D123" t="s" s="5314">
        <v>515</v>
      </c>
      <c r="E123" t="s" s="5315">
        <v>511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0.0</v>
      </c>
      <c r="Q123" t="n" s="5327">
        <v>1.5</v>
      </c>
      <c r="R123" t="n" s="5328">
        <v>13.1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516</v>
      </c>
      <c r="B124" t="s" s="5338">
        <v>517</v>
      </c>
      <c r="C124" t="s" s="5339">
        <v>518</v>
      </c>
      <c r="D124" t="s" s="5340">
        <v>519</v>
      </c>
      <c r="E124" t="s" s="5341">
        <v>511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300.0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22.8</v>
      </c>
      <c r="Q124" t="n" s="5353">
        <v>5.5</v>
      </c>
      <c r="R124" t="n" s="5354">
        <v>53.57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520</v>
      </c>
      <c r="B125" t="s" s="5364">
        <v>521</v>
      </c>
      <c r="C125" t="s" s="5365">
        <v>522</v>
      </c>
      <c r="D125" t="s" s="5366">
        <v>523</v>
      </c>
      <c r="E125" t="s" s="5367">
        <v>511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524</v>
      </c>
      <c r="B126" t="s" s="5390">
        <v>525</v>
      </c>
      <c r="C126" t="s" s="5391">
        <v>526</v>
      </c>
      <c r="D126" t="s" s="5392">
        <v>527</v>
      </c>
      <c r="E126" t="s" s="5393">
        <v>511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500.0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76.5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528</v>
      </c>
      <c r="B127" t="s" s="5416">
        <v>529</v>
      </c>
      <c r="C127" t="s" s="5417">
        <v>530</v>
      </c>
      <c r="D127" t="s" s="5418">
        <v>531</v>
      </c>
      <c r="E127" t="s" s="5419">
        <v>511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530.0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532</v>
      </c>
      <c r="B128" t="s" s="5442">
        <v>533</v>
      </c>
      <c r="C128" t="s" s="5443">
        <v>534</v>
      </c>
      <c r="D128" t="s" s="5444">
        <v>535</v>
      </c>
      <c r="E128" t="s" s="5445">
        <v>511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1000.0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20.0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536</v>
      </c>
      <c r="B129" t="s" s="5468">
        <v>537</v>
      </c>
      <c r="C129" t="s" s="5469">
        <v>538</v>
      </c>
      <c r="D129" t="s" s="5470">
        <v>539</v>
      </c>
      <c r="E129" t="s" s="5471">
        <v>511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1000.0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37.0</v>
      </c>
      <c r="Q129" t="n" s="5483">
        <v>5.0</v>
      </c>
      <c r="R129" t="n" s="5484">
        <v>39.65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540</v>
      </c>
      <c r="B130" t="s" s="5494">
        <v>541</v>
      </c>
      <c r="C130" t="s" s="5495">
        <v>542</v>
      </c>
      <c r="D130" t="s" s="5496">
        <v>543</v>
      </c>
      <c r="E130" t="s" s="5497">
        <v>511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544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s" s="6014">
        <v>0</v>
      </c>
      <c r="H6" t="n" s="6015">
        <v>1400.0</v>
      </c>
      <c r="I6" t="n" s="6016">
        <v>0.0</v>
      </c>
      <c r="J6" t="n" s="6017">
        <v>1400.0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10.0</v>
      </c>
      <c r="Q6" t="n" s="6024">
        <v>9.0</v>
      </c>
      <c r="R6" t="n" s="6025">
        <v>90.9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n" s="6040">
        <v>43524.0</v>
      </c>
      <c r="H7" t="n" s="6041">
        <v>0.0</v>
      </c>
      <c r="I7" t="n" s="6042">
        <v>0.0</v>
      </c>
      <c r="J7" t="n" s="6043">
        <v>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0.0</v>
      </c>
      <c r="R7" t="n" s="6051">
        <v>0.0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41944.0</v>
      </c>
      <c r="G8" t="s" s="6066">
        <v>0</v>
      </c>
      <c r="H8" t="n" s="6067">
        <v>1470.0</v>
      </c>
      <c r="I8" t="n" s="6068">
        <v>0.0</v>
      </c>
      <c r="J8" t="n" s="6069">
        <v>2400.0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13.0</v>
      </c>
      <c r="R8" t="n" s="6077">
        <v>137.8</v>
      </c>
      <c r="S8" t="n" s="6078">
        <v>8.0</v>
      </c>
      <c r="T8" t="n" s="6079">
        <v>113.04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42700.0</v>
      </c>
      <c r="G9" t="s" s="6092">
        <v>0</v>
      </c>
      <c r="H9" t="n" s="6093">
        <v>1420.0</v>
      </c>
      <c r="I9" t="n" s="6094">
        <v>0.0</v>
      </c>
      <c r="J9" t="n" s="6095">
        <v>1400.0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6.0</v>
      </c>
      <c r="R9" t="n" s="6103">
        <v>61.44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1350.0</v>
      </c>
      <c r="I10" t="n" s="6120">
        <v>0.0</v>
      </c>
      <c r="J10" t="n" s="6121">
        <v>2400.0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2.0</v>
      </c>
      <c r="R10" t="n" s="6129">
        <v>19.48</v>
      </c>
      <c r="S10" t="n" s="6130">
        <v>8.0</v>
      </c>
      <c r="T10" t="n" s="6131">
        <v>103.84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1280.0</v>
      </c>
      <c r="I11" t="n" s="6146">
        <v>0.0</v>
      </c>
      <c r="J11" t="n" s="6147">
        <v>1250.0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10.0</v>
      </c>
      <c r="Q11" t="n" s="6154">
        <v>6.0</v>
      </c>
      <c r="R11" t="n" s="6155">
        <v>55.38</v>
      </c>
      <c r="S11" t="n" s="6156">
        <v>8.0</v>
      </c>
      <c r="T11" t="n" s="6157">
        <v>98.48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1710.0</v>
      </c>
      <c r="I12" t="n" s="6172">
        <v>0.0</v>
      </c>
      <c r="J12" t="n" s="6173">
        <v>2400.0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24.0</v>
      </c>
      <c r="R12" t="n" s="6181">
        <v>295.92</v>
      </c>
      <c r="S12" t="n" s="6182">
        <v>8.0</v>
      </c>
      <c r="T12" t="n" s="6183">
        <v>131.52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1430.0</v>
      </c>
      <c r="I13" t="n" s="6198">
        <v>0.0</v>
      </c>
      <c r="J13" t="n" s="6199">
        <v>1500.0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41.0</v>
      </c>
      <c r="Q13" t="n" s="6206">
        <v>15.0</v>
      </c>
      <c r="R13" t="n" s="6207">
        <v>154.65</v>
      </c>
      <c r="S13" t="n" s="6208">
        <v>8.0</v>
      </c>
      <c r="T13" t="n" s="6209">
        <v>110.0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41944.0</v>
      </c>
      <c r="G14" t="s" s="6222">
        <v>0</v>
      </c>
      <c r="H14" t="n" s="6223">
        <v>1510.0</v>
      </c>
      <c r="I14" t="n" s="6224">
        <v>0.0</v>
      </c>
      <c r="J14" t="n" s="6225">
        <v>2000.0</v>
      </c>
      <c r="K14" t="n" s="6226">
        <v>51.0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8.0</v>
      </c>
      <c r="R14" t="n" s="6233">
        <v>87.12</v>
      </c>
      <c r="S14" t="n" s="6234">
        <v>8.0</v>
      </c>
      <c r="T14" t="n" s="6235">
        <v>116.16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42811.0</v>
      </c>
      <c r="G15" t="s" s="6248">
        <v>0</v>
      </c>
      <c r="H15" t="n" s="6249">
        <v>1390.0</v>
      </c>
      <c r="I15" t="n" s="6250">
        <v>0.0</v>
      </c>
      <c r="J15" t="n" s="6251">
        <v>1250.0</v>
      </c>
      <c r="K15" t="n" s="6252">
        <v>59.0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10.0</v>
      </c>
      <c r="Q15" t="n" s="6258">
        <v>5.0</v>
      </c>
      <c r="R15" t="n" s="6259">
        <v>50.1</v>
      </c>
      <c r="S15" t="n" s="6260">
        <v>8.0</v>
      </c>
      <c r="T15" t="n" s="6261">
        <v>106.96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41944.0</v>
      </c>
      <c r="G16" t="s" s="6274">
        <v>0</v>
      </c>
      <c r="H16" t="n" s="6275">
        <v>1400.0</v>
      </c>
      <c r="I16" t="n" s="6276">
        <v>0.0</v>
      </c>
      <c r="J16" t="n" s="6277">
        <v>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0.0</v>
      </c>
      <c r="R16" t="n" s="6285">
        <v>0.0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75</v>
      </c>
    </row>
    <row r="17" ht="15.0" customHeight="true">
      <c r="A17" t="s" s="6294">
        <v>76</v>
      </c>
      <c r="B17" t="s" s="6295">
        <v>77</v>
      </c>
      <c r="C17" t="s" s="6296">
        <v>78</v>
      </c>
      <c r="D17" t="s" s="6297">
        <v>79</v>
      </c>
      <c r="E17" t="s" s="6298">
        <v>34</v>
      </c>
      <c r="F17" t="n" s="6299">
        <v>41944.0</v>
      </c>
      <c r="G17" t="s" s="6300">
        <v>0</v>
      </c>
      <c r="H17" t="n" s="6301">
        <v>1450.0</v>
      </c>
      <c r="I17" t="n" s="6302">
        <v>0.0</v>
      </c>
      <c r="J17" t="n" s="6303">
        <v>450.0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0.0</v>
      </c>
      <c r="Q17" t="n" s="6310">
        <v>7.0</v>
      </c>
      <c r="R17" t="n" s="6311">
        <v>73.22</v>
      </c>
      <c r="S17" t="n" s="6312">
        <v>8.0</v>
      </c>
      <c r="T17" t="n" s="6313">
        <v>111.52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80</v>
      </c>
      <c r="B18" t="s" s="6321">
        <v>81</v>
      </c>
      <c r="C18" t="s" s="6322">
        <v>82</v>
      </c>
      <c r="D18" t="s" s="6323">
        <v>83</v>
      </c>
      <c r="E18" t="s" s="6324">
        <v>34</v>
      </c>
      <c r="F18" t="n" s="6325">
        <v>43539.0</v>
      </c>
      <c r="G18" t="s" s="6326">
        <v>0</v>
      </c>
      <c r="H18" t="n" s="6327">
        <v>1450.0</v>
      </c>
      <c r="I18" t="n" s="6328">
        <v>0.0</v>
      </c>
      <c r="J18" t="n" s="6329">
        <v>1400.0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0.0</v>
      </c>
      <c r="Q18" t="n" s="6336">
        <v>15.0</v>
      </c>
      <c r="R18" t="n" s="6337">
        <v>156.9</v>
      </c>
      <c r="S18" t="n" s="6338">
        <v>8.0</v>
      </c>
      <c r="T18" t="n" s="6339">
        <v>111.52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84</v>
      </c>
      <c r="B19" t="s" s="6347">
        <v>85</v>
      </c>
      <c r="C19" t="s" s="6348">
        <v>86</v>
      </c>
      <c r="D19" t="s" s="6349">
        <v>87</v>
      </c>
      <c r="E19" t="s" s="6350">
        <v>34</v>
      </c>
      <c r="F19" t="n" s="6351">
        <v>42005.0</v>
      </c>
      <c r="G19" t="s" s="6352">
        <v>0</v>
      </c>
      <c r="H19" t="n" s="6353">
        <v>1620.0</v>
      </c>
      <c r="I19" t="n" s="6354">
        <v>0.0</v>
      </c>
      <c r="J19" t="n" s="6355">
        <v>1200.0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28.9</v>
      </c>
      <c r="Q19" t="n" s="6362">
        <v>17.0</v>
      </c>
      <c r="R19" t="n" s="6363">
        <v>198.56</v>
      </c>
      <c r="S19" t="n" s="6364">
        <v>8.0</v>
      </c>
      <c r="T19" t="n" s="6365">
        <v>124.64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88</v>
      </c>
      <c r="B20" t="s" s="6373">
        <v>89</v>
      </c>
      <c r="C20" t="s" s="6374">
        <v>90</v>
      </c>
      <c r="D20" t="s" s="6375">
        <v>91</v>
      </c>
      <c r="E20" t="s" s="6376">
        <v>34</v>
      </c>
      <c r="F20" t="n" s="6377">
        <v>41944.0</v>
      </c>
      <c r="G20" t="s" s="6378">
        <v>0</v>
      </c>
      <c r="H20" t="n" s="6379">
        <v>1650.0</v>
      </c>
      <c r="I20" t="n" s="6380">
        <v>0.0</v>
      </c>
      <c r="J20" t="n" s="6381">
        <v>500.0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25.3</v>
      </c>
      <c r="Q20" t="n" s="6388">
        <v>6.5</v>
      </c>
      <c r="R20" t="n" s="6389">
        <v>77.35</v>
      </c>
      <c r="S20" t="n" s="6390">
        <v>8.0</v>
      </c>
      <c r="T20" t="n" s="6391">
        <v>126.96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92</v>
      </c>
      <c r="B21" t="s" s="6399">
        <v>93</v>
      </c>
      <c r="C21" t="s" s="6400">
        <v>94</v>
      </c>
      <c r="D21" t="s" s="6401">
        <v>95</v>
      </c>
      <c r="E21" t="s" s="6402">
        <v>34</v>
      </c>
      <c r="F21" t="n" s="6403">
        <v>41944.0</v>
      </c>
      <c r="G21" t="s" s="6404">
        <v>0</v>
      </c>
      <c r="H21" t="n" s="6405">
        <v>1340.0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10.0</v>
      </c>
      <c r="Q21" t="n" s="6414">
        <v>0.0</v>
      </c>
      <c r="R21" t="n" s="6415">
        <v>0.0</v>
      </c>
      <c r="S21" t="n" s="6416">
        <v>8.0</v>
      </c>
      <c r="T21" t="n" s="6417">
        <v>103.04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96</v>
      </c>
      <c r="B22" t="s" s="6425">
        <v>97</v>
      </c>
      <c r="C22" t="s" s="6426">
        <v>98</v>
      </c>
      <c r="D22" t="s" s="6427">
        <v>99</v>
      </c>
      <c r="E22" t="s" s="6428">
        <v>34</v>
      </c>
      <c r="F22" t="n" s="6429">
        <v>41944.0</v>
      </c>
      <c r="G22" t="s" s="6430">
        <v>0</v>
      </c>
      <c r="H22" t="n" s="6431">
        <v>1440.0</v>
      </c>
      <c r="I22" t="n" s="6432">
        <v>0.0</v>
      </c>
      <c r="J22" t="n" s="6433">
        <v>1650.0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21.64</v>
      </c>
      <c r="Q22" t="n" s="6440">
        <v>3.0</v>
      </c>
      <c r="R22" t="n" s="6441">
        <v>31.14</v>
      </c>
      <c r="S22" t="n" s="6442">
        <v>8.0</v>
      </c>
      <c r="T22" t="n" s="6443">
        <v>110.8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100</v>
      </c>
      <c r="B23" t="s" s="6451">
        <v>101</v>
      </c>
      <c r="C23" t="s" s="6452">
        <v>102</v>
      </c>
      <c r="D23" t="s" s="6453">
        <v>103</v>
      </c>
      <c r="E23" t="s" s="6454">
        <v>34</v>
      </c>
      <c r="F23" t="n" s="6455">
        <v>41944.0</v>
      </c>
      <c r="G23" t="s" s="6456">
        <v>0</v>
      </c>
      <c r="H23" t="n" s="6457">
        <v>1420.0</v>
      </c>
      <c r="I23" t="n" s="6458">
        <v>0.0</v>
      </c>
      <c r="J23" t="n" s="6459">
        <v>1000.0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8.0</v>
      </c>
      <c r="T23" t="n" s="6469">
        <v>109.2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104</v>
      </c>
    </row>
    <row r="24" ht="15.0" customHeight="true">
      <c r="A24" t="s" s="6476">
        <v>105</v>
      </c>
      <c r="B24" t="s" s="6477">
        <v>106</v>
      </c>
      <c r="C24" t="s" s="6478">
        <v>107</v>
      </c>
      <c r="D24" t="s" s="6479">
        <v>108</v>
      </c>
      <c r="E24" t="s" s="6480">
        <v>34</v>
      </c>
      <c r="F24" t="n" s="6481">
        <v>41944.0</v>
      </c>
      <c r="G24" t="s" s="6482">
        <v>0</v>
      </c>
      <c r="H24" t="n" s="6483">
        <v>1370.0</v>
      </c>
      <c r="I24" t="n" s="6484">
        <v>0.0</v>
      </c>
      <c r="J24" t="n" s="6485">
        <v>1500.0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0.0</v>
      </c>
      <c r="Q24" t="n" s="6492">
        <v>4.0</v>
      </c>
      <c r="R24" t="n" s="6493">
        <v>39.52</v>
      </c>
      <c r="S24" t="n" s="6494">
        <v>8.0</v>
      </c>
      <c r="T24" t="n" s="6495">
        <v>105.36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109</v>
      </c>
      <c r="B25" t="s" s="6503">
        <v>110</v>
      </c>
      <c r="C25" t="s" s="6504">
        <v>111</v>
      </c>
      <c r="D25" t="s" s="6505">
        <v>112</v>
      </c>
      <c r="E25" t="s" s="6506">
        <v>34</v>
      </c>
      <c r="F25" t="n" s="6507">
        <v>41944.0</v>
      </c>
      <c r="G25" t="s" s="6508">
        <v>0</v>
      </c>
      <c r="H25" t="n" s="6509">
        <v>1540.0</v>
      </c>
      <c r="I25" t="n" s="6510">
        <v>0.0</v>
      </c>
      <c r="J25" t="n" s="6511">
        <v>2200.0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10.0</v>
      </c>
      <c r="Q25" t="n" s="6518">
        <v>0.0</v>
      </c>
      <c r="R25" t="n" s="6519">
        <v>0.0</v>
      </c>
      <c r="S25" t="n" s="6520">
        <v>8.0</v>
      </c>
      <c r="T25" t="n" s="6521">
        <v>118.48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113</v>
      </c>
      <c r="B26" t="s" s="6529">
        <v>114</v>
      </c>
      <c r="C26" t="s" s="6530">
        <v>115</v>
      </c>
      <c r="D26" t="s" s="6531">
        <v>116</v>
      </c>
      <c r="E26" t="s" s="6532">
        <v>34</v>
      </c>
      <c r="F26" t="n" s="6533">
        <v>41944.0</v>
      </c>
      <c r="G26" t="s" s="6534">
        <v>0</v>
      </c>
      <c r="H26" t="n" s="6535">
        <v>1490.0</v>
      </c>
      <c r="I26" t="n" s="6536">
        <v>0.0</v>
      </c>
      <c r="J26" t="n" s="6537">
        <v>700.0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0.0</v>
      </c>
      <c r="Q26" t="n" s="6544">
        <v>7.5</v>
      </c>
      <c r="R26" t="n" s="6545">
        <v>80.63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117</v>
      </c>
      <c r="B27" t="s" s="6555">
        <v>118</v>
      </c>
      <c r="C27" t="s" s="6556">
        <v>119</v>
      </c>
      <c r="D27" t="s" s="6557">
        <v>120</v>
      </c>
      <c r="E27" t="s" s="6558">
        <v>34</v>
      </c>
      <c r="F27" t="n" s="6559">
        <v>43617.0</v>
      </c>
      <c r="G27" t="s" s="6560">
        <v>0</v>
      </c>
      <c r="H27" t="n" s="6561">
        <v>1400.0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121</v>
      </c>
      <c r="B28" t="s" s="6581">
        <v>122</v>
      </c>
      <c r="C28" t="s" s="6582">
        <v>123</v>
      </c>
      <c r="D28" t="s" s="6583">
        <v>124</v>
      </c>
      <c r="E28" t="s" s="6584">
        <v>34</v>
      </c>
      <c r="F28" t="n" s="6585">
        <v>42005.0</v>
      </c>
      <c r="G28" t="s" s="6586">
        <v>0</v>
      </c>
      <c r="H28" t="n" s="6587">
        <v>1950.0</v>
      </c>
      <c r="I28" t="n" s="6588">
        <v>0.0</v>
      </c>
      <c r="J28" t="n" s="6589">
        <v>1300.0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23.45</v>
      </c>
      <c r="Q28" t="n" s="6596">
        <v>8.0</v>
      </c>
      <c r="R28" t="n" s="6597">
        <v>112.48</v>
      </c>
      <c r="S28" t="n" s="6598">
        <v>8.0</v>
      </c>
      <c r="T28" t="n" s="6599">
        <v>150.0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125</v>
      </c>
      <c r="B29" t="s" s="6607">
        <v>126</v>
      </c>
      <c r="C29" t="s" s="6608">
        <v>127</v>
      </c>
      <c r="D29" t="s" s="6609">
        <v>128</v>
      </c>
      <c r="E29" t="s" s="6610">
        <v>34</v>
      </c>
      <c r="F29" t="n" s="6611">
        <v>42599.0</v>
      </c>
      <c r="G29" t="s" s="6612">
        <v>0</v>
      </c>
      <c r="H29" t="n" s="6613">
        <v>1260.0</v>
      </c>
      <c r="I29" t="n" s="6614">
        <v>0.0</v>
      </c>
      <c r="J29" t="n" s="6615">
        <v>500.0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0.0</v>
      </c>
      <c r="Q29" t="n" s="6622">
        <v>1.0</v>
      </c>
      <c r="R29" t="n" s="6623">
        <v>9.09</v>
      </c>
      <c r="S29" t="n" s="6624">
        <v>8.0</v>
      </c>
      <c r="T29" t="n" s="6625">
        <v>96.96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129</v>
      </c>
      <c r="B30" t="s" s="6633">
        <v>130</v>
      </c>
      <c r="C30" t="s" s="6634">
        <v>131</v>
      </c>
      <c r="D30" t="s" s="6635">
        <v>132</v>
      </c>
      <c r="E30" t="s" s="6636">
        <v>34</v>
      </c>
      <c r="F30" t="n" s="6637">
        <v>42601.0</v>
      </c>
      <c r="G30" t="s" s="6638">
        <v>0</v>
      </c>
      <c r="H30" t="n" s="6639">
        <v>1460.0</v>
      </c>
      <c r="I30" t="n" s="6640">
        <v>0.0</v>
      </c>
      <c r="J30" t="n" s="6641">
        <v>1400.0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10.0</v>
      </c>
      <c r="Q30" t="n" s="6648">
        <v>8.0</v>
      </c>
      <c r="R30" t="n" s="6649">
        <v>84.24</v>
      </c>
      <c r="S30" t="n" s="6650">
        <v>8.0</v>
      </c>
      <c r="T30" t="n" s="6651">
        <v>112.32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133</v>
      </c>
      <c r="B31" t="s" s="6659">
        <v>134</v>
      </c>
      <c r="C31" t="s" s="6660">
        <v>135</v>
      </c>
      <c r="D31" t="s" s="6661">
        <v>136</v>
      </c>
      <c r="E31" t="s" s="6662">
        <v>34</v>
      </c>
      <c r="F31" t="n" s="6663">
        <v>42656.0</v>
      </c>
      <c r="G31" t="s" s="6664">
        <v>0</v>
      </c>
      <c r="H31" t="n" s="6665">
        <v>1300.0</v>
      </c>
      <c r="I31" t="n" s="6666">
        <v>0.0</v>
      </c>
      <c r="J31" t="n" s="6667">
        <v>1400.0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1.0</v>
      </c>
      <c r="R31" t="n" s="6675">
        <v>9.38</v>
      </c>
      <c r="S31" t="n" s="6676">
        <v>8.0</v>
      </c>
      <c r="T31" t="n" s="6677">
        <v>100.0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137</v>
      </c>
      <c r="B32" t="s" s="6685">
        <v>138</v>
      </c>
      <c r="C32" t="s" s="6686">
        <v>139</v>
      </c>
      <c r="D32" t="s" s="6687">
        <v>140</v>
      </c>
      <c r="E32" t="s" s="6688">
        <v>34</v>
      </c>
      <c r="F32" t="n" s="6689">
        <v>42678.0</v>
      </c>
      <c r="G32" t="s" s="6690">
        <v>0</v>
      </c>
      <c r="H32" t="n" s="6691">
        <v>1390.0</v>
      </c>
      <c r="I32" t="n" s="6692">
        <v>0.0</v>
      </c>
      <c r="J32" t="n" s="6693">
        <v>700.0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19.8</v>
      </c>
      <c r="Q32" t="n" s="6700">
        <v>6.5</v>
      </c>
      <c r="R32" t="n" s="6701">
        <v>65.13</v>
      </c>
      <c r="S32" t="n" s="6702">
        <v>8.0</v>
      </c>
      <c r="T32" t="n" s="6703">
        <v>106.96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141</v>
      </c>
      <c r="B33" t="s" s="6711">
        <v>142</v>
      </c>
      <c r="C33" t="s" s="6712">
        <v>143</v>
      </c>
      <c r="D33" t="s" s="6713">
        <v>144</v>
      </c>
      <c r="E33" t="s" s="6714">
        <v>34</v>
      </c>
      <c r="F33" t="n" s="6715">
        <v>43115.0</v>
      </c>
      <c r="G33" t="s" s="6716">
        <v>0</v>
      </c>
      <c r="H33" t="n" s="6717">
        <v>1230.0</v>
      </c>
      <c r="I33" t="n" s="6718">
        <v>0.0</v>
      </c>
      <c r="J33" t="n" s="6719">
        <v>1300.0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145</v>
      </c>
      <c r="B34" t="s" s="6737">
        <v>146</v>
      </c>
      <c r="C34" t="s" s="6738">
        <v>147</v>
      </c>
      <c r="D34" t="s" s="6739">
        <v>148</v>
      </c>
      <c r="E34" t="s" s="6740">
        <v>34</v>
      </c>
      <c r="F34" t="n" s="6741">
        <v>43132.0</v>
      </c>
      <c r="G34" t="s" s="6742">
        <v>0</v>
      </c>
      <c r="H34" t="n" s="6743">
        <v>1230.0</v>
      </c>
      <c r="I34" t="n" s="6744">
        <v>0.0</v>
      </c>
      <c r="J34" t="n" s="6745">
        <v>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0.0</v>
      </c>
      <c r="R34" t="n" s="6753">
        <v>0.0</v>
      </c>
      <c r="S34" t="n" s="6754">
        <v>8.0</v>
      </c>
      <c r="T34" t="n" s="6755">
        <v>94.64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149</v>
      </c>
      <c r="B35" t="s" s="6763">
        <v>150</v>
      </c>
      <c r="C35" t="s" s="6764">
        <v>151</v>
      </c>
      <c r="D35" t="s" s="6765">
        <v>152</v>
      </c>
      <c r="E35" t="s" s="6766">
        <v>34</v>
      </c>
      <c r="F35" t="n" s="6767">
        <v>43160.0</v>
      </c>
      <c r="G35" t="s" s="6768">
        <v>0</v>
      </c>
      <c r="H35" t="n" s="6769">
        <v>1230.0</v>
      </c>
      <c r="I35" t="n" s="6770">
        <v>0.0</v>
      </c>
      <c r="J35" t="n" s="6771">
        <v>700.0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10.0</v>
      </c>
      <c r="Q35" t="n" s="6778">
        <v>1.0</v>
      </c>
      <c r="R35" t="n" s="6779">
        <v>8.87</v>
      </c>
      <c r="S35" t="n" s="6780">
        <v>8.0</v>
      </c>
      <c r="T35" t="n" s="6781">
        <v>94.64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153</v>
      </c>
      <c r="B36" t="s" s="6789">
        <v>154</v>
      </c>
      <c r="C36" t="s" s="6790">
        <v>155</v>
      </c>
      <c r="D36" t="s" s="6791">
        <v>156</v>
      </c>
      <c r="E36" t="s" s="6792">
        <v>34</v>
      </c>
      <c r="F36" t="n" s="6793">
        <v>43539.0</v>
      </c>
      <c r="G36" t="s" s="6794">
        <v>0</v>
      </c>
      <c r="H36" t="n" s="6795">
        <v>1300.0</v>
      </c>
      <c r="I36" t="n" s="6796">
        <v>0.0</v>
      </c>
      <c r="J36" t="n" s="6797">
        <v>2000.0</v>
      </c>
      <c r="K36" t="n" s="6798">
        <v>30.0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5.0</v>
      </c>
      <c r="R36" t="n" s="6805">
        <v>46.9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157</v>
      </c>
      <c r="B37" t="s" s="6815">
        <v>158</v>
      </c>
      <c r="C37" t="s" s="6816">
        <v>159</v>
      </c>
      <c r="D37" t="s" s="6817">
        <v>160</v>
      </c>
      <c r="E37" t="s" s="6818">
        <v>34</v>
      </c>
      <c r="F37" t="n" s="6819">
        <v>43314.0</v>
      </c>
      <c r="G37" t="s" s="6820">
        <v>0</v>
      </c>
      <c r="H37" t="n" s="6821">
        <v>1400.0</v>
      </c>
      <c r="I37" t="n" s="6822">
        <v>0.0</v>
      </c>
      <c r="J37" t="n" s="6823">
        <v>1080.0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29.259999999999998</v>
      </c>
      <c r="Q37" t="n" s="6830">
        <v>7.0</v>
      </c>
      <c r="R37" t="n" s="6831">
        <v>70.7</v>
      </c>
      <c r="S37" t="n" s="6832">
        <v>8.0</v>
      </c>
      <c r="T37" t="n" s="6833">
        <v>107.68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161</v>
      </c>
      <c r="B38" t="s" s="6841">
        <v>162</v>
      </c>
      <c r="C38" t="s" s="6842">
        <v>163</v>
      </c>
      <c r="D38" t="s" s="6843">
        <v>164</v>
      </c>
      <c r="E38" t="s" s="6844">
        <v>34</v>
      </c>
      <c r="F38" t="n" s="6845">
        <v>43466.0</v>
      </c>
      <c r="G38" t="s" s="6846">
        <v>0</v>
      </c>
      <c r="H38" t="n" s="6847">
        <v>1300.0</v>
      </c>
      <c r="I38" t="n" s="6848">
        <v>0.0</v>
      </c>
      <c r="J38" t="n" s="6849">
        <v>1400.0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23.0</v>
      </c>
      <c r="R38" t="n" s="6857">
        <v>215.74</v>
      </c>
      <c r="S38" t="n" s="6858">
        <v>8.0</v>
      </c>
      <c r="T38" t="n" s="6859">
        <v>100.0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165</v>
      </c>
      <c r="B39" t="s" s="6867">
        <v>166</v>
      </c>
      <c r="C39" t="s" s="6868">
        <v>167</v>
      </c>
      <c r="D39" t="s" s="6869">
        <v>168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1850.0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10.0</v>
      </c>
      <c r="Q39" t="n" s="6882">
        <v>5.0</v>
      </c>
      <c r="R39" t="n" s="6883">
        <v>50.5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169</v>
      </c>
      <c r="B40" t="s" s="6893">
        <v>170</v>
      </c>
      <c r="C40" t="s" s="6894">
        <v>171</v>
      </c>
      <c r="D40" t="s" s="6895">
        <v>172</v>
      </c>
      <c r="E40" t="s" s="6896">
        <v>34</v>
      </c>
      <c r="F40" t="n" s="6897">
        <v>43539.0</v>
      </c>
      <c r="G40" t="s" s="6898">
        <v>0</v>
      </c>
      <c r="H40" t="n" s="6899">
        <v>1400.0</v>
      </c>
      <c r="I40" t="n" s="6900">
        <v>0.0</v>
      </c>
      <c r="J40" t="n" s="6901">
        <v>300.0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8.0</v>
      </c>
      <c r="R40" t="n" s="6909">
        <v>80.8</v>
      </c>
      <c r="S40" t="n" s="6910">
        <v>8.0</v>
      </c>
      <c r="T40" t="n" s="6911">
        <v>107.68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173</v>
      </c>
      <c r="B41" t="s" s="6919">
        <v>174</v>
      </c>
      <c r="C41" t="s" s="6920">
        <v>175</v>
      </c>
      <c r="D41" t="s" s="6921">
        <v>176</v>
      </c>
      <c r="E41" t="s" s="6922">
        <v>34</v>
      </c>
      <c r="F41" t="n" s="6923">
        <v>43591.0</v>
      </c>
      <c r="G41" t="s" s="6924">
        <v>0</v>
      </c>
      <c r="H41" t="n" s="6925">
        <v>1300.0</v>
      </c>
      <c r="I41" t="n" s="6926">
        <v>0.0</v>
      </c>
      <c r="J41" t="n" s="6927">
        <v>377.42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0.0</v>
      </c>
      <c r="R41" t="n" s="6935">
        <v>0.0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544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177</v>
      </c>
      <c r="B6" t="s" s="7061">
        <v>178</v>
      </c>
      <c r="C6" t="s" s="7062">
        <v>179</v>
      </c>
      <c r="D6" t="s" s="7063">
        <v>180</v>
      </c>
      <c r="E6" t="s" s="7064">
        <v>181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182</v>
      </c>
      <c r="B7" t="s" s="7087">
        <v>183</v>
      </c>
      <c r="C7" t="s" s="7088">
        <v>184</v>
      </c>
      <c r="D7" t="s" s="7089">
        <v>185</v>
      </c>
      <c r="E7" t="s" s="7090">
        <v>181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700.0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0.0</v>
      </c>
      <c r="Q7" t="n" s="7102">
        <v>8.0</v>
      </c>
      <c r="R7" t="n" s="7103">
        <v>121.76</v>
      </c>
      <c r="S7" t="n" s="7104">
        <v>8.0</v>
      </c>
      <c r="T7" t="n" s="7105">
        <v>162.32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186</v>
      </c>
      <c r="B8" t="s" s="7113">
        <v>187</v>
      </c>
      <c r="C8" t="s" s="7114">
        <v>188</v>
      </c>
      <c r="D8" t="s" s="7115">
        <v>189</v>
      </c>
      <c r="E8" t="s" s="7116">
        <v>181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18.5</v>
      </c>
      <c r="Q8" t="n" s="7128">
        <v>8.0</v>
      </c>
      <c r="R8" t="n" s="7129">
        <v>78.48</v>
      </c>
      <c r="S8" t="n" s="7130">
        <v>8.0</v>
      </c>
      <c r="T8" t="n" s="7131">
        <v>104.64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190</v>
      </c>
      <c r="B9" t="s" s="7139">
        <v>191</v>
      </c>
      <c r="C9" t="s" s="7140">
        <v>192</v>
      </c>
      <c r="D9" t="s" s="7141">
        <v>193</v>
      </c>
      <c r="E9" t="s" s="7142">
        <v>181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3.0</v>
      </c>
      <c r="R9" t="n" s="7155">
        <v>29.43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194</v>
      </c>
      <c r="B10" t="s" s="7165">
        <v>195</v>
      </c>
      <c r="C10" t="s" s="7166">
        <v>196</v>
      </c>
      <c r="D10" t="s" s="7167">
        <v>197</v>
      </c>
      <c r="E10" t="s" s="7168">
        <v>181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1650.0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10.0</v>
      </c>
      <c r="Q10" t="n" s="7180">
        <v>8.0</v>
      </c>
      <c r="R10" t="n" s="7181">
        <v>80.16</v>
      </c>
      <c r="S10" t="n" s="7182">
        <v>8.0</v>
      </c>
      <c r="T10" t="n" s="7183">
        <v>106.96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198</v>
      </c>
      <c r="B11" t="s" s="7191">
        <v>199</v>
      </c>
      <c r="C11" t="s" s="7192">
        <v>200</v>
      </c>
      <c r="D11" t="s" s="7193">
        <v>201</v>
      </c>
      <c r="E11" t="s" s="7194">
        <v>181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8.0</v>
      </c>
      <c r="T11" t="n" s="7209">
        <v>118.48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202</v>
      </c>
      <c r="B12" t="s" s="7217">
        <v>203</v>
      </c>
      <c r="C12" t="s" s="7218">
        <v>204</v>
      </c>
      <c r="D12" t="s" s="7219">
        <v>205</v>
      </c>
      <c r="E12" t="s" s="7220">
        <v>181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880.0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10.0</v>
      </c>
      <c r="Q12" t="n" s="7232">
        <v>4.0</v>
      </c>
      <c r="R12" t="n" s="7233">
        <v>42.12</v>
      </c>
      <c r="S12" t="n" s="7234">
        <v>8.0</v>
      </c>
      <c r="T12" t="n" s="7235">
        <v>112.32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206</v>
      </c>
      <c r="B13" t="s" s="7243">
        <v>207</v>
      </c>
      <c r="C13" t="s" s="7244">
        <v>208</v>
      </c>
      <c r="D13" t="s" s="7245">
        <v>209</v>
      </c>
      <c r="E13" t="s" s="7246">
        <v>181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8.0</v>
      </c>
      <c r="T13" t="n" s="7261">
        <v>103.84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210</v>
      </c>
      <c r="B14" t="s" s="7269">
        <v>211</v>
      </c>
      <c r="C14" t="s" s="7270">
        <v>212</v>
      </c>
      <c r="D14" t="s" s="7271">
        <v>213</v>
      </c>
      <c r="E14" t="s" s="7272">
        <v>181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200.0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2.0</v>
      </c>
      <c r="R14" t="n" s="7285">
        <v>19.48</v>
      </c>
      <c r="S14" t="n" s="7286">
        <v>8.0</v>
      </c>
      <c r="T14" t="n" s="7287">
        <v>103.84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214</v>
      </c>
      <c r="B15" t="s" s="7295">
        <v>215</v>
      </c>
      <c r="C15" t="s" s="7296">
        <v>216</v>
      </c>
      <c r="D15" t="s" s="7297">
        <v>217</v>
      </c>
      <c r="E15" t="s" s="7298">
        <v>181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170.0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8.0</v>
      </c>
      <c r="T15" t="n" s="7313">
        <v>96.96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218</v>
      </c>
      <c r="B16" t="s" s="7321">
        <v>219</v>
      </c>
      <c r="C16" t="s" s="7322">
        <v>220</v>
      </c>
      <c r="D16" t="s" s="7323">
        <v>221</v>
      </c>
      <c r="E16" t="s" s="7324">
        <v>181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1600.0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4.0</v>
      </c>
      <c r="R16" t="n" s="7337">
        <v>34.6</v>
      </c>
      <c r="S16" t="n" s="7338">
        <v>8.0</v>
      </c>
      <c r="T16" t="n" s="7339">
        <v>92.32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544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222</v>
      </c>
      <c r="B6" t="s" s="7463">
        <v>223</v>
      </c>
      <c r="C6" t="s" s="7464">
        <v>224</v>
      </c>
      <c r="D6" t="s" s="7465">
        <v>225</v>
      </c>
      <c r="E6" t="s" s="7466">
        <v>226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500.0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20.0</v>
      </c>
      <c r="Q6" t="n" s="7478">
        <v>0.0</v>
      </c>
      <c r="R6" t="n" s="7479">
        <v>0.0</v>
      </c>
      <c r="S6" t="n" s="7480">
        <v>8.0</v>
      </c>
      <c r="T6" t="n" s="7481">
        <v>112.32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227</v>
      </c>
      <c r="B7" t="s" s="7489">
        <v>228</v>
      </c>
      <c r="C7" t="s" s="7490">
        <v>229</v>
      </c>
      <c r="D7" t="s" s="7491">
        <v>230</v>
      </c>
      <c r="E7" t="s" s="7492">
        <v>226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900.0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35.0</v>
      </c>
      <c r="Q7" t="n" s="7504">
        <v>3.0</v>
      </c>
      <c r="R7" t="n" s="7505">
        <v>30.06</v>
      </c>
      <c r="S7" t="n" s="7506">
        <v>8.0</v>
      </c>
      <c r="T7" t="n" s="7507">
        <v>106.96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231</v>
      </c>
      <c r="B8" t="s" s="7515">
        <v>232</v>
      </c>
      <c r="C8" t="s" s="7516">
        <v>233</v>
      </c>
      <c r="D8" t="s" s="7517">
        <v>234</v>
      </c>
      <c r="E8" t="s" s="7518">
        <v>226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1000.0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20.0</v>
      </c>
      <c r="Q8" t="n" s="7530">
        <v>7.0</v>
      </c>
      <c r="R8" t="n" s="7531">
        <v>71.19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235</v>
      </c>
      <c r="B9" t="s" s="7541">
        <v>236</v>
      </c>
      <c r="C9" t="s" s="7542">
        <v>237</v>
      </c>
      <c r="D9" t="s" s="7543">
        <v>238</v>
      </c>
      <c r="E9" t="s" s="7544">
        <v>226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700.0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66.4</v>
      </c>
      <c r="Q9" t="n" s="7556">
        <v>8.0</v>
      </c>
      <c r="R9" t="n" s="7557">
        <v>80.16</v>
      </c>
      <c r="S9" t="n" s="7558">
        <v>8.0</v>
      </c>
      <c r="T9" t="n" s="7559">
        <v>106.96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239</v>
      </c>
      <c r="B10" t="s" s="7567">
        <v>240</v>
      </c>
      <c r="C10" t="s" s="7568">
        <v>241</v>
      </c>
      <c r="D10" t="s" s="7569">
        <v>242</v>
      </c>
      <c r="E10" t="s" s="7570">
        <v>226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1400.0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20.0</v>
      </c>
      <c r="Q10" t="n" s="7582">
        <v>8.0</v>
      </c>
      <c r="R10" t="n" s="7583">
        <v>77.92</v>
      </c>
      <c r="S10" t="n" s="7584">
        <v>8.0</v>
      </c>
      <c r="T10" t="n" s="7585">
        <v>103.84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243</v>
      </c>
      <c r="B11" t="s" s="7593">
        <v>244</v>
      </c>
      <c r="C11" t="s" s="7594">
        <v>245</v>
      </c>
      <c r="D11" t="s" s="7595">
        <v>246</v>
      </c>
      <c r="E11" t="s" s="7596">
        <v>226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1000.0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29.759999999999998</v>
      </c>
      <c r="Q11" t="n" s="7608">
        <v>8.0</v>
      </c>
      <c r="R11" t="n" s="7609">
        <v>84.24</v>
      </c>
      <c r="S11" t="n" s="7610">
        <v>8.0</v>
      </c>
      <c r="T11" t="n" s="7611">
        <v>112.32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247</v>
      </c>
      <c r="B12" t="s" s="7619">
        <v>248</v>
      </c>
      <c r="C12" t="s" s="7620">
        <v>249</v>
      </c>
      <c r="D12" t="s" s="7621">
        <v>250</v>
      </c>
      <c r="E12" t="s" s="7622">
        <v>226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900.0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79.34</v>
      </c>
      <c r="Q12" t="n" s="7634">
        <v>8.0</v>
      </c>
      <c r="R12" t="n" s="7635">
        <v>77.92</v>
      </c>
      <c r="S12" t="n" s="7636">
        <v>8.0</v>
      </c>
      <c r="T12" t="n" s="7637">
        <v>103.84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251</v>
      </c>
      <c r="B13" t="s" s="7645">
        <v>252</v>
      </c>
      <c r="C13" t="s" s="7646">
        <v>253</v>
      </c>
      <c r="D13" t="s" s="7647">
        <v>254</v>
      </c>
      <c r="E13" t="s" s="7648">
        <v>226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1000.0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46.67</v>
      </c>
      <c r="Q13" t="n" s="7660">
        <v>8.0</v>
      </c>
      <c r="R13" t="n" s="7661">
        <v>76.16</v>
      </c>
      <c r="S13" t="n" s="7662">
        <v>8.0</v>
      </c>
      <c r="T13" t="n" s="7663">
        <v>101.52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255</v>
      </c>
      <c r="B14" t="s" s="7671">
        <v>256</v>
      </c>
      <c r="C14" t="s" s="7672">
        <v>257</v>
      </c>
      <c r="D14" t="s" s="7673">
        <v>258</v>
      </c>
      <c r="E14" t="s" s="7674">
        <v>226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200.0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44.0</v>
      </c>
      <c r="Q14" t="n" s="7686">
        <v>8.0</v>
      </c>
      <c r="R14" t="n" s="7687">
        <v>76.16</v>
      </c>
      <c r="S14" t="n" s="7688">
        <v>8.0</v>
      </c>
      <c r="T14" t="n" s="7689">
        <v>101.52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259</v>
      </c>
      <c r="B15" t="s" s="7697">
        <v>260</v>
      </c>
      <c r="C15" t="s" s="7698">
        <v>261</v>
      </c>
      <c r="D15" t="s" s="7699">
        <v>262</v>
      </c>
      <c r="E15" t="s" s="7700">
        <v>226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700.0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20.0</v>
      </c>
      <c r="Q15" t="n" s="7712">
        <v>8.0</v>
      </c>
      <c r="R15" t="n" s="7713">
        <v>74.4</v>
      </c>
      <c r="S15" t="n" s="7714">
        <v>8.0</v>
      </c>
      <c r="T15" t="n" s="7715">
        <v>99.2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263</v>
      </c>
      <c r="B16" t="s" s="7723">
        <v>264</v>
      </c>
      <c r="C16" t="s" s="7724">
        <v>265</v>
      </c>
      <c r="D16" t="s" s="7725">
        <v>266</v>
      </c>
      <c r="E16" t="s" s="7726">
        <v>226</v>
      </c>
      <c r="F16" t="n" s="7727">
        <v>43195.0</v>
      </c>
      <c r="G16" t="s" s="7728">
        <v>0</v>
      </c>
      <c r="H16" t="n" s="7729">
        <v>1240.0</v>
      </c>
      <c r="I16" t="n" s="7730">
        <v>0.0</v>
      </c>
      <c r="J16" t="n" s="7731">
        <v>500.0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20.0</v>
      </c>
      <c r="Q16" t="n" s="7738">
        <v>6.0</v>
      </c>
      <c r="R16" t="n" s="7739">
        <v>53.64</v>
      </c>
      <c r="S16" t="n" s="7740">
        <v>8.0</v>
      </c>
      <c r="T16" t="n" s="7741">
        <v>95.36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267</v>
      </c>
      <c r="B17" t="s" s="7749">
        <v>268</v>
      </c>
      <c r="C17" t="s" s="7750">
        <v>269</v>
      </c>
      <c r="D17" t="s" s="7751">
        <v>270</v>
      </c>
      <c r="E17" t="s" s="7752">
        <v>226</v>
      </c>
      <c r="F17" t="n" s="7753">
        <v>43269.0</v>
      </c>
      <c r="G17" t="s" s="7754">
        <v>0</v>
      </c>
      <c r="H17" t="n" s="7755">
        <v>1250.0</v>
      </c>
      <c r="I17" t="n" s="7756">
        <v>0.0</v>
      </c>
      <c r="J17" t="n" s="7757">
        <v>1650.0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0.0</v>
      </c>
      <c r="Q17" t="n" s="7764">
        <v>5.0</v>
      </c>
      <c r="R17" t="n" s="7765">
        <v>45.05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271</v>
      </c>
      <c r="B18" t="s" s="7775">
        <v>272</v>
      </c>
      <c r="C18" t="s" s="7776">
        <v>273</v>
      </c>
      <c r="D18" t="s" s="7777">
        <v>274</v>
      </c>
      <c r="E18" t="s" s="7778">
        <v>226</v>
      </c>
      <c r="F18" t="n" s="7779">
        <v>43269.0</v>
      </c>
      <c r="G18" t="s" s="7780">
        <v>0</v>
      </c>
      <c r="H18" t="n" s="7781">
        <v>1240.0</v>
      </c>
      <c r="I18" t="n" s="7782">
        <v>0.0</v>
      </c>
      <c r="J18" t="n" s="7783">
        <v>1850.0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0.0</v>
      </c>
      <c r="R18" t="n" s="7791">
        <v>0.0</v>
      </c>
      <c r="S18" t="n" s="7792">
        <v>8.0</v>
      </c>
      <c r="T18" t="n" s="7793">
        <v>95.36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275</v>
      </c>
      <c r="B19" t="s" s="7801">
        <v>276</v>
      </c>
      <c r="C19" t="s" s="7802">
        <v>277</v>
      </c>
      <c r="D19" t="s" s="7803">
        <v>278</v>
      </c>
      <c r="E19" t="s" s="7804">
        <v>226</v>
      </c>
      <c r="F19" t="n" s="7805">
        <v>43323.0</v>
      </c>
      <c r="G19" t="s" s="7806">
        <v>0</v>
      </c>
      <c r="H19" t="n" s="7807">
        <v>1200.0</v>
      </c>
      <c r="I19" t="n" s="7808">
        <v>0.0</v>
      </c>
      <c r="J19" t="n" s="7809">
        <v>2000.0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0.0</v>
      </c>
      <c r="Q19" t="n" s="7816">
        <v>7.0</v>
      </c>
      <c r="R19" t="n" s="7817">
        <v>60.55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279</v>
      </c>
      <c r="B20" t="s" s="7827">
        <v>280</v>
      </c>
      <c r="C20" t="s" s="7828">
        <v>281</v>
      </c>
      <c r="D20" t="s" s="7829">
        <v>282</v>
      </c>
      <c r="E20" t="s" s="7830">
        <v>226</v>
      </c>
      <c r="F20" t="n" s="7831">
        <v>43323.0</v>
      </c>
      <c r="G20" t="s" s="7832">
        <v>0</v>
      </c>
      <c r="H20" t="n" s="7833">
        <v>1500.0</v>
      </c>
      <c r="I20" t="n" s="7834">
        <v>0.0</v>
      </c>
      <c r="J20" t="n" s="7835">
        <v>200.0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44.0</v>
      </c>
      <c r="Q20" t="n" s="7842">
        <v>8.0</v>
      </c>
      <c r="R20" t="n" s="7843">
        <v>86.56</v>
      </c>
      <c r="S20" t="n" s="7844">
        <v>8.0</v>
      </c>
      <c r="T20" t="n" s="7845">
        <v>115.36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283</v>
      </c>
      <c r="B21" t="s" s="7853">
        <v>284</v>
      </c>
      <c r="C21" t="s" s="7854">
        <v>285</v>
      </c>
      <c r="D21" t="s" s="7855">
        <v>286</v>
      </c>
      <c r="E21" t="s" s="7856">
        <v>226</v>
      </c>
      <c r="F21" t="n" s="7857">
        <v>43327.0</v>
      </c>
      <c r="G21" t="n" s="7858">
        <v>43518.0</v>
      </c>
      <c r="H21" t="n" s="7859">
        <v>0.0</v>
      </c>
      <c r="I21" t="n" s="7860">
        <v>0.0</v>
      </c>
      <c r="J21" t="n" s="7861">
        <v>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0.0</v>
      </c>
      <c r="R21" t="n" s="7869">
        <v>0.0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287</v>
      </c>
      <c r="B22" t="s" s="7879">
        <v>288</v>
      </c>
      <c r="C22" t="s" s="7880">
        <v>289</v>
      </c>
      <c r="D22" t="s" s="7881">
        <v>290</v>
      </c>
      <c r="E22" t="s" s="7882">
        <v>226</v>
      </c>
      <c r="F22" t="n" s="7883">
        <v>43539.0</v>
      </c>
      <c r="G22" t="s" s="7884">
        <v>0</v>
      </c>
      <c r="H22" t="n" s="7885">
        <v>1100.0</v>
      </c>
      <c r="I22" t="n" s="7886">
        <v>0.0</v>
      </c>
      <c r="J22" t="n" s="7887">
        <v>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0.0</v>
      </c>
      <c r="R22" t="n" s="7895">
        <v>0.0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291</v>
      </c>
      <c r="B23" t="s" s="7905">
        <v>292</v>
      </c>
      <c r="C23" t="s" s="7906">
        <v>293</v>
      </c>
      <c r="D23" t="s" s="7907">
        <v>294</v>
      </c>
      <c r="E23" t="s" s="7908">
        <v>226</v>
      </c>
      <c r="F23" t="n" s="7909">
        <v>43617.0</v>
      </c>
      <c r="G23" t="s" s="7910">
        <v>0</v>
      </c>
      <c r="H23" t="n" s="7911">
        <v>1100.0</v>
      </c>
      <c r="I23" t="n" s="7912">
        <v>0.0</v>
      </c>
      <c r="J23" t="n" s="7913">
        <v>0.0</v>
      </c>
      <c r="K23" t="n" s="7914">
        <v>0.0</v>
      </c>
      <c r="L23" t="n" s="7915">
        <v>0.0</v>
      </c>
      <c r="M23" t="n" s="7916">
        <v>0.0</v>
      </c>
      <c r="N23" t="n" s="7917">
        <v>0.0</v>
      </c>
      <c r="O23" s="7918">
        <f>SUM(j23:n23)</f>
      </c>
      <c r="P23" t="n" s="7919">
        <v>0.0</v>
      </c>
      <c r="Q23" t="n" s="7920">
        <v>0.0</v>
      </c>
      <c r="R23" t="n" s="7921">
        <v>0.0</v>
      </c>
      <c r="S23" t="n" s="7922">
        <v>0.0</v>
      </c>
      <c r="T23" t="n" s="7923">
        <v>0.0</v>
      </c>
      <c r="U23" t="n" s="7924">
        <v>0.0</v>
      </c>
      <c r="V23" t="n" s="7925">
        <v>0.0</v>
      </c>
      <c r="W23" t="n" s="7926">
        <v>0.0</v>
      </c>
      <c r="X23" s="7927">
        <f>q23+s23+u23</f>
      </c>
      <c r="Y23" s="7928">
        <f>r23+t23+v23+w23</f>
      </c>
      <c r="Z23" t="s" s="7929">
        <v>0</v>
      </c>
    </row>
    <row r="24" ht="15.0" customHeight="true">
      <c r="A24" t="s" s="7930">
        <v>0</v>
      </c>
      <c r="B24" t="s" s="7931">
        <v>0</v>
      </c>
      <c r="C24" t="s" s="7932">
        <v>0</v>
      </c>
      <c r="D24" t="s" s="7933">
        <v>0</v>
      </c>
      <c r="E24" t="s" s="7934">
        <v>0</v>
      </c>
      <c r="F24" t="s" s="7935">
        <v>0</v>
      </c>
      <c r="G24" t="s" s="7936">
        <v>0</v>
      </c>
      <c r="H24" s="7937">
        <f>SUM(h6:h23)</f>
      </c>
      <c r="I24" s="7938">
        <f>SUM(i6:i23)</f>
      </c>
      <c r="J24" s="7939">
        <f>SUM(j6:j23)</f>
      </c>
      <c r="K24" s="7940">
        <f>SUM(k6:k23)</f>
      </c>
      <c r="L24" s="7941">
        <f>SUM(l6:l23)</f>
      </c>
      <c r="M24" s="7942">
        <f>SUM(m6:m23)</f>
      </c>
      <c r="N24" s="7943">
        <f>SUM(n6:n23)</f>
      </c>
      <c r="O24" s="7944">
        <f>SUM(o6:o23)</f>
      </c>
      <c r="P24" s="7945">
        <f>SUM(p6:p23)</f>
      </c>
      <c r="Q24" s="7946">
        <f>SUM(q6:q23)</f>
      </c>
      <c r="R24" s="7947">
        <f>SUM(r6:r23)</f>
      </c>
      <c r="S24" s="7948">
        <f>SUM(s6:s23)</f>
      </c>
      <c r="T24" s="7949">
        <f>SUM(t6:t23)</f>
      </c>
      <c r="U24" s="7950">
        <f>SUM(u6:u23)</f>
      </c>
      <c r="V24" s="7951">
        <f>SUM(v6:v23)</f>
      </c>
      <c r="W24" s="7952">
        <f>SUM(w6:w23)</f>
      </c>
      <c r="X24" s="7953">
        <f>SUM(x6:x23)</f>
      </c>
      <c r="Y24" s="7954">
        <f>SUM(y6:y23)</f>
      </c>
      <c r="Z24" t="s" s="7955">
        <v>0</v>
      </c>
    </row>
    <row r="25" ht="15.0" customHeight="true"/>
    <row r="26" ht="15.0" customHeight="true">
      <c r="A26" t="s" s="7956">
        <v>0</v>
      </c>
      <c r="B26" t="s" s="7957">
        <v>0</v>
      </c>
      <c r="C26" t="s" s="7958">
        <v>544</v>
      </c>
      <c r="D26" s="7959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295</v>
      </c>
      <c r="B6" t="s" s="8047">
        <v>296</v>
      </c>
      <c r="C6" t="s" s="8048">
        <v>297</v>
      </c>
      <c r="D6" t="s" s="8049">
        <v>298</v>
      </c>
      <c r="E6" t="s" s="8050">
        <v>299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880.0</v>
      </c>
      <c r="K6" t="n" s="8056">
        <v>47.0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15.149999999999999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300</v>
      </c>
      <c r="B7" t="s" s="8073">
        <v>301</v>
      </c>
      <c r="C7" t="s" s="8074">
        <v>302</v>
      </c>
      <c r="D7" t="s" s="8075">
        <v>303</v>
      </c>
      <c r="E7" t="s" s="8076">
        <v>299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170.0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8.0</v>
      </c>
      <c r="R7" t="n" s="8089">
        <v>83.04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304</v>
      </c>
      <c r="B8" t="s" s="8099">
        <v>305</v>
      </c>
      <c r="C8" t="s" s="8100">
        <v>306</v>
      </c>
      <c r="D8" t="s" s="8101">
        <v>307</v>
      </c>
      <c r="E8" t="s" s="8102">
        <v>299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1250.0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16.61</v>
      </c>
      <c r="Q8" t="n" s="8114">
        <v>8.0</v>
      </c>
      <c r="R8" t="n" s="8115">
        <v>70.4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308</v>
      </c>
      <c r="B9" t="s" s="8125">
        <v>309</v>
      </c>
      <c r="C9" t="s" s="8126">
        <v>310</v>
      </c>
      <c r="D9" t="s" s="8127">
        <v>311</v>
      </c>
      <c r="E9" t="s" s="8128">
        <v>299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300.0</v>
      </c>
      <c r="K9" t="n" s="8134">
        <v>42.0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56.6</v>
      </c>
      <c r="Q9" t="n" s="8140">
        <v>8.0</v>
      </c>
      <c r="R9" t="n" s="8141">
        <v>90.56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312</v>
      </c>
    </row>
    <row r="10" ht="15.0" customHeight="true">
      <c r="A10" t="s" s="8150">
        <v>313</v>
      </c>
      <c r="B10" t="s" s="8151">
        <v>314</v>
      </c>
      <c r="C10" t="s" s="8152">
        <v>315</v>
      </c>
      <c r="D10" t="s" s="8153">
        <v>316</v>
      </c>
      <c r="E10" t="s" s="8154">
        <v>299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0.0</v>
      </c>
      <c r="R10" t="n" s="8167">
        <v>0.0</v>
      </c>
      <c r="S10" t="n" s="8168">
        <v>0.0</v>
      </c>
      <c r="T10" t="n" s="8169">
        <v>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317</v>
      </c>
    </row>
    <row r="11" ht="15.0" customHeight="true">
      <c r="A11" t="s" s="8176">
        <v>318</v>
      </c>
      <c r="B11" t="s" s="8177">
        <v>319</v>
      </c>
      <c r="C11" t="s" s="8178">
        <v>320</v>
      </c>
      <c r="D11" t="s" s="8179">
        <v>321</v>
      </c>
      <c r="E11" t="s" s="8180">
        <v>299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0.0</v>
      </c>
      <c r="K11" t="n" s="8186">
        <v>30.0</v>
      </c>
      <c r="L11" t="n" s="8187">
        <v>64.5</v>
      </c>
      <c r="M11" t="n" s="8188">
        <v>0.0</v>
      </c>
      <c r="N11" t="n" s="8189">
        <v>0.0</v>
      </c>
      <c r="O11" s="8190">
        <f>SUM(j11:n11)</f>
      </c>
      <c r="P11" t="n" s="8191">
        <v>14.6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322</v>
      </c>
      <c r="B12" t="s" s="8203">
        <v>323</v>
      </c>
      <c r="C12" t="s" s="8204">
        <v>324</v>
      </c>
      <c r="D12" t="s" s="8205">
        <v>325</v>
      </c>
      <c r="E12" t="s" s="8206">
        <v>299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1500.0</v>
      </c>
      <c r="K12" t="n" s="8212">
        <v>100.0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13.8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326</v>
      </c>
      <c r="B13" t="s" s="8229">
        <v>327</v>
      </c>
      <c r="C13" t="s" s="8230">
        <v>328</v>
      </c>
      <c r="D13" t="s" s="8231">
        <v>329</v>
      </c>
      <c r="E13" t="s" s="8232">
        <v>299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1300.0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5.0</v>
      </c>
      <c r="R13" t="n" s="8245">
        <v>71.05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330</v>
      </c>
      <c r="B14" t="s" s="8255">
        <v>331</v>
      </c>
      <c r="C14" t="s" s="8256">
        <v>332</v>
      </c>
      <c r="D14" t="s" s="8257">
        <v>333</v>
      </c>
      <c r="E14" t="s" s="8258">
        <v>299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1000.0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8.0</v>
      </c>
      <c r="R14" t="n" s="8271">
        <v>80.16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334</v>
      </c>
      <c r="B15" t="s" s="8281">
        <v>335</v>
      </c>
      <c r="C15" t="s" s="8282">
        <v>336</v>
      </c>
      <c r="D15" t="s" s="8283">
        <v>337</v>
      </c>
      <c r="E15" t="s" s="8284">
        <v>299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1500.0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6.0</v>
      </c>
      <c r="R15" t="n" s="8297">
        <v>53.64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338</v>
      </c>
      <c r="B16" t="s" s="8307">
        <v>339</v>
      </c>
      <c r="C16" t="s" s="8308">
        <v>340</v>
      </c>
      <c r="D16" t="s" s="8309">
        <v>341</v>
      </c>
      <c r="E16" t="s" s="8310">
        <v>299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1500.0</v>
      </c>
      <c r="K16" t="n" s="8316">
        <v>100.0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13.8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342</v>
      </c>
      <c r="B17" t="s" s="8333">
        <v>343</v>
      </c>
      <c r="C17" t="s" s="8334">
        <v>344</v>
      </c>
      <c r="D17" t="s" s="8335">
        <v>345</v>
      </c>
      <c r="E17" t="s" s="8336">
        <v>299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800.0</v>
      </c>
      <c r="K17" t="n" s="8342">
        <v>100.0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0.0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346</v>
      </c>
      <c r="B18" t="s" s="8359">
        <v>347</v>
      </c>
      <c r="C18" t="s" s="8360">
        <v>348</v>
      </c>
      <c r="D18" t="s" s="8361">
        <v>349</v>
      </c>
      <c r="E18" t="s" s="8362">
        <v>299</v>
      </c>
      <c r="F18" t="n" s="8363">
        <v>43572.0</v>
      </c>
      <c r="G18" t="n" s="8364">
        <v>43616.0</v>
      </c>
      <c r="H18" t="n" s="8365">
        <v>0.0</v>
      </c>
      <c r="I18" t="n" s="8366">
        <v>0.0</v>
      </c>
      <c r="J18" t="n" s="8367">
        <v>645.16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0.0</v>
      </c>
      <c r="R18" t="n" s="8375">
        <v>0.0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350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544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351</v>
      </c>
      <c r="B6" t="s" s="8501">
        <v>352</v>
      </c>
      <c r="C6" t="s" s="8502">
        <v>353</v>
      </c>
      <c r="D6" t="s" s="8503">
        <v>354</v>
      </c>
      <c r="E6" t="s" s="8504">
        <v>355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2200.0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0.0</v>
      </c>
      <c r="Q6" t="n" s="8516">
        <v>2.0</v>
      </c>
      <c r="R6" t="n" s="8517">
        <v>22.94</v>
      </c>
      <c r="S6" t="n" s="8518">
        <v>8.0</v>
      </c>
      <c r="T6" t="n" s="8519">
        <v>122.32</v>
      </c>
      <c r="U6" t="n" s="8520">
        <v>6.0</v>
      </c>
      <c r="V6" t="n" s="8521">
        <v>137.58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356</v>
      </c>
      <c r="B7" t="s" s="8527">
        <v>357</v>
      </c>
      <c r="C7" t="s" s="8528">
        <v>358</v>
      </c>
      <c r="D7" t="s" s="8529">
        <v>359</v>
      </c>
      <c r="E7" t="s" s="8530">
        <v>355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250.0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360</v>
      </c>
      <c r="B8" t="s" s="8553">
        <v>361</v>
      </c>
      <c r="C8" t="s" s="8554">
        <v>362</v>
      </c>
      <c r="D8" t="s" s="8555">
        <v>363</v>
      </c>
      <c r="E8" t="s" s="8556">
        <v>355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819.0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220.0</v>
      </c>
      <c r="Q8" t="n" s="8568">
        <v>27.0</v>
      </c>
      <c r="R8" t="n" s="8569">
        <v>371.79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364</v>
      </c>
      <c r="B9" t="s" s="8579">
        <v>365</v>
      </c>
      <c r="C9" t="s" s="8580">
        <v>366</v>
      </c>
      <c r="D9" t="s" s="8581">
        <v>367</v>
      </c>
      <c r="E9" t="s" s="8582">
        <v>355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368</v>
      </c>
      <c r="B10" t="s" s="8605">
        <v>369</v>
      </c>
      <c r="C10" t="s" s="8606">
        <v>370</v>
      </c>
      <c r="D10" t="s" s="8607">
        <v>371</v>
      </c>
      <c r="E10" t="s" s="8608">
        <v>355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2200.0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4.0</v>
      </c>
      <c r="V10" t="n" s="8625">
        <v>84.24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372</v>
      </c>
      <c r="B11" t="s" s="8631">
        <v>373</v>
      </c>
      <c r="C11" t="s" s="8632">
        <v>374</v>
      </c>
      <c r="D11" t="s" s="8633">
        <v>375</v>
      </c>
      <c r="E11" t="s" s="8634">
        <v>355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1400.0</v>
      </c>
      <c r="K11" t="n" s="8640">
        <v>1244.0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10.0</v>
      </c>
      <c r="Q11" t="n" s="8646">
        <v>31.0</v>
      </c>
      <c r="R11" t="n" s="8647">
        <v>431.52</v>
      </c>
      <c r="S11" t="n" s="8648">
        <v>8.0</v>
      </c>
      <c r="T11" t="n" s="8649">
        <v>148.48</v>
      </c>
      <c r="U11" t="n" s="8650">
        <v>4.0</v>
      </c>
      <c r="V11" t="n" s="8651">
        <v>111.36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376</v>
      </c>
      <c r="B12" t="s" s="8657">
        <v>377</v>
      </c>
      <c r="C12" t="s" s="8658">
        <v>378</v>
      </c>
      <c r="D12" t="s" s="8659">
        <v>379</v>
      </c>
      <c r="E12" t="s" s="8660">
        <v>355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1500.0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4.0</v>
      </c>
      <c r="R12" t="n" s="8673">
        <v>47.88</v>
      </c>
      <c r="S12" t="n" s="8674">
        <v>8.0</v>
      </c>
      <c r="T12" t="n" s="8675">
        <v>127.68</v>
      </c>
      <c r="U12" t="n" s="8676">
        <v>4.0</v>
      </c>
      <c r="V12" t="n" s="8677">
        <v>95.76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380</v>
      </c>
      <c r="B13" t="s" s="8683">
        <v>381</v>
      </c>
      <c r="C13" t="s" s="8684">
        <v>382</v>
      </c>
      <c r="D13" t="s" s="8685">
        <v>383</v>
      </c>
      <c r="E13" t="s" s="8686">
        <v>355</v>
      </c>
      <c r="F13" t="n" s="8687">
        <v>41974.0</v>
      </c>
      <c r="G13" t="s" s="8688">
        <v>0</v>
      </c>
      <c r="H13" t="n" s="8689">
        <v>1740.0</v>
      </c>
      <c r="I13" t="n" s="8690">
        <v>0.0</v>
      </c>
      <c r="J13" t="n" s="8691">
        <v>1500.0</v>
      </c>
      <c r="K13" t="n" s="8692">
        <v>366.43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85.0</v>
      </c>
      <c r="Q13" t="n" s="8698">
        <v>13.0</v>
      </c>
      <c r="R13" t="n" s="8699">
        <v>163.15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384</v>
      </c>
      <c r="B14" t="s" s="8709">
        <v>385</v>
      </c>
      <c r="C14" t="s" s="8710">
        <v>386</v>
      </c>
      <c r="D14" t="s" s="8711">
        <v>387</v>
      </c>
      <c r="E14" t="s" s="8712">
        <v>355</v>
      </c>
      <c r="F14" t="n" s="8713">
        <v>42607.0</v>
      </c>
      <c r="G14" t="s" s="8714">
        <v>0</v>
      </c>
      <c r="H14" t="n" s="8715">
        <v>1540.0</v>
      </c>
      <c r="I14" t="n" s="8716">
        <v>0.0</v>
      </c>
      <c r="J14" t="n" s="8717">
        <v>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0.0</v>
      </c>
      <c r="Q14" t="n" s="8724">
        <v>0.0</v>
      </c>
      <c r="R14" t="n" s="8725">
        <v>0.0</v>
      </c>
      <c r="S14" t="n" s="8726">
        <v>0.0</v>
      </c>
      <c r="T14" t="n" s="8727">
        <v>0.0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388</v>
      </c>
    </row>
    <row r="15" ht="15.0" customHeight="true">
      <c r="A15" t="s" s="8734">
        <v>389</v>
      </c>
      <c r="B15" t="s" s="8735">
        <v>390</v>
      </c>
      <c r="C15" t="s" s="8736">
        <v>391</v>
      </c>
      <c r="D15" t="s" s="8737">
        <v>392</v>
      </c>
      <c r="E15" t="s" s="8738">
        <v>355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1000.0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393</v>
      </c>
      <c r="B16" t="s" s="8761">
        <v>394</v>
      </c>
      <c r="C16" t="s" s="8762">
        <v>395</v>
      </c>
      <c r="D16" t="s" s="8763">
        <v>396</v>
      </c>
      <c r="E16" t="s" s="8764">
        <v>355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450.0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397</v>
      </c>
      <c r="B17" t="s" s="8787">
        <v>398</v>
      </c>
      <c r="C17" t="s" s="8788">
        <v>399</v>
      </c>
      <c r="D17" t="s" s="8789">
        <v>400</v>
      </c>
      <c r="E17" t="s" s="8790">
        <v>355</v>
      </c>
      <c r="F17" t="n" s="8791">
        <v>43210.0</v>
      </c>
      <c r="G17" t="s" s="8792">
        <v>0</v>
      </c>
      <c r="H17" t="n" s="8793">
        <v>1340.0</v>
      </c>
      <c r="I17" t="n" s="8794">
        <v>0.0</v>
      </c>
      <c r="J17" t="n" s="8795">
        <v>1000.0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25.0</v>
      </c>
      <c r="Q17" t="n" s="8802">
        <v>0.0</v>
      </c>
      <c r="R17" t="n" s="8803">
        <v>0.0</v>
      </c>
      <c r="S17" t="n" s="8804">
        <v>8.0</v>
      </c>
      <c r="T17" t="n" s="8805">
        <v>103.04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401</v>
      </c>
      <c r="B18" t="s" s="8813">
        <v>402</v>
      </c>
      <c r="C18" t="s" s="8814">
        <v>403</v>
      </c>
      <c r="D18" t="s" s="8815">
        <v>404</v>
      </c>
      <c r="E18" t="s" s="8816">
        <v>355</v>
      </c>
      <c r="F18" t="n" s="8817">
        <v>43221.0</v>
      </c>
      <c r="G18" t="s" s="8818">
        <v>0</v>
      </c>
      <c r="H18" t="n" s="8819">
        <v>1800.0</v>
      </c>
      <c r="I18" t="n" s="8820">
        <v>0.0</v>
      </c>
      <c r="J18" t="n" s="8821">
        <v>1500.0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10.0</v>
      </c>
      <c r="Q18" t="n" s="8828">
        <v>0.0</v>
      </c>
      <c r="R18" t="n" s="8829">
        <v>0.0</v>
      </c>
      <c r="S18" t="n" s="8830">
        <v>8.0</v>
      </c>
      <c r="T18" t="n" s="8831">
        <v>138.48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405</v>
      </c>
      <c r="B19" t="s" s="8839">
        <v>406</v>
      </c>
      <c r="C19" t="s" s="8840">
        <v>407</v>
      </c>
      <c r="D19" t="s" s="8841">
        <v>408</v>
      </c>
      <c r="E19" t="s" s="8842">
        <v>355</v>
      </c>
      <c r="F19" t="n" s="8843">
        <v>43542.0</v>
      </c>
      <c r="G19" t="s" s="8844">
        <v>0</v>
      </c>
      <c r="H19" t="n" s="8845">
        <v>1300.0</v>
      </c>
      <c r="I19" t="n" s="8846">
        <v>0.0</v>
      </c>
      <c r="J19" t="n" s="8847">
        <v>1400.0</v>
      </c>
      <c r="K19" t="n" s="8848">
        <v>472.0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8.0</v>
      </c>
      <c r="R19" t="n" s="8855">
        <v>75.04</v>
      </c>
      <c r="S19" t="n" s="8856">
        <v>8.0</v>
      </c>
      <c r="T19" t="n" s="8857">
        <v>100.0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409</v>
      </c>
      <c r="B20" t="s" s="8865">
        <v>410</v>
      </c>
      <c r="C20" t="s" s="8866">
        <v>411</v>
      </c>
      <c r="D20" t="s" s="8867">
        <v>412</v>
      </c>
      <c r="E20" t="s" s="8868">
        <v>355</v>
      </c>
      <c r="F20" t="n" s="8869">
        <v>43572.0</v>
      </c>
      <c r="G20" t="s" s="8870">
        <v>0</v>
      </c>
      <c r="H20" t="n" s="8871">
        <v>1100.0</v>
      </c>
      <c r="I20" t="n" s="8872">
        <v>0.0</v>
      </c>
      <c r="J20" t="n" s="8873">
        <v>1000.0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84.64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0</v>
      </c>
      <c r="B21" t="s" s="8891">
        <v>0</v>
      </c>
      <c r="C21" t="s" s="8892">
        <v>0</v>
      </c>
      <c r="D21" t="s" s="8893">
        <v>0</v>
      </c>
      <c r="E21" t="s" s="8894">
        <v>0</v>
      </c>
      <c r="F21" t="s" s="8895">
        <v>0</v>
      </c>
      <c r="G21" t="s" s="8896">
        <v>0</v>
      </c>
      <c r="H21" s="8897">
        <f>SUM(h6:h20)</f>
      </c>
      <c r="I21" s="8898">
        <f>SUM(i6:i20)</f>
      </c>
      <c r="J21" s="8899">
        <f>SUM(j6:j20)</f>
      </c>
      <c r="K21" s="8900">
        <f>SUM(k6:k20)</f>
      </c>
      <c r="L21" s="8901">
        <f>SUM(l6:l20)</f>
      </c>
      <c r="M21" s="8902">
        <f>SUM(m6:m20)</f>
      </c>
      <c r="N21" s="8903">
        <f>SUM(n6:n20)</f>
      </c>
      <c r="O21" s="8904">
        <f>SUM(o6:o20)</f>
      </c>
      <c r="P21" s="8905">
        <f>SUM(p6:p20)</f>
      </c>
      <c r="Q21" s="8906">
        <f>SUM(q6:q20)</f>
      </c>
      <c r="R21" s="8907">
        <f>SUM(r6:r20)</f>
      </c>
      <c r="S21" s="8908">
        <f>SUM(s6:s20)</f>
      </c>
      <c r="T21" s="8909">
        <f>SUM(t6:t20)</f>
      </c>
      <c r="U21" s="8910">
        <f>SUM(u6:u20)</f>
      </c>
      <c r="V21" s="8911">
        <f>SUM(v6:v20)</f>
      </c>
      <c r="W21" s="8912">
        <f>SUM(w6:w20)</f>
      </c>
      <c r="X21" s="8913">
        <f>SUM(x6:x20)</f>
      </c>
      <c r="Y21" s="8914">
        <f>SUM(y6:y20)</f>
      </c>
      <c r="Z21" t="s" s="8915">
        <v>0</v>
      </c>
    </row>
    <row r="22" ht="15.0" customHeight="true"/>
    <row r="23" ht="15.0" customHeight="true">
      <c r="A23" t="s" s="8916">
        <v>0</v>
      </c>
      <c r="B23" t="s" s="8917">
        <v>0</v>
      </c>
      <c r="C23" t="s" s="8918">
        <v>544</v>
      </c>
      <c r="D23" s="891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413</v>
      </c>
      <c r="B6" t="s" s="9007">
        <v>414</v>
      </c>
      <c r="C6" t="s" s="9008">
        <v>415</v>
      </c>
      <c r="D6" t="s" s="9009">
        <v>416</v>
      </c>
      <c r="E6" t="s" s="9010">
        <v>417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250.0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0.0</v>
      </c>
      <c r="Q6" t="n" s="9022">
        <v>8.0</v>
      </c>
      <c r="R6" t="n" s="9023">
        <v>96.96</v>
      </c>
      <c r="S6" t="n" s="9024">
        <v>8.0</v>
      </c>
      <c r="T6" t="n" s="9025">
        <v>129.2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418</v>
      </c>
      <c r="B7" t="s" s="9033">
        <v>419</v>
      </c>
      <c r="C7" t="s" s="9034">
        <v>420</v>
      </c>
      <c r="D7" t="s" s="9035">
        <v>421</v>
      </c>
      <c r="E7" t="s" s="9036">
        <v>417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1700.0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16.0</v>
      </c>
      <c r="Q7" t="n" s="9048">
        <v>8.0</v>
      </c>
      <c r="R7" t="n" s="9049">
        <v>77.92</v>
      </c>
      <c r="S7" t="n" s="9050">
        <v>8.0</v>
      </c>
      <c r="T7" t="n" s="9051">
        <v>103.84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422</v>
      </c>
      <c r="B8" t="s" s="9059">
        <v>423</v>
      </c>
      <c r="C8" t="s" s="9060">
        <v>424</v>
      </c>
      <c r="D8" t="s" s="9061">
        <v>425</v>
      </c>
      <c r="E8" t="s" s="9062">
        <v>417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1700.0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7.0</v>
      </c>
      <c r="R8" t="n" s="9075">
        <v>87.85</v>
      </c>
      <c r="S8" t="n" s="9076">
        <v>8.0</v>
      </c>
      <c r="T8" t="n" s="9077">
        <v>133.84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426</v>
      </c>
      <c r="B9" t="s" s="9085">
        <v>427</v>
      </c>
      <c r="C9" t="s" s="9086">
        <v>428</v>
      </c>
      <c r="D9" t="s" s="9087">
        <v>429</v>
      </c>
      <c r="E9" t="s" s="9088">
        <v>417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1700.0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0.0</v>
      </c>
      <c r="Q9" t="n" s="9100">
        <v>8.0</v>
      </c>
      <c r="R9" t="n" s="9101">
        <v>77.92</v>
      </c>
      <c r="S9" t="n" s="9102">
        <v>8.0</v>
      </c>
      <c r="T9" t="n" s="9103">
        <v>103.84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430</v>
      </c>
      <c r="B10" t="s" s="9111">
        <v>431</v>
      </c>
      <c r="C10" t="s" s="9112">
        <v>432</v>
      </c>
      <c r="D10" t="s" s="9113">
        <v>433</v>
      </c>
      <c r="E10" t="s" s="9114">
        <v>417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700.0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10.0</v>
      </c>
      <c r="Q10" t="n" s="9126">
        <v>8.0</v>
      </c>
      <c r="R10" t="n" s="9127">
        <v>80.8</v>
      </c>
      <c r="S10" t="n" s="9128">
        <v>8.0</v>
      </c>
      <c r="T10" t="n" s="9129">
        <v>107.68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434</v>
      </c>
      <c r="B11" t="s" s="9137">
        <v>435</v>
      </c>
      <c r="C11" t="s" s="9138">
        <v>436</v>
      </c>
      <c r="D11" t="s" s="9139">
        <v>437</v>
      </c>
      <c r="E11" t="s" s="9140">
        <v>417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1000.0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0.0</v>
      </c>
      <c r="Q11" t="n" s="9152">
        <v>8.0</v>
      </c>
      <c r="R11" t="n" s="9153">
        <v>77.92</v>
      </c>
      <c r="S11" t="n" s="9154">
        <v>8.0</v>
      </c>
      <c r="T11" t="n" s="9155">
        <v>103.84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544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438</v>
      </c>
      <c r="B6" t="s" s="9279">
        <v>439</v>
      </c>
      <c r="C6" t="s" s="9280">
        <v>440</v>
      </c>
      <c r="D6" t="s" s="9281">
        <v>441</v>
      </c>
      <c r="E6" t="s" s="9282">
        <v>442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0.0</v>
      </c>
      <c r="Q6" t="n" s="9294">
        <v>8.0</v>
      </c>
      <c r="R6" t="n" s="9295">
        <v>65.76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443</v>
      </c>
      <c r="B7" t="s" s="9305">
        <v>444</v>
      </c>
      <c r="C7" t="s" s="9306">
        <v>445</v>
      </c>
      <c r="D7" t="s" s="9307">
        <v>446</v>
      </c>
      <c r="E7" t="s" s="9308">
        <v>442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600.0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10.0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447</v>
      </c>
      <c r="B8" t="s" s="9331">
        <v>448</v>
      </c>
      <c r="C8" t="s" s="9332">
        <v>449</v>
      </c>
      <c r="D8" t="s" s="9333">
        <v>450</v>
      </c>
      <c r="E8" t="s" s="9334">
        <v>442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0.0</v>
      </c>
      <c r="Q8" t="n" s="9346">
        <v>8.0</v>
      </c>
      <c r="R8" t="n" s="9347">
        <v>69.2</v>
      </c>
      <c r="S8" t="n" s="9348">
        <v>8.0</v>
      </c>
      <c r="T8" t="n" s="9349">
        <v>92.32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451</v>
      </c>
      <c r="B9" t="s" s="9357">
        <v>452</v>
      </c>
      <c r="C9" t="s" s="9358">
        <v>453</v>
      </c>
      <c r="D9" t="s" s="9359">
        <v>454</v>
      </c>
      <c r="E9" t="s" s="9360">
        <v>442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1200.0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33.75</v>
      </c>
      <c r="Q9" t="n" s="9372">
        <v>8.0</v>
      </c>
      <c r="R9" t="n" s="9373">
        <v>68.08</v>
      </c>
      <c r="S9" t="n" s="9374">
        <v>8.0</v>
      </c>
      <c r="T9" t="n" s="9375">
        <v>90.8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455</v>
      </c>
      <c r="B10" t="s" s="9383">
        <v>456</v>
      </c>
      <c r="C10" t="s" s="9384">
        <v>457</v>
      </c>
      <c r="D10" t="s" s="9385">
        <v>458</v>
      </c>
      <c r="E10" t="s" s="9386">
        <v>442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2862.2999999999997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459</v>
      </c>
      <c r="B11" t="s" s="9409">
        <v>460</v>
      </c>
      <c r="C11" t="s" s="9410">
        <v>461</v>
      </c>
      <c r="D11" t="s" s="9411">
        <v>462</v>
      </c>
      <c r="E11" t="s" s="9412">
        <v>442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100.0</v>
      </c>
      <c r="K11" t="n" s="9418">
        <v>55.0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0.0</v>
      </c>
      <c r="Q11" t="n" s="9424">
        <v>8.0</v>
      </c>
      <c r="R11" t="n" s="9425">
        <v>69.2</v>
      </c>
      <c r="S11" t="n" s="9426">
        <v>8.0</v>
      </c>
      <c r="T11" t="n" s="9427">
        <v>92.32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463</v>
      </c>
      <c r="B12" t="s" s="9435">
        <v>464</v>
      </c>
      <c r="C12" t="s" s="9436">
        <v>465</v>
      </c>
      <c r="D12" t="s" s="9437">
        <v>466</v>
      </c>
      <c r="E12" t="s" s="9438">
        <v>442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1080.0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35.9</v>
      </c>
      <c r="Q12" t="n" s="9450">
        <v>0.0</v>
      </c>
      <c r="R12" t="n" s="9451">
        <v>0.0</v>
      </c>
      <c r="S12" t="n" s="9452">
        <v>8.0</v>
      </c>
      <c r="T12" t="n" s="9453">
        <v>106.96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467</v>
      </c>
      <c r="B13" t="s" s="9461">
        <v>468</v>
      </c>
      <c r="C13" t="s" s="9462">
        <v>469</v>
      </c>
      <c r="D13" t="s" s="9463">
        <v>470</v>
      </c>
      <c r="E13" t="s" s="9464">
        <v>442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700.0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30.5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471</v>
      </c>
      <c r="B14" t="s" s="9487">
        <v>472</v>
      </c>
      <c r="C14" t="s" s="9488">
        <v>473</v>
      </c>
      <c r="D14" t="s" s="9489">
        <v>474</v>
      </c>
      <c r="E14" t="s" s="9490">
        <v>442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8.0</v>
      </c>
      <c r="R14" t="n" s="9503">
        <v>65.2</v>
      </c>
      <c r="S14" t="n" s="9504">
        <v>8.0</v>
      </c>
      <c r="T14" t="n" s="9505">
        <v>86.96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475</v>
      </c>
      <c r="B15" t="s" s="9513">
        <v>476</v>
      </c>
      <c r="C15" t="s" s="9514">
        <v>477</v>
      </c>
      <c r="D15" t="s" s="9515">
        <v>478</v>
      </c>
      <c r="E15" t="s" s="9516">
        <v>442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1650.0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0.0</v>
      </c>
      <c r="Q15" t="n" s="9528">
        <v>2.0</v>
      </c>
      <c r="R15" t="n" s="9529">
        <v>16.88</v>
      </c>
      <c r="S15" t="n" s="9530">
        <v>8.0</v>
      </c>
      <c r="T15" t="n" s="9531">
        <v>90.0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479</v>
      </c>
      <c r="B16" t="s" s="9539">
        <v>480</v>
      </c>
      <c r="C16" t="s" s="9540">
        <v>481</v>
      </c>
      <c r="D16" t="s" s="9541">
        <v>482</v>
      </c>
      <c r="E16" t="s" s="9542">
        <v>442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530.0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0.0</v>
      </c>
      <c r="R16" t="n" s="9555">
        <v>0.0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483</v>
      </c>
      <c r="B17" t="s" s="9565">
        <v>484</v>
      </c>
      <c r="C17" t="s" s="9566">
        <v>485</v>
      </c>
      <c r="D17" t="s" s="9567">
        <v>486</v>
      </c>
      <c r="E17" t="s" s="9568">
        <v>442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100.0</v>
      </c>
      <c r="K17" t="n" s="9574">
        <v>55.0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22.490000000000002</v>
      </c>
      <c r="Q17" t="n" s="9580">
        <v>3.0</v>
      </c>
      <c r="R17" t="n" s="9581">
        <v>34.41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487</v>
      </c>
      <c r="B18" t="s" s="9591">
        <v>488</v>
      </c>
      <c r="C18" t="s" s="9592">
        <v>489</v>
      </c>
      <c r="D18" t="s" s="9593">
        <v>490</v>
      </c>
      <c r="E18" t="s" s="9594">
        <v>442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200.0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0.0</v>
      </c>
      <c r="Q18" t="n" s="9606">
        <v>8.0</v>
      </c>
      <c r="R18" t="n" s="9607">
        <v>63.44</v>
      </c>
      <c r="S18" t="n" s="9608">
        <v>8.0</v>
      </c>
      <c r="T18" t="n" s="9609">
        <v>84.64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491</v>
      </c>
      <c r="B19" t="s" s="9617">
        <v>492</v>
      </c>
      <c r="C19" t="s" s="9618">
        <v>493</v>
      </c>
      <c r="D19" t="s" s="9619">
        <v>494</v>
      </c>
      <c r="E19" t="s" s="9620">
        <v>442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26.9</v>
      </c>
      <c r="Q19" t="n" s="9632">
        <v>4.0</v>
      </c>
      <c r="R19" t="n" s="9633">
        <v>37.52</v>
      </c>
      <c r="S19" t="n" s="9634">
        <v>8.0</v>
      </c>
      <c r="T19" t="n" s="9635">
        <v>100.0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495</v>
      </c>
      <c r="B20" t="s" s="9643">
        <v>496</v>
      </c>
      <c r="C20" t="s" s="9644">
        <v>497</v>
      </c>
      <c r="D20" t="s" s="9645">
        <v>498</v>
      </c>
      <c r="E20" t="s" s="9646">
        <v>442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1250.0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0.0</v>
      </c>
      <c r="Q20" t="n" s="9658">
        <v>8.0</v>
      </c>
      <c r="R20" t="n" s="9659">
        <v>80.8</v>
      </c>
      <c r="S20" t="n" s="9660">
        <v>8.0</v>
      </c>
      <c r="T20" t="n" s="9661">
        <v>107.68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499</v>
      </c>
      <c r="B21" t="s" s="9669">
        <v>500</v>
      </c>
      <c r="C21" t="s" s="9670">
        <v>501</v>
      </c>
      <c r="D21" t="s" s="9671">
        <v>502</v>
      </c>
      <c r="E21" t="s" s="9672">
        <v>442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200.0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6.0</v>
      </c>
      <c r="R21" t="n" s="9685">
        <v>47.58</v>
      </c>
      <c r="S21" t="n" s="9686">
        <v>8.0</v>
      </c>
      <c r="T21" t="n" s="9687">
        <v>84.64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503</v>
      </c>
      <c r="B22" t="s" s="9695">
        <v>504</v>
      </c>
      <c r="C22" t="s" s="9696">
        <v>505</v>
      </c>
      <c r="D22" t="s" s="9697">
        <v>506</v>
      </c>
      <c r="E22" t="s" s="9698">
        <v>442</v>
      </c>
      <c r="F22" t="n" s="9699">
        <v>43572.0</v>
      </c>
      <c r="G22" t="s" s="9700">
        <v>0</v>
      </c>
      <c r="H22" t="n" s="9701">
        <v>1100.0</v>
      </c>
      <c r="I22" t="n" s="9702">
        <v>0.0</v>
      </c>
      <c r="J22" t="n" s="9703">
        <v>880.0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0.0</v>
      </c>
      <c r="R22" t="n" s="9711">
        <v>0.0</v>
      </c>
      <c r="S22" t="n" s="9712">
        <v>8.0</v>
      </c>
      <c r="T22" t="n" s="9713">
        <v>84.64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544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507</v>
      </c>
      <c r="B6" t="s" s="9837">
        <v>508</v>
      </c>
      <c r="C6" t="s" s="9838">
        <v>509</v>
      </c>
      <c r="D6" t="s" s="9839">
        <v>510</v>
      </c>
      <c r="E6" t="s" s="9840">
        <v>511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1250.0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0.0</v>
      </c>
      <c r="Q6" t="n" s="9852">
        <v>1.5</v>
      </c>
      <c r="R6" t="n" s="9853">
        <v>14.39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512</v>
      </c>
      <c r="B7" t="s" s="9863">
        <v>513</v>
      </c>
      <c r="C7" t="s" s="9864">
        <v>514</v>
      </c>
      <c r="D7" t="s" s="9865">
        <v>515</v>
      </c>
      <c r="E7" t="s" s="9866">
        <v>511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0.0</v>
      </c>
      <c r="Q7" t="n" s="9878">
        <v>1.5</v>
      </c>
      <c r="R7" t="n" s="9879">
        <v>13.1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516</v>
      </c>
      <c r="B8" t="s" s="9889">
        <v>517</v>
      </c>
      <c r="C8" t="s" s="9890">
        <v>518</v>
      </c>
      <c r="D8" t="s" s="9891">
        <v>519</v>
      </c>
      <c r="E8" t="s" s="9892">
        <v>511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300.0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22.8</v>
      </c>
      <c r="Q8" t="n" s="9904">
        <v>5.5</v>
      </c>
      <c r="R8" t="n" s="9905">
        <v>53.57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520</v>
      </c>
      <c r="B9" t="s" s="9915">
        <v>521</v>
      </c>
      <c r="C9" t="s" s="9916">
        <v>522</v>
      </c>
      <c r="D9" t="s" s="9917">
        <v>523</v>
      </c>
      <c r="E9" t="s" s="9918">
        <v>511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524</v>
      </c>
      <c r="B10" t="s" s="9941">
        <v>525</v>
      </c>
      <c r="C10" t="s" s="9942">
        <v>526</v>
      </c>
      <c r="D10" t="s" s="9943">
        <v>527</v>
      </c>
      <c r="E10" t="s" s="9944">
        <v>511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500.0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76.5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528</v>
      </c>
      <c r="B11" t="s" s="9967">
        <v>529</v>
      </c>
      <c r="C11" t="s" s="9968">
        <v>530</v>
      </c>
      <c r="D11" t="s" s="9969">
        <v>531</v>
      </c>
      <c r="E11" t="s" s="9970">
        <v>511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530.0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532</v>
      </c>
      <c r="B12" t="s" s="9993">
        <v>533</v>
      </c>
      <c r="C12" t="s" s="9994">
        <v>534</v>
      </c>
      <c r="D12" t="s" s="9995">
        <v>535</v>
      </c>
      <c r="E12" t="s" s="9996">
        <v>511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1000.0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20.0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536</v>
      </c>
      <c r="B13" t="s" s="10019">
        <v>537</v>
      </c>
      <c r="C13" t="s" s="10020">
        <v>538</v>
      </c>
      <c r="D13" t="s" s="10021">
        <v>539</v>
      </c>
      <c r="E13" t="s" s="10022">
        <v>511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1000.0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37.0</v>
      </c>
      <c r="Q13" t="n" s="10034">
        <v>5.0</v>
      </c>
      <c r="R13" t="n" s="10035">
        <v>39.65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540</v>
      </c>
      <c r="B14" t="s" s="10045">
        <v>541</v>
      </c>
      <c r="C14" t="s" s="10046">
        <v>542</v>
      </c>
      <c r="D14" t="s" s="10047">
        <v>543</v>
      </c>
      <c r="E14" t="s" s="10048">
        <v>511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544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2019-06-19T15:03:59Z</dcterms:created>
  <dc:creator>Apache POI</dc:creator>
</coreProperties>
</file>