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ear 03\Semester 2\ESIS\Week 5\Business Case &amp; Asset Register Assignment\"/>
    </mc:Choice>
  </mc:AlternateContent>
  <xr:revisionPtr revIDLastSave="0" documentId="13_ncr:1_{CC9169B1-4C5A-4698-AFEE-1707AAEC4278}" xr6:coauthVersionLast="47" xr6:coauthVersionMax="47" xr10:uidLastSave="{00000000-0000-0000-0000-000000000000}"/>
  <bookViews>
    <workbookView xWindow="-108" yWindow="-108" windowWidth="23256" windowHeight="12576" tabRatio="730" activeTab="1" xr2:uid="{00000000-000D-0000-FFFF-FFFF00000000}"/>
  </bookViews>
  <sheets>
    <sheet name="Index" sheetId="13" r:id="rId1"/>
    <sheet name="Digital Asset" sheetId="1" r:id="rId2"/>
    <sheet name="Non Digital Assets" sheetId="2" r:id="rId3"/>
    <sheet name="People Asets" sheetId="4" r:id="rId4"/>
    <sheet name="Business Databases" sheetId="9" r:id="rId5"/>
    <sheet name="Servers" sheetId="5" r:id="rId6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3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2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2" hidden="1">'Non Digital Assets'!$5:$5</definedName>
  </definedNames>
  <calcPr calcId="191029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5" l="1"/>
  <c r="E30" i="9"/>
  <c r="E24" i="2"/>
  <c r="E19" i="4"/>
  <c r="E24" i="1"/>
  <c r="A6" i="2"/>
  <c r="E9" i="9"/>
  <c r="A6" i="9"/>
  <c r="A5" i="5"/>
  <c r="A5" i="4"/>
  <c r="A6" i="1"/>
  <c r="E8" i="5"/>
  <c r="E8" i="4"/>
  <c r="E9" i="2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6" authorId="0" shapeId="0" xr:uid="{00000000-0006-0000-01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 xr:uid="{00000000-0006-0000-01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 xr:uid="{00000000-0006-0000-01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 xr:uid="{00000000-0006-0000-01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 xr:uid="{00000000-0006-0000-01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 xr:uid="{00000000-0006-0000-01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 xr:uid="{00000000-0006-0000-01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 xr:uid="{00000000-0006-0000-01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 xr:uid="{00000000-0006-0000-01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 xr:uid="{00000000-0006-0000-01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 xr:uid="{00000000-0006-0000-01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 xr:uid="{00000000-0006-0000-0100-00000C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 xr:uid="{5BC27F4B-E814-4E73-A68C-FD3DBEBC7E7E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 xr:uid="{2F681CDD-96A8-4874-9F39-44E7AFEEA423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 xr:uid="{0F6B766A-D971-4FFE-A158-686433C27726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 xr:uid="{2CB1710A-65F8-4E7D-9077-989465B4F162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 xr:uid="{B4EDFB52-D4D1-49C3-8B5C-58E6BB0B6DA3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 xr:uid="{00560EA3-36B6-4097-95FB-8920314EBB16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 xr:uid="{725ED929-8DAD-4F6C-9719-50EA7FEAA843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 xr:uid="{967713FA-112F-439A-9E05-71B1F655B65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 xr:uid="{DC8FC83B-4549-4485-B429-3862DBD23D31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 xr:uid="{2CA37320-75F2-4EF7-B297-54C9B44C83B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 xr:uid="{5550CE94-F43D-4DDB-95DF-52B347B0DA8E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6" authorId="0" shapeId="0" xr:uid="{00000000-0006-0000-05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 xr:uid="{00000000-0006-0000-05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 xr:uid="{00000000-0006-0000-05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 xr:uid="{00000000-0006-0000-05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 xr:uid="{00000000-0006-0000-05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 xr:uid="{00000000-0006-0000-05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 xr:uid="{00000000-0006-0000-05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 xr:uid="{00000000-0006-0000-05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 xr:uid="{00000000-0006-0000-05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 xr:uid="{00000000-0006-0000-05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 xr:uid="{00000000-0006-0000-05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 xr:uid="{00000000-0006-0000-0500-00000C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 xr:uid="{00000000-0006-0000-0500-00000D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 xr:uid="{4298F157-2B0A-49B2-8D29-8BA158453554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 xr:uid="{F0E47F37-B622-4EF5-895A-9DD0AAAA7095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 xr:uid="{2A34ED0B-4D48-4354-BC09-439D24FEAC28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 xr:uid="{E6AA8ABC-AF9C-47E3-9106-C09682118312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 xr:uid="{49B647F4-CAFA-4C99-8D15-D2EDAFA7D617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 xr:uid="{B3448BB1-2867-46D3-9081-E976F3328654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 xr:uid="{3FCA71F4-6D33-4B3C-9309-1F9529B3A78B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 xr:uid="{9C811527-9623-4C7C-8F4D-C3416D9BE62A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 xr:uid="{D8A5DF90-ED57-4CA6-9C19-E878A391BFB1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 xr:uid="{5040BF20-7B79-47C7-B41F-1881B40F407C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 xr:uid="{98F00F4F-62D1-4332-9A07-A7AADFD8FA37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 xr:uid="{755AB2D0-A0D4-4942-A6B6-3CA3EE20F3BC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6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 xr:uid="{00000000-0006-0000-06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 xr:uid="{00000000-0006-0000-06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 xr:uid="{00000000-0006-0000-06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 xr:uid="{00000000-0006-0000-06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 xr:uid="{00000000-0006-0000-06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 xr:uid="{00000000-0006-0000-06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 xr:uid="{00000000-0006-0000-06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 xr:uid="{00000000-0006-0000-06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 xr:uid="{00000000-0006-0000-06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 xr:uid="{00000000-0006-0000-06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 xr:uid="{8BEDCEC2-62C3-4F95-91D2-F91D14F5223E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 xr:uid="{E943521A-A491-4342-AB58-2B64DFF625D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 xr:uid="{F7A8A677-F094-4793-92E4-4217AFA3C5A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 xr:uid="{13764CDC-16C3-4C10-9B79-D9DA772A4AE6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 xr:uid="{D00969C3-0B46-451D-9624-152004E2D031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 xr:uid="{E368F72E-145D-40EF-9FEF-27D0B435EC99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 xr:uid="{C829AB3E-AEB9-4C8C-B856-A8612BC2BA79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 xr:uid="{4116C552-59E1-43A8-B49F-C444F421E84F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 xr:uid="{34D76A26-66A2-4BCD-B3BB-C6156097A09B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 xr:uid="{7623E8A0-A44E-465A-B15A-6635ED83C8A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6" authorId="0" shapeId="0" xr:uid="{00000000-0006-0000-02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 xr:uid="{00000000-0006-0000-02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 xr:uid="{00000000-0006-0000-02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 xr:uid="{00000000-0006-0000-02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 xr:uid="{00000000-0006-0000-02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 xr:uid="{00000000-0006-0000-02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 xr:uid="{00000000-0006-0000-02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 xr:uid="{00000000-0006-0000-02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 xr:uid="{00000000-0006-0000-02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 xr:uid="{00000000-0006-0000-02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 xr:uid="{00000000-0006-0000-02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 xr:uid="{507040CC-FEA4-4DAA-A1B3-EB67D8B247D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 xr:uid="{CF3B08D2-BE4F-482C-AC1C-D1A92E99E605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 xr:uid="{8BB7B3D8-A13B-4BA6-A5C4-82403F7DFEC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 xr:uid="{832A9ECC-4E06-4141-8F28-6F73A5E80128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 xr:uid="{967059EA-2120-4070-8E7B-8DD2CBF5C30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 xr:uid="{A4A2D5EF-0AF7-4D89-8EA1-F8A90AB51FE2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 xr:uid="{A539E152-B82B-410E-B741-68442209EB0E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 xr:uid="{E88D733D-3EFC-4F49-A1C7-8895DD43D28A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 xr:uid="{4FE20FD2-83A9-47EE-98FC-26EE6D08FA8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 xr:uid="{74B37D58-E8F2-4033-8DE0-1370591DFA22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7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 xr:uid="{00000000-0006-0000-07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 xr:uid="{00000000-0006-0000-07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 xr:uid="{00000000-0006-0000-07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 xr:uid="{A5AB8065-A324-46B2-8FB7-37FCEECAF0B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 xr:uid="{5C2D7AD7-5464-4BBF-8DF8-0285AB1294EB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 xr:uid="{05BDF136-9392-4AE9-933D-D89E050B7596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<sst xmlns="http://schemas.openxmlformats.org/spreadsheetml/2006/main" count="425" uniqueCount="190">
  <si>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</si>
  <si>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</si>
  <si>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</si>
  <si>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</si>
  <si>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</si>
  <si>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</si>
  <si>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</si>
  <si>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</si>
  <si>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</si>
  <si>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</si>
  <si>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</si>
  <si>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</si>
  <si>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</si>
  <si>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</si>
  <si>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</si>
  <si>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</si>
  <si>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</si>
  <si>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</si>
  <si>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</si>
  <si>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</si>
  <si>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</si>
  <si>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</si>
  <si>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</si>
  <si>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</si>
  <si>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</si>
  <si>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</si>
  <si>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</si>
  <si>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</si>
  <si>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</si>
  <si>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</si>
  <si>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</si>
  <si>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</si>
  <si>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</si>
  <si>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</si>
  <si>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</si>
  <si>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</si>
  <si>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</si>
  <si>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</si>
  <si>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</si>
  <si>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</si>
  <si>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</si>
  <si>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</si>
  <si>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</si>
  <si>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</si>
  <si>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</si>
  <si>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</si>
  <si>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</si>
  <si>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Life Cycle</t>
  </si>
  <si>
    <t>Disposal Method</t>
  </si>
  <si>
    <t>Host Name</t>
  </si>
  <si>
    <t>OS</t>
  </si>
  <si>
    <t>Purpose / Service / Role</t>
  </si>
  <si>
    <t>Dependency</t>
  </si>
  <si>
    <t>Redundency Requirenebts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</si>
  <si>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</si>
  <si>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</si>
  <si>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</si>
  <si>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</si>
  <si>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</si>
  <si>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</si>
  <si>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</si>
  <si>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</si>
  <si>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</si>
  <si>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</si>
  <si>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</si>
  <si>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</si>
  <si>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</si>
  <si>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</si>
  <si>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</si>
  <si>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</si>
  <si>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</si>
  <si>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</si>
  <si>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</si>
  <si>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</si>
  <si>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</si>
  <si>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</si>
  <si>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</si>
  <si>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</si>
  <si>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</si>
  <si>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</si>
  <si>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</si>
  <si>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</si>
  <si>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</si>
  <si>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Backup Schedule</t>
  </si>
  <si>
    <t>Weekly</t>
  </si>
  <si>
    <t>Fortnightly</t>
  </si>
  <si>
    <t>Monthly</t>
  </si>
  <si>
    <t>Yes</t>
  </si>
  <si>
    <t>No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</si>
  <si>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</si>
  <si>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</si>
  <si>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</si>
  <si>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</si>
  <si>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</si>
  <si>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[SA/NA/DBA]</t>
  </si>
  <si>
    <t xml:space="preserve">SLA </t>
  </si>
  <si>
    <t>OLA</t>
  </si>
  <si>
    <t>Business Database Title</t>
  </si>
  <si>
    <t>Business Database Details</t>
  </si>
  <si>
    <t>Sys Admin</t>
  </si>
  <si>
    <t>Version Number 1.0                                                                                                                    Dt. 16.08.2008</t>
  </si>
  <si>
    <t xml:space="preserve">         Business Databases</t>
  </si>
  <si>
    <t xml:space="preserve">         Media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</si>
  <si>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</si>
  <si>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</si>
  <si>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</si>
  <si>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</si>
  <si>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</si>
  <si>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</si>
  <si>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Sri Lanka Institute of Information Technology (SLIIT)</t>
  </si>
  <si>
    <t>Version Number 1.0                                                                                                                    Dt. 20.08.2021</t>
  </si>
  <si>
    <t>AR001</t>
  </si>
  <si>
    <r>
      <t xml:space="preserve">Chief Information Security Officer </t>
    </r>
    <r>
      <rPr>
        <b/>
        <i/>
        <sz val="9"/>
        <color rgb="FF000080"/>
        <rFont val="Verdana"/>
        <family val="2"/>
      </rPr>
      <t>(CISO)</t>
    </r>
  </si>
  <si>
    <t>IT19029146 - Eranda H.P.D</t>
  </si>
  <si>
    <t>Board Members &amp; Stakeholders</t>
  </si>
  <si>
    <t>Student Information Management System</t>
  </si>
  <si>
    <t>Director of Academic Affairs Division</t>
  </si>
  <si>
    <t>Database Administrator</t>
  </si>
  <si>
    <t>Lecturers, Staff at Finance &amp; Examination departments</t>
  </si>
  <si>
    <t>192.168.10.1</t>
  </si>
  <si>
    <t>Database Records</t>
  </si>
  <si>
    <t>Daily</t>
  </si>
  <si>
    <t>Physically shredding the Hard Disks</t>
  </si>
  <si>
    <t>Cloud</t>
  </si>
  <si>
    <t>Lecturer Information Management System</t>
  </si>
  <si>
    <t>192.168.10.2</t>
  </si>
  <si>
    <t xml:space="preserve">Staff at Finance &amp; Lecture Management </t>
  </si>
  <si>
    <t>Lecturer</t>
  </si>
  <si>
    <t xml:space="preserve">Academic Staff </t>
  </si>
  <si>
    <t>Higher Management</t>
  </si>
  <si>
    <r>
      <t xml:space="preserve">Read, Edit rights </t>
    </r>
    <r>
      <rPr>
        <b/>
        <i/>
        <sz val="10"/>
        <rFont val="Tahoma"/>
        <family val="2"/>
      </rPr>
      <t>(Role-Based Access Control is used)</t>
    </r>
  </si>
  <si>
    <t>Not to reveal confidential information they learn on the job</t>
  </si>
  <si>
    <t>Create course material &amp; lesson plans, Conduct research and fieldwork, Engage with students while lecture delivery</t>
  </si>
  <si>
    <t>Examiner, Invigilator, Research Project Supervisor</t>
  </si>
  <si>
    <t xml:space="preserve">Expertise in the particular subject area, Excellent presentation skills, Written and verbal communication skills </t>
  </si>
  <si>
    <t>Instructor</t>
  </si>
  <si>
    <t>Lecturer-in-Charge</t>
  </si>
  <si>
    <r>
      <t xml:space="preserve">Read, Edit, Delete rights </t>
    </r>
    <r>
      <rPr>
        <b/>
        <i/>
        <sz val="10"/>
        <rFont val="Tahoma"/>
        <family val="2"/>
      </rPr>
      <t>(Role-Based Access Control is used)</t>
    </r>
  </si>
  <si>
    <t>Examiner, Invigilator, Assistant Lecturer</t>
  </si>
  <si>
    <t>Conduct lab sessions for students, Providing the students with necessary access to resources, Create course materials</t>
  </si>
  <si>
    <t xml:space="preserve">Expertise in the particular subject area, Excellent presentation skills, Better interacive &amp; communication skills </t>
  </si>
  <si>
    <t>SLIIT Library</t>
  </si>
  <si>
    <t>Librarian</t>
  </si>
  <si>
    <t>Students, Lecturers</t>
  </si>
  <si>
    <t>3rd floor of Main Building</t>
  </si>
  <si>
    <t>Books, Research Magazines</t>
  </si>
  <si>
    <t>Removing from book shelves</t>
  </si>
  <si>
    <t>In a storage room</t>
  </si>
  <si>
    <t>SLIIT Gymnasium</t>
  </si>
  <si>
    <t>Gym Instructor</t>
  </si>
  <si>
    <t>Head of Non-Acedemic division</t>
  </si>
  <si>
    <t>Gym Equipment</t>
  </si>
  <si>
    <t>Main Building</t>
  </si>
  <si>
    <t>Students</t>
  </si>
  <si>
    <t>Remove &amp; replace broken &amp; damaged equipment.</t>
  </si>
  <si>
    <t>HR Manager</t>
  </si>
  <si>
    <t>Stakeholder Information System</t>
  </si>
  <si>
    <t>Marketing &amp; Finance Departments at SLIIT</t>
  </si>
  <si>
    <t>Having a good reputation, Complying with necessary industry standards</t>
  </si>
  <si>
    <t>Database Administrator's personal mobile number</t>
  </si>
  <si>
    <t>SLIIT</t>
  </si>
  <si>
    <t>Upto the present day</t>
  </si>
  <si>
    <t>Maintaining stakeholder related information in a much relaible &amp; in an organized manner.</t>
  </si>
  <si>
    <t>Marketing Management Information System</t>
  </si>
  <si>
    <t>Marketing Manager</t>
  </si>
  <si>
    <t>192.168.10.5</t>
  </si>
  <si>
    <t>192.168.10.6</t>
  </si>
  <si>
    <t>Budget of the organization, Higher creativity level, Trustworthiness</t>
  </si>
  <si>
    <t>Marketing Manager's personal mobile number</t>
  </si>
  <si>
    <t>Maintaining marketing strategies related information in a much relaible &amp; in an organized manner.</t>
  </si>
  <si>
    <t>Courseweb</t>
  </si>
  <si>
    <t>Students, Lecturers, Instructors</t>
  </si>
  <si>
    <t>#abcd1234</t>
  </si>
  <si>
    <t>Ubuntu OS</t>
  </si>
  <si>
    <t>courseweb.sliit.lk</t>
  </si>
  <si>
    <t>122.255.11.220</t>
  </si>
  <si>
    <t>Online Exams</t>
  </si>
  <si>
    <t>#pqrs1234</t>
  </si>
  <si>
    <t>onlineexams.sliit.lk</t>
  </si>
  <si>
    <t>122.255.11.219</t>
  </si>
  <si>
    <t>Should be available for the students all the time without having any bugs.</t>
  </si>
  <si>
    <t>Database Administrator's mobile number</t>
  </si>
  <si>
    <t>Act as the Learning Management System for the organization. It provides the necessary resources that are required for the acedemic work.</t>
  </si>
  <si>
    <t>Have a backup standby server.</t>
  </si>
  <si>
    <t>Students, Examinors, Lecturers</t>
  </si>
  <si>
    <t>Moodle - This the the Learning Management System (LMS) for SLIIT.</t>
  </si>
  <si>
    <t>Server that is used for online exams.</t>
  </si>
  <si>
    <t>Should be available for the students all the time without having any bugs. Troubleshooting should be made available. Exam progress should be saved concurrently while facing the exam.</t>
  </si>
  <si>
    <t>Have a backup standby server incase of an emergency.</t>
  </si>
  <si>
    <t xml:space="preserve">Act as the dedicated server specifically for the online exams.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</si>
</sst>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i/>
      <sz val="9"/>
      <color rgb="FF000080"/>
      <name val="Verdana"/>
      <family val="2"/>
    </font>
    <font>
      <sz val="10"/>
      <name val="Arial"/>
      <family val="2"/>
    </font>
    <font>
      <b/>
      <i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3" fillId="0" borderId="8" xfId="0" applyFont="1" applyFill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8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3" fillId="11" borderId="34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 wrapText="1"/>
    </xf>
    <xf numFmtId="0" fontId="25" fillId="0" borderId="31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2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396240</xdr:colOff>
      <xdr:row>5</xdr:row>
      <xdr:rowOff>19050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31"/>
  <sheetViews>
    <sheetView showGridLines="0" workbookViewId="0">
      <pane ySplit="8" topLeftCell="A21" activePane="bottomLeft" state="frozen"/>
      <selection pane="bottomLeft" activeCell="C20" sqref="C20"/>
    </sheetView>
  </sheetViews>
  <sheetFormatPr defaultColWidth="10.5546875" defaultRowHeight="13.2" x14ac:dyDescent="0.25"/>
  <cols>
    <col min="1" max="1" width="3.33203125" customWidth="1"/>
    <col min="2" max="2" width="30.6640625" customWidth="1"/>
    <col min="3" max="3" width="78.33203125" customWidth="1"/>
    <col min="4" max="253" width="9.109375" customWidth="1"/>
  </cols>
  <sheetData>
    <row r="1" spans="1:254" ht="12.75" customHeight="1" x14ac:dyDescent="0.25">
      <c r="A1" s="51"/>
      <c r="B1" s="52"/>
      <c r="C1" s="52"/>
      <c r="IT1" s="21" t="s">
        <v>8</v>
      </c>
    </row>
    <row r="2" spans="1:254" x14ac:dyDescent="0.25">
      <c r="A2" s="53"/>
      <c r="B2" s="54"/>
      <c r="C2" s="54"/>
      <c r="IQ2" t="s">
        <v>54</v>
      </c>
      <c r="IT2" s="21" t="s">
        <v>58</v>
      </c>
    </row>
    <row r="3" spans="1:254" x14ac:dyDescent="0.25">
      <c r="A3" s="53"/>
      <c r="B3" s="54"/>
      <c r="C3" s="54"/>
      <c r="IQ3" t="s">
        <v>55</v>
      </c>
      <c r="IT3" s="21" t="s">
        <v>59</v>
      </c>
    </row>
    <row r="4" spans="1:254" ht="10.5" customHeight="1" x14ac:dyDescent="0.25">
      <c r="A4" s="53"/>
      <c r="B4" s="54"/>
      <c r="C4" s="54"/>
      <c r="IQ4" t="s">
        <v>57</v>
      </c>
    </row>
    <row r="5" spans="1:254" hidden="1" x14ac:dyDescent="0.25">
      <c r="A5" s="55"/>
      <c r="B5" s="56"/>
      <c r="C5" s="56"/>
    </row>
    <row r="6" spans="1:254" x14ac:dyDescent="0.25">
      <c r="A6" s="57" t="s">
        <v>62</v>
      </c>
      <c r="B6" s="58"/>
      <c r="C6" s="58"/>
    </row>
    <row r="7" spans="1:254" ht="15" x14ac:dyDescent="0.25">
      <c r="A7" s="49" t="s">
        <v>109</v>
      </c>
      <c r="B7" s="50"/>
      <c r="C7" s="50"/>
    </row>
    <row r="8" spans="1:254" ht="13.8" thickBot="1" x14ac:dyDescent="0.3">
      <c r="A8" s="59" t="s">
        <v>110</v>
      </c>
      <c r="B8" s="60"/>
      <c r="C8" s="61"/>
      <c r="E8" s="36"/>
      <c r="IT8" s="21" t="s">
        <v>54</v>
      </c>
    </row>
    <row r="9" spans="1:254" ht="13.8" thickBot="1" x14ac:dyDescent="0.3">
      <c r="A9" s="27"/>
      <c r="B9" s="40" t="s">
        <v>82</v>
      </c>
      <c r="C9" s="24" t="s">
        <v>111</v>
      </c>
      <c r="IT9" s="21"/>
    </row>
    <row r="10" spans="1:254" x14ac:dyDescent="0.25">
      <c r="B10" s="40" t="s">
        <v>63</v>
      </c>
      <c r="C10" s="28" t="s">
        <v>112</v>
      </c>
      <c r="E10" s="36"/>
      <c r="IT10" s="21" t="s">
        <v>56</v>
      </c>
    </row>
    <row r="11" spans="1:254" x14ac:dyDescent="0.25">
      <c r="B11" s="41" t="s">
        <v>64</v>
      </c>
      <c r="C11" s="29" t="s">
        <v>65</v>
      </c>
    </row>
    <row r="12" spans="1:254" x14ac:dyDescent="0.25">
      <c r="B12" s="41" t="s">
        <v>66</v>
      </c>
      <c r="C12" s="30"/>
    </row>
    <row r="13" spans="1:254" ht="13.8" thickBot="1" x14ac:dyDescent="0.3">
      <c r="B13" s="42" t="s">
        <v>67</v>
      </c>
      <c r="C13" s="31" t="s">
        <v>113</v>
      </c>
      <c r="IT13" s="21" t="s">
        <v>50</v>
      </c>
    </row>
    <row r="14" spans="1:254" ht="13.8" thickBot="1" x14ac:dyDescent="0.3">
      <c r="B14" s="23"/>
      <c r="C14" s="32"/>
      <c r="IT14" s="21" t="s">
        <v>61</v>
      </c>
    </row>
    <row r="15" spans="1:254" x14ac:dyDescent="0.25">
      <c r="B15" s="22" t="s">
        <v>68</v>
      </c>
      <c r="C15" s="28" t="s">
        <v>69</v>
      </c>
      <c r="IT15" s="21" t="s">
        <v>60</v>
      </c>
    </row>
    <row r="16" spans="1:254" ht="13.8" thickBot="1" x14ac:dyDescent="0.3">
      <c r="B16" s="42" t="s">
        <v>70</v>
      </c>
      <c r="C16" s="31" t="s">
        <v>114</v>
      </c>
    </row>
    <row r="17" spans="2:254" ht="13.8" thickBot="1" x14ac:dyDescent="0.3">
      <c r="IT17" s="21" t="s">
        <v>84</v>
      </c>
    </row>
    <row r="18" spans="2:254" ht="16.2" x14ac:dyDescent="0.3">
      <c r="B18" s="62" t="s">
        <v>71</v>
      </c>
      <c r="C18" s="63"/>
      <c r="IT18" s="21" t="s">
        <v>85</v>
      </c>
    </row>
    <row r="19" spans="2:254" x14ac:dyDescent="0.25">
      <c r="B19" s="47"/>
      <c r="C19" s="48"/>
      <c r="IT19" s="21" t="s">
        <v>86</v>
      </c>
    </row>
    <row r="20" spans="2:254" x14ac:dyDescent="0.25">
      <c r="B20" s="44"/>
      <c r="C20" s="37" t="s">
        <v>72</v>
      </c>
    </row>
    <row r="21" spans="2:254" x14ac:dyDescent="0.25">
      <c r="B21" s="45"/>
      <c r="C21" s="38" t="s">
        <v>101</v>
      </c>
    </row>
    <row r="22" spans="2:254" x14ac:dyDescent="0.25">
      <c r="B22" s="45"/>
      <c r="C22" s="37" t="s">
        <v>80</v>
      </c>
    </row>
    <row r="23" spans="2:254" x14ac:dyDescent="0.25">
      <c r="B23" s="45"/>
      <c r="C23" s="37" t="s">
        <v>79</v>
      </c>
    </row>
    <row r="24" spans="2:254" x14ac:dyDescent="0.25">
      <c r="B24" s="45"/>
      <c r="C24" s="37" t="s">
        <v>73</v>
      </c>
    </row>
    <row r="25" spans="2:254" x14ac:dyDescent="0.25">
      <c r="B25" s="45"/>
      <c r="C25" s="37" t="s">
        <v>74</v>
      </c>
      <c r="IT25" s="21" t="s">
        <v>87</v>
      </c>
    </row>
    <row r="26" spans="2:254" x14ac:dyDescent="0.25">
      <c r="B26" s="45"/>
      <c r="C26" s="37" t="s">
        <v>75</v>
      </c>
      <c r="IT26" s="21" t="s">
        <v>88</v>
      </c>
    </row>
    <row r="27" spans="2:254" x14ac:dyDescent="0.25">
      <c r="B27" s="45"/>
      <c r="C27" s="37" t="s">
        <v>76</v>
      </c>
    </row>
    <row r="28" spans="2:254" x14ac:dyDescent="0.25">
      <c r="B28" s="45"/>
      <c r="C28" s="37" t="s">
        <v>77</v>
      </c>
    </row>
    <row r="29" spans="2:254" x14ac:dyDescent="0.25">
      <c r="B29" s="45"/>
      <c r="C29" s="37" t="s">
        <v>78</v>
      </c>
    </row>
    <row r="30" spans="2:254" x14ac:dyDescent="0.25">
      <c r="B30" s="45"/>
      <c r="C30" s="38" t="s">
        <v>102</v>
      </c>
    </row>
    <row r="31" spans="2:254" ht="13.8" thickBot="1" x14ac:dyDescent="0.3">
      <c r="B31" s="46"/>
      <c r="C31" s="39" t="s">
        <v>81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 xr:uid="{00000000-0002-0000-0000-000000000000}">
      <formula1>$IQ$2:$IQ$4</formula1>
    </dataValidation>
  </dataValidations>
  <hyperlinks>
    <hyperlink ref="C20" location="'Digital Asset'!B9" display="Digital Assets" xr:uid="{00000000-0004-0000-0000-000000000000}"/>
    <hyperlink ref="C24" location="'Non Digital Assets'!B9" display="Non Digital Assets" xr:uid="{00000000-0004-0000-0000-000001000000}"/>
    <hyperlink ref="C25" location="'People Asets'!B9" display="People Assets" xr:uid="{00000000-0004-0000-0000-000002000000}"/>
    <hyperlink ref="C26" location="Servers!B9" display="Servers" xr:uid="{00000000-0004-0000-0000-000003000000}"/>
    <hyperlink ref="C27" location="'Network Devices'!B9" display="Network Devices" xr:uid="{00000000-0004-0000-0000-000004000000}"/>
    <hyperlink ref="C28" location="Desktops!B9" display="Desktops" xr:uid="{00000000-0004-0000-0000-000005000000}"/>
    <hyperlink ref="C29" location="Laptops!B9" display="Laptops" xr:uid="{00000000-0004-0000-0000-000006000000}"/>
    <hyperlink ref="C23" location="Software!B9" display="Softwares" xr:uid="{00000000-0004-0000-0000-000007000000}"/>
    <hyperlink ref="C22" location="'Source Code'!B9" display="Source Code" xr:uid="{00000000-0004-0000-0000-000008000000}"/>
    <hyperlink ref="C31" location="'Support Utilities'!B9" display="Support Utilities" xr:uid="{00000000-0004-0000-0000-000009000000}"/>
    <hyperlink ref="C21" location="'Business Databases'!B9" display="Business Databases" xr:uid="{00000000-0004-0000-0000-00000A000000}"/>
    <hyperlink ref="C30" location="Media!B9" display="Media" xr:uid="{00000000-0004-0000-0000-00000B000000}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7"/>
  <sheetViews>
    <sheetView tabSelected="1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7.5546875" customWidth="1"/>
    <col min="5" max="5" width="3.6640625" customWidth="1"/>
  </cols>
  <sheetData>
    <row r="1" spans="1:256" x14ac:dyDescent="0.25">
      <c r="A1" s="51" t="s">
        <v>104</v>
      </c>
      <c r="B1" s="52"/>
      <c r="C1" s="52"/>
      <c r="D1" s="52"/>
      <c r="E1" s="73"/>
    </row>
    <row r="2" spans="1:256" x14ac:dyDescent="0.25">
      <c r="A2" s="53"/>
      <c r="B2" s="54"/>
      <c r="C2" s="54"/>
      <c r="D2" s="54"/>
      <c r="E2" s="74"/>
    </row>
    <row r="3" spans="1:256" x14ac:dyDescent="0.25">
      <c r="A3" s="53"/>
      <c r="B3" s="54"/>
      <c r="C3" s="54"/>
      <c r="D3" s="54"/>
      <c r="E3" s="74"/>
    </row>
    <row r="4" spans="1:256" ht="9.75" customHeight="1" x14ac:dyDescent="0.25">
      <c r="A4" s="53"/>
      <c r="B4" s="54"/>
      <c r="C4" s="54"/>
      <c r="D4" s="54"/>
      <c r="E4" s="74"/>
    </row>
    <row r="5" spans="1:256" ht="3.75" hidden="1" customHeight="1" x14ac:dyDescent="0.25">
      <c r="A5" s="55"/>
      <c r="B5" s="56"/>
      <c r="C5" s="56"/>
      <c r="D5" s="56"/>
      <c r="E5" s="75"/>
    </row>
    <row r="6" spans="1:256" ht="12.75" customHeight="1" x14ac:dyDescent="0.25">
      <c r="A6" s="76" t="str">
        <f>PROCESS</f>
        <v>Sri Lanka Institute of Information Technology (SLIIT)</v>
      </c>
      <c r="B6" s="77"/>
      <c r="C6" s="77"/>
      <c r="D6" s="77"/>
      <c r="E6" s="78"/>
    </row>
    <row r="7" spans="1:256" x14ac:dyDescent="0.25">
      <c r="A7" s="59" t="s">
        <v>103</v>
      </c>
      <c r="B7" s="60"/>
      <c r="C7" s="61"/>
      <c r="D7" s="61"/>
      <c r="E7" s="79"/>
    </row>
    <row r="8" spans="1:256" ht="39" customHeight="1" x14ac:dyDescent="0.25">
      <c r="A8" s="7" t="s">
        <v>5</v>
      </c>
      <c r="B8" s="8" t="s">
        <v>0</v>
      </c>
      <c r="C8" s="80" t="s">
        <v>10</v>
      </c>
      <c r="D8" s="81"/>
      <c r="E8" s="9" t="s">
        <v>11</v>
      </c>
    </row>
    <row r="9" spans="1:256" x14ac:dyDescent="0.25">
      <c r="A9" s="87">
        <v>1</v>
      </c>
      <c r="B9" s="88" t="s">
        <v>115</v>
      </c>
      <c r="C9" s="10" t="s">
        <v>12</v>
      </c>
      <c r="D9" s="19">
        <v>1</v>
      </c>
      <c r="E9" s="85">
        <f>COUNTIF($E20:$E22,"H")*3+COUNTIF($E20:$E22,"M")*2+COUNTIF($E20:$E22,"L")*1</f>
        <v>8</v>
      </c>
    </row>
    <row r="10" spans="1:256" x14ac:dyDescent="0.25">
      <c r="A10" s="65"/>
      <c r="B10" s="68"/>
      <c r="C10" s="4" t="s">
        <v>3</v>
      </c>
      <c r="D10" s="19" t="s">
        <v>116</v>
      </c>
      <c r="E10" s="71"/>
    </row>
    <row r="11" spans="1:256" x14ac:dyDescent="0.25">
      <c r="A11" s="65"/>
      <c r="B11" s="68"/>
      <c r="C11" s="1" t="s">
        <v>4</v>
      </c>
      <c r="D11" s="19" t="s">
        <v>117</v>
      </c>
      <c r="E11" s="86"/>
    </row>
    <row r="12" spans="1:256" x14ac:dyDescent="0.25">
      <c r="A12" s="65"/>
      <c r="B12" s="68"/>
      <c r="C12" s="1" t="s">
        <v>2</v>
      </c>
      <c r="D12" s="19" t="s">
        <v>118</v>
      </c>
      <c r="E12" s="86"/>
    </row>
    <row r="13" spans="1:256" x14ac:dyDescent="0.25">
      <c r="A13" s="65"/>
      <c r="B13" s="68"/>
      <c r="C13" s="1" t="s">
        <v>9</v>
      </c>
      <c r="D13" s="19" t="s">
        <v>119</v>
      </c>
      <c r="E13" s="86"/>
    </row>
    <row r="14" spans="1:256" x14ac:dyDescent="0.25">
      <c r="A14" s="65"/>
      <c r="B14" s="68"/>
      <c r="C14" s="2" t="s">
        <v>7</v>
      </c>
      <c r="D14" s="19" t="s">
        <v>120</v>
      </c>
      <c r="E14" s="86"/>
    </row>
    <row r="15" spans="1:256" x14ac:dyDescent="0.25">
      <c r="A15" s="65"/>
      <c r="B15" s="68"/>
      <c r="C15" s="2" t="s">
        <v>16</v>
      </c>
      <c r="D15" s="19" t="s">
        <v>25</v>
      </c>
      <c r="E15" s="86"/>
      <c r="IS15" t="s">
        <v>24</v>
      </c>
      <c r="IV15" s="21" t="s">
        <v>8</v>
      </c>
    </row>
    <row r="16" spans="1:256" x14ac:dyDescent="0.25">
      <c r="A16" s="65"/>
      <c r="B16" s="68"/>
      <c r="C16" s="1" t="s">
        <v>47</v>
      </c>
      <c r="D16" s="19" t="s">
        <v>121</v>
      </c>
      <c r="E16" s="86"/>
      <c r="IS16" t="s">
        <v>25</v>
      </c>
      <c r="IV16" s="21" t="s">
        <v>58</v>
      </c>
    </row>
    <row r="17" spans="1:256" x14ac:dyDescent="0.25">
      <c r="A17" s="65"/>
      <c r="B17" s="68"/>
      <c r="C17" s="1" t="s">
        <v>48</v>
      </c>
      <c r="D17" s="19" t="s">
        <v>122</v>
      </c>
      <c r="E17" s="86"/>
      <c r="IS17" t="s">
        <v>26</v>
      </c>
      <c r="IV17" s="21" t="s">
        <v>59</v>
      </c>
    </row>
    <row r="18" spans="1:256" x14ac:dyDescent="0.25">
      <c r="A18" s="65"/>
      <c r="B18" s="68"/>
      <c r="C18" s="1" t="s">
        <v>83</v>
      </c>
      <c r="D18" s="19" t="s">
        <v>85</v>
      </c>
      <c r="E18" s="86"/>
    </row>
    <row r="19" spans="1:256" x14ac:dyDescent="0.25">
      <c r="A19" s="65"/>
      <c r="B19" s="68"/>
      <c r="C19" s="1" t="s">
        <v>27</v>
      </c>
      <c r="D19" s="19" t="s">
        <v>123</v>
      </c>
      <c r="E19" s="86"/>
    </row>
    <row r="20" spans="1:256" ht="26.4" x14ac:dyDescent="0.25">
      <c r="A20" s="65"/>
      <c r="B20" s="68"/>
      <c r="C20" s="6" t="s">
        <v>15</v>
      </c>
      <c r="D20" s="19"/>
      <c r="E20" s="5" t="s">
        <v>59</v>
      </c>
      <c r="G20" s="3"/>
    </row>
    <row r="21" spans="1:256" x14ac:dyDescent="0.25">
      <c r="A21" s="65"/>
      <c r="B21" s="68"/>
      <c r="C21" s="6" t="s">
        <v>13</v>
      </c>
      <c r="D21" s="19"/>
      <c r="E21" s="5" t="s">
        <v>59</v>
      </c>
    </row>
    <row r="22" spans="1:256" x14ac:dyDescent="0.25">
      <c r="A22" s="66"/>
      <c r="B22" s="69"/>
      <c r="C22" s="6" t="s">
        <v>14</v>
      </c>
      <c r="D22" s="19"/>
      <c r="E22" s="5" t="s">
        <v>58</v>
      </c>
    </row>
    <row r="23" spans="1:256" ht="13.8" thickBot="1" x14ac:dyDescent="0.3">
      <c r="A23" s="82"/>
      <c r="B23" s="83"/>
      <c r="C23" s="83"/>
      <c r="D23" s="83"/>
      <c r="E23" s="84"/>
    </row>
    <row r="24" spans="1:256" x14ac:dyDescent="0.25">
      <c r="A24" s="64">
        <v>2</v>
      </c>
      <c r="B24" s="67" t="s">
        <v>124</v>
      </c>
      <c r="C24" s="10" t="s">
        <v>12</v>
      </c>
      <c r="D24" s="19">
        <v>2</v>
      </c>
      <c r="E24" s="70">
        <f>COUNTIF($E35:$E37,"H")*3+COUNTIF($E35:$E37,"M")*2+COUNTIF($E35:$E37,"L")*1</f>
        <v>8</v>
      </c>
    </row>
    <row r="25" spans="1:256" x14ac:dyDescent="0.25">
      <c r="A25" s="65"/>
      <c r="B25" s="68"/>
      <c r="C25" s="4" t="s">
        <v>3</v>
      </c>
      <c r="D25" s="19" t="s">
        <v>116</v>
      </c>
      <c r="E25" s="71"/>
    </row>
    <row r="26" spans="1:256" x14ac:dyDescent="0.25">
      <c r="A26" s="65"/>
      <c r="B26" s="68"/>
      <c r="C26" s="1" t="s">
        <v>4</v>
      </c>
      <c r="D26" s="19" t="s">
        <v>117</v>
      </c>
      <c r="E26" s="71"/>
    </row>
    <row r="27" spans="1:256" x14ac:dyDescent="0.25">
      <c r="A27" s="65"/>
      <c r="B27" s="68"/>
      <c r="C27" s="1" t="s">
        <v>2</v>
      </c>
      <c r="D27" s="19" t="s">
        <v>126</v>
      </c>
      <c r="E27" s="71"/>
    </row>
    <row r="28" spans="1:256" x14ac:dyDescent="0.25">
      <c r="A28" s="65"/>
      <c r="B28" s="68"/>
      <c r="C28" s="1" t="s">
        <v>9</v>
      </c>
      <c r="D28" s="19" t="s">
        <v>125</v>
      </c>
      <c r="E28" s="71"/>
    </row>
    <row r="29" spans="1:256" x14ac:dyDescent="0.25">
      <c r="A29" s="65"/>
      <c r="B29" s="68"/>
      <c r="C29" s="2" t="s">
        <v>7</v>
      </c>
      <c r="D29" s="19" t="s">
        <v>120</v>
      </c>
      <c r="E29" s="71"/>
    </row>
    <row r="30" spans="1:256" x14ac:dyDescent="0.25">
      <c r="A30" s="65"/>
      <c r="B30" s="68"/>
      <c r="C30" s="2" t="s">
        <v>16</v>
      </c>
      <c r="D30" s="19" t="s">
        <v>25</v>
      </c>
      <c r="E30" s="71"/>
    </row>
    <row r="31" spans="1:256" x14ac:dyDescent="0.25">
      <c r="A31" s="65"/>
      <c r="B31" s="68"/>
      <c r="C31" s="1" t="s">
        <v>47</v>
      </c>
      <c r="D31" s="19" t="s">
        <v>84</v>
      </c>
      <c r="E31" s="71"/>
    </row>
    <row r="32" spans="1:256" x14ac:dyDescent="0.25">
      <c r="A32" s="65"/>
      <c r="B32" s="68"/>
      <c r="C32" s="1" t="s">
        <v>48</v>
      </c>
      <c r="D32" s="19" t="s">
        <v>122</v>
      </c>
      <c r="E32" s="71"/>
    </row>
    <row r="33" spans="1:5" x14ac:dyDescent="0.25">
      <c r="A33" s="65"/>
      <c r="B33" s="68"/>
      <c r="C33" s="1" t="s">
        <v>83</v>
      </c>
      <c r="D33" s="19" t="s">
        <v>84</v>
      </c>
      <c r="E33" s="71"/>
    </row>
    <row r="34" spans="1:5" x14ac:dyDescent="0.25">
      <c r="A34" s="65"/>
      <c r="B34" s="68"/>
      <c r="C34" s="1" t="s">
        <v>27</v>
      </c>
      <c r="D34" s="19" t="s">
        <v>123</v>
      </c>
      <c r="E34" s="72"/>
    </row>
    <row r="35" spans="1:5" ht="26.4" x14ac:dyDescent="0.25">
      <c r="A35" s="65"/>
      <c r="B35" s="68"/>
      <c r="C35" s="6" t="s">
        <v>15</v>
      </c>
      <c r="D35" s="19"/>
      <c r="E35" s="5" t="s">
        <v>59</v>
      </c>
    </row>
    <row r="36" spans="1:5" x14ac:dyDescent="0.25">
      <c r="A36" s="65"/>
      <c r="B36" s="68"/>
      <c r="C36" s="6" t="s">
        <v>13</v>
      </c>
      <c r="D36" s="19"/>
      <c r="E36" s="5" t="s">
        <v>59</v>
      </c>
    </row>
    <row r="37" spans="1:5" x14ac:dyDescent="0.25">
      <c r="A37" s="66"/>
      <c r="B37" s="69"/>
      <c r="C37" s="6" t="s">
        <v>14</v>
      </c>
      <c r="D37" s="19"/>
      <c r="E37" s="5" t="s">
        <v>58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5:E3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showInputMessage="1" showErrorMessage="1" sqref="D15 D30" xr:uid="{00000000-0002-0000-0100-000000000000}">
      <formula1>opts1</formula1>
    </dataValidation>
    <dataValidation type="list" allowBlank="1" showInputMessage="1" showErrorMessage="1" sqref="E20:E22 E35:E37" xr:uid="{00000000-0002-0000-0100-000001000000}">
      <formula1>lmh</formula1>
    </dataValidation>
    <dataValidation type="list" allowBlank="1" showInputMessage="1" showErrorMessage="1" sqref="D18 D33" xr:uid="{00000000-0002-0000-0100-000002000000}">
      <formula1>Backup</formula1>
    </dataValidation>
  </dataValidations>
  <hyperlinks>
    <hyperlink ref="A6:E6" location="Index!B20" display="Index!B20" xr:uid="{00000000-0004-0000-0100-000000000000}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zoomScaleNormal="100"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3.2" x14ac:dyDescent="0.25"/>
  <cols>
    <col min="1" max="1" width="3.33203125" customWidth="1"/>
    <col min="2" max="2" width="25.6640625" customWidth="1"/>
    <col min="3" max="3" width="30.44140625" customWidth="1"/>
    <col min="4" max="4" width="45.21875" customWidth="1"/>
    <col min="5" max="5" width="4" customWidth="1"/>
  </cols>
  <sheetData>
    <row r="1" spans="1:5" x14ac:dyDescent="0.25">
      <c r="A1" s="51" t="s">
        <v>106</v>
      </c>
      <c r="B1" s="52"/>
      <c r="C1" s="52"/>
      <c r="D1" s="52"/>
      <c r="E1" s="73"/>
    </row>
    <row r="2" spans="1:5" x14ac:dyDescent="0.25">
      <c r="A2" s="53"/>
      <c r="B2" s="54"/>
      <c r="C2" s="54"/>
      <c r="D2" s="54"/>
      <c r="E2" s="74"/>
    </row>
    <row r="3" spans="1:5" x14ac:dyDescent="0.25">
      <c r="A3" s="53"/>
      <c r="B3" s="54"/>
      <c r="C3" s="54"/>
      <c r="D3" s="54"/>
      <c r="E3" s="74"/>
    </row>
    <row r="4" spans="1:5" ht="9.75" customHeight="1" x14ac:dyDescent="0.25">
      <c r="A4" s="53"/>
      <c r="B4" s="54"/>
      <c r="C4" s="54"/>
      <c r="D4" s="54"/>
      <c r="E4" s="74"/>
    </row>
    <row r="5" spans="1:5" hidden="1" x14ac:dyDescent="0.25">
      <c r="A5" s="55"/>
      <c r="B5" s="56"/>
      <c r="C5" s="56"/>
      <c r="D5" s="56"/>
      <c r="E5" s="75"/>
    </row>
    <row r="6" spans="1:5" ht="13.8" x14ac:dyDescent="0.25">
      <c r="A6" s="109" t="str">
        <f>PROCESS</f>
        <v>Sri Lanka Institute of Information Technology (SLIIT)</v>
      </c>
      <c r="B6" s="110"/>
      <c r="C6" s="110"/>
      <c r="D6" s="110"/>
      <c r="E6" s="111"/>
    </row>
    <row r="7" spans="1:5" x14ac:dyDescent="0.25">
      <c r="A7" s="59" t="s">
        <v>103</v>
      </c>
      <c r="B7" s="60"/>
      <c r="C7" s="61"/>
      <c r="D7" s="61"/>
      <c r="E7" s="79"/>
    </row>
    <row r="8" spans="1:5" ht="33.75" customHeight="1" x14ac:dyDescent="0.25">
      <c r="A8" s="7" t="s">
        <v>5</v>
      </c>
      <c r="B8" s="8" t="s">
        <v>0</v>
      </c>
      <c r="C8" s="80" t="s">
        <v>10</v>
      </c>
      <c r="D8" s="81"/>
      <c r="E8" s="9" t="s">
        <v>11</v>
      </c>
    </row>
    <row r="9" spans="1:5" x14ac:dyDescent="0.25">
      <c r="A9" s="87">
        <v>1</v>
      </c>
      <c r="B9" s="88" t="s">
        <v>141</v>
      </c>
      <c r="C9" s="10" t="s">
        <v>12</v>
      </c>
      <c r="D9" s="19">
        <v>7</v>
      </c>
      <c r="E9" s="85">
        <f>COUNTIF($E20:$E22,"H")*3+COUNTIF($E20:$E22,"M")*2+COUNTIF($E20:$E22,"L")*1</f>
        <v>7</v>
      </c>
    </row>
    <row r="10" spans="1:5" x14ac:dyDescent="0.25">
      <c r="A10" s="65"/>
      <c r="B10" s="68"/>
      <c r="C10" s="4" t="s">
        <v>3</v>
      </c>
      <c r="D10" s="19" t="s">
        <v>116</v>
      </c>
      <c r="E10" s="71"/>
    </row>
    <row r="11" spans="1:5" x14ac:dyDescent="0.25">
      <c r="A11" s="65"/>
      <c r="B11" s="68"/>
      <c r="C11" s="1" t="s">
        <v>4</v>
      </c>
      <c r="D11" s="19" t="s">
        <v>142</v>
      </c>
      <c r="E11" s="86"/>
    </row>
    <row r="12" spans="1:5" x14ac:dyDescent="0.25">
      <c r="A12" s="65"/>
      <c r="B12" s="68"/>
      <c r="C12" s="1" t="s">
        <v>2</v>
      </c>
      <c r="D12" s="19" t="s">
        <v>143</v>
      </c>
      <c r="E12" s="86"/>
    </row>
    <row r="13" spans="1:5" x14ac:dyDescent="0.25">
      <c r="A13" s="65"/>
      <c r="B13" s="68"/>
      <c r="C13" s="1" t="s">
        <v>9</v>
      </c>
      <c r="D13" s="19" t="s">
        <v>144</v>
      </c>
      <c r="E13" s="86"/>
    </row>
    <row r="14" spans="1:5" x14ac:dyDescent="0.25">
      <c r="A14" s="65"/>
      <c r="B14" s="68"/>
      <c r="C14" s="2" t="s">
        <v>7</v>
      </c>
      <c r="D14" s="19" t="s">
        <v>145</v>
      </c>
      <c r="E14" s="86"/>
    </row>
    <row r="15" spans="1:5" x14ac:dyDescent="0.25">
      <c r="A15" s="65"/>
      <c r="B15" s="68"/>
      <c r="C15" s="2" t="s">
        <v>16</v>
      </c>
      <c r="D15" s="19" t="s">
        <v>26</v>
      </c>
      <c r="E15" s="86"/>
    </row>
    <row r="16" spans="1:5" x14ac:dyDescent="0.25">
      <c r="A16" s="65"/>
      <c r="B16" s="68"/>
      <c r="C16" s="1" t="s">
        <v>47</v>
      </c>
      <c r="D16" s="19" t="s">
        <v>86</v>
      </c>
      <c r="E16" s="86"/>
    </row>
    <row r="17" spans="1:5" x14ac:dyDescent="0.25">
      <c r="A17" s="65"/>
      <c r="B17" s="68"/>
      <c r="C17" s="1" t="s">
        <v>48</v>
      </c>
      <c r="D17" s="19" t="s">
        <v>146</v>
      </c>
      <c r="E17" s="86"/>
    </row>
    <row r="18" spans="1:5" x14ac:dyDescent="0.25">
      <c r="A18" s="65"/>
      <c r="B18" s="68"/>
      <c r="C18" s="1" t="s">
        <v>6</v>
      </c>
      <c r="D18" s="19" t="s">
        <v>86</v>
      </c>
      <c r="E18" s="86"/>
    </row>
    <row r="19" spans="1:5" x14ac:dyDescent="0.25">
      <c r="A19" s="65"/>
      <c r="B19" s="68"/>
      <c r="C19" s="1" t="s">
        <v>27</v>
      </c>
      <c r="D19" s="19" t="s">
        <v>147</v>
      </c>
      <c r="E19" s="86"/>
    </row>
    <row r="20" spans="1:5" ht="14.25" customHeight="1" x14ac:dyDescent="0.25">
      <c r="A20" s="65"/>
      <c r="B20" s="68"/>
      <c r="C20" s="6" t="s">
        <v>15</v>
      </c>
      <c r="D20" s="19"/>
      <c r="E20" s="5" t="s">
        <v>8</v>
      </c>
    </row>
    <row r="21" spans="1:5" x14ac:dyDescent="0.25">
      <c r="A21" s="65"/>
      <c r="B21" s="68"/>
      <c r="C21" s="6" t="s">
        <v>13</v>
      </c>
      <c r="D21" s="19"/>
      <c r="E21" s="5" t="s">
        <v>59</v>
      </c>
    </row>
    <row r="22" spans="1:5" x14ac:dyDescent="0.25">
      <c r="A22" s="66"/>
      <c r="B22" s="69"/>
      <c r="C22" s="6" t="s">
        <v>14</v>
      </c>
      <c r="D22" s="19"/>
      <c r="E22" s="5" t="s">
        <v>59</v>
      </c>
    </row>
    <row r="23" spans="1:5" ht="13.8" thickBot="1" x14ac:dyDescent="0.3">
      <c r="A23" s="82"/>
      <c r="B23" s="83"/>
      <c r="C23" s="83"/>
      <c r="D23" s="83"/>
      <c r="E23" s="84"/>
    </row>
    <row r="24" spans="1:5" x14ac:dyDescent="0.25">
      <c r="A24" s="87">
        <v>2</v>
      </c>
      <c r="B24" s="88" t="s">
        <v>148</v>
      </c>
      <c r="C24" s="10" t="s">
        <v>12</v>
      </c>
      <c r="D24" s="19">
        <v>8</v>
      </c>
      <c r="E24" s="85">
        <f>COUNTIF($E35:$E37,"H")*3+COUNTIF($E35:$E37,"M")*2+COUNTIF($E35:$E37,"L")*1</f>
        <v>6</v>
      </c>
    </row>
    <row r="25" spans="1:5" x14ac:dyDescent="0.25">
      <c r="A25" s="65"/>
      <c r="B25" s="68"/>
      <c r="C25" s="4" t="s">
        <v>3</v>
      </c>
      <c r="D25" s="19" t="s">
        <v>150</v>
      </c>
      <c r="E25" s="71"/>
    </row>
    <row r="26" spans="1:5" x14ac:dyDescent="0.25">
      <c r="A26" s="65"/>
      <c r="B26" s="68"/>
      <c r="C26" s="1" t="s">
        <v>4</v>
      </c>
      <c r="D26" s="19" t="s">
        <v>149</v>
      </c>
      <c r="E26" s="86"/>
    </row>
    <row r="27" spans="1:5" x14ac:dyDescent="0.25">
      <c r="A27" s="65"/>
      <c r="B27" s="68"/>
      <c r="C27" s="1" t="s">
        <v>2</v>
      </c>
      <c r="D27" s="19" t="s">
        <v>153</v>
      </c>
      <c r="E27" s="86"/>
    </row>
    <row r="28" spans="1:5" x14ac:dyDescent="0.25">
      <c r="A28" s="65"/>
      <c r="B28" s="68"/>
      <c r="C28" s="1" t="s">
        <v>9</v>
      </c>
      <c r="D28" s="19" t="s">
        <v>152</v>
      </c>
      <c r="E28" s="86"/>
    </row>
    <row r="29" spans="1:5" x14ac:dyDescent="0.25">
      <c r="A29" s="65"/>
      <c r="B29" s="68"/>
      <c r="C29" s="2" t="s">
        <v>7</v>
      </c>
      <c r="D29" s="19" t="s">
        <v>151</v>
      </c>
      <c r="E29" s="86"/>
    </row>
    <row r="30" spans="1:5" x14ac:dyDescent="0.25">
      <c r="A30" s="65"/>
      <c r="B30" s="68"/>
      <c r="C30" s="2" t="s">
        <v>16</v>
      </c>
      <c r="D30" s="19" t="s">
        <v>26</v>
      </c>
      <c r="E30" s="86"/>
    </row>
    <row r="31" spans="1:5" x14ac:dyDescent="0.25">
      <c r="A31" s="65"/>
      <c r="B31" s="68"/>
      <c r="C31" s="1" t="s">
        <v>47</v>
      </c>
      <c r="D31" s="19" t="s">
        <v>86</v>
      </c>
      <c r="E31" s="86"/>
    </row>
    <row r="32" spans="1:5" ht="26.4" x14ac:dyDescent="0.25">
      <c r="A32" s="65"/>
      <c r="B32" s="68"/>
      <c r="C32" s="1" t="s">
        <v>48</v>
      </c>
      <c r="D32" s="19" t="s">
        <v>154</v>
      </c>
      <c r="E32" s="86"/>
    </row>
    <row r="33" spans="1:5" x14ac:dyDescent="0.25">
      <c r="A33" s="65"/>
      <c r="B33" s="68"/>
      <c r="C33" s="1" t="s">
        <v>6</v>
      </c>
      <c r="D33" s="19" t="s">
        <v>86</v>
      </c>
      <c r="E33" s="86"/>
    </row>
    <row r="34" spans="1:5" x14ac:dyDescent="0.25">
      <c r="A34" s="65"/>
      <c r="B34" s="68"/>
      <c r="C34" s="1" t="s">
        <v>27</v>
      </c>
      <c r="D34" s="19" t="s">
        <v>147</v>
      </c>
      <c r="E34" s="86"/>
    </row>
    <row r="35" spans="1:5" x14ac:dyDescent="0.25">
      <c r="A35" s="65"/>
      <c r="B35" s="68"/>
      <c r="C35" s="6" t="s">
        <v>15</v>
      </c>
      <c r="D35" s="19"/>
      <c r="E35" s="5" t="s">
        <v>8</v>
      </c>
    </row>
    <row r="36" spans="1:5" x14ac:dyDescent="0.25">
      <c r="A36" s="65"/>
      <c r="B36" s="68"/>
      <c r="C36" s="6" t="s">
        <v>13</v>
      </c>
      <c r="D36" s="19"/>
      <c r="E36" s="5" t="s">
        <v>58</v>
      </c>
    </row>
    <row r="37" spans="1:5" x14ac:dyDescent="0.25">
      <c r="A37" s="66"/>
      <c r="B37" s="69"/>
      <c r="C37" s="6" t="s">
        <v>14</v>
      </c>
      <c r="D37" s="19"/>
      <c r="E37" s="5" t="s">
        <v>59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35:E37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showInputMessage="1" showErrorMessage="1" sqref="D15 D30" xr:uid="{00000000-0002-0000-0500-000000000000}">
      <formula1>opts1</formula1>
    </dataValidation>
    <dataValidation type="list" allowBlank="1" showInputMessage="1" showErrorMessage="1" sqref="E20:E22 E35:E37" xr:uid="{00000000-0002-0000-0500-000001000000}">
      <formula1>lmh</formula1>
    </dataValidation>
  </dataValidations>
  <hyperlinks>
    <hyperlink ref="A6:E6" location="Index!B20" display="Index!B20" xr:uid="{00000000-0004-0000-0500-000000000000}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29" sqref="D29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54.109375" customWidth="1"/>
    <col min="5" max="5" width="5.44140625" customWidth="1"/>
    <col min="7" max="7" width="5.88671875" customWidth="1"/>
  </cols>
  <sheetData>
    <row r="1" spans="1:6" ht="12.75" customHeight="1" x14ac:dyDescent="0.25">
      <c r="A1" s="51" t="s">
        <v>107</v>
      </c>
      <c r="B1" s="96"/>
      <c r="C1" s="96"/>
      <c r="D1" s="96"/>
      <c r="E1" s="96"/>
      <c r="F1" s="12"/>
    </row>
    <row r="2" spans="1:6" x14ac:dyDescent="0.25">
      <c r="A2" s="97"/>
      <c r="B2" s="98"/>
      <c r="C2" s="98"/>
      <c r="D2" s="98"/>
      <c r="E2" s="98"/>
      <c r="F2" s="13"/>
    </row>
    <row r="3" spans="1:6" x14ac:dyDescent="0.25">
      <c r="A3" s="97"/>
      <c r="B3" s="98"/>
      <c r="C3" s="98"/>
      <c r="D3" s="98"/>
      <c r="E3" s="98"/>
      <c r="F3" s="13"/>
    </row>
    <row r="4" spans="1:6" x14ac:dyDescent="0.25">
      <c r="A4" s="99"/>
      <c r="B4" s="100"/>
      <c r="C4" s="100"/>
      <c r="D4" s="100"/>
      <c r="E4" s="100"/>
      <c r="F4" s="34"/>
    </row>
    <row r="5" spans="1:6" ht="12.75" customHeight="1" x14ac:dyDescent="0.25">
      <c r="A5" s="104" t="str">
        <f>PROCESS</f>
        <v>Sri Lanka Institute of Information Technology (SLIIT)</v>
      </c>
      <c r="B5" s="105"/>
      <c r="C5" s="105"/>
      <c r="D5" s="105"/>
      <c r="E5" s="105"/>
      <c r="F5" s="35"/>
    </row>
    <row r="6" spans="1:6" x14ac:dyDescent="0.25">
      <c r="A6" s="59" t="s">
        <v>100</v>
      </c>
      <c r="B6" s="60"/>
      <c r="C6" s="61"/>
      <c r="D6" s="61"/>
      <c r="E6" s="79"/>
      <c r="F6" s="35"/>
    </row>
    <row r="7" spans="1:6" ht="32.25" customHeight="1" x14ac:dyDescent="0.25">
      <c r="A7" s="7" t="s">
        <v>5</v>
      </c>
      <c r="B7" s="8" t="s">
        <v>1</v>
      </c>
      <c r="C7" s="80" t="s">
        <v>19</v>
      </c>
      <c r="D7" s="103"/>
      <c r="E7" s="16" t="s">
        <v>11</v>
      </c>
      <c r="F7" s="36"/>
    </row>
    <row r="8" spans="1:6" s="36" customFormat="1" x14ac:dyDescent="0.25">
      <c r="A8" s="89">
        <v>1</v>
      </c>
      <c r="B8" s="88" t="s">
        <v>127</v>
      </c>
      <c r="C8" s="2" t="s">
        <v>17</v>
      </c>
      <c r="D8" s="43" t="s">
        <v>128</v>
      </c>
      <c r="E8" s="85">
        <f>COUNTIF($E15:$E17,"H")*3+COUNTIF($E15:$E17,"M")*2+COUNTIF($E15:$E17,"L")*1</f>
        <v>8</v>
      </c>
      <c r="F8"/>
    </row>
    <row r="9" spans="1:6" x14ac:dyDescent="0.25">
      <c r="A9" s="90"/>
      <c r="B9" s="92"/>
      <c r="C9" s="4" t="s">
        <v>18</v>
      </c>
      <c r="D9" s="43" t="s">
        <v>129</v>
      </c>
      <c r="E9" s="94"/>
    </row>
    <row r="10" spans="1:6" ht="26.4" x14ac:dyDescent="0.25">
      <c r="A10" s="90"/>
      <c r="B10" s="92"/>
      <c r="C10" s="1" t="s">
        <v>23</v>
      </c>
      <c r="D10" s="43" t="s">
        <v>137</v>
      </c>
      <c r="E10" s="94"/>
    </row>
    <row r="11" spans="1:6" x14ac:dyDescent="0.25">
      <c r="A11" s="90"/>
      <c r="B11" s="92"/>
      <c r="C11" s="1" t="s">
        <v>20</v>
      </c>
      <c r="D11" s="43" t="s">
        <v>133</v>
      </c>
      <c r="E11" s="94"/>
    </row>
    <row r="12" spans="1:6" x14ac:dyDescent="0.25">
      <c r="A12" s="90"/>
      <c r="B12" s="92"/>
      <c r="C12" s="1" t="s">
        <v>21</v>
      </c>
      <c r="D12" s="43" t="s">
        <v>131</v>
      </c>
      <c r="E12" s="94"/>
    </row>
    <row r="13" spans="1:6" ht="30" customHeight="1" x14ac:dyDescent="0.25">
      <c r="A13" s="90"/>
      <c r="B13" s="92"/>
      <c r="C13" s="2" t="s">
        <v>28</v>
      </c>
      <c r="D13" s="43" t="s">
        <v>132</v>
      </c>
      <c r="E13" s="94"/>
    </row>
    <row r="14" spans="1:6" ht="26.4" x14ac:dyDescent="0.25">
      <c r="A14" s="90"/>
      <c r="B14" s="92"/>
      <c r="C14" s="1" t="s">
        <v>22</v>
      </c>
      <c r="D14" s="43" t="s">
        <v>134</v>
      </c>
      <c r="E14" s="95"/>
    </row>
    <row r="15" spans="1:6" ht="26.4" x14ac:dyDescent="0.25">
      <c r="A15" s="90"/>
      <c r="B15" s="92"/>
      <c r="C15" s="6" t="s">
        <v>15</v>
      </c>
      <c r="D15" s="43"/>
      <c r="E15" s="5" t="s">
        <v>59</v>
      </c>
    </row>
    <row r="16" spans="1:6" x14ac:dyDescent="0.25">
      <c r="A16" s="90"/>
      <c r="B16" s="92"/>
      <c r="C16" s="6" t="s">
        <v>13</v>
      </c>
      <c r="D16" s="43"/>
      <c r="E16" s="5" t="s">
        <v>59</v>
      </c>
    </row>
    <row r="17" spans="1:5" x14ac:dyDescent="0.25">
      <c r="A17" s="91"/>
      <c r="B17" s="93"/>
      <c r="C17" s="6" t="s">
        <v>14</v>
      </c>
      <c r="D17" s="43"/>
      <c r="E17" s="5" t="s">
        <v>58</v>
      </c>
    </row>
    <row r="18" spans="1:5" ht="13.8" thickBot="1" x14ac:dyDescent="0.3">
      <c r="A18" s="101"/>
      <c r="B18" s="102"/>
      <c r="C18" s="102"/>
      <c r="D18" s="102"/>
      <c r="E18" s="102"/>
    </row>
    <row r="19" spans="1:5" x14ac:dyDescent="0.25">
      <c r="A19" s="89">
        <v>2</v>
      </c>
      <c r="B19" s="88" t="s">
        <v>135</v>
      </c>
      <c r="C19" s="2" t="s">
        <v>17</v>
      </c>
      <c r="D19" s="43" t="s">
        <v>128</v>
      </c>
      <c r="E19" s="85">
        <f>COUNTIF($E26:$E28,"H")*3+COUNTIF($E26:$E28,"M")*2+COUNTIF($E26:$E28,"L")*1</f>
        <v>8</v>
      </c>
    </row>
    <row r="20" spans="1:5" x14ac:dyDescent="0.25">
      <c r="A20" s="90"/>
      <c r="B20" s="92"/>
      <c r="C20" s="4" t="s">
        <v>18</v>
      </c>
      <c r="D20" s="43" t="s">
        <v>136</v>
      </c>
      <c r="E20" s="94"/>
    </row>
    <row r="21" spans="1:5" ht="26.4" x14ac:dyDescent="0.25">
      <c r="A21" s="90"/>
      <c r="B21" s="92"/>
      <c r="C21" s="1" t="s">
        <v>23</v>
      </c>
      <c r="D21" s="43" t="s">
        <v>130</v>
      </c>
      <c r="E21" s="94"/>
    </row>
    <row r="22" spans="1:5" x14ac:dyDescent="0.25">
      <c r="A22" s="90"/>
      <c r="B22" s="92"/>
      <c r="C22" s="1" t="s">
        <v>20</v>
      </c>
      <c r="D22" s="43" t="s">
        <v>138</v>
      </c>
      <c r="E22" s="94"/>
    </row>
    <row r="23" spans="1:5" x14ac:dyDescent="0.25">
      <c r="A23" s="90"/>
      <c r="B23" s="92"/>
      <c r="C23" s="1" t="s">
        <v>21</v>
      </c>
      <c r="D23" s="43" t="s">
        <v>131</v>
      </c>
      <c r="E23" s="94"/>
    </row>
    <row r="24" spans="1:5" ht="29.4" customHeight="1" x14ac:dyDescent="0.25">
      <c r="A24" s="90"/>
      <c r="B24" s="92"/>
      <c r="C24" s="2" t="s">
        <v>28</v>
      </c>
      <c r="D24" s="43" t="s">
        <v>139</v>
      </c>
      <c r="E24" s="94"/>
    </row>
    <row r="25" spans="1:5" ht="26.4" x14ac:dyDescent="0.25">
      <c r="A25" s="90"/>
      <c r="B25" s="92"/>
      <c r="C25" s="1" t="s">
        <v>22</v>
      </c>
      <c r="D25" s="43" t="s">
        <v>140</v>
      </c>
      <c r="E25" s="95"/>
    </row>
    <row r="26" spans="1:5" ht="26.4" x14ac:dyDescent="0.25">
      <c r="A26" s="90"/>
      <c r="B26" s="92"/>
      <c r="C26" s="6" t="s">
        <v>15</v>
      </c>
      <c r="D26" s="43"/>
      <c r="E26" s="5" t="s">
        <v>59</v>
      </c>
    </row>
    <row r="27" spans="1:5" x14ac:dyDescent="0.25">
      <c r="A27" s="90"/>
      <c r="B27" s="92"/>
      <c r="C27" s="6" t="s">
        <v>13</v>
      </c>
      <c r="D27" s="43"/>
      <c r="E27" s="5" t="s">
        <v>59</v>
      </c>
    </row>
    <row r="28" spans="1:5" x14ac:dyDescent="0.25">
      <c r="A28" s="91"/>
      <c r="B28" s="93"/>
      <c r="C28" s="6" t="s">
        <v>14</v>
      </c>
      <c r="D28" s="43"/>
      <c r="E28" s="5" t="s">
        <v>58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 E26:E28" xr:uid="{00000000-0002-0000-0600-000000000000}">
      <formula1>lmh</formula1>
    </dataValidation>
  </dataValidations>
  <hyperlinks>
    <hyperlink ref="A5:E5" location="Index!B20" display="Index!B20" xr:uid="{00000000-0004-0000-0600-000000000000}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19" workbookViewId="0">
      <selection activeCell="D40" sqref="D4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85.5546875" customWidth="1"/>
    <col min="5" max="5" width="3.6640625" customWidth="1"/>
  </cols>
  <sheetData>
    <row r="1" spans="1:5" ht="12.75" customHeight="1" x14ac:dyDescent="0.25">
      <c r="A1" s="51" t="s">
        <v>105</v>
      </c>
      <c r="B1" s="52"/>
      <c r="C1" s="52"/>
      <c r="D1" s="52"/>
      <c r="E1" s="73"/>
    </row>
    <row r="2" spans="1:5" x14ac:dyDescent="0.25">
      <c r="A2" s="53"/>
      <c r="B2" s="54"/>
      <c r="C2" s="54"/>
      <c r="D2" s="54"/>
      <c r="E2" s="74"/>
    </row>
    <row r="3" spans="1:5" x14ac:dyDescent="0.25">
      <c r="A3" s="53"/>
      <c r="B3" s="54"/>
      <c r="C3" s="54"/>
      <c r="D3" s="54"/>
      <c r="E3" s="74"/>
    </row>
    <row r="4" spans="1:5" ht="9" customHeight="1" x14ac:dyDescent="0.25">
      <c r="A4" s="53"/>
      <c r="B4" s="54"/>
      <c r="C4" s="54"/>
      <c r="D4" s="54"/>
      <c r="E4" s="74"/>
    </row>
    <row r="5" spans="1:5" ht="12.75" hidden="1" customHeight="1" x14ac:dyDescent="0.25">
      <c r="A5" s="55"/>
      <c r="B5" s="56"/>
      <c r="C5" s="56"/>
      <c r="D5" s="56"/>
      <c r="E5" s="75"/>
    </row>
    <row r="6" spans="1:5" ht="13.8" x14ac:dyDescent="0.25">
      <c r="A6" s="109" t="str">
        <f>PROCESS</f>
        <v>Sri Lanka Institute of Information Technology (SLIIT)</v>
      </c>
      <c r="B6" s="110"/>
      <c r="C6" s="110"/>
      <c r="D6" s="110"/>
      <c r="E6" s="111"/>
    </row>
    <row r="7" spans="1:5" x14ac:dyDescent="0.25">
      <c r="A7" s="59" t="s">
        <v>103</v>
      </c>
      <c r="B7" s="60"/>
      <c r="C7" s="112"/>
      <c r="D7" s="112"/>
      <c r="E7" s="113"/>
    </row>
    <row r="8" spans="1:5" ht="33.6" x14ac:dyDescent="0.25">
      <c r="A8" s="7" t="s">
        <v>5</v>
      </c>
      <c r="B8" s="8" t="s">
        <v>97</v>
      </c>
      <c r="C8" s="80" t="s">
        <v>98</v>
      </c>
      <c r="D8" s="114"/>
      <c r="E8" s="9" t="s">
        <v>11</v>
      </c>
    </row>
    <row r="9" spans="1:5" x14ac:dyDescent="0.25">
      <c r="A9" s="87">
        <v>1</v>
      </c>
      <c r="B9" s="88" t="s">
        <v>156</v>
      </c>
      <c r="C9" s="10" t="s">
        <v>12</v>
      </c>
      <c r="D9" s="19">
        <v>5</v>
      </c>
      <c r="E9" s="85">
        <f>COUNTIF($E26:$E28,"H")*3+COUNTIF($E26:$E28,"M")*2+COUNTIF($E26:$E28,"L")*1</f>
        <v>9</v>
      </c>
    </row>
    <row r="10" spans="1:5" x14ac:dyDescent="0.25">
      <c r="A10" s="65"/>
      <c r="B10" s="68"/>
      <c r="C10" s="4" t="s">
        <v>3</v>
      </c>
      <c r="D10" s="19" t="s">
        <v>155</v>
      </c>
      <c r="E10" s="71"/>
    </row>
    <row r="11" spans="1:5" x14ac:dyDescent="0.25">
      <c r="A11" s="65"/>
      <c r="B11" s="68"/>
      <c r="C11" s="1" t="s">
        <v>4</v>
      </c>
      <c r="D11" s="19" t="s">
        <v>117</v>
      </c>
      <c r="E11" s="106"/>
    </row>
    <row r="12" spans="1:5" x14ac:dyDescent="0.25">
      <c r="A12" s="65"/>
      <c r="B12" s="68"/>
      <c r="C12" s="1" t="s">
        <v>2</v>
      </c>
      <c r="D12" s="19" t="s">
        <v>157</v>
      </c>
      <c r="E12" s="106"/>
    </row>
    <row r="13" spans="1:5" x14ac:dyDescent="0.25">
      <c r="A13" s="65"/>
      <c r="B13" s="68"/>
      <c r="C13" s="1" t="s">
        <v>9</v>
      </c>
      <c r="D13" s="19" t="s">
        <v>165</v>
      </c>
      <c r="E13" s="106"/>
    </row>
    <row r="14" spans="1:5" x14ac:dyDescent="0.25">
      <c r="A14" s="65"/>
      <c r="B14" s="68"/>
      <c r="C14" s="2" t="s">
        <v>99</v>
      </c>
      <c r="D14" s="19" t="s">
        <v>25</v>
      </c>
      <c r="E14" s="106"/>
    </row>
    <row r="15" spans="1:5" x14ac:dyDescent="0.25">
      <c r="A15" s="65"/>
      <c r="B15" s="68"/>
      <c r="C15" s="1" t="s">
        <v>47</v>
      </c>
      <c r="D15" s="19" t="s">
        <v>121</v>
      </c>
      <c r="E15" s="106"/>
    </row>
    <row r="16" spans="1:5" ht="26.4" x14ac:dyDescent="0.25">
      <c r="A16" s="65"/>
      <c r="B16" s="68"/>
      <c r="C16" s="26" t="s">
        <v>92</v>
      </c>
      <c r="D16" s="19" t="s">
        <v>158</v>
      </c>
      <c r="E16" s="106"/>
    </row>
    <row r="17" spans="1:5" ht="26.4" x14ac:dyDescent="0.25">
      <c r="A17" s="65"/>
      <c r="B17" s="68"/>
      <c r="C17" s="17" t="s">
        <v>94</v>
      </c>
      <c r="D17" s="19" t="s">
        <v>159</v>
      </c>
      <c r="E17" s="106"/>
    </row>
    <row r="18" spans="1:5" ht="15.75" customHeight="1" x14ac:dyDescent="0.25">
      <c r="A18" s="65"/>
      <c r="B18" s="68"/>
      <c r="C18" s="25" t="s">
        <v>34</v>
      </c>
      <c r="D18" s="19" t="s">
        <v>160</v>
      </c>
      <c r="E18" s="106"/>
    </row>
    <row r="19" spans="1:5" ht="15.75" customHeight="1" x14ac:dyDescent="0.25">
      <c r="A19" s="65"/>
      <c r="B19" s="68"/>
      <c r="C19" s="25" t="s">
        <v>40</v>
      </c>
      <c r="D19" s="19" t="s">
        <v>161</v>
      </c>
      <c r="E19" s="106"/>
    </row>
    <row r="20" spans="1:5" ht="15.75" customHeight="1" x14ac:dyDescent="0.25">
      <c r="A20" s="65"/>
      <c r="B20" s="68"/>
      <c r="C20" s="25" t="s">
        <v>41</v>
      </c>
      <c r="D20" s="18"/>
      <c r="E20" s="106"/>
    </row>
    <row r="21" spans="1:5" ht="15.75" customHeight="1" x14ac:dyDescent="0.25">
      <c r="A21" s="65"/>
      <c r="B21" s="68"/>
      <c r="C21" s="25" t="s">
        <v>42</v>
      </c>
      <c r="D21" s="19" t="s">
        <v>86</v>
      </c>
      <c r="E21" s="106"/>
    </row>
    <row r="22" spans="1:5" ht="15.75" customHeight="1" x14ac:dyDescent="0.25">
      <c r="A22" s="65"/>
      <c r="B22" s="68"/>
      <c r="C22" s="25" t="s">
        <v>51</v>
      </c>
      <c r="D22" s="19" t="s">
        <v>162</v>
      </c>
      <c r="E22" s="106"/>
    </row>
    <row r="23" spans="1:5" ht="15.75" customHeight="1" x14ac:dyDescent="0.25">
      <c r="A23" s="65"/>
      <c r="B23" s="68"/>
      <c r="C23" s="33" t="s">
        <v>52</v>
      </c>
      <c r="D23" s="19" t="s">
        <v>56</v>
      </c>
      <c r="E23" s="106"/>
    </row>
    <row r="24" spans="1:5" x14ac:dyDescent="0.25">
      <c r="A24" s="65"/>
      <c r="B24" s="68"/>
      <c r="C24" s="1" t="s">
        <v>83</v>
      </c>
      <c r="D24" s="19" t="s">
        <v>85</v>
      </c>
      <c r="E24" s="106"/>
    </row>
    <row r="25" spans="1:5" x14ac:dyDescent="0.25">
      <c r="A25" s="65"/>
      <c r="B25" s="68"/>
      <c r="C25" s="1" t="s">
        <v>27</v>
      </c>
      <c r="D25" s="19" t="s">
        <v>123</v>
      </c>
      <c r="E25" s="106"/>
    </row>
    <row r="26" spans="1:5" ht="26.4" x14ac:dyDescent="0.25">
      <c r="A26" s="65"/>
      <c r="B26" s="68"/>
      <c r="C26" s="6" t="s">
        <v>15</v>
      </c>
      <c r="D26" s="19"/>
      <c r="E26" s="5" t="s">
        <v>59</v>
      </c>
    </row>
    <row r="27" spans="1:5" x14ac:dyDescent="0.25">
      <c r="A27" s="65"/>
      <c r="B27" s="68"/>
      <c r="C27" s="6" t="s">
        <v>13</v>
      </c>
      <c r="D27" s="19"/>
      <c r="E27" s="5" t="s">
        <v>59</v>
      </c>
    </row>
    <row r="28" spans="1:5" x14ac:dyDescent="0.25">
      <c r="A28" s="66"/>
      <c r="B28" s="69"/>
      <c r="C28" s="6" t="s">
        <v>14</v>
      </c>
      <c r="D28" s="19"/>
      <c r="E28" s="5" t="s">
        <v>59</v>
      </c>
    </row>
    <row r="29" spans="1:5" ht="13.8" thickBot="1" x14ac:dyDescent="0.3">
      <c r="A29" s="82"/>
      <c r="B29" s="107"/>
      <c r="C29" s="107"/>
      <c r="D29" s="107"/>
      <c r="E29" s="108"/>
    </row>
    <row r="30" spans="1:5" x14ac:dyDescent="0.25">
      <c r="A30" s="87">
        <v>2</v>
      </c>
      <c r="B30" s="88" t="s">
        <v>163</v>
      </c>
      <c r="C30" s="10" t="s">
        <v>12</v>
      </c>
      <c r="D30" s="19">
        <v>6</v>
      </c>
      <c r="E30" s="85">
        <f>COUNTIF($E47:$E49,"H")*3+COUNTIF($E47:$E49,"M")*2+COUNTIF($E47:$E49,"L")*1</f>
        <v>8</v>
      </c>
    </row>
    <row r="31" spans="1:5" x14ac:dyDescent="0.25">
      <c r="A31" s="65"/>
      <c r="B31" s="68"/>
      <c r="C31" s="4" t="s">
        <v>3</v>
      </c>
      <c r="D31" s="19" t="s">
        <v>164</v>
      </c>
      <c r="E31" s="71"/>
    </row>
    <row r="32" spans="1:5" x14ac:dyDescent="0.25">
      <c r="A32" s="65"/>
      <c r="B32" s="68"/>
      <c r="C32" s="1" t="s">
        <v>4</v>
      </c>
      <c r="D32" s="19" t="s">
        <v>117</v>
      </c>
      <c r="E32" s="106"/>
    </row>
    <row r="33" spans="1:5" x14ac:dyDescent="0.25">
      <c r="A33" s="65"/>
      <c r="B33" s="68"/>
      <c r="C33" s="1" t="s">
        <v>2</v>
      </c>
      <c r="D33" s="19" t="s">
        <v>157</v>
      </c>
      <c r="E33" s="106"/>
    </row>
    <row r="34" spans="1:5" x14ac:dyDescent="0.25">
      <c r="A34" s="65"/>
      <c r="B34" s="68"/>
      <c r="C34" s="1" t="s">
        <v>9</v>
      </c>
      <c r="D34" s="19" t="s">
        <v>166</v>
      </c>
      <c r="E34" s="106"/>
    </row>
    <row r="35" spans="1:5" x14ac:dyDescent="0.25">
      <c r="A35" s="65"/>
      <c r="B35" s="68"/>
      <c r="C35" s="2" t="s">
        <v>99</v>
      </c>
      <c r="D35" s="19" t="s">
        <v>25</v>
      </c>
      <c r="E35" s="106"/>
    </row>
    <row r="36" spans="1:5" x14ac:dyDescent="0.25">
      <c r="A36" s="65"/>
      <c r="B36" s="68"/>
      <c r="C36" s="1" t="s">
        <v>47</v>
      </c>
      <c r="D36" s="19" t="s">
        <v>121</v>
      </c>
      <c r="E36" s="106"/>
    </row>
    <row r="37" spans="1:5" ht="26.4" x14ac:dyDescent="0.25">
      <c r="A37" s="65"/>
      <c r="B37" s="68"/>
      <c r="C37" s="26" t="s">
        <v>92</v>
      </c>
      <c r="D37" s="19" t="s">
        <v>167</v>
      </c>
      <c r="E37" s="106"/>
    </row>
    <row r="38" spans="1:5" ht="26.4" x14ac:dyDescent="0.25">
      <c r="A38" s="65"/>
      <c r="B38" s="68"/>
      <c r="C38" s="17" t="s">
        <v>94</v>
      </c>
      <c r="D38" s="19" t="s">
        <v>168</v>
      </c>
      <c r="E38" s="106"/>
    </row>
    <row r="39" spans="1:5" x14ac:dyDescent="0.25">
      <c r="A39" s="65"/>
      <c r="B39" s="68"/>
      <c r="C39" s="25" t="s">
        <v>34</v>
      </c>
      <c r="D39" s="19" t="s">
        <v>160</v>
      </c>
      <c r="E39" s="106"/>
    </row>
    <row r="40" spans="1:5" x14ac:dyDescent="0.25">
      <c r="A40" s="65"/>
      <c r="B40" s="68"/>
      <c r="C40" s="25" t="s">
        <v>40</v>
      </c>
      <c r="D40" s="19" t="s">
        <v>161</v>
      </c>
      <c r="E40" s="106"/>
    </row>
    <row r="41" spans="1:5" x14ac:dyDescent="0.25">
      <c r="A41" s="65"/>
      <c r="B41" s="68"/>
      <c r="C41" s="25" t="s">
        <v>41</v>
      </c>
      <c r="D41" s="18"/>
      <c r="E41" s="106"/>
    </row>
    <row r="42" spans="1:5" x14ac:dyDescent="0.25">
      <c r="A42" s="65"/>
      <c r="B42" s="68"/>
      <c r="C42" s="25" t="s">
        <v>42</v>
      </c>
      <c r="D42" s="19" t="s">
        <v>86</v>
      </c>
      <c r="E42" s="106"/>
    </row>
    <row r="43" spans="1:5" x14ac:dyDescent="0.25">
      <c r="A43" s="65"/>
      <c r="B43" s="68"/>
      <c r="C43" s="25" t="s">
        <v>51</v>
      </c>
      <c r="D43" s="19" t="s">
        <v>169</v>
      </c>
      <c r="E43" s="106"/>
    </row>
    <row r="44" spans="1:5" x14ac:dyDescent="0.25">
      <c r="A44" s="65"/>
      <c r="B44" s="68"/>
      <c r="C44" s="33" t="s">
        <v>52</v>
      </c>
      <c r="D44" s="19" t="s">
        <v>56</v>
      </c>
      <c r="E44" s="106"/>
    </row>
    <row r="45" spans="1:5" x14ac:dyDescent="0.25">
      <c r="A45" s="65"/>
      <c r="B45" s="68"/>
      <c r="C45" s="1" t="s">
        <v>83</v>
      </c>
      <c r="D45" s="19" t="s">
        <v>85</v>
      </c>
      <c r="E45" s="106"/>
    </row>
    <row r="46" spans="1:5" x14ac:dyDescent="0.25">
      <c r="A46" s="65"/>
      <c r="B46" s="68"/>
      <c r="C46" s="1" t="s">
        <v>27</v>
      </c>
      <c r="D46" s="19" t="s">
        <v>123</v>
      </c>
      <c r="E46" s="106"/>
    </row>
    <row r="47" spans="1:5" ht="26.4" x14ac:dyDescent="0.25">
      <c r="A47" s="65"/>
      <c r="B47" s="68"/>
      <c r="C47" s="6" t="s">
        <v>15</v>
      </c>
      <c r="D47" s="19"/>
      <c r="E47" s="5" t="s">
        <v>59</v>
      </c>
    </row>
    <row r="48" spans="1:5" x14ac:dyDescent="0.25">
      <c r="A48" s="65"/>
      <c r="B48" s="68"/>
      <c r="C48" s="6" t="s">
        <v>13</v>
      </c>
      <c r="D48" s="19"/>
      <c r="E48" s="5" t="s">
        <v>59</v>
      </c>
    </row>
    <row r="49" spans="1:5" x14ac:dyDescent="0.25">
      <c r="A49" s="66"/>
      <c r="B49" s="69"/>
      <c r="C49" s="6" t="s">
        <v>14</v>
      </c>
      <c r="D49" s="19"/>
      <c r="E49" s="5" t="s">
        <v>58</v>
      </c>
    </row>
  </sheetData>
  <mergeCells count="11">
    <mergeCell ref="A30:A49"/>
    <mergeCell ref="B30:B49"/>
    <mergeCell ref="E30:E46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47:E49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D24 D45" xr:uid="{00000000-0002-0000-0200-000000000000}">
      <formula1>Backup</formula1>
    </dataValidation>
    <dataValidation type="list" allowBlank="1" showInputMessage="1" showErrorMessage="1" sqref="E26:E28 E47:E49" xr:uid="{00000000-0002-0000-0200-000001000000}">
      <formula1>lmh</formula1>
    </dataValidation>
    <dataValidation type="list" showInputMessage="1" showErrorMessage="1" sqref="D14 D35" xr:uid="{00000000-0002-0000-0200-000002000000}">
      <formula1>opts1</formula1>
    </dataValidation>
  </dataValidations>
  <hyperlinks>
    <hyperlink ref="A6:E6" location="Index!B20" display="Index!B20" xr:uid="{00000000-0004-0000-02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5"/>
  <sheetViews>
    <sheetView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J67" sqref="J67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54.88671875" customWidth="1"/>
    <col min="5" max="5" width="3.6640625" customWidth="1"/>
  </cols>
  <sheetData>
    <row r="1" spans="1:5" x14ac:dyDescent="0.25">
      <c r="A1" s="118" t="s">
        <v>108</v>
      </c>
      <c r="B1" s="119"/>
      <c r="C1" s="119"/>
      <c r="D1" s="119"/>
      <c r="E1" s="119"/>
    </row>
    <row r="2" spans="1:5" x14ac:dyDescent="0.25">
      <c r="A2" s="119"/>
      <c r="B2" s="119"/>
      <c r="C2" s="119"/>
      <c r="D2" s="119"/>
      <c r="E2" s="119"/>
    </row>
    <row r="3" spans="1:5" x14ac:dyDescent="0.25">
      <c r="A3" s="119"/>
      <c r="B3" s="119"/>
      <c r="C3" s="119"/>
      <c r="D3" s="119"/>
      <c r="E3" s="119"/>
    </row>
    <row r="4" spans="1:5" ht="9" customHeight="1" x14ac:dyDescent="0.25">
      <c r="A4" s="119"/>
      <c r="B4" s="119"/>
      <c r="C4" s="119"/>
      <c r="D4" s="119"/>
      <c r="E4" s="119"/>
    </row>
    <row r="5" spans="1:5" ht="13.8" x14ac:dyDescent="0.25">
      <c r="A5" s="104" t="str">
        <f>PROCESS</f>
        <v>Sri Lanka Institute of Information Technology (SLIIT)</v>
      </c>
      <c r="B5" s="105"/>
      <c r="C5" s="105"/>
      <c r="D5" s="105"/>
      <c r="E5" s="105"/>
    </row>
    <row r="6" spans="1:5" x14ac:dyDescent="0.25">
      <c r="A6" s="59" t="s">
        <v>103</v>
      </c>
      <c r="B6" s="60"/>
      <c r="C6" s="112"/>
      <c r="D6" s="112"/>
      <c r="E6" s="113"/>
    </row>
    <row r="7" spans="1:5" ht="33.6" x14ac:dyDescent="0.25">
      <c r="A7" s="15" t="s">
        <v>5</v>
      </c>
      <c r="B7" s="15" t="s">
        <v>29</v>
      </c>
      <c r="C7" s="80" t="s">
        <v>30</v>
      </c>
      <c r="D7" s="120"/>
      <c r="E7" s="16" t="s">
        <v>11</v>
      </c>
    </row>
    <row r="8" spans="1:5" x14ac:dyDescent="0.25">
      <c r="A8" s="122">
        <v>1</v>
      </c>
      <c r="B8" s="122" t="s">
        <v>170</v>
      </c>
      <c r="C8" s="17" t="s">
        <v>3</v>
      </c>
      <c r="D8" s="124" t="s">
        <v>116</v>
      </c>
      <c r="E8" s="115">
        <f>COUNTIF($E38:$E40,"H")*3+COUNTIF($E38:$E40,"M")*2+COUNTIF($E38:$E40,"L")*1</f>
        <v>7</v>
      </c>
    </row>
    <row r="9" spans="1:5" x14ac:dyDescent="0.25">
      <c r="A9" s="123"/>
      <c r="B9" s="123"/>
      <c r="C9" s="17" t="s">
        <v>4</v>
      </c>
      <c r="D9" s="124" t="s">
        <v>117</v>
      </c>
      <c r="E9" s="116"/>
    </row>
    <row r="10" spans="1:5" x14ac:dyDescent="0.25">
      <c r="A10" s="123"/>
      <c r="B10" s="123"/>
      <c r="C10" s="17" t="s">
        <v>2</v>
      </c>
      <c r="D10" s="124" t="s">
        <v>171</v>
      </c>
      <c r="E10" s="116"/>
    </row>
    <row r="11" spans="1:5" x14ac:dyDescent="0.25">
      <c r="A11" s="123"/>
      <c r="B11" s="123"/>
      <c r="C11" s="17" t="s">
        <v>46</v>
      </c>
      <c r="D11" s="124" t="s">
        <v>26</v>
      </c>
      <c r="E11" s="116"/>
    </row>
    <row r="12" spans="1:5" x14ac:dyDescent="0.25">
      <c r="A12" s="123"/>
      <c r="B12" s="123"/>
      <c r="C12" s="25" t="s">
        <v>12</v>
      </c>
      <c r="D12" s="124">
        <v>10</v>
      </c>
      <c r="E12" s="116"/>
    </row>
    <row r="13" spans="1:5" x14ac:dyDescent="0.25">
      <c r="A13" s="123"/>
      <c r="B13" s="123"/>
      <c r="C13" s="25" t="s">
        <v>89</v>
      </c>
      <c r="D13" s="124" t="s">
        <v>172</v>
      </c>
      <c r="E13" s="116"/>
    </row>
    <row r="14" spans="1:5" x14ac:dyDescent="0.25">
      <c r="A14" s="123"/>
      <c r="B14" s="123"/>
      <c r="C14" s="25" t="s">
        <v>31</v>
      </c>
      <c r="D14" s="124" t="s">
        <v>175</v>
      </c>
      <c r="E14" s="116"/>
    </row>
    <row r="15" spans="1:5" x14ac:dyDescent="0.25">
      <c r="A15" s="123"/>
      <c r="B15" s="123"/>
      <c r="C15" s="25" t="s">
        <v>32</v>
      </c>
      <c r="D15" s="124"/>
      <c r="E15" s="116"/>
    </row>
    <row r="16" spans="1:5" x14ac:dyDescent="0.25">
      <c r="A16" s="123"/>
      <c r="B16" s="123"/>
      <c r="C16" s="25" t="s">
        <v>33</v>
      </c>
      <c r="D16" s="124"/>
      <c r="E16" s="116"/>
    </row>
    <row r="17" spans="1:5" x14ac:dyDescent="0.25">
      <c r="A17" s="123"/>
      <c r="B17" s="123"/>
      <c r="C17" s="25" t="s">
        <v>49</v>
      </c>
      <c r="D17" s="124" t="s">
        <v>174</v>
      </c>
      <c r="E17" s="116"/>
    </row>
    <row r="18" spans="1:5" x14ac:dyDescent="0.25">
      <c r="A18" s="123"/>
      <c r="B18" s="123"/>
      <c r="C18" s="25" t="s">
        <v>50</v>
      </c>
      <c r="D18" s="124" t="s">
        <v>173</v>
      </c>
      <c r="E18" s="116"/>
    </row>
    <row r="19" spans="1:5" x14ac:dyDescent="0.25">
      <c r="A19" s="123"/>
      <c r="B19" s="123"/>
      <c r="C19" s="25" t="s">
        <v>91</v>
      </c>
      <c r="D19" s="124"/>
      <c r="E19" s="116"/>
    </row>
    <row r="20" spans="1:5" ht="26.4" x14ac:dyDescent="0.25">
      <c r="A20" s="123"/>
      <c r="B20" s="123"/>
      <c r="C20" s="25" t="s">
        <v>90</v>
      </c>
      <c r="D20" s="124" t="s">
        <v>185</v>
      </c>
      <c r="E20" s="116"/>
    </row>
    <row r="21" spans="1:5" ht="26.4" x14ac:dyDescent="0.25">
      <c r="A21" s="123"/>
      <c r="B21" s="123"/>
      <c r="C21" s="26" t="s">
        <v>92</v>
      </c>
      <c r="D21" s="124" t="s">
        <v>180</v>
      </c>
      <c r="E21" s="116"/>
    </row>
    <row r="22" spans="1:5" x14ac:dyDescent="0.25">
      <c r="A22" s="123"/>
      <c r="B22" s="123"/>
      <c r="C22" s="26" t="s">
        <v>93</v>
      </c>
      <c r="D22" s="124" t="s">
        <v>181</v>
      </c>
      <c r="E22" s="116"/>
    </row>
    <row r="23" spans="1:5" x14ac:dyDescent="0.25">
      <c r="A23" s="123"/>
      <c r="B23" s="123"/>
      <c r="C23" s="25" t="s">
        <v>34</v>
      </c>
      <c r="D23" s="124" t="s">
        <v>160</v>
      </c>
      <c r="E23" s="116"/>
    </row>
    <row r="24" spans="1:5" x14ac:dyDescent="0.25">
      <c r="A24" s="123"/>
      <c r="B24" s="123"/>
      <c r="C24" s="25" t="s">
        <v>40</v>
      </c>
      <c r="D24" s="124" t="s">
        <v>161</v>
      </c>
      <c r="E24" s="116"/>
    </row>
    <row r="25" spans="1:5" x14ac:dyDescent="0.25">
      <c r="A25" s="123"/>
      <c r="B25" s="123"/>
      <c r="C25" s="25" t="s">
        <v>41</v>
      </c>
      <c r="D25" s="124"/>
      <c r="E25" s="116"/>
    </row>
    <row r="26" spans="1:5" x14ac:dyDescent="0.25">
      <c r="A26" s="123"/>
      <c r="B26" s="123"/>
      <c r="C26" s="25" t="s">
        <v>42</v>
      </c>
      <c r="D26" s="124" t="s">
        <v>86</v>
      </c>
      <c r="E26" s="116"/>
    </row>
    <row r="27" spans="1:5" x14ac:dyDescent="0.25">
      <c r="A27" s="123"/>
      <c r="B27" s="123"/>
      <c r="C27" s="25" t="s">
        <v>95</v>
      </c>
      <c r="D27" s="124"/>
      <c r="E27" s="116"/>
    </row>
    <row r="28" spans="1:5" x14ac:dyDescent="0.25">
      <c r="A28" s="123"/>
      <c r="B28" s="123"/>
      <c r="C28" s="25" t="s">
        <v>96</v>
      </c>
      <c r="D28" s="124"/>
      <c r="E28" s="116"/>
    </row>
    <row r="29" spans="1:5" x14ac:dyDescent="0.25">
      <c r="A29" s="123"/>
      <c r="B29" s="123"/>
      <c r="C29" s="25" t="s">
        <v>35</v>
      </c>
      <c r="D29" s="124"/>
      <c r="E29" s="116"/>
    </row>
    <row r="30" spans="1:5" x14ac:dyDescent="0.25">
      <c r="A30" s="123"/>
      <c r="B30" s="123"/>
      <c r="C30" s="26" t="s">
        <v>36</v>
      </c>
      <c r="D30" s="124"/>
      <c r="E30" s="116"/>
    </row>
    <row r="31" spans="1:5" x14ac:dyDescent="0.25">
      <c r="A31" s="123"/>
      <c r="B31" s="123"/>
      <c r="C31" s="25" t="s">
        <v>37</v>
      </c>
      <c r="D31" s="124"/>
      <c r="E31" s="116"/>
    </row>
    <row r="32" spans="1:5" x14ac:dyDescent="0.25">
      <c r="A32" s="123"/>
      <c r="B32" s="123"/>
      <c r="C32" s="25" t="s">
        <v>38</v>
      </c>
      <c r="D32" s="124"/>
      <c r="E32" s="116"/>
    </row>
    <row r="33" spans="1:5" ht="39.6" x14ac:dyDescent="0.25">
      <c r="A33" s="123"/>
      <c r="B33" s="123"/>
      <c r="C33" s="25" t="s">
        <v>51</v>
      </c>
      <c r="D33" s="124" t="s">
        <v>182</v>
      </c>
      <c r="E33" s="116"/>
    </row>
    <row r="34" spans="1:5" x14ac:dyDescent="0.25">
      <c r="A34" s="123"/>
      <c r="B34" s="123"/>
      <c r="C34" s="33" t="s">
        <v>52</v>
      </c>
      <c r="D34" s="124" t="s">
        <v>56</v>
      </c>
      <c r="E34" s="116"/>
    </row>
    <row r="35" spans="1:5" x14ac:dyDescent="0.25">
      <c r="A35" s="123"/>
      <c r="B35" s="123"/>
      <c r="C35" s="25" t="s">
        <v>53</v>
      </c>
      <c r="D35" s="124" t="s">
        <v>183</v>
      </c>
      <c r="E35" s="116"/>
    </row>
    <row r="36" spans="1:5" x14ac:dyDescent="0.25">
      <c r="A36" s="123"/>
      <c r="B36" s="123"/>
      <c r="C36" s="25" t="s">
        <v>39</v>
      </c>
      <c r="D36" s="124" t="s">
        <v>123</v>
      </c>
      <c r="E36" s="116"/>
    </row>
    <row r="37" spans="1:5" x14ac:dyDescent="0.25">
      <c r="A37" s="123"/>
      <c r="B37" s="123"/>
      <c r="C37" s="25" t="s">
        <v>83</v>
      </c>
      <c r="D37" s="124" t="s">
        <v>85</v>
      </c>
      <c r="E37" s="117"/>
    </row>
    <row r="38" spans="1:5" ht="23.4" x14ac:dyDescent="0.25">
      <c r="A38" s="123"/>
      <c r="B38" s="123"/>
      <c r="C38" s="11" t="s">
        <v>43</v>
      </c>
      <c r="D38" s="20"/>
      <c r="E38" s="5" t="s">
        <v>58</v>
      </c>
    </row>
    <row r="39" spans="1:5" ht="23.4" x14ac:dyDescent="0.25">
      <c r="A39" s="123"/>
      <c r="B39" s="123"/>
      <c r="C39" s="11" t="s">
        <v>44</v>
      </c>
      <c r="D39" s="20"/>
      <c r="E39" s="5" t="s">
        <v>58</v>
      </c>
    </row>
    <row r="40" spans="1:5" ht="23.4" x14ac:dyDescent="0.25">
      <c r="A40" s="123"/>
      <c r="B40" s="123"/>
      <c r="C40" s="11" t="s">
        <v>45</v>
      </c>
      <c r="D40" s="20"/>
      <c r="E40" s="5" t="s">
        <v>59</v>
      </c>
    </row>
    <row r="41" spans="1:5" ht="13.8" thickBot="1" x14ac:dyDescent="0.3">
      <c r="A41" s="101"/>
      <c r="B41" s="121"/>
      <c r="C41" s="121"/>
      <c r="D41" s="121"/>
      <c r="E41" s="121"/>
    </row>
    <row r="42" spans="1:5" x14ac:dyDescent="0.25">
      <c r="A42" s="122">
        <v>2</v>
      </c>
      <c r="B42" s="122" t="s">
        <v>176</v>
      </c>
      <c r="C42" s="17" t="s">
        <v>3</v>
      </c>
      <c r="D42" s="124" t="s">
        <v>116</v>
      </c>
      <c r="E42" s="115">
        <f>COUNTIF($E72:$E74,"H")*3+COUNTIF($E72:$E74,"M")*2+COUNTIF($E72:$E74,"L")*1</f>
        <v>8</v>
      </c>
    </row>
    <row r="43" spans="1:5" x14ac:dyDescent="0.25">
      <c r="A43" s="123"/>
      <c r="B43" s="123"/>
      <c r="C43" s="17" t="s">
        <v>4</v>
      </c>
      <c r="D43" s="124" t="s">
        <v>117</v>
      </c>
      <c r="E43" s="116"/>
    </row>
    <row r="44" spans="1:5" x14ac:dyDescent="0.25">
      <c r="A44" s="123"/>
      <c r="B44" s="123"/>
      <c r="C44" s="17" t="s">
        <v>2</v>
      </c>
      <c r="D44" s="124" t="s">
        <v>184</v>
      </c>
      <c r="E44" s="116"/>
    </row>
    <row r="45" spans="1:5" x14ac:dyDescent="0.25">
      <c r="A45" s="123"/>
      <c r="B45" s="123"/>
      <c r="C45" s="17" t="s">
        <v>46</v>
      </c>
      <c r="D45" s="124" t="s">
        <v>26</v>
      </c>
      <c r="E45" s="116"/>
    </row>
    <row r="46" spans="1:5" x14ac:dyDescent="0.25">
      <c r="A46" s="123"/>
      <c r="B46" s="123"/>
      <c r="C46" s="25" t="s">
        <v>12</v>
      </c>
      <c r="D46" s="124">
        <v>11</v>
      </c>
      <c r="E46" s="116"/>
    </row>
    <row r="47" spans="1:5" x14ac:dyDescent="0.25">
      <c r="A47" s="123"/>
      <c r="B47" s="123"/>
      <c r="C47" s="25" t="s">
        <v>89</v>
      </c>
      <c r="D47" s="124" t="s">
        <v>177</v>
      </c>
      <c r="E47" s="116"/>
    </row>
    <row r="48" spans="1:5" x14ac:dyDescent="0.25">
      <c r="A48" s="123"/>
      <c r="B48" s="123"/>
      <c r="C48" s="25" t="s">
        <v>31</v>
      </c>
      <c r="D48" s="124" t="s">
        <v>179</v>
      </c>
      <c r="E48" s="116"/>
    </row>
    <row r="49" spans="1:5" x14ac:dyDescent="0.25">
      <c r="A49" s="123"/>
      <c r="B49" s="123"/>
      <c r="C49" s="25" t="s">
        <v>32</v>
      </c>
      <c r="D49" s="124"/>
      <c r="E49" s="116"/>
    </row>
    <row r="50" spans="1:5" x14ac:dyDescent="0.25">
      <c r="A50" s="123"/>
      <c r="B50" s="123"/>
      <c r="C50" s="25" t="s">
        <v>33</v>
      </c>
      <c r="D50" s="124"/>
      <c r="E50" s="116"/>
    </row>
    <row r="51" spans="1:5" x14ac:dyDescent="0.25">
      <c r="A51" s="123"/>
      <c r="B51" s="123"/>
      <c r="C51" s="25" t="s">
        <v>49</v>
      </c>
      <c r="D51" s="124" t="s">
        <v>178</v>
      </c>
      <c r="E51" s="116"/>
    </row>
    <row r="52" spans="1:5" x14ac:dyDescent="0.25">
      <c r="A52" s="123"/>
      <c r="B52" s="123"/>
      <c r="C52" s="25" t="s">
        <v>50</v>
      </c>
      <c r="D52" s="124" t="s">
        <v>173</v>
      </c>
      <c r="E52" s="116"/>
    </row>
    <row r="53" spans="1:5" x14ac:dyDescent="0.25">
      <c r="A53" s="123"/>
      <c r="B53" s="123"/>
      <c r="C53" s="25" t="s">
        <v>91</v>
      </c>
      <c r="D53" s="124"/>
      <c r="E53" s="116"/>
    </row>
    <row r="54" spans="1:5" x14ac:dyDescent="0.25">
      <c r="A54" s="123"/>
      <c r="B54" s="123"/>
      <c r="C54" s="25" t="s">
        <v>90</v>
      </c>
      <c r="D54" s="124" t="s">
        <v>186</v>
      </c>
      <c r="E54" s="116"/>
    </row>
    <row r="55" spans="1:5" ht="52.8" x14ac:dyDescent="0.25">
      <c r="A55" s="123"/>
      <c r="B55" s="123"/>
      <c r="C55" s="26" t="s">
        <v>92</v>
      </c>
      <c r="D55" s="124" t="s">
        <v>187</v>
      </c>
      <c r="E55" s="116"/>
    </row>
    <row r="56" spans="1:5" x14ac:dyDescent="0.25">
      <c r="A56" s="123"/>
      <c r="B56" s="123"/>
      <c r="C56" s="26" t="s">
        <v>93</v>
      </c>
      <c r="D56" s="124" t="s">
        <v>181</v>
      </c>
      <c r="E56" s="116"/>
    </row>
    <row r="57" spans="1:5" x14ac:dyDescent="0.25">
      <c r="A57" s="123"/>
      <c r="B57" s="123"/>
      <c r="C57" s="25" t="s">
        <v>34</v>
      </c>
      <c r="D57" s="124" t="s">
        <v>160</v>
      </c>
      <c r="E57" s="116"/>
    </row>
    <row r="58" spans="1:5" x14ac:dyDescent="0.25">
      <c r="A58" s="123"/>
      <c r="B58" s="123"/>
      <c r="C58" s="25" t="s">
        <v>40</v>
      </c>
      <c r="D58" s="124" t="s">
        <v>161</v>
      </c>
      <c r="E58" s="116"/>
    </row>
    <row r="59" spans="1:5" x14ac:dyDescent="0.25">
      <c r="A59" s="123"/>
      <c r="B59" s="123"/>
      <c r="C59" s="25" t="s">
        <v>41</v>
      </c>
      <c r="D59" s="124"/>
      <c r="E59" s="116"/>
    </row>
    <row r="60" spans="1:5" x14ac:dyDescent="0.25">
      <c r="A60" s="123"/>
      <c r="B60" s="123"/>
      <c r="C60" s="25" t="s">
        <v>42</v>
      </c>
      <c r="D60" s="124" t="s">
        <v>84</v>
      </c>
      <c r="E60" s="116"/>
    </row>
    <row r="61" spans="1:5" x14ac:dyDescent="0.25">
      <c r="A61" s="123"/>
      <c r="B61" s="123"/>
      <c r="C61" s="25" t="s">
        <v>95</v>
      </c>
      <c r="D61" s="124"/>
      <c r="E61" s="116"/>
    </row>
    <row r="62" spans="1:5" x14ac:dyDescent="0.25">
      <c r="A62" s="123"/>
      <c r="B62" s="123"/>
      <c r="C62" s="25" t="s">
        <v>96</v>
      </c>
      <c r="D62" s="124"/>
      <c r="E62" s="116"/>
    </row>
    <row r="63" spans="1:5" x14ac:dyDescent="0.25">
      <c r="A63" s="123"/>
      <c r="B63" s="123"/>
      <c r="C63" s="25" t="s">
        <v>35</v>
      </c>
      <c r="D63" s="124"/>
      <c r="E63" s="116"/>
    </row>
    <row r="64" spans="1:5" x14ac:dyDescent="0.25">
      <c r="A64" s="123"/>
      <c r="B64" s="123"/>
      <c r="C64" s="26" t="s">
        <v>36</v>
      </c>
      <c r="D64" s="124"/>
      <c r="E64" s="116"/>
    </row>
    <row r="65" spans="1:5" x14ac:dyDescent="0.25">
      <c r="A65" s="123"/>
      <c r="B65" s="123"/>
      <c r="C65" s="25" t="s">
        <v>37</v>
      </c>
      <c r="D65" s="124"/>
      <c r="E65" s="116"/>
    </row>
    <row r="66" spans="1:5" x14ac:dyDescent="0.25">
      <c r="A66" s="123"/>
      <c r="B66" s="123"/>
      <c r="C66" s="25" t="s">
        <v>38</v>
      </c>
      <c r="D66" s="124"/>
      <c r="E66" s="116"/>
    </row>
    <row r="67" spans="1:5" ht="26.4" x14ac:dyDescent="0.25">
      <c r="A67" s="123"/>
      <c r="B67" s="123"/>
      <c r="C67" s="25" t="s">
        <v>51</v>
      </c>
      <c r="D67" s="124" t="s">
        <v>189</v>
      </c>
      <c r="E67" s="116"/>
    </row>
    <row r="68" spans="1:5" x14ac:dyDescent="0.25">
      <c r="A68" s="123"/>
      <c r="B68" s="123"/>
      <c r="C68" s="33" t="s">
        <v>52</v>
      </c>
      <c r="D68" s="124" t="s">
        <v>56</v>
      </c>
      <c r="E68" s="116"/>
    </row>
    <row r="69" spans="1:5" x14ac:dyDescent="0.25">
      <c r="A69" s="123"/>
      <c r="B69" s="123"/>
      <c r="C69" s="25" t="s">
        <v>53</v>
      </c>
      <c r="D69" s="124" t="s">
        <v>188</v>
      </c>
      <c r="E69" s="116"/>
    </row>
    <row r="70" spans="1:5" x14ac:dyDescent="0.25">
      <c r="A70" s="123"/>
      <c r="B70" s="123"/>
      <c r="C70" s="25" t="s">
        <v>39</v>
      </c>
      <c r="D70" s="124" t="s">
        <v>123</v>
      </c>
      <c r="E70" s="116"/>
    </row>
    <row r="71" spans="1:5" x14ac:dyDescent="0.25">
      <c r="A71" s="123"/>
      <c r="B71" s="123"/>
      <c r="C71" s="25" t="s">
        <v>83</v>
      </c>
      <c r="D71" s="124" t="s">
        <v>85</v>
      </c>
      <c r="E71" s="117"/>
    </row>
    <row r="72" spans="1:5" ht="23.4" x14ac:dyDescent="0.25">
      <c r="A72" s="123"/>
      <c r="B72" s="123"/>
      <c r="C72" s="11" t="s">
        <v>43</v>
      </c>
      <c r="D72" s="20"/>
      <c r="E72" s="5" t="s">
        <v>58</v>
      </c>
    </row>
    <row r="73" spans="1:5" ht="23.4" x14ac:dyDescent="0.25">
      <c r="A73" s="123"/>
      <c r="B73" s="123"/>
      <c r="C73" s="11" t="s">
        <v>44</v>
      </c>
      <c r="D73" s="20"/>
      <c r="E73" s="5" t="s">
        <v>59</v>
      </c>
    </row>
    <row r="74" spans="1:5" ht="23.4" x14ac:dyDescent="0.25">
      <c r="A74" s="123"/>
      <c r="B74" s="123"/>
      <c r="C74" s="11" t="s">
        <v>45</v>
      </c>
      <c r="D74" s="20"/>
      <c r="E74" s="5" t="s">
        <v>59</v>
      </c>
    </row>
    <row r="75" spans="1:5" x14ac:dyDescent="0.25">
      <c r="C75" s="14"/>
    </row>
    <row r="76" spans="1:5" x14ac:dyDescent="0.25">
      <c r="C76" s="14"/>
    </row>
    <row r="77" spans="1:5" x14ac:dyDescent="0.25">
      <c r="C77" s="14"/>
    </row>
    <row r="78" spans="1:5" x14ac:dyDescent="0.25">
      <c r="C78" s="14"/>
    </row>
    <row r="79" spans="1:5" x14ac:dyDescent="0.25">
      <c r="C79" s="14"/>
    </row>
    <row r="80" spans="1:5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72:E74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38:E40 E72:E74" xr:uid="{00000000-0002-0000-0700-000000000000}">
      <formula1>lmh</formula1>
    </dataValidation>
    <dataValidation type="list" allowBlank="1" showInputMessage="1" showErrorMessage="1" sqref="D37 D71" xr:uid="{00000000-0002-0000-0700-000001000000}">
      <formula1>Backup</formula1>
    </dataValidation>
  </dataValidations>
  <hyperlinks>
    <hyperlink ref="A5:E5" location="Index!B20" display="Index!B20" xr:uid="{00000000-0004-0000-0700-000000000000}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Index</vt:lpstr>
      <vt:lpstr>Digital Asset</vt:lpstr>
      <vt:lpstr>Non Digital Assets</vt:lpstr>
      <vt:lpstr>People Asets</vt:lpstr>
      <vt:lpstr>Business Databases</vt:lpstr>
      <vt:lpstr>Servers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DILSHAN</cp:lastModifiedBy>
  <cp:lastPrinted>2008-08-16T05:18:11Z</cp:lastPrinted>
  <dcterms:created xsi:type="dcterms:W3CDTF">1996-10-14T23:33:28Z</dcterms:created>
  <dcterms:modified xsi:type="dcterms:W3CDTF">2021-09-06T13:53:46Z</dcterms:modified>
</cp:coreProperties>
</file>