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Materials\Excel\Excel_Data_Analytics_Course-main\ExcelDataAnalytics_Divalk\Linkedin Learnings\Ex_Files_Excel_VLOOKUP_XLOOKUP_for_Beginners\Ex_Files_Excel_VLOOKUP_XLOOKUP_for_Beginners\Exercise Files\"/>
    </mc:Choice>
  </mc:AlternateContent>
  <xr:revisionPtr revIDLastSave="0" documentId="13_ncr:1_{6786ED74-E430-44B8-B9E6-CBBA912D0AC4}" xr6:coauthVersionLast="47" xr6:coauthVersionMax="47" xr10:uidLastSave="{00000000-0000-0000-0000-000000000000}"/>
  <bookViews>
    <workbookView xWindow="-108" yWindow="-108" windowWidth="23256" windowHeight="12456" activeTab="1" xr2:uid="{3AAAC02B-7238-43D9-8D55-49EF18DDB061}"/>
  </bookViews>
  <sheets>
    <sheet name="STATES" sheetId="1" r:id="rId1"/>
    <sheet name="NAMES" sheetId="2" r:id="rId2"/>
    <sheet name="PRODUCT LIST" sheetId="3" r:id="rId3"/>
  </sheets>
  <definedNames>
    <definedName name="Address">NAMES!$I$7:$I$23</definedName>
    <definedName name="Phone">NAMES!$J$7:$J$23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I2" i="1"/>
  <c r="I1" i="3" a="1"/>
  <c r="I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<sst xmlns="http://schemas.openxmlformats.org/spreadsheetml/2006/main" count="460" uniqueCount="285">
  <si>
    <t>Phone</t>
  </si>
  <si>
    <t>Address</t>
  </si>
  <si>
    <t>State</t>
  </si>
  <si>
    <t>Cally</t>
  </si>
  <si>
    <t>Reynolds</t>
  </si>
  <si>
    <t>(901) 166-8355</t>
  </si>
  <si>
    <t>556 Lakewood Park</t>
  </si>
  <si>
    <t>North Dakota</t>
  </si>
  <si>
    <t>Sydney</t>
  </si>
  <si>
    <t>Bartlett</t>
  </si>
  <si>
    <t>(982) 231-7357</t>
  </si>
  <si>
    <t>4829 Badeau Parkway</t>
  </si>
  <si>
    <t>Tennessee</t>
  </si>
  <si>
    <t>Hunter</t>
  </si>
  <si>
    <t>Newton</t>
  </si>
  <si>
    <t>(831) 996-1240</t>
  </si>
  <si>
    <t>2 Rockefeller Avenue</t>
  </si>
  <si>
    <t>Texas</t>
  </si>
  <si>
    <t>Brooke</t>
  </si>
  <si>
    <t>Perkins</t>
  </si>
  <si>
    <t>(340) 732-9367</t>
  </si>
  <si>
    <t>87 Brentwood Park</t>
  </si>
  <si>
    <t>Nolan</t>
  </si>
  <si>
    <t>Slater</t>
  </si>
  <si>
    <t>(540) 487-5928</t>
  </si>
  <si>
    <t>99 Sage Street</t>
  </si>
  <si>
    <t>Nevada</t>
  </si>
  <si>
    <t>Germaine</t>
  </si>
  <si>
    <t>Green</t>
  </si>
  <si>
    <t>(466) 455-4160</t>
  </si>
  <si>
    <t>6 Jana Park</t>
  </si>
  <si>
    <t>Medge</t>
  </si>
  <si>
    <t>Ratliff</t>
  </si>
  <si>
    <t>(358) 751-8227</t>
  </si>
  <si>
    <t>75 Erie Terrace</t>
  </si>
  <si>
    <t>Ohio</t>
  </si>
  <si>
    <t>Nash</t>
  </si>
  <si>
    <t>Vasquez</t>
  </si>
  <si>
    <t>(989) 937-6199</t>
  </si>
  <si>
    <t>39464 Debra Lane</t>
  </si>
  <si>
    <t>Minnesota</t>
  </si>
  <si>
    <t>Michael</t>
  </si>
  <si>
    <t>Rutledge</t>
  </si>
  <si>
    <t>(366) 822-4574</t>
  </si>
  <si>
    <t>8231 Crowley Crossing</t>
  </si>
  <si>
    <t>Guy</t>
  </si>
  <si>
    <t>Ochoa</t>
  </si>
  <si>
    <t>(720) 242-4596</t>
  </si>
  <si>
    <t>92483 Doe Crossing Drive</t>
  </si>
  <si>
    <t>Michigan</t>
  </si>
  <si>
    <t>Coby</t>
  </si>
  <si>
    <t>Lucas</t>
  </si>
  <si>
    <t>(177) 816-3420</t>
  </si>
  <si>
    <t>7316 Dryden Road</t>
  </si>
  <si>
    <t>Merrill</t>
  </si>
  <si>
    <t>Freeman</t>
  </si>
  <si>
    <t>(838) 734-1768</t>
  </si>
  <si>
    <t>7746 Mitchell Point</t>
  </si>
  <si>
    <t>Connecticut</t>
  </si>
  <si>
    <t>Rae</t>
  </si>
  <si>
    <t>Hawkins</t>
  </si>
  <si>
    <t>(484) 158-4493</t>
  </si>
  <si>
    <t>181 Packers Way</t>
  </si>
  <si>
    <t>Massachusetts</t>
  </si>
  <si>
    <t>Sade</t>
  </si>
  <si>
    <t>Santiago</t>
  </si>
  <si>
    <t>(497) 492-4618</t>
  </si>
  <si>
    <t>2 Farragut Crossing</t>
  </si>
  <si>
    <t>Alaska</t>
  </si>
  <si>
    <t>Judith</t>
  </si>
  <si>
    <t>Leonard</t>
  </si>
  <si>
    <t>(549) 439-1744</t>
  </si>
  <si>
    <t>2 Namekagon Trail</t>
  </si>
  <si>
    <t>New Jersey</t>
  </si>
  <si>
    <t>Malik</t>
  </si>
  <si>
    <t>Faulkner</t>
  </si>
  <si>
    <t>(186) 520-2519</t>
  </si>
  <si>
    <t>8 Gerald Point</t>
  </si>
  <si>
    <t>Florida</t>
  </si>
  <si>
    <t>Benjamin</t>
  </si>
  <si>
    <t>Miranda</t>
  </si>
  <si>
    <t>(992) 329-4925</t>
  </si>
  <si>
    <t>40 Lighthouse Bay Circle</t>
  </si>
  <si>
    <t>Rhona</t>
  </si>
  <si>
    <t>Stanley</t>
  </si>
  <si>
    <t>(237) 294-5071</t>
  </si>
  <si>
    <t>992 Haas Avenue</t>
  </si>
  <si>
    <t>California</t>
  </si>
  <si>
    <t>Amena</t>
  </si>
  <si>
    <t>Petersen</t>
  </si>
  <si>
    <t>(383) 554-7219</t>
  </si>
  <si>
    <t>6625 Lukken Circle</t>
  </si>
  <si>
    <t>New York</t>
  </si>
  <si>
    <t>Trevino</t>
  </si>
  <si>
    <t>(176) 773-9482</t>
  </si>
  <si>
    <t>78 Summer Ridge Alley</t>
  </si>
  <si>
    <t>Dorian</t>
  </si>
  <si>
    <t>Dale</t>
  </si>
  <si>
    <t>(311) 929-6026</t>
  </si>
  <si>
    <t>9843 Graceland Point</t>
  </si>
  <si>
    <t>Shellie</t>
  </si>
  <si>
    <t>Velez</t>
  </si>
  <si>
    <t>(197) 282-8671</t>
  </si>
  <si>
    <t>5204 Beilfuss Place</t>
  </si>
  <si>
    <t>Rhonda</t>
  </si>
  <si>
    <t>Wilder</t>
  </si>
  <si>
    <t>(653) 854-3876</t>
  </si>
  <si>
    <t>92 Northfield Terrace</t>
  </si>
  <si>
    <t>Kentucky</t>
  </si>
  <si>
    <t>Tyrone</t>
  </si>
  <si>
    <t>Powell</t>
  </si>
  <si>
    <t>(113) 724-9255</t>
  </si>
  <si>
    <t>91955 Mosinee Parkway</t>
  </si>
  <si>
    <t>Indiana</t>
  </si>
  <si>
    <t>Raja</t>
  </si>
  <si>
    <t>Wells</t>
  </si>
  <si>
    <t>(244) 178-1821</t>
  </si>
  <si>
    <t>62 Warner Place</t>
  </si>
  <si>
    <t>Washington</t>
  </si>
  <si>
    <t>Adara</t>
  </si>
  <si>
    <t>Langley</t>
  </si>
  <si>
    <t>(696) 810-8990</t>
  </si>
  <si>
    <t>88 Burning Wood Junction</t>
  </si>
  <si>
    <t>Jerry</t>
  </si>
  <si>
    <t>Gill</t>
  </si>
  <si>
    <t>(491) 955-1047</t>
  </si>
  <si>
    <t>229 Golden Leaf Road</t>
  </si>
  <si>
    <t>Alabama</t>
  </si>
  <si>
    <t>Arden</t>
  </si>
  <si>
    <t>Bennett</t>
  </si>
  <si>
    <t>(959) 194-1875</t>
  </si>
  <si>
    <t>6502 Montana Junction</t>
  </si>
  <si>
    <t>Louisiana</t>
  </si>
  <si>
    <t>Philip</t>
  </si>
  <si>
    <t>Ware</t>
  </si>
  <si>
    <t>(615) 720-3672</t>
  </si>
  <si>
    <t>58034 Nelson Street</t>
  </si>
  <si>
    <t>Clementine</t>
  </si>
  <si>
    <t>Oliver</t>
  </si>
  <si>
    <t>(603) 332-7827</t>
  </si>
  <si>
    <t>6 Granby Drive</t>
  </si>
  <si>
    <t>Kansas</t>
  </si>
  <si>
    <t>Iliana</t>
  </si>
  <si>
    <t>Hester</t>
  </si>
  <si>
    <t>(716) 866-7734</t>
  </si>
  <si>
    <t>3409 Oriole Point</t>
  </si>
  <si>
    <t>Illinois</t>
  </si>
  <si>
    <t>Francesca</t>
  </si>
  <si>
    <t>Hodges</t>
  </si>
  <si>
    <t>(324) 686-7614</t>
  </si>
  <si>
    <t>609 Everett Avenue</t>
  </si>
  <si>
    <t>Iowa</t>
  </si>
  <si>
    <t>Robertson</t>
  </si>
  <si>
    <t>(304) 577-5758</t>
  </si>
  <si>
    <t>3061 Sachs Lane</t>
  </si>
  <si>
    <t>Arizona</t>
  </si>
  <si>
    <t>Amery</t>
  </si>
  <si>
    <t>(191) 476-0002</t>
  </si>
  <si>
    <t>710 Old Gate Circle</t>
  </si>
  <si>
    <t>Barrett</t>
  </si>
  <si>
    <t>Howell</t>
  </si>
  <si>
    <t>(538) 115-5665</t>
  </si>
  <si>
    <t>0864 Bluestem Center</t>
  </si>
  <si>
    <t>Lunea</t>
  </si>
  <si>
    <t>Rios</t>
  </si>
  <si>
    <t>(311) 982-5690</t>
  </si>
  <si>
    <t>289 Porter Crossing</t>
  </si>
  <si>
    <t>Maryland</t>
  </si>
  <si>
    <t>Wynter</t>
  </si>
  <si>
    <t>Roberts</t>
  </si>
  <si>
    <t>(721) 262-6519</t>
  </si>
  <si>
    <t>89318 Heffernan Crossing</t>
  </si>
  <si>
    <t>Melyssa</t>
  </si>
  <si>
    <t>Gates</t>
  </si>
  <si>
    <t>(263) 976-2589</t>
  </si>
  <si>
    <t>419 Tennyson Court</t>
  </si>
  <si>
    <t>Quail</t>
  </si>
  <si>
    <t>Vance</t>
  </si>
  <si>
    <t>(229) 484-5107</t>
  </si>
  <si>
    <t>25 Green Plaza</t>
  </si>
  <si>
    <t>Rose</t>
  </si>
  <si>
    <t>Holcomb</t>
  </si>
  <si>
    <t>(129) 823-5800</t>
  </si>
  <si>
    <t>6755 Burrows Center</t>
  </si>
  <si>
    <t>Georgia</t>
  </si>
  <si>
    <t>Ayanna</t>
  </si>
  <si>
    <t>Foreman</t>
  </si>
  <si>
    <t>(146) 146-9356</t>
  </si>
  <si>
    <t>30 Gulseth Junction</t>
  </si>
  <si>
    <t>Jael</t>
  </si>
  <si>
    <t>Rice</t>
  </si>
  <si>
    <t>(394) 444-6027</t>
  </si>
  <si>
    <t>68316 Emmet Trail</t>
  </si>
  <si>
    <t>Anastasia</t>
  </si>
  <si>
    <t>Owens</t>
  </si>
  <si>
    <t>(423) 401-3016</t>
  </si>
  <si>
    <t>86432 Westridge Alley</t>
  </si>
  <si>
    <t>Zephr</t>
  </si>
  <si>
    <t>Mcgee</t>
  </si>
  <si>
    <t>(708) 764-4578</t>
  </si>
  <si>
    <t>2 Nevada Junction</t>
  </si>
  <si>
    <t>Pennsylvania</t>
  </si>
  <si>
    <t>Roth</t>
  </si>
  <si>
    <t>Black</t>
  </si>
  <si>
    <t>(330) 983-4433</t>
  </si>
  <si>
    <t>605 Bunting Road</t>
  </si>
  <si>
    <t>Calvin</t>
  </si>
  <si>
    <t>Henry</t>
  </si>
  <si>
    <t>(327) 821-0113</t>
  </si>
  <si>
    <t>52 Sachtjen Avenue</t>
  </si>
  <si>
    <t>Joshua</t>
  </si>
  <si>
    <t>Delaney</t>
  </si>
  <si>
    <t>(838) 282-2276</t>
  </si>
  <si>
    <t>62 Karstens Junction</t>
  </si>
  <si>
    <t>Oklahoma</t>
  </si>
  <si>
    <t>Laith</t>
  </si>
  <si>
    <t>Jordan</t>
  </si>
  <si>
    <t>(868) 659-6715</t>
  </si>
  <si>
    <t>7468 Talmadge Junction</t>
  </si>
  <si>
    <t>Blaine</t>
  </si>
  <si>
    <t>Ashley</t>
  </si>
  <si>
    <t>(261) 759-5806</t>
  </si>
  <si>
    <t>561 Basil Court</t>
  </si>
  <si>
    <t>North Carolina</t>
  </si>
  <si>
    <t>Mollie</t>
  </si>
  <si>
    <t>Meyers</t>
  </si>
  <si>
    <t>(309) 329-9140</t>
  </si>
  <si>
    <t>4276 Hallows Terrace</t>
  </si>
  <si>
    <t>South Carolina</t>
  </si>
  <si>
    <t>Colorado</t>
  </si>
  <si>
    <t>Montana</t>
  </si>
  <si>
    <t>Virginia</t>
  </si>
  <si>
    <t>Wisconsin</t>
  </si>
  <si>
    <t>First</t>
  </si>
  <si>
    <t>Last</t>
  </si>
  <si>
    <t>Status</t>
  </si>
  <si>
    <t>Active</t>
  </si>
  <si>
    <t>Inactive</t>
  </si>
  <si>
    <t>Arkansas</t>
  </si>
  <si>
    <t>Delaware</t>
  </si>
  <si>
    <t>Hawaii</t>
  </si>
  <si>
    <t>Idaho</t>
  </si>
  <si>
    <t>Maine</t>
  </si>
  <si>
    <t>Mississippi</t>
  </si>
  <si>
    <t>Missouri</t>
  </si>
  <si>
    <t>Nebraska</t>
  </si>
  <si>
    <t>New Hampshire</t>
  </si>
  <si>
    <t>New Mexico</t>
  </si>
  <si>
    <t>Oregon</t>
  </si>
  <si>
    <t>Rhode Island</t>
  </si>
  <si>
    <t>South Dakota</t>
  </si>
  <si>
    <t>Utah</t>
  </si>
  <si>
    <t>Vermont</t>
  </si>
  <si>
    <t>West Virginia</t>
  </si>
  <si>
    <t>Wyoming</t>
  </si>
  <si>
    <t>STATE:</t>
  </si>
  <si>
    <t>STATUS:</t>
  </si>
  <si>
    <t>XLOOKUP</t>
  </si>
  <si>
    <t>Item</t>
  </si>
  <si>
    <t>Product or Service</t>
  </si>
  <si>
    <t>Price (USD)</t>
  </si>
  <si>
    <t>Advance Pet Oral Care Toothbrush and Toothpaste</t>
  </si>
  <si>
    <t>Basic Teeth Cleaning and Exam</t>
  </si>
  <si>
    <t>Calm Cat Anxiety Relief Spray</t>
  </si>
  <si>
    <t>Cat Hairball Remedy Gel</t>
  </si>
  <si>
    <t>Cat Vaccination Package</t>
  </si>
  <si>
    <t>Dog Vaccination Package</t>
  </si>
  <si>
    <t>Healthy Coat Dog Supplement</t>
  </si>
  <si>
    <t>Here Kitty Kitty Organic Catnip</t>
  </si>
  <si>
    <t>Kidney Support Liquid Dietary Supplement</t>
  </si>
  <si>
    <t>Large Hypoallergenic Pet Bowl</t>
  </si>
  <si>
    <t>Medicated Dog Shampoo</t>
  </si>
  <si>
    <t>Microchip Service</t>
  </si>
  <si>
    <t>Parasite Treatment Package</t>
  </si>
  <si>
    <t>Probiotic Cat Treats</t>
  </si>
  <si>
    <t>Probiotic Dog Treats</t>
  </si>
  <si>
    <t>Rabies 1 or 3 year Vaccination</t>
  </si>
  <si>
    <t>Senior Dog Vitamin Chews</t>
  </si>
  <si>
    <t>Small Hypoallergenic Pet Bowl</t>
  </si>
  <si>
    <t>Strong Joints Cat Supplement</t>
  </si>
  <si>
    <t>Strong Joints Dog Supplement</t>
  </si>
  <si>
    <t>Lookup:</t>
  </si>
  <si>
    <t>Su-Woo</t>
  </si>
  <si>
    <t>June</t>
  </si>
  <si>
    <t>55 Cicada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</si>
</sst>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B1F2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Fill="0" applyProtection="0"/>
    <xf numFmtId="0" fontId="4" fillId="2" borderId="0" applyNumberFormat="0" applyBorder="0" applyAlignment="0" applyProtection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2"/>
    <xf numFmtId="0" fontId="1" fillId="2" borderId="0" xfId="2" applyFont="1"/>
    <xf numFmtId="0" fontId="1" fillId="0" borderId="0" xfId="0" applyFont="1" applyAlignment="1">
      <alignment horizontal="right"/>
    </xf>
    <xf numFmtId="0" fontId="0" fillId="0" borderId="0" xfId="0" quotePrefix="1"/>
    <xf numFmtId="0" fontId="6" fillId="4" borderId="0" xfId="0" applyFont="1" applyFill="1"/>
    <xf numFmtId="164" fontId="0" fillId="0" borderId="0" xfId="3" applyNumberFormat="1" applyFont="1" applyAlignment="1"/>
    <xf numFmtId="164" fontId="0" fillId="0" borderId="0" xfId="0" applyNumberFormat="1"/>
    <xf numFmtId="0" fontId="5" fillId="3" borderId="0" xfId="0" applyFont="1" applyFill="1" applyAlignment="1">
      <alignment horizontal="center"/>
    </xf>
  </cellXfs>
  <cellStyles count="4">
    <cellStyle name="20% - Accent1" xfId="2" builtinId="30"/>
    <cellStyle name="Currency" xfId="3" builtinId="4"/>
    <cellStyle name="Normal" xfId="0" builtinId="0"/>
    <cellStyle name="Normal 2" xfId="1" xr:uid="{91B27FDA-A1F6-4112-A196-1CD9E4E36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AB1-ACF9-451B-858A-1CC43A2A702F}">
  <dimension ref="A1:M51"/>
  <sheetViews>
    <sheetView zoomScale="120" zoomScaleNormal="120" workbookViewId="0">
      <selection activeCell="I2" sqref="I2"/>
    </sheetView>
  </sheetViews>
  <sheetFormatPr defaultRowHeight="14.4" x14ac:dyDescent="0.3"/>
  <cols>
    <col min="3" max="3" width="13.109375" bestFit="1" customWidth="1"/>
    <col min="4" max="4" width="22.88671875" bestFit="1" customWidth="1"/>
    <col min="5" max="5" width="16.33203125" bestFit="1" customWidth="1"/>
    <col min="8" max="8" width="10.21875" customWidth="1"/>
    <col min="9" max="9" width="14.109375" customWidth="1"/>
  </cols>
  <sheetData>
    <row r="1" spans="1:13" s="1" customFormat="1" x14ac:dyDescent="0.3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235</v>
      </c>
      <c r="H1" s="5" t="s">
        <v>255</v>
      </c>
      <c r="I1" s="1" t="s">
        <v>127</v>
      </c>
    </row>
    <row r="2" spans="1:13" x14ac:dyDescent="0.3">
      <c r="A2" t="s">
        <v>3</v>
      </c>
      <c r="B2" t="s">
        <v>4</v>
      </c>
      <c r="C2" t="s">
        <v>5</v>
      </c>
      <c r="D2" t="s">
        <v>6</v>
      </c>
      <c r="E2" s="2" t="s">
        <v>127</v>
      </c>
      <c r="F2" t="s">
        <v>236</v>
      </c>
      <c r="H2" s="5" t="s">
        <v>256</v>
      </c>
      <c r="I2" t="str">
        <f>_xlfn.XLOOKUP(I1,E2:E51,F2:F51)</f>
        <v>Active</v>
      </c>
      <c r="J2" s="1"/>
      <c r="L2" s="1"/>
      <c r="M2" s="1"/>
    </row>
    <row r="3" spans="1:13" x14ac:dyDescent="0.3">
      <c r="A3" t="s">
        <v>8</v>
      </c>
      <c r="B3" t="s">
        <v>9</v>
      </c>
      <c r="C3" t="s">
        <v>10</v>
      </c>
      <c r="D3" t="s">
        <v>11</v>
      </c>
      <c r="E3" s="2" t="s">
        <v>68</v>
      </c>
      <c r="F3" t="s">
        <v>237</v>
      </c>
      <c r="H3" s="10" t="s">
        <v>257</v>
      </c>
      <c r="I3" s="10"/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s="2" t="s">
        <v>155</v>
      </c>
      <c r="F4" t="s">
        <v>237</v>
      </c>
      <c r="H4" s="6"/>
    </row>
    <row r="5" spans="1:13" x14ac:dyDescent="0.3">
      <c r="A5" t="s">
        <v>18</v>
      </c>
      <c r="B5" t="s">
        <v>19</v>
      </c>
      <c r="C5" t="s">
        <v>20</v>
      </c>
      <c r="D5" t="s">
        <v>21</v>
      </c>
      <c r="E5" s="2" t="s">
        <v>238</v>
      </c>
      <c r="F5" t="s">
        <v>236</v>
      </c>
      <c r="H5" s="1"/>
    </row>
    <row r="6" spans="1:13" x14ac:dyDescent="0.3">
      <c r="A6" t="s">
        <v>22</v>
      </c>
      <c r="B6" t="s">
        <v>23</v>
      </c>
      <c r="C6" t="s">
        <v>24</v>
      </c>
      <c r="D6" t="s">
        <v>25</v>
      </c>
      <c r="E6" s="2" t="s">
        <v>87</v>
      </c>
      <c r="F6" t="s">
        <v>236</v>
      </c>
      <c r="H6" s="5"/>
      <c r="I6" s="1"/>
    </row>
    <row r="7" spans="1:13" x14ac:dyDescent="0.3">
      <c r="A7" t="s">
        <v>27</v>
      </c>
      <c r="B7" t="s">
        <v>28</v>
      </c>
      <c r="C7" t="s">
        <v>29</v>
      </c>
      <c r="D7" t="s">
        <v>30</v>
      </c>
      <c r="E7" s="2" t="s">
        <v>229</v>
      </c>
      <c r="F7" t="s">
        <v>237</v>
      </c>
      <c r="H7" s="5"/>
      <c r="I7" s="5"/>
    </row>
    <row r="8" spans="1:13" x14ac:dyDescent="0.3">
      <c r="A8" t="s">
        <v>31</v>
      </c>
      <c r="B8" t="s">
        <v>32</v>
      </c>
      <c r="C8" t="s">
        <v>33</v>
      </c>
      <c r="D8" t="s">
        <v>34</v>
      </c>
      <c r="E8" s="2" t="s">
        <v>58</v>
      </c>
      <c r="F8" t="s">
        <v>236</v>
      </c>
      <c r="H8" s="5"/>
      <c r="I8" s="5"/>
    </row>
    <row r="9" spans="1:13" x14ac:dyDescent="0.3">
      <c r="A9" t="s">
        <v>36</v>
      </c>
      <c r="B9" t="s">
        <v>37</v>
      </c>
      <c r="C9" t="s">
        <v>38</v>
      </c>
      <c r="D9" t="s">
        <v>39</v>
      </c>
      <c r="E9" s="2" t="s">
        <v>239</v>
      </c>
      <c r="F9" t="s">
        <v>236</v>
      </c>
      <c r="H9" s="5"/>
      <c r="I9" s="5"/>
    </row>
    <row r="10" spans="1:13" x14ac:dyDescent="0.3">
      <c r="A10" t="s">
        <v>41</v>
      </c>
      <c r="B10" t="s">
        <v>42</v>
      </c>
      <c r="C10" t="s">
        <v>43</v>
      </c>
      <c r="D10" t="s">
        <v>44</v>
      </c>
      <c r="E10" s="2" t="s">
        <v>78</v>
      </c>
      <c r="F10" t="s">
        <v>237</v>
      </c>
    </row>
    <row r="11" spans="1:13" x14ac:dyDescent="0.3">
      <c r="A11" t="s">
        <v>45</v>
      </c>
      <c r="B11" t="s">
        <v>46</v>
      </c>
      <c r="C11" t="s">
        <v>47</v>
      </c>
      <c r="D11" t="s">
        <v>48</v>
      </c>
      <c r="E11" s="2" t="s">
        <v>184</v>
      </c>
      <c r="F11" t="s">
        <v>237</v>
      </c>
    </row>
    <row r="12" spans="1:13" x14ac:dyDescent="0.3">
      <c r="A12" t="s">
        <v>50</v>
      </c>
      <c r="B12" t="s">
        <v>51</v>
      </c>
      <c r="C12" t="s">
        <v>52</v>
      </c>
      <c r="D12" t="s">
        <v>53</v>
      </c>
      <c r="E12" s="2" t="s">
        <v>240</v>
      </c>
      <c r="F12" t="s">
        <v>236</v>
      </c>
    </row>
    <row r="13" spans="1:13" x14ac:dyDescent="0.3">
      <c r="A13" t="s">
        <v>54</v>
      </c>
      <c r="B13" t="s">
        <v>55</v>
      </c>
      <c r="C13" t="s">
        <v>56</v>
      </c>
      <c r="D13" t="s">
        <v>57</v>
      </c>
      <c r="E13" s="2" t="s">
        <v>241</v>
      </c>
      <c r="F13" t="s">
        <v>236</v>
      </c>
    </row>
    <row r="14" spans="1:13" x14ac:dyDescent="0.3">
      <c r="A14" t="s">
        <v>59</v>
      </c>
      <c r="B14" t="s">
        <v>60</v>
      </c>
      <c r="C14" t="s">
        <v>61</v>
      </c>
      <c r="D14" t="s">
        <v>62</v>
      </c>
      <c r="E14" s="2" t="s">
        <v>146</v>
      </c>
      <c r="F14" t="s">
        <v>237</v>
      </c>
    </row>
    <row r="15" spans="1:13" x14ac:dyDescent="0.3">
      <c r="A15" t="s">
        <v>64</v>
      </c>
      <c r="B15" t="s">
        <v>65</v>
      </c>
      <c r="C15" t="s">
        <v>66</v>
      </c>
      <c r="D15" t="s">
        <v>67</v>
      </c>
      <c r="E15" s="2" t="s">
        <v>113</v>
      </c>
      <c r="F15" t="s">
        <v>237</v>
      </c>
    </row>
    <row r="16" spans="1:13" x14ac:dyDescent="0.3">
      <c r="A16" t="s">
        <v>69</v>
      </c>
      <c r="B16" t="s">
        <v>70</v>
      </c>
      <c r="C16" t="s">
        <v>71</v>
      </c>
      <c r="D16" t="s">
        <v>72</v>
      </c>
      <c r="E16" s="2" t="s">
        <v>151</v>
      </c>
      <c r="F16" t="s">
        <v>236</v>
      </c>
    </row>
    <row r="17" spans="1:6" x14ac:dyDescent="0.3">
      <c r="A17" t="s">
        <v>74</v>
      </c>
      <c r="B17" t="s">
        <v>75</v>
      </c>
      <c r="C17" t="s">
        <v>76</v>
      </c>
      <c r="D17" t="s">
        <v>77</v>
      </c>
      <c r="E17" s="2" t="s">
        <v>141</v>
      </c>
      <c r="F17" t="s">
        <v>236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s="2" t="s">
        <v>108</v>
      </c>
      <c r="F18" t="s">
        <v>237</v>
      </c>
    </row>
    <row r="19" spans="1:6" x14ac:dyDescent="0.3">
      <c r="A19" t="s">
        <v>83</v>
      </c>
      <c r="B19" t="s">
        <v>84</v>
      </c>
      <c r="C19" t="s">
        <v>85</v>
      </c>
      <c r="D19" t="s">
        <v>86</v>
      </c>
      <c r="E19" s="2" t="s">
        <v>132</v>
      </c>
      <c r="F19" t="s">
        <v>236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s="2" t="s">
        <v>242</v>
      </c>
      <c r="F20" t="s">
        <v>236</v>
      </c>
    </row>
    <row r="21" spans="1:6" x14ac:dyDescent="0.3">
      <c r="A21" t="s">
        <v>51</v>
      </c>
      <c r="B21" t="s">
        <v>93</v>
      </c>
      <c r="C21" t="s">
        <v>94</v>
      </c>
      <c r="D21" t="s">
        <v>95</v>
      </c>
      <c r="E21" s="2" t="s">
        <v>167</v>
      </c>
      <c r="F21" t="s">
        <v>237</v>
      </c>
    </row>
    <row r="22" spans="1:6" x14ac:dyDescent="0.3">
      <c r="A22" t="s">
        <v>96</v>
      </c>
      <c r="B22" t="s">
        <v>97</v>
      </c>
      <c r="C22" t="s">
        <v>98</v>
      </c>
      <c r="D22" t="s">
        <v>99</v>
      </c>
      <c r="E22" s="2" t="s">
        <v>63</v>
      </c>
      <c r="F22" t="s">
        <v>237</v>
      </c>
    </row>
    <row r="23" spans="1:6" x14ac:dyDescent="0.3">
      <c r="A23" t="s">
        <v>100</v>
      </c>
      <c r="B23" t="s">
        <v>101</v>
      </c>
      <c r="C23" t="s">
        <v>102</v>
      </c>
      <c r="D23" t="s">
        <v>103</v>
      </c>
      <c r="E23" s="2" t="s">
        <v>49</v>
      </c>
      <c r="F23" t="s">
        <v>236</v>
      </c>
    </row>
    <row r="24" spans="1:6" x14ac:dyDescent="0.3">
      <c r="A24" t="s">
        <v>104</v>
      </c>
      <c r="B24" t="s">
        <v>105</v>
      </c>
      <c r="C24" t="s">
        <v>106</v>
      </c>
      <c r="D24" t="s">
        <v>107</v>
      </c>
      <c r="E24" s="2" t="s">
        <v>40</v>
      </c>
      <c r="F24" t="s">
        <v>236</v>
      </c>
    </row>
    <row r="25" spans="1:6" x14ac:dyDescent="0.3">
      <c r="A25" t="s">
        <v>109</v>
      </c>
      <c r="B25" t="s">
        <v>110</v>
      </c>
      <c r="C25" t="s">
        <v>111</v>
      </c>
      <c r="D25" t="s">
        <v>112</v>
      </c>
      <c r="E25" s="2" t="s">
        <v>243</v>
      </c>
      <c r="F25" t="s">
        <v>237</v>
      </c>
    </row>
    <row r="26" spans="1:6" x14ac:dyDescent="0.3">
      <c r="A26" t="s">
        <v>114</v>
      </c>
      <c r="B26" t="s">
        <v>115</v>
      </c>
      <c r="C26" t="s">
        <v>116</v>
      </c>
      <c r="D26" t="s">
        <v>117</v>
      </c>
      <c r="E26" s="2" t="s">
        <v>244</v>
      </c>
      <c r="F26" t="s">
        <v>237</v>
      </c>
    </row>
    <row r="27" spans="1:6" x14ac:dyDescent="0.3">
      <c r="A27" t="s">
        <v>119</v>
      </c>
      <c r="B27" t="s">
        <v>120</v>
      </c>
      <c r="C27" t="s">
        <v>121</v>
      </c>
      <c r="D27" t="s">
        <v>122</v>
      </c>
      <c r="E27" s="2" t="s">
        <v>230</v>
      </c>
      <c r="F27" t="s">
        <v>236</v>
      </c>
    </row>
    <row r="28" spans="1:6" x14ac:dyDescent="0.3">
      <c r="A28" t="s">
        <v>123</v>
      </c>
      <c r="B28" t="s">
        <v>124</v>
      </c>
      <c r="C28" t="s">
        <v>125</v>
      </c>
      <c r="D28" t="s">
        <v>126</v>
      </c>
      <c r="E28" s="2" t="s">
        <v>245</v>
      </c>
      <c r="F28" t="s">
        <v>236</v>
      </c>
    </row>
    <row r="29" spans="1:6" x14ac:dyDescent="0.3">
      <c r="A29" t="s">
        <v>128</v>
      </c>
      <c r="B29" t="s">
        <v>129</v>
      </c>
      <c r="C29" t="s">
        <v>130</v>
      </c>
      <c r="D29" t="s">
        <v>131</v>
      </c>
      <c r="E29" s="2" t="s">
        <v>26</v>
      </c>
      <c r="F29" t="s">
        <v>237</v>
      </c>
    </row>
    <row r="30" spans="1:6" x14ac:dyDescent="0.3">
      <c r="A30" t="s">
        <v>133</v>
      </c>
      <c r="B30" t="s">
        <v>134</v>
      </c>
      <c r="C30" t="s">
        <v>135</v>
      </c>
      <c r="D30" t="s">
        <v>136</v>
      </c>
      <c r="E30" s="2" t="s">
        <v>246</v>
      </c>
      <c r="F30" t="s">
        <v>236</v>
      </c>
    </row>
    <row r="31" spans="1:6" x14ac:dyDescent="0.3">
      <c r="A31" t="s">
        <v>137</v>
      </c>
      <c r="B31" t="s">
        <v>138</v>
      </c>
      <c r="C31" t="s">
        <v>139</v>
      </c>
      <c r="D31" t="s">
        <v>140</v>
      </c>
      <c r="E31" s="2" t="s">
        <v>73</v>
      </c>
      <c r="F31" t="s">
        <v>236</v>
      </c>
    </row>
    <row r="32" spans="1:6" x14ac:dyDescent="0.3">
      <c r="A32" t="s">
        <v>142</v>
      </c>
      <c r="B32" t="s">
        <v>143</v>
      </c>
      <c r="C32" t="s">
        <v>144</v>
      </c>
      <c r="D32" t="s">
        <v>145</v>
      </c>
      <c r="E32" s="2" t="s">
        <v>247</v>
      </c>
      <c r="F32" t="s">
        <v>237</v>
      </c>
    </row>
    <row r="33" spans="1:6" x14ac:dyDescent="0.3">
      <c r="A33" t="s">
        <v>147</v>
      </c>
      <c r="B33" t="s">
        <v>148</v>
      </c>
      <c r="C33" t="s">
        <v>149</v>
      </c>
      <c r="D33" t="s">
        <v>150</v>
      </c>
      <c r="E33" s="2" t="s">
        <v>92</v>
      </c>
      <c r="F33" t="s">
        <v>237</v>
      </c>
    </row>
    <row r="34" spans="1:6" x14ac:dyDescent="0.3">
      <c r="A34" t="s">
        <v>8</v>
      </c>
      <c r="B34" t="s">
        <v>152</v>
      </c>
      <c r="C34" t="s">
        <v>153</v>
      </c>
      <c r="D34" t="s">
        <v>154</v>
      </c>
      <c r="E34" s="2" t="s">
        <v>223</v>
      </c>
      <c r="F34" t="s">
        <v>236</v>
      </c>
    </row>
    <row r="35" spans="1:6" x14ac:dyDescent="0.3">
      <c r="A35" t="s">
        <v>156</v>
      </c>
      <c r="B35" t="s">
        <v>118</v>
      </c>
      <c r="C35" t="s">
        <v>157</v>
      </c>
      <c r="D35" t="s">
        <v>158</v>
      </c>
      <c r="E35" s="2" t="s">
        <v>7</v>
      </c>
      <c r="F35" t="s">
        <v>236</v>
      </c>
    </row>
    <row r="36" spans="1:6" x14ac:dyDescent="0.3">
      <c r="A36" t="s">
        <v>159</v>
      </c>
      <c r="B36" t="s">
        <v>160</v>
      </c>
      <c r="C36" t="s">
        <v>161</v>
      </c>
      <c r="D36" t="s">
        <v>162</v>
      </c>
      <c r="E36" s="2" t="s">
        <v>35</v>
      </c>
      <c r="F36" t="s">
        <v>237</v>
      </c>
    </row>
    <row r="37" spans="1:6" x14ac:dyDescent="0.3">
      <c r="A37" t="s">
        <v>163</v>
      </c>
      <c r="B37" t="s">
        <v>164</v>
      </c>
      <c r="C37" t="s">
        <v>165</v>
      </c>
      <c r="D37" t="s">
        <v>166</v>
      </c>
      <c r="E37" s="2" t="s">
        <v>214</v>
      </c>
      <c r="F37" t="s">
        <v>237</v>
      </c>
    </row>
    <row r="38" spans="1:6" x14ac:dyDescent="0.3">
      <c r="A38" t="s">
        <v>168</v>
      </c>
      <c r="B38" t="s">
        <v>169</v>
      </c>
      <c r="C38" t="s">
        <v>170</v>
      </c>
      <c r="D38" t="s">
        <v>171</v>
      </c>
      <c r="E38" s="2" t="s">
        <v>248</v>
      </c>
      <c r="F38" t="s">
        <v>236</v>
      </c>
    </row>
    <row r="39" spans="1:6" x14ac:dyDescent="0.3">
      <c r="A39" t="s">
        <v>172</v>
      </c>
      <c r="B39" t="s">
        <v>173</v>
      </c>
      <c r="C39" t="s">
        <v>174</v>
      </c>
      <c r="D39" t="s">
        <v>175</v>
      </c>
      <c r="E39" s="2" t="s">
        <v>201</v>
      </c>
      <c r="F39" t="s">
        <v>236</v>
      </c>
    </row>
    <row r="40" spans="1:6" x14ac:dyDescent="0.3">
      <c r="A40" t="s">
        <v>176</v>
      </c>
      <c r="B40" t="s">
        <v>177</v>
      </c>
      <c r="C40" t="s">
        <v>178</v>
      </c>
      <c r="D40" t="s">
        <v>179</v>
      </c>
      <c r="E40" s="2" t="s">
        <v>249</v>
      </c>
      <c r="F40" t="s">
        <v>237</v>
      </c>
    </row>
    <row r="41" spans="1:6" x14ac:dyDescent="0.3">
      <c r="A41" t="s">
        <v>180</v>
      </c>
      <c r="B41" t="s">
        <v>181</v>
      </c>
      <c r="C41" t="s">
        <v>182</v>
      </c>
      <c r="D41" t="s">
        <v>183</v>
      </c>
      <c r="E41" s="2" t="s">
        <v>228</v>
      </c>
      <c r="F41" t="s">
        <v>236</v>
      </c>
    </row>
    <row r="42" spans="1:6" x14ac:dyDescent="0.3">
      <c r="A42" t="s">
        <v>185</v>
      </c>
      <c r="B42" t="s">
        <v>186</v>
      </c>
      <c r="C42" t="s">
        <v>187</v>
      </c>
      <c r="D42" t="s">
        <v>188</v>
      </c>
      <c r="E42" s="2" t="s">
        <v>250</v>
      </c>
      <c r="F42" t="s">
        <v>236</v>
      </c>
    </row>
    <row r="43" spans="1:6" x14ac:dyDescent="0.3">
      <c r="A43" t="s">
        <v>189</v>
      </c>
      <c r="B43" t="s">
        <v>190</v>
      </c>
      <c r="C43" t="s">
        <v>191</v>
      </c>
      <c r="D43" t="s">
        <v>192</v>
      </c>
      <c r="E43" s="2" t="s">
        <v>12</v>
      </c>
      <c r="F43" t="s">
        <v>237</v>
      </c>
    </row>
    <row r="44" spans="1:6" x14ac:dyDescent="0.3">
      <c r="A44" t="s">
        <v>193</v>
      </c>
      <c r="B44" t="s">
        <v>194</v>
      </c>
      <c r="C44" t="s">
        <v>195</v>
      </c>
      <c r="D44" t="s">
        <v>196</v>
      </c>
      <c r="E44" s="2" t="s">
        <v>17</v>
      </c>
      <c r="F44" t="s">
        <v>237</v>
      </c>
    </row>
    <row r="45" spans="1:6" x14ac:dyDescent="0.3">
      <c r="A45" t="s">
        <v>197</v>
      </c>
      <c r="B45" t="s">
        <v>198</v>
      </c>
      <c r="C45" t="s">
        <v>199</v>
      </c>
      <c r="D45" t="s">
        <v>200</v>
      </c>
      <c r="E45" s="2" t="s">
        <v>251</v>
      </c>
      <c r="F45" t="s">
        <v>236</v>
      </c>
    </row>
    <row r="46" spans="1:6" x14ac:dyDescent="0.3">
      <c r="A46" t="s">
        <v>202</v>
      </c>
      <c r="B46" t="s">
        <v>203</v>
      </c>
      <c r="C46" t="s">
        <v>204</v>
      </c>
      <c r="D46" t="s">
        <v>205</v>
      </c>
      <c r="E46" s="2" t="s">
        <v>252</v>
      </c>
      <c r="F46" t="s">
        <v>236</v>
      </c>
    </row>
    <row r="47" spans="1:6" x14ac:dyDescent="0.3">
      <c r="A47" t="s">
        <v>206</v>
      </c>
      <c r="B47" t="s">
        <v>207</v>
      </c>
      <c r="C47" t="s">
        <v>208</v>
      </c>
      <c r="D47" t="s">
        <v>209</v>
      </c>
      <c r="E47" s="2" t="s">
        <v>231</v>
      </c>
      <c r="F47" t="s">
        <v>237</v>
      </c>
    </row>
    <row r="48" spans="1:6" x14ac:dyDescent="0.3">
      <c r="A48" t="s">
        <v>210</v>
      </c>
      <c r="B48" t="s">
        <v>211</v>
      </c>
      <c r="C48" t="s">
        <v>212</v>
      </c>
      <c r="D48" t="s">
        <v>213</v>
      </c>
      <c r="E48" s="2" t="s">
        <v>118</v>
      </c>
      <c r="F48" t="s">
        <v>237</v>
      </c>
    </row>
    <row r="49" spans="1:6" x14ac:dyDescent="0.3">
      <c r="A49" t="s">
        <v>215</v>
      </c>
      <c r="B49" t="s">
        <v>216</v>
      </c>
      <c r="C49" t="s">
        <v>217</v>
      </c>
      <c r="D49" t="s">
        <v>218</v>
      </c>
      <c r="E49" s="2" t="s">
        <v>253</v>
      </c>
      <c r="F49" t="s">
        <v>236</v>
      </c>
    </row>
    <row r="50" spans="1:6" x14ac:dyDescent="0.3">
      <c r="A50" t="s">
        <v>219</v>
      </c>
      <c r="B50" t="s">
        <v>220</v>
      </c>
      <c r="C50" t="s">
        <v>221</v>
      </c>
      <c r="D50" t="s">
        <v>222</v>
      </c>
      <c r="E50" s="2" t="s">
        <v>232</v>
      </c>
      <c r="F50" t="s">
        <v>236</v>
      </c>
    </row>
    <row r="51" spans="1:6" x14ac:dyDescent="0.3">
      <c r="A51" t="s">
        <v>224</v>
      </c>
      <c r="B51" t="s">
        <v>225</v>
      </c>
      <c r="C51" t="s">
        <v>226</v>
      </c>
      <c r="D51" t="s">
        <v>227</v>
      </c>
      <c r="E51" s="2" t="s">
        <v>254</v>
      </c>
      <c r="F51" t="s">
        <v>237</v>
      </c>
    </row>
  </sheetData>
  <mergeCells count="1"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AEE4-AE54-4812-BC0E-5C860CFC5AAE}">
  <dimension ref="A1:J23"/>
  <sheetViews>
    <sheetView tabSelected="1" zoomScale="120" zoomScaleNormal="120" workbookViewId="0">
      <selection activeCell="C6" sqref="C6"/>
    </sheetView>
  </sheetViews>
  <sheetFormatPr defaultRowHeight="14.4" x14ac:dyDescent="0.3"/>
  <cols>
    <col min="1" max="1" width="12.5546875" customWidth="1"/>
    <col min="3" max="3" width="16.109375" customWidth="1"/>
    <col min="4" max="4" width="23.109375" customWidth="1"/>
    <col min="5" max="5" width="15.88671875" customWidth="1"/>
    <col min="9" max="9" width="22.21875" customWidth="1"/>
    <col min="10" max="10" width="16.5546875" customWidth="1"/>
    <col min="11" max="11" width="15.21875" customWidth="1"/>
  </cols>
  <sheetData>
    <row r="1" spans="1:10" x14ac:dyDescent="0.3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235</v>
      </c>
    </row>
    <row r="2" spans="1:10" x14ac:dyDescent="0.3">
      <c r="A2" t="s">
        <v>3</v>
      </c>
      <c r="B2" t="s">
        <v>4</v>
      </c>
      <c r="C2" t="str">
        <f t="shared" ref="C2:C17" si="0">IFERROR(VLOOKUP(D2,$I$8:$J$23,2,FALSE),"Not Found")</f>
        <v>(901) 166-8355</v>
      </c>
      <c r="D2" t="s">
        <v>6</v>
      </c>
      <c r="E2" s="2" t="s">
        <v>127</v>
      </c>
      <c r="F2" t="s">
        <v>236</v>
      </c>
    </row>
    <row r="3" spans="1:10" x14ac:dyDescent="0.3">
      <c r="A3" t="s">
        <v>8</v>
      </c>
      <c r="B3" t="s">
        <v>9</v>
      </c>
      <c r="C3" t="str">
        <f t="shared" si="0"/>
        <v>(982) 231-7357</v>
      </c>
      <c r="D3" t="s">
        <v>11</v>
      </c>
      <c r="E3" s="2" t="s">
        <v>68</v>
      </c>
      <c r="F3" t="s">
        <v>237</v>
      </c>
    </row>
    <row r="4" spans="1:10" x14ac:dyDescent="0.3">
      <c r="A4" t="s">
        <v>13</v>
      </c>
      <c r="B4" t="s">
        <v>14</v>
      </c>
      <c r="C4" t="str">
        <f t="shared" si="0"/>
        <v>(831) 996-1240</v>
      </c>
      <c r="D4" t="s">
        <v>16</v>
      </c>
      <c r="E4" s="2" t="s">
        <v>155</v>
      </c>
      <c r="F4" t="s">
        <v>237</v>
      </c>
    </row>
    <row r="5" spans="1:10" x14ac:dyDescent="0.3">
      <c r="A5" t="s">
        <v>18</v>
      </c>
      <c r="B5" t="s">
        <v>19</v>
      </c>
      <c r="C5" t="str">
        <f t="shared" si="0"/>
        <v>(340) 732-9367</v>
      </c>
      <c r="D5" t="s">
        <v>21</v>
      </c>
      <c r="E5" s="2" t="s">
        <v>238</v>
      </c>
      <c r="F5" t="s">
        <v>236</v>
      </c>
    </row>
    <row r="6" spans="1:10" x14ac:dyDescent="0.3">
      <c r="A6" t="s">
        <v>22</v>
      </c>
      <c r="B6" t="s">
        <v>23</v>
      </c>
      <c r="C6" t="str">
        <f t="shared" si="0"/>
        <v>(540) 487-5928</v>
      </c>
      <c r="D6" t="s">
        <v>25</v>
      </c>
      <c r="E6" s="2" t="s">
        <v>87</v>
      </c>
      <c r="F6" t="s">
        <v>236</v>
      </c>
    </row>
    <row r="7" spans="1:10" x14ac:dyDescent="0.3">
      <c r="A7" t="s">
        <v>27</v>
      </c>
      <c r="B7" t="s">
        <v>28</v>
      </c>
      <c r="C7" t="str">
        <f t="shared" si="0"/>
        <v>(466) 455-4160</v>
      </c>
      <c r="D7" t="s">
        <v>30</v>
      </c>
      <c r="E7" s="2" t="s">
        <v>229</v>
      </c>
      <c r="F7" t="s">
        <v>237</v>
      </c>
      <c r="I7" s="4" t="s">
        <v>1</v>
      </c>
      <c r="J7" s="4" t="s">
        <v>0</v>
      </c>
    </row>
    <row r="8" spans="1:10" x14ac:dyDescent="0.3">
      <c r="A8" t="s">
        <v>36</v>
      </c>
      <c r="B8" t="s">
        <v>37</v>
      </c>
      <c r="C8" t="str">
        <f t="shared" si="0"/>
        <v>(989) 937-6199</v>
      </c>
      <c r="D8" t="s">
        <v>39</v>
      </c>
      <c r="E8" s="2" t="s">
        <v>239</v>
      </c>
      <c r="F8" t="s">
        <v>236</v>
      </c>
      <c r="I8" s="3" t="s">
        <v>82</v>
      </c>
      <c r="J8" s="3" t="s">
        <v>81</v>
      </c>
    </row>
    <row r="9" spans="1:10" x14ac:dyDescent="0.3">
      <c r="A9" t="s">
        <v>41</v>
      </c>
      <c r="B9" t="s">
        <v>42</v>
      </c>
      <c r="C9" t="str">
        <f t="shared" si="0"/>
        <v>(366) 822-4574</v>
      </c>
      <c r="D9" t="s">
        <v>44</v>
      </c>
      <c r="E9" s="2" t="s">
        <v>78</v>
      </c>
      <c r="F9" t="s">
        <v>237</v>
      </c>
      <c r="I9" s="3" t="s">
        <v>11</v>
      </c>
      <c r="J9" s="3" t="s">
        <v>10</v>
      </c>
    </row>
    <row r="10" spans="1:10" x14ac:dyDescent="0.3">
      <c r="A10" t="s">
        <v>45</v>
      </c>
      <c r="B10" t="s">
        <v>46</v>
      </c>
      <c r="C10" t="str">
        <f t="shared" si="0"/>
        <v>(720) 242-4596</v>
      </c>
      <c r="D10" t="s">
        <v>48</v>
      </c>
      <c r="E10" s="2" t="s">
        <v>184</v>
      </c>
      <c r="F10" t="s">
        <v>237</v>
      </c>
      <c r="I10" s="3" t="s">
        <v>16</v>
      </c>
      <c r="J10" s="3" t="s">
        <v>15</v>
      </c>
    </row>
    <row r="11" spans="1:10" x14ac:dyDescent="0.3">
      <c r="A11" t="s">
        <v>50</v>
      </c>
      <c r="B11" t="s">
        <v>51</v>
      </c>
      <c r="C11" t="str">
        <f t="shared" si="0"/>
        <v>(177) 816-3420</v>
      </c>
      <c r="D11" t="s">
        <v>53</v>
      </c>
      <c r="E11" s="2" t="s">
        <v>240</v>
      </c>
      <c r="F11" t="s">
        <v>236</v>
      </c>
      <c r="I11" s="3" t="s">
        <v>21</v>
      </c>
      <c r="J11" s="3" t="s">
        <v>20</v>
      </c>
    </row>
    <row r="12" spans="1:10" x14ac:dyDescent="0.3">
      <c r="A12" t="s">
        <v>54</v>
      </c>
      <c r="B12" t="s">
        <v>55</v>
      </c>
      <c r="C12" t="str">
        <f t="shared" si="0"/>
        <v>(838) 734-1768</v>
      </c>
      <c r="D12" t="s">
        <v>57</v>
      </c>
      <c r="E12" s="2" t="s">
        <v>241</v>
      </c>
      <c r="F12" t="s">
        <v>236</v>
      </c>
      <c r="I12" s="3" t="s">
        <v>25</v>
      </c>
      <c r="J12" s="3" t="s">
        <v>24</v>
      </c>
    </row>
    <row r="13" spans="1:10" x14ac:dyDescent="0.3">
      <c r="A13" t="s">
        <v>59</v>
      </c>
      <c r="B13" t="s">
        <v>60</v>
      </c>
      <c r="C13" t="str">
        <f t="shared" si="0"/>
        <v>(484) 158-4493</v>
      </c>
      <c r="D13" t="s">
        <v>62</v>
      </c>
      <c r="E13" s="2" t="s">
        <v>146</v>
      </c>
      <c r="F13" t="s">
        <v>237</v>
      </c>
      <c r="I13" s="3" t="s">
        <v>30</v>
      </c>
      <c r="J13" s="3" t="s">
        <v>29</v>
      </c>
    </row>
    <row r="14" spans="1:10" x14ac:dyDescent="0.3">
      <c r="A14" t="s">
        <v>64</v>
      </c>
      <c r="B14" t="s">
        <v>65</v>
      </c>
      <c r="C14" t="str">
        <f t="shared" si="0"/>
        <v>(497) 492-4618</v>
      </c>
      <c r="D14" t="s">
        <v>67</v>
      </c>
      <c r="E14" s="2" t="s">
        <v>113</v>
      </c>
      <c r="F14" t="s">
        <v>237</v>
      </c>
      <c r="I14" s="3" t="s">
        <v>39</v>
      </c>
      <c r="J14" s="3" t="s">
        <v>38</v>
      </c>
    </row>
    <row r="15" spans="1:10" x14ac:dyDescent="0.3">
      <c r="A15" t="s">
        <v>69</v>
      </c>
      <c r="B15" t="s">
        <v>70</v>
      </c>
      <c r="C15" t="str">
        <f t="shared" si="0"/>
        <v>(549) 439-1744</v>
      </c>
      <c r="D15" t="s">
        <v>72</v>
      </c>
      <c r="E15" s="2" t="s">
        <v>151</v>
      </c>
      <c r="F15" t="s">
        <v>236</v>
      </c>
      <c r="I15" s="3" t="s">
        <v>44</v>
      </c>
      <c r="J15" s="3" t="s">
        <v>43</v>
      </c>
    </row>
    <row r="16" spans="1:10" x14ac:dyDescent="0.3">
      <c r="A16" t="s">
        <v>74</v>
      </c>
      <c r="B16" t="s">
        <v>75</v>
      </c>
      <c r="C16" t="str">
        <f t="shared" si="0"/>
        <v>(186) 520-2519</v>
      </c>
      <c r="D16" t="s">
        <v>77</v>
      </c>
      <c r="E16" s="2" t="s">
        <v>141</v>
      </c>
      <c r="F16" t="s">
        <v>236</v>
      </c>
      <c r="I16" s="3" t="s">
        <v>48</v>
      </c>
      <c r="J16" s="3" t="s">
        <v>47</v>
      </c>
    </row>
    <row r="17" spans="1:10" x14ac:dyDescent="0.3">
      <c r="A17" t="s">
        <v>79</v>
      </c>
      <c r="B17" t="s">
        <v>80</v>
      </c>
      <c r="C17" t="str">
        <f t="shared" si="0"/>
        <v>(992) 329-4925</v>
      </c>
      <c r="D17" t="s">
        <v>82</v>
      </c>
      <c r="E17" s="2" t="s">
        <v>108</v>
      </c>
      <c r="F17" t="s">
        <v>237</v>
      </c>
      <c r="I17" s="3" t="s">
        <v>53</v>
      </c>
      <c r="J17" s="3" t="s">
        <v>52</v>
      </c>
    </row>
    <row r="18" spans="1:10" x14ac:dyDescent="0.3">
      <c r="A18" t="s">
        <v>282</v>
      </c>
      <c r="B18" t="s">
        <v>283</v>
      </c>
      <c r="C18" t="str">
        <f>IFERROR(VLOOKUP(D18,$I$8:$J$23,2,FALSE),"Not Found")</f>
        <v>Not Found</v>
      </c>
      <c r="D18" t="s">
        <v>284</v>
      </c>
      <c r="E18" s="2" t="s">
        <v>249</v>
      </c>
      <c r="F18" t="s">
        <v>236</v>
      </c>
      <c r="I18" s="3" t="s">
        <v>57</v>
      </c>
      <c r="J18" s="3" t="s">
        <v>56</v>
      </c>
    </row>
    <row r="19" spans="1:10" x14ac:dyDescent="0.3">
      <c r="I19" s="3" t="s">
        <v>62</v>
      </c>
      <c r="J19" s="3" t="s">
        <v>61</v>
      </c>
    </row>
    <row r="20" spans="1:10" x14ac:dyDescent="0.3">
      <c r="I20" s="3" t="s">
        <v>67</v>
      </c>
      <c r="J20" s="3" t="s">
        <v>66</v>
      </c>
    </row>
    <row r="21" spans="1:10" x14ac:dyDescent="0.3">
      <c r="I21" s="3" t="s">
        <v>72</v>
      </c>
      <c r="J21" s="3" t="s">
        <v>71</v>
      </c>
    </row>
    <row r="22" spans="1:10" x14ac:dyDescent="0.3">
      <c r="I22" s="3" t="s">
        <v>77</v>
      </c>
      <c r="J22" s="3" t="s">
        <v>76</v>
      </c>
    </row>
    <row r="23" spans="1:10" x14ac:dyDescent="0.3">
      <c r="I23" s="3" t="s">
        <v>6</v>
      </c>
      <c r="J23" s="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C88B-566E-43F1-9A1A-258C111E6248}">
  <dimension ref="A1:J22"/>
  <sheetViews>
    <sheetView workbookViewId="0">
      <selection activeCell="I1" sqref="I1"/>
    </sheetView>
  </sheetViews>
  <sheetFormatPr defaultRowHeight="14.4" x14ac:dyDescent="0.3"/>
  <cols>
    <col min="1" max="1" width="17.109375" customWidth="1"/>
    <col min="2" max="2" width="44.6640625" customWidth="1"/>
    <col min="3" max="3" width="16.6640625" customWidth="1"/>
    <col min="8" max="8" width="17.33203125" customWidth="1"/>
    <col min="9" max="9" width="40" customWidth="1"/>
    <col min="10" max="10" width="11.109375" style="9" customWidth="1"/>
  </cols>
  <sheetData>
    <row r="1" spans="1:10" ht="18" x14ac:dyDescent="0.35">
      <c r="A1" s="7" t="s">
        <v>258</v>
      </c>
      <c r="B1" s="7" t="s">
        <v>259</v>
      </c>
      <c r="C1" s="7" t="s">
        <v>260</v>
      </c>
      <c r="G1" s="7" t="s">
        <v>281</v>
      </c>
      <c r="H1">
        <v>100059</v>
      </c>
      <c r="I1" t="str" cm="1">
        <f t="array" ref="I1:J1">_xlfn.XLOOKUP(H1,A2:A22,B2:C22,"")</f>
        <v>Probiotic Cat Treats</v>
      </c>
      <c r="J1" s="9">
        <v>7.89</v>
      </c>
    </row>
    <row r="2" spans="1:10" x14ac:dyDescent="0.3">
      <c r="A2">
        <v>100050</v>
      </c>
      <c r="B2" t="s">
        <v>261</v>
      </c>
      <c r="C2" s="8">
        <v>9.5500000000000007</v>
      </c>
    </row>
    <row r="3" spans="1:10" x14ac:dyDescent="0.3">
      <c r="A3">
        <v>100043</v>
      </c>
      <c r="B3" t="s">
        <v>262</v>
      </c>
      <c r="C3" s="8">
        <v>100</v>
      </c>
    </row>
    <row r="4" spans="1:10" x14ac:dyDescent="0.3">
      <c r="A4">
        <v>100013</v>
      </c>
      <c r="B4" t="s">
        <v>263</v>
      </c>
      <c r="C4" s="8">
        <v>9.49</v>
      </c>
    </row>
    <row r="5" spans="1:10" x14ac:dyDescent="0.3">
      <c r="A5">
        <v>100041</v>
      </c>
      <c r="B5" t="s">
        <v>264</v>
      </c>
      <c r="C5" s="8">
        <v>6</v>
      </c>
    </row>
    <row r="6" spans="1:10" x14ac:dyDescent="0.3">
      <c r="A6">
        <v>100051</v>
      </c>
      <c r="B6" t="s">
        <v>265</v>
      </c>
      <c r="C6" s="8">
        <v>55</v>
      </c>
    </row>
    <row r="7" spans="1:10" x14ac:dyDescent="0.3">
      <c r="A7">
        <v>100046</v>
      </c>
      <c r="B7" t="s">
        <v>266</v>
      </c>
      <c r="C7" s="8">
        <v>65</v>
      </c>
    </row>
    <row r="8" spans="1:10" x14ac:dyDescent="0.3">
      <c r="A8">
        <v>100044</v>
      </c>
      <c r="B8" t="s">
        <v>267</v>
      </c>
      <c r="C8" s="8">
        <v>6.44</v>
      </c>
    </row>
    <row r="9" spans="1:10" x14ac:dyDescent="0.3">
      <c r="A9">
        <v>100030</v>
      </c>
      <c r="B9" t="s">
        <v>267</v>
      </c>
      <c r="C9" s="8">
        <v>9.56</v>
      </c>
    </row>
    <row r="10" spans="1:10" x14ac:dyDescent="0.3">
      <c r="A10">
        <v>100045</v>
      </c>
      <c r="B10" t="s">
        <v>268</v>
      </c>
      <c r="C10" s="8">
        <v>7.75</v>
      </c>
    </row>
    <row r="11" spans="1:10" x14ac:dyDescent="0.3">
      <c r="A11">
        <v>100053</v>
      </c>
      <c r="B11" t="s">
        <v>269</v>
      </c>
      <c r="C11" s="8">
        <v>9.1199999999999992</v>
      </c>
    </row>
    <row r="12" spans="1:10" x14ac:dyDescent="0.3">
      <c r="A12">
        <v>100040</v>
      </c>
      <c r="B12" t="s">
        <v>270</v>
      </c>
      <c r="C12" s="8">
        <v>8.14</v>
      </c>
    </row>
    <row r="13" spans="1:10" x14ac:dyDescent="0.3">
      <c r="A13">
        <v>100005</v>
      </c>
      <c r="B13" t="s">
        <v>271</v>
      </c>
      <c r="C13" s="8">
        <v>8.73</v>
      </c>
    </row>
    <row r="14" spans="1:10" x14ac:dyDescent="0.3">
      <c r="A14">
        <v>100039</v>
      </c>
      <c r="B14" t="s">
        <v>272</v>
      </c>
      <c r="C14" s="8">
        <v>15</v>
      </c>
    </row>
    <row r="15" spans="1:10" x14ac:dyDescent="0.3">
      <c r="A15">
        <v>100054</v>
      </c>
      <c r="B15" t="s">
        <v>273</v>
      </c>
      <c r="C15" s="8">
        <v>75</v>
      </c>
    </row>
    <row r="16" spans="1:10" x14ac:dyDescent="0.3">
      <c r="A16">
        <v>100059</v>
      </c>
      <c r="B16" t="s">
        <v>274</v>
      </c>
      <c r="C16" s="8">
        <v>7.89</v>
      </c>
    </row>
    <row r="17" spans="1:3" x14ac:dyDescent="0.3">
      <c r="A17">
        <v>100042</v>
      </c>
      <c r="B17" t="s">
        <v>275</v>
      </c>
      <c r="C17" s="8">
        <v>8.89</v>
      </c>
    </row>
    <row r="18" spans="1:3" x14ac:dyDescent="0.3">
      <c r="A18">
        <v>100009</v>
      </c>
      <c r="B18" t="s">
        <v>276</v>
      </c>
      <c r="C18" s="8">
        <v>18</v>
      </c>
    </row>
    <row r="19" spans="1:3" x14ac:dyDescent="0.3">
      <c r="A19">
        <v>100055</v>
      </c>
      <c r="B19" t="s">
        <v>277</v>
      </c>
      <c r="C19" s="8">
        <v>9.66</v>
      </c>
    </row>
    <row r="20" spans="1:3" x14ac:dyDescent="0.3">
      <c r="A20">
        <v>100032</v>
      </c>
      <c r="B20" t="s">
        <v>278</v>
      </c>
      <c r="C20" s="8">
        <v>6.55</v>
      </c>
    </row>
    <row r="21" spans="1:3" x14ac:dyDescent="0.3">
      <c r="A21">
        <v>100021</v>
      </c>
      <c r="B21" t="s">
        <v>279</v>
      </c>
      <c r="C21" s="8">
        <v>5.53</v>
      </c>
    </row>
    <row r="22" spans="1:3" x14ac:dyDescent="0.3">
      <c r="A22">
        <v>100047</v>
      </c>
      <c r="B22" t="s">
        <v>280</v>
      </c>
      <c r="C22" s="8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STATES</vt:lpstr>
      <vt:lpstr>NAMES</vt:lpstr>
      <vt:lpstr>PRODUCT LIST</vt:lpstr>
      <vt:lpstr>Address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Dilushkumar Vasudevan</cp:lastModifiedBy>
  <dcterms:created xsi:type="dcterms:W3CDTF">2020-05-07T13:50:46Z</dcterms:created>
  <dcterms:modified xsi:type="dcterms:W3CDTF">2025-04-15T14:51:10Z</dcterms:modified>
</cp:coreProperties>
</file>