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mit\OneDrive\Υπολογιστής\Github\ExEng\"/>
    </mc:Choice>
  </mc:AlternateContent>
  <xr:revisionPtr revIDLastSave="0" documentId="13_ncr:1_{9CEFA258-69FF-432C-8023-05F7A8F521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<sst xmlns="http://schemas.openxmlformats.org/spreadsheetml/2006/main" count="34" uniqueCount="19">
  <si>
    <t>Department</t>
  </si>
  <si>
    <t>Salary</t>
  </si>
  <si>
    <t>Production</t>
  </si>
  <si>
    <t>Sales</t>
  </si>
  <si>
    <t>Accounting</t>
  </si>
  <si>
    <t>Management</t>
  </si>
  <si>
    <t>Security</t>
  </si>
  <si>
    <t>Task1</t>
  </si>
  <si>
    <t>Task2</t>
  </si>
  <si>
    <t>Task3</t>
  </si>
  <si>
    <t>Task4</t>
  </si>
  <si>
    <r>
      <rPr>
        <b/>
        <sz val="11"/>
        <color theme="1"/>
        <rFont val="Calibri"/>
        <family val="2"/>
        <charset val="161"/>
        <scheme val="minor"/>
      </rPr>
      <t xml:space="preserve">Task1. </t>
    </r>
    <r>
      <rPr>
        <sz val="11"/>
        <color theme="1"/>
        <rFont val="Calibri"/>
        <family val="2"/>
        <charset val="161"/>
        <scheme val="minor"/>
      </rPr>
      <t xml:space="preserve">      Reduce by 10% the salaries of all employees outside the Production Department</t>
    </r>
  </si>
  <si>
    <t>=IF(A22="Production",B22,0.9*B22)</t>
  </si>
  <si>
    <r>
      <rPr>
        <b/>
        <sz val="11"/>
        <color theme="1"/>
        <rFont val="Calibri"/>
        <family val="2"/>
        <charset val="161"/>
        <scheme val="minor"/>
      </rPr>
      <t>Task2.</t>
    </r>
    <r>
      <rPr>
        <sz val="11"/>
        <color theme="1"/>
        <rFont val="Calibri"/>
        <family val="2"/>
        <charset val="161"/>
        <scheme val="minor"/>
      </rPr>
      <t xml:space="preserve">       Reduce by 5% the salaries of the Accounting Office employees, while at the same time increase the salaries of the Production staff by 3%</t>
    </r>
  </si>
  <si>
    <t>=IF(A23="Accounting",0.95*B23,IF(A23="Production",1.03*B23,B23))</t>
  </si>
  <si>
    <r>
      <rPr>
        <b/>
        <sz val="11"/>
        <color theme="1"/>
        <rFont val="Calibri"/>
        <family val="2"/>
        <charset val="161"/>
        <scheme val="minor"/>
      </rPr>
      <t>Task3.</t>
    </r>
    <r>
      <rPr>
        <sz val="11"/>
        <color theme="1"/>
        <rFont val="Calibri"/>
        <family val="2"/>
        <charset val="161"/>
        <scheme val="minor"/>
      </rPr>
      <t xml:space="preserve">       Reduce by 3% the salaries of the Accounting staff and by 8% the salaries of the Security staff, at the same time increase the salaries of the management by 4%</t>
    </r>
  </si>
  <si>
    <t>=IF(A24="Accounting",0.97*B24,IF(A24="Security",0.92*B24,IF(A24="Management",1.04*B24,B24)))</t>
  </si>
  <si>
    <r>
      <rPr>
        <b/>
        <sz val="11"/>
        <color theme="1"/>
        <rFont val="Calibri"/>
        <family val="2"/>
        <charset val="161"/>
        <scheme val="minor"/>
      </rPr>
      <t>Task4.</t>
    </r>
    <r>
      <rPr>
        <sz val="11"/>
        <color theme="1"/>
        <rFont val="Calibri"/>
        <family val="2"/>
        <charset val="161"/>
        <scheme val="minor"/>
      </rPr>
      <t xml:space="preserve">       Increase the salaries of the company's salesmen by 10% and the management by 2% while at the same time, reduce the salaries of the production department by 5% and the other departments by 3%</t>
    </r>
  </si>
  <si>
    <t>=IF(A25="Sales",1.1*B25,IF(A25="Management",1.02*B25,IF(A25="Production",0.95*B25,0.97*B25)))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</si>
</sst>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#,##0.00\ [$€-1]_);\(#,##0.00\ [$€-1]\)"/>
    <numFmt numFmtId="167" formatCode="#,##0.00\ [$€-1]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166" fontId="2" fillId="0" borderId="0" xfId="1" applyNumberFormat="1" applyFont="1"/>
    <xf numFmtId="166" fontId="3" fillId="0" borderId="0" xfId="1" applyNumberFormat="1" applyFont="1"/>
    <xf numFmtId="167" fontId="3" fillId="0" borderId="0" xfId="0" applyNumberFormat="1" applyFont="1"/>
    <xf numFmtId="166" fontId="3" fillId="2" borderId="0" xfId="1" quotePrefix="1" applyNumberFormat="1" applyFont="1" applyFill="1"/>
    <xf numFmtId="0" fontId="3" fillId="2" borderId="0" xfId="0" applyFont="1" applyFill="1"/>
    <xf numFmtId="0" fontId="3" fillId="3" borderId="0" xfId="0" applyFont="1" applyFill="1"/>
    <xf numFmtId="166" fontId="3" fillId="3" borderId="0" xfId="1" applyNumberFormat="1" applyFont="1" applyFill="1"/>
    <xf numFmtId="0" fontId="3" fillId="4" borderId="0" xfId="0" applyFont="1" applyFill="1"/>
    <xf numFmtId="166" fontId="3" fillId="4" borderId="0" xfId="1" applyNumberFormat="1" applyFont="1" applyFill="1"/>
    <xf numFmtId="166" fontId="3" fillId="5" borderId="0" xfId="1" quotePrefix="1" applyNumberFormat="1" applyFont="1" applyFill="1"/>
    <xf numFmtId="166" fontId="3" fillId="2" borderId="0" xfId="1" applyNumberFormat="1" applyFont="1" applyFill="1"/>
    <xf numFmtId="166" fontId="3" fillId="5" borderId="0" xfId="1" applyNumberFormat="1" applyFont="1" applyFill="1"/>
    <xf numFmtId="166" fontId="3" fillId="3" borderId="0" xfId="1" quotePrefix="1" applyNumberFormat="1" applyFont="1" applyFill="1"/>
    <xf numFmtId="166" fontId="3" fillId="4" borderId="0" xfId="1" quotePrefix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I10" sqref="I10"/>
    </sheetView>
  </sheetViews>
  <sheetFormatPr defaultRowHeight="15" x14ac:dyDescent="0.25"/>
  <cols>
    <col min="1" max="1" width="13.140625" style="2" bestFit="1" customWidth="1"/>
    <col min="2" max="2" width="10.5703125" style="4" customWidth="1"/>
    <col min="3" max="3" width="9.140625" style="2"/>
    <col min="4" max="4" width="11.42578125" style="2" customWidth="1"/>
    <col min="5" max="5" width="11.28515625" style="2" customWidth="1"/>
    <col min="6" max="6" width="10.85546875" style="2" customWidth="1"/>
    <col min="7" max="7" width="11" style="2" customWidth="1"/>
    <col min="8" max="8" width="9.140625" style="2"/>
    <col min="9" max="9" width="9.5703125" style="2" bestFit="1" customWidth="1"/>
    <col min="10" max="10" width="9.140625" style="2" customWidth="1"/>
    <col min="11" max="11" width="9.140625" style="2"/>
    <col min="12" max="13" width="9.5703125" style="2" bestFit="1" customWidth="1"/>
    <col min="14" max="16384" width="9.140625" style="2"/>
  </cols>
  <sheetData>
    <row r="1" spans="1:13" x14ac:dyDescent="0.25">
      <c r="A1" s="1" t="s">
        <v>0</v>
      </c>
      <c r="B1" s="3" t="s">
        <v>1</v>
      </c>
      <c r="D1" s="1" t="s">
        <v>7</v>
      </c>
      <c r="E1" s="1" t="s">
        <v>8</v>
      </c>
      <c r="F1" s="1" t="s">
        <v>9</v>
      </c>
      <c r="G1" s="1" t="s">
        <v>10</v>
      </c>
      <c r="M1" s="5"/>
    </row>
    <row r="2" spans="1:13" x14ac:dyDescent="0.25">
      <c r="A2" s="2" t="s">
        <v>5</v>
      </c>
      <c r="B2" s="4">
        <v>2200</v>
      </c>
      <c r="D2" s="4">
        <f>IF(A2="Production",B2,0.9*B2)</f>
        <v>1980</v>
      </c>
      <c r="E2" s="4">
        <f>IF(A2="Accounting",0.95*B2,IF(A2="Production",1.03*B2,B2))</f>
        <v>2200</v>
      </c>
      <c r="F2" s="4">
        <f>IF(A2="Accounting",0.97*B2,IF(A2="Security",0.92*B2,IF(A2="Management",1.04*B2,B2)))</f>
        <v>2288</v>
      </c>
      <c r="G2" s="4">
        <f>IF(A2="Sales",1.1*B2,IF(A2="Management",1.02*B2,IF(A2="Production",0.95*B2,0.97*B2)))</f>
        <v>2244</v>
      </c>
      <c r="I2" s="5"/>
      <c r="L2" s="5"/>
      <c r="M2" s="5"/>
    </row>
    <row r="3" spans="1:13" x14ac:dyDescent="0.25">
      <c r="A3" s="2" t="s">
        <v>4</v>
      </c>
      <c r="B3" s="4">
        <v>1175</v>
      </c>
      <c r="D3" s="4">
        <f t="shared" ref="D3:D21" si="0">IF(A3="Production",B3,0.9*B3)</f>
        <v>1057.5</v>
      </c>
      <c r="E3" s="4">
        <f t="shared" ref="E3:E21" si="1">IF(A3="Accounting",0.95*B3,IF(A3="Production",1.03*B3,B3))</f>
        <v>1116.25</v>
      </c>
      <c r="F3" s="4">
        <f t="shared" ref="F3:F21" si="2">IF(A3="Accounting",0.97*B3,IF(A3="Security",0.92*B3,IF(A3="Management",1.04*B3,B3)))</f>
        <v>1139.75</v>
      </c>
      <c r="G3" s="4">
        <f t="shared" ref="G3:G21" si="3">IF(A3="Sales",1.1*B3,IF(A3="Management",1.02*B3,IF(A3="Production",0.95*B3,0.97*B3)))</f>
        <v>1139.75</v>
      </c>
      <c r="I3" s="5"/>
      <c r="L3" s="5"/>
      <c r="M3" s="5"/>
    </row>
    <row r="4" spans="1:13" x14ac:dyDescent="0.25">
      <c r="A4" s="2" t="s">
        <v>6</v>
      </c>
      <c r="B4" s="4">
        <v>1100</v>
      </c>
      <c r="D4" s="4">
        <f t="shared" si="0"/>
        <v>990</v>
      </c>
      <c r="E4" s="4">
        <f t="shared" si="1"/>
        <v>1100</v>
      </c>
      <c r="F4" s="4">
        <f t="shared" si="2"/>
        <v>1012</v>
      </c>
      <c r="G4" s="4">
        <f t="shared" si="3"/>
        <v>1067</v>
      </c>
      <c r="I4" s="5"/>
      <c r="L4" s="5"/>
      <c r="M4" s="5"/>
    </row>
    <row r="5" spans="1:13" x14ac:dyDescent="0.25">
      <c r="A5" s="2" t="s">
        <v>2</v>
      </c>
      <c r="B5" s="4">
        <v>880</v>
      </c>
      <c r="D5" s="4">
        <f t="shared" si="0"/>
        <v>880</v>
      </c>
      <c r="E5" s="4">
        <f t="shared" si="1"/>
        <v>906.4</v>
      </c>
      <c r="F5" s="4">
        <f t="shared" si="2"/>
        <v>880</v>
      </c>
      <c r="G5" s="4">
        <f t="shared" si="3"/>
        <v>836</v>
      </c>
      <c r="I5" s="5"/>
      <c r="L5" s="5"/>
      <c r="M5" s="5"/>
    </row>
    <row r="6" spans="1:13" x14ac:dyDescent="0.25">
      <c r="A6" s="2" t="s">
        <v>4</v>
      </c>
      <c r="B6" s="4">
        <v>1079</v>
      </c>
      <c r="D6" s="4">
        <f t="shared" si="0"/>
        <v>971.1</v>
      </c>
      <c r="E6" s="4">
        <f t="shared" si="1"/>
        <v>1025.05</v>
      </c>
      <c r="F6" s="4">
        <f t="shared" si="2"/>
        <v>1046.6299999999999</v>
      </c>
      <c r="G6" s="4">
        <f t="shared" si="3"/>
        <v>1046.6299999999999</v>
      </c>
      <c r="I6" s="5"/>
      <c r="L6" s="5"/>
      <c r="M6" s="5"/>
    </row>
    <row r="7" spans="1:13" x14ac:dyDescent="0.25">
      <c r="A7" s="2" t="s">
        <v>3</v>
      </c>
      <c r="B7" s="4">
        <v>1100</v>
      </c>
      <c r="D7" s="4">
        <f t="shared" si="0"/>
        <v>990</v>
      </c>
      <c r="E7" s="4">
        <f t="shared" si="1"/>
        <v>1100</v>
      </c>
      <c r="F7" s="4">
        <f t="shared" si="2"/>
        <v>1100</v>
      </c>
      <c r="G7" s="4">
        <f t="shared" si="3"/>
        <v>1210</v>
      </c>
      <c r="I7" s="5"/>
      <c r="L7" s="5"/>
      <c r="M7" s="5"/>
    </row>
    <row r="8" spans="1:13" x14ac:dyDescent="0.25">
      <c r="A8" s="2" t="s">
        <v>5</v>
      </c>
      <c r="B8" s="4">
        <v>2000</v>
      </c>
      <c r="D8" s="4">
        <f t="shared" si="0"/>
        <v>1800</v>
      </c>
      <c r="E8" s="4">
        <f t="shared" si="1"/>
        <v>2000</v>
      </c>
      <c r="F8" s="4">
        <f t="shared" si="2"/>
        <v>2080</v>
      </c>
      <c r="G8" s="4">
        <f t="shared" si="3"/>
        <v>2040</v>
      </c>
      <c r="I8" s="4"/>
      <c r="L8" s="5"/>
      <c r="M8" s="5"/>
    </row>
    <row r="9" spans="1:13" x14ac:dyDescent="0.25">
      <c r="A9" s="2" t="s">
        <v>3</v>
      </c>
      <c r="B9" s="4">
        <v>1300</v>
      </c>
      <c r="D9" s="4">
        <f t="shared" si="0"/>
        <v>1170</v>
      </c>
      <c r="E9" s="4">
        <f t="shared" si="1"/>
        <v>1300</v>
      </c>
      <c r="F9" s="4">
        <f t="shared" si="2"/>
        <v>1300</v>
      </c>
      <c r="G9" s="4">
        <f t="shared" si="3"/>
        <v>1430.0000000000002</v>
      </c>
      <c r="I9" s="4"/>
      <c r="L9" s="5"/>
      <c r="M9" s="5"/>
    </row>
    <row r="10" spans="1:13" x14ac:dyDescent="0.25">
      <c r="A10" s="2" t="s">
        <v>2</v>
      </c>
      <c r="B10" s="4">
        <v>722</v>
      </c>
      <c r="D10" s="4">
        <f t="shared" si="0"/>
        <v>722</v>
      </c>
      <c r="E10" s="4">
        <f t="shared" si="1"/>
        <v>743.66</v>
      </c>
      <c r="F10" s="4">
        <f t="shared" si="2"/>
        <v>722</v>
      </c>
      <c r="G10" s="4">
        <f t="shared" si="3"/>
        <v>685.9</v>
      </c>
      <c r="I10" s="4"/>
      <c r="L10" s="5"/>
      <c r="M10" s="5"/>
    </row>
    <row r="11" spans="1:13" x14ac:dyDescent="0.25">
      <c r="A11" s="2" t="s">
        <v>3</v>
      </c>
      <c r="B11" s="4">
        <v>1400</v>
      </c>
      <c r="D11" s="4">
        <f t="shared" si="0"/>
        <v>1260</v>
      </c>
      <c r="E11" s="4">
        <f t="shared" si="1"/>
        <v>1400</v>
      </c>
      <c r="F11" s="4">
        <f t="shared" si="2"/>
        <v>1400</v>
      </c>
      <c r="G11" s="4">
        <f t="shared" si="3"/>
        <v>1540.0000000000002</v>
      </c>
      <c r="I11" s="4"/>
      <c r="L11" s="5"/>
      <c r="M11" s="5"/>
    </row>
    <row r="12" spans="1:13" x14ac:dyDescent="0.25">
      <c r="A12" s="2" t="s">
        <v>2</v>
      </c>
      <c r="B12" s="4">
        <v>971</v>
      </c>
      <c r="D12" s="4">
        <f t="shared" si="0"/>
        <v>971</v>
      </c>
      <c r="E12" s="4">
        <f t="shared" si="1"/>
        <v>1000.13</v>
      </c>
      <c r="F12" s="4">
        <f t="shared" si="2"/>
        <v>971</v>
      </c>
      <c r="G12" s="4">
        <f t="shared" si="3"/>
        <v>922.44999999999993</v>
      </c>
      <c r="I12" s="4"/>
      <c r="L12" s="5"/>
      <c r="M12" s="5"/>
    </row>
    <row r="13" spans="1:13" x14ac:dyDescent="0.25">
      <c r="A13" s="2" t="s">
        <v>4</v>
      </c>
      <c r="B13" s="4">
        <v>1576</v>
      </c>
      <c r="D13" s="4">
        <f t="shared" si="0"/>
        <v>1418.4</v>
      </c>
      <c r="E13" s="4">
        <f t="shared" si="1"/>
        <v>1497.1999999999998</v>
      </c>
      <c r="F13" s="4">
        <f t="shared" si="2"/>
        <v>1528.72</v>
      </c>
      <c r="G13" s="4">
        <f t="shared" si="3"/>
        <v>1528.72</v>
      </c>
      <c r="I13" s="4"/>
      <c r="L13" s="5"/>
      <c r="M13" s="5"/>
    </row>
    <row r="14" spans="1:13" x14ac:dyDescent="0.25">
      <c r="A14" s="2" t="s">
        <v>4</v>
      </c>
      <c r="B14" s="4">
        <v>1060</v>
      </c>
      <c r="D14" s="4">
        <f t="shared" si="0"/>
        <v>954</v>
      </c>
      <c r="E14" s="4">
        <f t="shared" si="1"/>
        <v>1007</v>
      </c>
      <c r="F14" s="4">
        <f t="shared" si="2"/>
        <v>1028.2</v>
      </c>
      <c r="G14" s="4">
        <f t="shared" si="3"/>
        <v>1028.2</v>
      </c>
      <c r="I14" s="4"/>
      <c r="L14" s="5"/>
      <c r="M14" s="5"/>
    </row>
    <row r="15" spans="1:13" x14ac:dyDescent="0.25">
      <c r="A15" s="2" t="s">
        <v>2</v>
      </c>
      <c r="B15" s="4">
        <v>704</v>
      </c>
      <c r="D15" s="4">
        <f t="shared" si="0"/>
        <v>704</v>
      </c>
      <c r="E15" s="4">
        <f t="shared" si="1"/>
        <v>725.12</v>
      </c>
      <c r="F15" s="4">
        <f t="shared" si="2"/>
        <v>704</v>
      </c>
      <c r="G15" s="4">
        <f t="shared" si="3"/>
        <v>668.8</v>
      </c>
      <c r="I15" s="4"/>
      <c r="L15" s="5"/>
      <c r="M15" s="5"/>
    </row>
    <row r="16" spans="1:13" x14ac:dyDescent="0.25">
      <c r="A16" s="2" t="s">
        <v>2</v>
      </c>
      <c r="B16" s="4">
        <v>771</v>
      </c>
      <c r="D16" s="4">
        <f t="shared" si="0"/>
        <v>771</v>
      </c>
      <c r="E16" s="4">
        <f t="shared" si="1"/>
        <v>794.13</v>
      </c>
      <c r="F16" s="4">
        <f t="shared" si="2"/>
        <v>771</v>
      </c>
      <c r="G16" s="4">
        <f t="shared" si="3"/>
        <v>732.44999999999993</v>
      </c>
      <c r="I16" s="4"/>
      <c r="L16" s="5"/>
      <c r="M16" s="5"/>
    </row>
    <row r="17" spans="1:16" x14ac:dyDescent="0.25">
      <c r="A17" s="2" t="s">
        <v>6</v>
      </c>
      <c r="B17" s="4">
        <v>1000</v>
      </c>
      <c r="D17" s="4">
        <f t="shared" si="0"/>
        <v>900</v>
      </c>
      <c r="E17" s="4">
        <f t="shared" si="1"/>
        <v>1000</v>
      </c>
      <c r="F17" s="4">
        <f t="shared" si="2"/>
        <v>920</v>
      </c>
      <c r="G17" s="4">
        <f t="shared" si="3"/>
        <v>970</v>
      </c>
      <c r="I17" s="4"/>
      <c r="L17" s="5"/>
      <c r="M17" s="5"/>
    </row>
    <row r="18" spans="1:16" x14ac:dyDescent="0.25">
      <c r="A18" s="2" t="s">
        <v>2</v>
      </c>
      <c r="B18" s="4">
        <v>826</v>
      </c>
      <c r="D18" s="4">
        <f t="shared" si="0"/>
        <v>826</v>
      </c>
      <c r="E18" s="4">
        <f t="shared" si="1"/>
        <v>850.78</v>
      </c>
      <c r="F18" s="4">
        <f t="shared" si="2"/>
        <v>826</v>
      </c>
      <c r="G18" s="4">
        <f t="shared" si="3"/>
        <v>784.69999999999993</v>
      </c>
      <c r="I18" s="4"/>
      <c r="L18" s="5"/>
      <c r="M18" s="5"/>
    </row>
    <row r="19" spans="1:16" x14ac:dyDescent="0.25">
      <c r="A19" s="2" t="s">
        <v>3</v>
      </c>
      <c r="B19" s="4">
        <v>1100</v>
      </c>
      <c r="D19" s="4">
        <f t="shared" si="0"/>
        <v>990</v>
      </c>
      <c r="E19" s="4">
        <f t="shared" si="1"/>
        <v>1100</v>
      </c>
      <c r="F19" s="4">
        <f t="shared" si="2"/>
        <v>1100</v>
      </c>
      <c r="G19" s="4">
        <f t="shared" si="3"/>
        <v>1210</v>
      </c>
      <c r="I19" s="4"/>
      <c r="L19" s="5"/>
      <c r="M19" s="5"/>
    </row>
    <row r="20" spans="1:16" x14ac:dyDescent="0.25">
      <c r="A20" s="2" t="s">
        <v>3</v>
      </c>
      <c r="B20" s="4">
        <v>1000</v>
      </c>
      <c r="D20" s="4">
        <f t="shared" si="0"/>
        <v>900</v>
      </c>
      <c r="E20" s="4">
        <f t="shared" si="1"/>
        <v>1000</v>
      </c>
      <c r="F20" s="4">
        <f t="shared" si="2"/>
        <v>1000</v>
      </c>
      <c r="G20" s="4">
        <f t="shared" si="3"/>
        <v>1100</v>
      </c>
      <c r="I20" s="4"/>
      <c r="L20" s="5"/>
      <c r="M20" s="5"/>
    </row>
    <row r="21" spans="1:16" x14ac:dyDescent="0.25">
      <c r="A21" s="2" t="s">
        <v>2</v>
      </c>
      <c r="B21" s="4">
        <v>822</v>
      </c>
      <c r="D21" s="4">
        <f t="shared" si="0"/>
        <v>822</v>
      </c>
      <c r="E21" s="4">
        <f t="shared" si="1"/>
        <v>846.66</v>
      </c>
      <c r="F21" s="4">
        <f t="shared" si="2"/>
        <v>822</v>
      </c>
      <c r="G21" s="4">
        <f t="shared" si="3"/>
        <v>780.9</v>
      </c>
      <c r="I21" s="4"/>
      <c r="L21" s="5"/>
    </row>
    <row r="22" spans="1:16" x14ac:dyDescent="0.25">
      <c r="D22" s="12" t="s">
        <v>12</v>
      </c>
      <c r="E22" s="14"/>
      <c r="F22" s="14"/>
      <c r="G22" s="4"/>
      <c r="I22" s="4"/>
    </row>
    <row r="23" spans="1:16" x14ac:dyDescent="0.25">
      <c r="A23" s="1"/>
      <c r="E23" s="6" t="s">
        <v>14</v>
      </c>
      <c r="F23" s="13"/>
      <c r="G23" s="13"/>
      <c r="H23" s="7"/>
      <c r="I23" s="13"/>
      <c r="J23" s="7"/>
    </row>
    <row r="24" spans="1:16" x14ac:dyDescent="0.25">
      <c r="A24" s="1"/>
      <c r="F24" s="15" t="s">
        <v>16</v>
      </c>
      <c r="G24" s="9"/>
      <c r="H24" s="8"/>
      <c r="I24" s="9"/>
      <c r="J24" s="8"/>
      <c r="K24" s="8"/>
      <c r="L24" s="8"/>
      <c r="M24" s="8"/>
      <c r="N24" s="8"/>
    </row>
    <row r="25" spans="1:16" x14ac:dyDescent="0.25">
      <c r="G25" s="16" t="s">
        <v>18</v>
      </c>
      <c r="H25" s="10"/>
      <c r="I25" s="11"/>
      <c r="J25" s="10"/>
      <c r="K25" s="10"/>
      <c r="L25" s="10"/>
      <c r="M25" s="10"/>
      <c r="N25" s="10"/>
      <c r="O25" s="10"/>
      <c r="P25" s="10"/>
    </row>
    <row r="26" spans="1:16" x14ac:dyDescent="0.25">
      <c r="I26" s="4"/>
    </row>
    <row r="27" spans="1:16" x14ac:dyDescent="0.25">
      <c r="I27" s="4"/>
    </row>
    <row r="29" spans="1:16" x14ac:dyDescent="0.25">
      <c r="A29" s="2" t="s">
        <v>11</v>
      </c>
    </row>
    <row r="31" spans="1:16" x14ac:dyDescent="0.25">
      <c r="A31" s="2" t="s">
        <v>13</v>
      </c>
    </row>
    <row r="33" spans="1:1" x14ac:dyDescent="0.25">
      <c r="A33" s="2" t="s">
        <v>15</v>
      </c>
    </row>
    <row r="35" spans="1:1" x14ac:dyDescent="0.25">
      <c r="A35" s="2" t="s">
        <v>17</v>
      </c>
    </row>
  </sheetData>
  <sortState xmlns:xlrd2="http://schemas.microsoft.com/office/spreadsheetml/2017/richdata2" ref="A2:G21">
    <sortCondition ref="C2:C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Kaisaris</dc:creator>
  <cp:lastModifiedBy>Dimitris Kaisaris</cp:lastModifiedBy>
  <dcterms:created xsi:type="dcterms:W3CDTF">2015-06-05T18:19:34Z</dcterms:created>
  <dcterms:modified xsi:type="dcterms:W3CDTF">2022-02-18T20:01:21Z</dcterms:modified>
</cp:coreProperties>
</file>