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imit\OneDrive\Υπολογιστής\Github\ExEng\"/>
    </mc:Choice>
  </mc:AlternateContent>
  <xr:revisionPtr revIDLastSave="0" documentId="13_ncr:1_{026306C8-F468-4BD3-B970-14D8198F49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" i="1" l="1" a="1"/>
  <c r="V3" i="1" s="1"/>
  <c r="K30" i="1"/>
  <c r="K31" i="1"/>
  <c r="K32" i="1"/>
  <c r="K29" i="1"/>
  <c r="J32" i="1"/>
  <c r="J31" i="1"/>
  <c r="J30" i="1"/>
  <c r="J29" i="1"/>
  <c r="E30" i="1"/>
  <c r="E29" i="1"/>
  <c r="V48" i="1" l="1"/>
  <c r="V46" i="1"/>
  <c r="V44" i="1"/>
  <c r="V42" i="1"/>
  <c r="V40" i="1"/>
  <c r="V38" i="1"/>
  <c r="V36" i="1"/>
  <c r="V34" i="1"/>
  <c r="V32" i="1"/>
  <c r="V30" i="1"/>
  <c r="V28" i="1"/>
  <c r="V26" i="1"/>
  <c r="V24" i="1"/>
  <c r="V22" i="1"/>
  <c r="V20" i="1"/>
  <c r="V18" i="1"/>
  <c r="V16" i="1"/>
  <c r="V14" i="1"/>
  <c r="V12" i="1"/>
  <c r="V10" i="1"/>
  <c r="V8" i="1"/>
  <c r="V6" i="1"/>
  <c r="V4" i="1"/>
  <c r="V2" i="1"/>
  <c r="V47" i="1"/>
  <c r="V45" i="1"/>
  <c r="V43" i="1"/>
  <c r="V41" i="1"/>
  <c r="V39" i="1"/>
  <c r="V37" i="1"/>
  <c r="V35" i="1"/>
  <c r="V33" i="1"/>
  <c r="V31" i="1"/>
  <c r="V29" i="1"/>
  <c r="V27" i="1"/>
  <c r="V25" i="1"/>
  <c r="V23" i="1"/>
  <c r="V21" i="1"/>
  <c r="V19" i="1"/>
  <c r="V17" i="1"/>
  <c r="V15" i="1"/>
  <c r="V13" i="1"/>
  <c r="V11" i="1"/>
  <c r="V9" i="1"/>
  <c r="V7" i="1"/>
  <c r="V5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2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3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2" i="1"/>
  <c r="O42" i="1"/>
  <c r="O43" i="1"/>
  <c r="O44" i="1" s="1"/>
  <c r="O45" i="1" s="1"/>
  <c r="O46" i="1" s="1"/>
  <c r="O47" i="1" s="1"/>
  <c r="O36" i="1"/>
  <c r="O37" i="1"/>
  <c r="O38" i="1" s="1"/>
  <c r="O39" i="1" s="1"/>
  <c r="O40" i="1" s="1"/>
  <c r="O41" i="1" s="1"/>
  <c r="O28" i="1"/>
  <c r="O29" i="1"/>
  <c r="O30" i="1" s="1"/>
  <c r="O31" i="1" s="1"/>
  <c r="O32" i="1" s="1"/>
  <c r="O33" i="1" s="1"/>
  <c r="O34" i="1" s="1"/>
  <c r="O35" i="1" s="1"/>
  <c r="O4" i="1"/>
  <c r="O5" i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3" i="1"/>
  <c r="I24" i="1"/>
  <c r="I23" i="1"/>
  <c r="I22" i="1"/>
  <c r="I21" i="1"/>
  <c r="G9" i="1"/>
  <c r="G8" i="1"/>
  <c r="G7" i="1"/>
  <c r="G6" i="1"/>
  <c r="G5" i="1"/>
  <c r="G4" i="1"/>
  <c r="G3" i="1"/>
  <c r="G2" i="1"/>
  <c r="F24" i="1"/>
  <c r="F23" i="1"/>
  <c r="F22" i="1"/>
  <c r="F21" i="1"/>
  <c r="F9" i="1" l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<sst xmlns="http://schemas.openxmlformats.org/spreadsheetml/2006/main" count="52" uniqueCount="36">
  <si>
    <t>Pseudo-Random(Normal)</t>
  </si>
  <si>
    <t>1)</t>
  </si>
  <si>
    <t>Min</t>
  </si>
  <si>
    <t>Max</t>
  </si>
  <si>
    <t>Average</t>
  </si>
  <si>
    <t>Median</t>
  </si>
  <si>
    <t>Stdev.P</t>
  </si>
  <si>
    <t>Var.P</t>
  </si>
  <si>
    <t>Stdev.S</t>
  </si>
  <si>
    <t>Var.S</t>
  </si>
  <si>
    <t>Mean</t>
  </si>
  <si>
    <t>Standard Error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</si>
  <si>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</si>
  <si>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</si>
  <si>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</si>
  <si>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</si>
  <si>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</si>
  <si>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</si>
  <si>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</si>
  <si>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</si>
  <si>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</si>
  <si>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</si>
  <si>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3)</t>
  </si>
  <si>
    <t>Positive Numbers</t>
  </si>
  <si>
    <t>Validation</t>
  </si>
  <si>
    <t>Negative Numbers</t>
  </si>
  <si>
    <t>4)</t>
  </si>
  <si>
    <t>Bins_Array</t>
  </si>
  <si>
    <t>CDF</t>
  </si>
  <si>
    <t>freq</t>
  </si>
  <si>
    <t>pdf</t>
  </si>
  <si>
    <t>validation</t>
  </si>
  <si>
    <t>More</t>
  </si>
  <si>
    <t>Frequency</t>
  </si>
  <si>
    <t>Cumulative %</t>
  </si>
  <si>
    <t>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</si>
</sst>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9" fontId="0" fillId="0" borderId="0" xfId="1" applyFont="1"/>
    <xf numFmtId="164" fontId="0" fillId="0" borderId="0" xfId="1" applyNumberFormat="1" applyFont="1"/>
    <xf numFmtId="0" fontId="0" fillId="0" borderId="0" xfId="0" quotePrefix="1"/>
    <xf numFmtId="10" fontId="0" fillId="2" borderId="0" xfId="0" applyNumberFormat="1" applyFill="1"/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10" fontId="0" fillId="0" borderId="2" xfId="0" applyNumberFormat="1" applyFill="1" applyBorder="1" applyAlignment="1"/>
    <xf numFmtId="0" fontId="0" fillId="0" borderId="2" xfId="0" applyNumberFormat="1" applyFill="1" applyBorder="1" applyAlignment="1"/>
    <xf numFmtId="0" fontId="3" fillId="0" borderId="3" xfId="0" applyFont="1" applyFill="1" applyBorder="1" applyAlignment="1">
      <alignment horizontal="center"/>
    </xf>
    <xf numFmtId="0" fontId="0" fillId="2" borderId="0" xfId="0" applyFill="1"/>
    <xf numFmtId="9" fontId="0" fillId="0" borderId="7" xfId="1" applyFont="1" applyBorder="1"/>
    <xf numFmtId="0" fontId="0" fillId="0" borderId="8" xfId="0" applyBorder="1"/>
    <xf numFmtId="9" fontId="0" fillId="0" borderId="9" xfId="1" applyFont="1" applyBorder="1"/>
    <xf numFmtId="9" fontId="0" fillId="0" borderId="10" xfId="1" applyFont="1" applyBorder="1"/>
    <xf numFmtId="0" fontId="0" fillId="0" borderId="0" xfId="0" applyBorder="1"/>
    <xf numFmtId="9" fontId="0" fillId="0" borderId="11" xfId="1" applyFont="1" applyBorder="1"/>
    <xf numFmtId="9" fontId="0" fillId="0" borderId="12" xfId="1" applyFont="1" applyBorder="1"/>
    <xf numFmtId="0" fontId="0" fillId="0" borderId="13" xfId="0" applyBorder="1"/>
    <xf numFmtId="9" fontId="0" fillId="0" borderId="14" xfId="1" applyFont="1" applyBorder="1"/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Φύλλο1!$S$1</c:f>
              <c:strCache>
                <c:ptCount val="1"/>
                <c:pt idx="0">
                  <c:v>pdf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Φύλλο1!$O$2:$O$47</c:f>
              <c:numCache>
                <c:formatCode>General</c:formatCode>
                <c:ptCount val="46"/>
                <c:pt idx="0">
                  <c:v>-4.5</c:v>
                </c:pt>
                <c:pt idx="1">
                  <c:v>-4.3</c:v>
                </c:pt>
                <c:pt idx="2">
                  <c:v>-4.0999999999999996</c:v>
                </c:pt>
                <c:pt idx="3">
                  <c:v>-3.8999999999999995</c:v>
                </c:pt>
                <c:pt idx="4">
                  <c:v>-3.6999999999999993</c:v>
                </c:pt>
                <c:pt idx="5">
                  <c:v>-3.4999999999999991</c:v>
                </c:pt>
                <c:pt idx="6">
                  <c:v>-3.2999999999999989</c:v>
                </c:pt>
                <c:pt idx="7">
                  <c:v>-3.0999999999999988</c:v>
                </c:pt>
                <c:pt idx="8">
                  <c:v>-2.8999999999999986</c:v>
                </c:pt>
                <c:pt idx="9">
                  <c:v>-2.6999999999999984</c:v>
                </c:pt>
                <c:pt idx="10">
                  <c:v>-2.4999999999999982</c:v>
                </c:pt>
                <c:pt idx="11">
                  <c:v>-2.299999999999998</c:v>
                </c:pt>
                <c:pt idx="12">
                  <c:v>-2.0999999999999979</c:v>
                </c:pt>
                <c:pt idx="13">
                  <c:v>-1.8999999999999979</c:v>
                </c:pt>
                <c:pt idx="14">
                  <c:v>-1.699999999999998</c:v>
                </c:pt>
                <c:pt idx="15">
                  <c:v>-1.499999999999998</c:v>
                </c:pt>
                <c:pt idx="16">
                  <c:v>-1.299999999999998</c:v>
                </c:pt>
                <c:pt idx="17">
                  <c:v>-1.0999999999999981</c:v>
                </c:pt>
                <c:pt idx="18">
                  <c:v>-0.89999999999999813</c:v>
                </c:pt>
                <c:pt idx="19">
                  <c:v>-0.69999999999999818</c:v>
                </c:pt>
                <c:pt idx="20">
                  <c:v>-0.49999999999999817</c:v>
                </c:pt>
                <c:pt idx="21">
                  <c:v>-0.29999999999999816</c:v>
                </c:pt>
                <c:pt idx="22">
                  <c:v>-9.9999999999998146E-2</c:v>
                </c:pt>
                <c:pt idx="23">
                  <c:v>0.10000000000000187</c:v>
                </c:pt>
                <c:pt idx="24">
                  <c:v>0.30000000000000188</c:v>
                </c:pt>
                <c:pt idx="25">
                  <c:v>0.50000000000000189</c:v>
                </c:pt>
                <c:pt idx="26">
                  <c:v>0.70000000000000195</c:v>
                </c:pt>
                <c:pt idx="27">
                  <c:v>0.90000000000000191</c:v>
                </c:pt>
                <c:pt idx="28">
                  <c:v>1.1000000000000019</c:v>
                </c:pt>
                <c:pt idx="29">
                  <c:v>1.3000000000000018</c:v>
                </c:pt>
                <c:pt idx="30">
                  <c:v>1.5000000000000018</c:v>
                </c:pt>
                <c:pt idx="31">
                  <c:v>1.7000000000000017</c:v>
                </c:pt>
                <c:pt idx="32">
                  <c:v>1.9000000000000017</c:v>
                </c:pt>
                <c:pt idx="33">
                  <c:v>2.1000000000000019</c:v>
                </c:pt>
                <c:pt idx="34">
                  <c:v>2.300000000000002</c:v>
                </c:pt>
                <c:pt idx="35">
                  <c:v>2.5000000000000022</c:v>
                </c:pt>
                <c:pt idx="36">
                  <c:v>2.7000000000000024</c:v>
                </c:pt>
                <c:pt idx="37">
                  <c:v>2.9000000000000026</c:v>
                </c:pt>
                <c:pt idx="38">
                  <c:v>3.1000000000000028</c:v>
                </c:pt>
                <c:pt idx="39">
                  <c:v>3.3000000000000029</c:v>
                </c:pt>
                <c:pt idx="40">
                  <c:v>3.5000000000000031</c:v>
                </c:pt>
                <c:pt idx="41">
                  <c:v>3.7000000000000033</c:v>
                </c:pt>
                <c:pt idx="42">
                  <c:v>3.9000000000000035</c:v>
                </c:pt>
                <c:pt idx="43">
                  <c:v>4.1000000000000032</c:v>
                </c:pt>
                <c:pt idx="44">
                  <c:v>4.3000000000000034</c:v>
                </c:pt>
                <c:pt idx="45">
                  <c:v>4.5000000000000036</c:v>
                </c:pt>
              </c:numCache>
            </c:numRef>
          </c:cat>
          <c:val>
            <c:numRef>
              <c:f>Φύλλο1!$S$2:$S$47</c:f>
              <c:numCache>
                <c:formatCode>0.000%</c:formatCode>
                <c:ptCount val="46"/>
                <c:pt idx="0">
                  <c:v>2E-3</c:v>
                </c:pt>
                <c:pt idx="1">
                  <c:v>0</c:v>
                </c:pt>
                <c:pt idx="2">
                  <c:v>0</c:v>
                </c:pt>
                <c:pt idx="3">
                  <c:v>2E-3</c:v>
                </c:pt>
                <c:pt idx="4">
                  <c:v>2E-3</c:v>
                </c:pt>
                <c:pt idx="5">
                  <c:v>4.0000000000000001E-3</c:v>
                </c:pt>
                <c:pt idx="6">
                  <c:v>6.0000000000000001E-3</c:v>
                </c:pt>
                <c:pt idx="7">
                  <c:v>5.0000000000000001E-3</c:v>
                </c:pt>
                <c:pt idx="8">
                  <c:v>8.0000000000000002E-3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0.02</c:v>
                </c:pt>
                <c:pt idx="12">
                  <c:v>1.7000000000000001E-2</c:v>
                </c:pt>
                <c:pt idx="13">
                  <c:v>1.2E-2</c:v>
                </c:pt>
                <c:pt idx="14">
                  <c:v>2.5999999999999999E-2</c:v>
                </c:pt>
                <c:pt idx="15">
                  <c:v>3.5000000000000003E-2</c:v>
                </c:pt>
                <c:pt idx="16">
                  <c:v>4.2999999999999997E-2</c:v>
                </c:pt>
                <c:pt idx="17">
                  <c:v>3.9E-2</c:v>
                </c:pt>
                <c:pt idx="18">
                  <c:v>3.6999999999999998E-2</c:v>
                </c:pt>
                <c:pt idx="19">
                  <c:v>3.4000000000000002E-2</c:v>
                </c:pt>
                <c:pt idx="20">
                  <c:v>0.04</c:v>
                </c:pt>
                <c:pt idx="21">
                  <c:v>0.05</c:v>
                </c:pt>
                <c:pt idx="22">
                  <c:v>5.3999999999999999E-2</c:v>
                </c:pt>
                <c:pt idx="23">
                  <c:v>0.06</c:v>
                </c:pt>
                <c:pt idx="24">
                  <c:v>4.2999999999999997E-2</c:v>
                </c:pt>
                <c:pt idx="25">
                  <c:v>5.5E-2</c:v>
                </c:pt>
                <c:pt idx="26">
                  <c:v>4.3999999999999997E-2</c:v>
                </c:pt>
                <c:pt idx="27">
                  <c:v>3.9E-2</c:v>
                </c:pt>
                <c:pt idx="28">
                  <c:v>4.3999999999999997E-2</c:v>
                </c:pt>
                <c:pt idx="29">
                  <c:v>4.1000000000000002E-2</c:v>
                </c:pt>
                <c:pt idx="30">
                  <c:v>3.6999999999999998E-2</c:v>
                </c:pt>
                <c:pt idx="31">
                  <c:v>3.5000000000000003E-2</c:v>
                </c:pt>
                <c:pt idx="32">
                  <c:v>3.1E-2</c:v>
                </c:pt>
                <c:pt idx="33">
                  <c:v>2.7E-2</c:v>
                </c:pt>
                <c:pt idx="34">
                  <c:v>1.7000000000000001E-2</c:v>
                </c:pt>
                <c:pt idx="35">
                  <c:v>1.4E-2</c:v>
                </c:pt>
                <c:pt idx="36">
                  <c:v>8.0000000000000002E-3</c:v>
                </c:pt>
                <c:pt idx="37">
                  <c:v>1.4E-2</c:v>
                </c:pt>
                <c:pt idx="38">
                  <c:v>5.0000000000000001E-3</c:v>
                </c:pt>
                <c:pt idx="39">
                  <c:v>7.0000000000000001E-3</c:v>
                </c:pt>
                <c:pt idx="40">
                  <c:v>5.0000000000000001E-3</c:v>
                </c:pt>
                <c:pt idx="41">
                  <c:v>4.0000000000000001E-3</c:v>
                </c:pt>
                <c:pt idx="42">
                  <c:v>7.0000000000000001E-3</c:v>
                </c:pt>
                <c:pt idx="43">
                  <c:v>1E-3</c:v>
                </c:pt>
                <c:pt idx="44">
                  <c:v>2E-3</c:v>
                </c:pt>
                <c:pt idx="45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14-4F60-BFE7-AC374B8E7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8376808"/>
        <c:axId val="558379104"/>
      </c:barChart>
      <c:lineChart>
        <c:grouping val="standard"/>
        <c:varyColors val="0"/>
        <c:ser>
          <c:idx val="1"/>
          <c:order val="1"/>
          <c:tx>
            <c:strRef>
              <c:f>Φύλλο1!$Q$1</c:f>
              <c:strCache>
                <c:ptCount val="1"/>
                <c:pt idx="0">
                  <c:v>CDF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Φύλλο1!$Q$2:$Q$47</c:f>
              <c:numCache>
                <c:formatCode>0%</c:formatCode>
                <c:ptCount val="46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4.0000000000000001E-3</c:v>
                </c:pt>
                <c:pt idx="4">
                  <c:v>6.0000000000000001E-3</c:v>
                </c:pt>
                <c:pt idx="5">
                  <c:v>0.01</c:v>
                </c:pt>
                <c:pt idx="6">
                  <c:v>1.6E-2</c:v>
                </c:pt>
                <c:pt idx="7">
                  <c:v>2.1000000000000001E-2</c:v>
                </c:pt>
                <c:pt idx="8">
                  <c:v>2.9000000000000001E-2</c:v>
                </c:pt>
                <c:pt idx="9">
                  <c:v>3.9E-2</c:v>
                </c:pt>
                <c:pt idx="10">
                  <c:v>0.05</c:v>
                </c:pt>
                <c:pt idx="11">
                  <c:v>7.0000000000000007E-2</c:v>
                </c:pt>
                <c:pt idx="12">
                  <c:v>8.6999999999999994E-2</c:v>
                </c:pt>
                <c:pt idx="13">
                  <c:v>9.9000000000000005E-2</c:v>
                </c:pt>
                <c:pt idx="14">
                  <c:v>0.125</c:v>
                </c:pt>
                <c:pt idx="15">
                  <c:v>0.16</c:v>
                </c:pt>
                <c:pt idx="16">
                  <c:v>0.20300000000000001</c:v>
                </c:pt>
                <c:pt idx="17">
                  <c:v>0.24199999999999999</c:v>
                </c:pt>
                <c:pt idx="18">
                  <c:v>0.27900000000000003</c:v>
                </c:pt>
                <c:pt idx="19">
                  <c:v>0.313</c:v>
                </c:pt>
                <c:pt idx="20">
                  <c:v>0.35299999999999998</c:v>
                </c:pt>
                <c:pt idx="21">
                  <c:v>0.40300000000000002</c:v>
                </c:pt>
                <c:pt idx="22">
                  <c:v>0.45700000000000002</c:v>
                </c:pt>
                <c:pt idx="23">
                  <c:v>0.51700000000000002</c:v>
                </c:pt>
                <c:pt idx="24">
                  <c:v>0.56000000000000005</c:v>
                </c:pt>
                <c:pt idx="25">
                  <c:v>0.61499999999999999</c:v>
                </c:pt>
                <c:pt idx="26">
                  <c:v>0.65900000000000003</c:v>
                </c:pt>
                <c:pt idx="27">
                  <c:v>0.69799999999999995</c:v>
                </c:pt>
                <c:pt idx="28">
                  <c:v>0.74199999999999999</c:v>
                </c:pt>
                <c:pt idx="29">
                  <c:v>0.78300000000000003</c:v>
                </c:pt>
                <c:pt idx="30">
                  <c:v>0.82</c:v>
                </c:pt>
                <c:pt idx="31">
                  <c:v>0.85499999999999998</c:v>
                </c:pt>
                <c:pt idx="32">
                  <c:v>0.88600000000000001</c:v>
                </c:pt>
                <c:pt idx="33">
                  <c:v>0.91300000000000003</c:v>
                </c:pt>
                <c:pt idx="34">
                  <c:v>0.93</c:v>
                </c:pt>
                <c:pt idx="35">
                  <c:v>0.94399999999999995</c:v>
                </c:pt>
                <c:pt idx="36">
                  <c:v>0.95199999999999996</c:v>
                </c:pt>
                <c:pt idx="37">
                  <c:v>0.96599999999999997</c:v>
                </c:pt>
                <c:pt idx="38">
                  <c:v>0.97099999999999997</c:v>
                </c:pt>
                <c:pt idx="39">
                  <c:v>0.97799999999999998</c:v>
                </c:pt>
                <c:pt idx="40">
                  <c:v>0.98299999999999998</c:v>
                </c:pt>
                <c:pt idx="41">
                  <c:v>0.98699999999999999</c:v>
                </c:pt>
                <c:pt idx="42">
                  <c:v>0.99399999999999999</c:v>
                </c:pt>
                <c:pt idx="43">
                  <c:v>0.995</c:v>
                </c:pt>
                <c:pt idx="44">
                  <c:v>0.997</c:v>
                </c:pt>
                <c:pt idx="45">
                  <c:v>0.999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14-4F60-BFE7-AC374B8E7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852120"/>
        <c:axId val="552850808"/>
      </c:lineChart>
      <c:catAx>
        <c:axId val="558376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58379104"/>
        <c:crosses val="autoZero"/>
        <c:auto val="1"/>
        <c:lblAlgn val="ctr"/>
        <c:lblOffset val="100"/>
        <c:noMultiLvlLbl val="0"/>
      </c:catAx>
      <c:valAx>
        <c:axId val="558379104"/>
        <c:scaling>
          <c:orientation val="minMax"/>
        </c:scaling>
        <c:delete val="0"/>
        <c:axPos val="l"/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58376808"/>
        <c:crosses val="autoZero"/>
        <c:crossBetween val="between"/>
      </c:valAx>
      <c:valAx>
        <c:axId val="552850808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52852120"/>
        <c:crosses val="max"/>
        <c:crossBetween val="between"/>
      </c:valAx>
      <c:catAx>
        <c:axId val="552852120"/>
        <c:scaling>
          <c:orientation val="minMax"/>
        </c:scaling>
        <c:delete val="1"/>
        <c:axPos val="b"/>
        <c:majorTickMark val="none"/>
        <c:minorTickMark val="none"/>
        <c:tickLblPos val="nextTo"/>
        <c:crossAx val="552850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Φύλλο1!$AB$61:$AB$107</c:f>
              <c:strCache>
                <c:ptCount val="47"/>
                <c:pt idx="0">
                  <c:v>0.1</c:v>
                </c:pt>
                <c:pt idx="1">
                  <c:v>0.5</c:v>
                </c:pt>
                <c:pt idx="2">
                  <c:v>-0.1</c:v>
                </c:pt>
                <c:pt idx="3">
                  <c:v>-0.3</c:v>
                </c:pt>
                <c:pt idx="4">
                  <c:v>0.7</c:v>
                </c:pt>
                <c:pt idx="5">
                  <c:v>1.1</c:v>
                </c:pt>
                <c:pt idx="6">
                  <c:v>-1.3</c:v>
                </c:pt>
                <c:pt idx="7">
                  <c:v>0.3</c:v>
                </c:pt>
                <c:pt idx="8">
                  <c:v>1.3</c:v>
                </c:pt>
                <c:pt idx="9">
                  <c:v>-0.5</c:v>
                </c:pt>
                <c:pt idx="10">
                  <c:v>-1.1</c:v>
                </c:pt>
                <c:pt idx="11">
                  <c:v>0.9</c:v>
                </c:pt>
                <c:pt idx="12">
                  <c:v>-0.9</c:v>
                </c:pt>
                <c:pt idx="13">
                  <c:v>1.5</c:v>
                </c:pt>
                <c:pt idx="14">
                  <c:v>-1.5</c:v>
                </c:pt>
                <c:pt idx="15">
                  <c:v>1.7</c:v>
                </c:pt>
                <c:pt idx="16">
                  <c:v>-0.7</c:v>
                </c:pt>
                <c:pt idx="17">
                  <c:v>1.9</c:v>
                </c:pt>
                <c:pt idx="18">
                  <c:v>2.1</c:v>
                </c:pt>
                <c:pt idx="19">
                  <c:v>-1.7</c:v>
                </c:pt>
                <c:pt idx="20">
                  <c:v>-2.3</c:v>
                </c:pt>
                <c:pt idx="21">
                  <c:v>-2.1</c:v>
                </c:pt>
                <c:pt idx="22">
                  <c:v>2.3</c:v>
                </c:pt>
                <c:pt idx="23">
                  <c:v>2.5</c:v>
                </c:pt>
                <c:pt idx="24">
                  <c:v>2.9</c:v>
                </c:pt>
                <c:pt idx="25">
                  <c:v>-1.9</c:v>
                </c:pt>
                <c:pt idx="26">
                  <c:v>-2.5</c:v>
                </c:pt>
                <c:pt idx="27">
                  <c:v>-2.7</c:v>
                </c:pt>
                <c:pt idx="28">
                  <c:v>-2.9</c:v>
                </c:pt>
                <c:pt idx="29">
                  <c:v>2.7</c:v>
                </c:pt>
                <c:pt idx="30">
                  <c:v>3.3</c:v>
                </c:pt>
                <c:pt idx="31">
                  <c:v>3.9</c:v>
                </c:pt>
                <c:pt idx="32">
                  <c:v>-3.3</c:v>
                </c:pt>
                <c:pt idx="33">
                  <c:v>-3.1</c:v>
                </c:pt>
                <c:pt idx="34">
                  <c:v>3.1</c:v>
                </c:pt>
                <c:pt idx="35">
                  <c:v>3.5</c:v>
                </c:pt>
                <c:pt idx="36">
                  <c:v>-3.5</c:v>
                </c:pt>
                <c:pt idx="37">
                  <c:v>3.7</c:v>
                </c:pt>
                <c:pt idx="38">
                  <c:v>-4.5</c:v>
                </c:pt>
                <c:pt idx="39">
                  <c:v>-3.9</c:v>
                </c:pt>
                <c:pt idx="40">
                  <c:v>-3.7</c:v>
                </c:pt>
                <c:pt idx="41">
                  <c:v>4.3</c:v>
                </c:pt>
                <c:pt idx="42">
                  <c:v>4.5</c:v>
                </c:pt>
                <c:pt idx="43">
                  <c:v>4.1</c:v>
                </c:pt>
                <c:pt idx="44">
                  <c:v>More</c:v>
                </c:pt>
                <c:pt idx="45">
                  <c:v>-4.3</c:v>
                </c:pt>
                <c:pt idx="46">
                  <c:v>-4.1</c:v>
                </c:pt>
              </c:strCache>
            </c:strRef>
          </c:cat>
          <c:val>
            <c:numRef>
              <c:f>Φύλλο1!$AC$61:$AC$107</c:f>
              <c:numCache>
                <c:formatCode>General</c:formatCode>
                <c:ptCount val="47"/>
                <c:pt idx="0">
                  <c:v>60</c:v>
                </c:pt>
                <c:pt idx="1">
                  <c:v>55</c:v>
                </c:pt>
                <c:pt idx="2">
                  <c:v>54</c:v>
                </c:pt>
                <c:pt idx="3">
                  <c:v>50</c:v>
                </c:pt>
                <c:pt idx="4">
                  <c:v>44</c:v>
                </c:pt>
                <c:pt idx="5">
                  <c:v>44</c:v>
                </c:pt>
                <c:pt idx="6">
                  <c:v>43</c:v>
                </c:pt>
                <c:pt idx="7">
                  <c:v>43</c:v>
                </c:pt>
                <c:pt idx="8">
                  <c:v>41</c:v>
                </c:pt>
                <c:pt idx="9">
                  <c:v>40</c:v>
                </c:pt>
                <c:pt idx="10">
                  <c:v>39</c:v>
                </c:pt>
                <c:pt idx="11">
                  <c:v>39</c:v>
                </c:pt>
                <c:pt idx="12">
                  <c:v>37</c:v>
                </c:pt>
                <c:pt idx="13">
                  <c:v>37</c:v>
                </c:pt>
                <c:pt idx="14">
                  <c:v>35</c:v>
                </c:pt>
                <c:pt idx="15">
                  <c:v>35</c:v>
                </c:pt>
                <c:pt idx="16">
                  <c:v>34</c:v>
                </c:pt>
                <c:pt idx="17">
                  <c:v>31</c:v>
                </c:pt>
                <c:pt idx="18">
                  <c:v>27</c:v>
                </c:pt>
                <c:pt idx="19">
                  <c:v>26</c:v>
                </c:pt>
                <c:pt idx="20">
                  <c:v>20</c:v>
                </c:pt>
                <c:pt idx="21">
                  <c:v>17</c:v>
                </c:pt>
                <c:pt idx="22">
                  <c:v>17</c:v>
                </c:pt>
                <c:pt idx="23">
                  <c:v>14</c:v>
                </c:pt>
                <c:pt idx="24">
                  <c:v>14</c:v>
                </c:pt>
                <c:pt idx="25">
                  <c:v>12</c:v>
                </c:pt>
                <c:pt idx="26">
                  <c:v>11</c:v>
                </c:pt>
                <c:pt idx="27">
                  <c:v>10</c:v>
                </c:pt>
                <c:pt idx="28">
                  <c:v>8</c:v>
                </c:pt>
                <c:pt idx="29">
                  <c:v>8</c:v>
                </c:pt>
                <c:pt idx="30">
                  <c:v>7</c:v>
                </c:pt>
                <c:pt idx="31">
                  <c:v>7</c:v>
                </c:pt>
                <c:pt idx="32">
                  <c:v>6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53-462F-90E8-3DD00DC1A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8958744"/>
        <c:axId val="558953496"/>
      </c:barChart>
      <c:lineChart>
        <c:grouping val="standard"/>
        <c:varyColors val="0"/>
        <c:ser>
          <c:idx val="1"/>
          <c:order val="1"/>
          <c:tx>
            <c:v>Cumulative %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Φύλλο1!$AB$61:$AB$107</c:f>
              <c:strCache>
                <c:ptCount val="47"/>
                <c:pt idx="0">
                  <c:v>0.1</c:v>
                </c:pt>
                <c:pt idx="1">
                  <c:v>0.5</c:v>
                </c:pt>
                <c:pt idx="2">
                  <c:v>-0.1</c:v>
                </c:pt>
                <c:pt idx="3">
                  <c:v>-0.3</c:v>
                </c:pt>
                <c:pt idx="4">
                  <c:v>0.7</c:v>
                </c:pt>
                <c:pt idx="5">
                  <c:v>1.1</c:v>
                </c:pt>
                <c:pt idx="6">
                  <c:v>-1.3</c:v>
                </c:pt>
                <c:pt idx="7">
                  <c:v>0.3</c:v>
                </c:pt>
                <c:pt idx="8">
                  <c:v>1.3</c:v>
                </c:pt>
                <c:pt idx="9">
                  <c:v>-0.5</c:v>
                </c:pt>
                <c:pt idx="10">
                  <c:v>-1.1</c:v>
                </c:pt>
                <c:pt idx="11">
                  <c:v>0.9</c:v>
                </c:pt>
                <c:pt idx="12">
                  <c:v>-0.9</c:v>
                </c:pt>
                <c:pt idx="13">
                  <c:v>1.5</c:v>
                </c:pt>
                <c:pt idx="14">
                  <c:v>-1.5</c:v>
                </c:pt>
                <c:pt idx="15">
                  <c:v>1.7</c:v>
                </c:pt>
                <c:pt idx="16">
                  <c:v>-0.7</c:v>
                </c:pt>
                <c:pt idx="17">
                  <c:v>1.9</c:v>
                </c:pt>
                <c:pt idx="18">
                  <c:v>2.1</c:v>
                </c:pt>
                <c:pt idx="19">
                  <c:v>-1.7</c:v>
                </c:pt>
                <c:pt idx="20">
                  <c:v>-2.3</c:v>
                </c:pt>
                <c:pt idx="21">
                  <c:v>-2.1</c:v>
                </c:pt>
                <c:pt idx="22">
                  <c:v>2.3</c:v>
                </c:pt>
                <c:pt idx="23">
                  <c:v>2.5</c:v>
                </c:pt>
                <c:pt idx="24">
                  <c:v>2.9</c:v>
                </c:pt>
                <c:pt idx="25">
                  <c:v>-1.9</c:v>
                </c:pt>
                <c:pt idx="26">
                  <c:v>-2.5</c:v>
                </c:pt>
                <c:pt idx="27">
                  <c:v>-2.7</c:v>
                </c:pt>
                <c:pt idx="28">
                  <c:v>-2.9</c:v>
                </c:pt>
                <c:pt idx="29">
                  <c:v>2.7</c:v>
                </c:pt>
                <c:pt idx="30">
                  <c:v>3.3</c:v>
                </c:pt>
                <c:pt idx="31">
                  <c:v>3.9</c:v>
                </c:pt>
                <c:pt idx="32">
                  <c:v>-3.3</c:v>
                </c:pt>
                <c:pt idx="33">
                  <c:v>-3.1</c:v>
                </c:pt>
                <c:pt idx="34">
                  <c:v>3.1</c:v>
                </c:pt>
                <c:pt idx="35">
                  <c:v>3.5</c:v>
                </c:pt>
                <c:pt idx="36">
                  <c:v>-3.5</c:v>
                </c:pt>
                <c:pt idx="37">
                  <c:v>3.7</c:v>
                </c:pt>
                <c:pt idx="38">
                  <c:v>-4.5</c:v>
                </c:pt>
                <c:pt idx="39">
                  <c:v>-3.9</c:v>
                </c:pt>
                <c:pt idx="40">
                  <c:v>-3.7</c:v>
                </c:pt>
                <c:pt idx="41">
                  <c:v>4.3</c:v>
                </c:pt>
                <c:pt idx="42">
                  <c:v>4.5</c:v>
                </c:pt>
                <c:pt idx="43">
                  <c:v>4.1</c:v>
                </c:pt>
                <c:pt idx="44">
                  <c:v>More</c:v>
                </c:pt>
                <c:pt idx="45">
                  <c:v>-4.3</c:v>
                </c:pt>
                <c:pt idx="46">
                  <c:v>-4.1</c:v>
                </c:pt>
              </c:strCache>
            </c:strRef>
          </c:cat>
          <c:val>
            <c:numRef>
              <c:f>Φύλλο1!$AD$61:$AD$107</c:f>
              <c:numCache>
                <c:formatCode>0.00%</c:formatCode>
                <c:ptCount val="47"/>
                <c:pt idx="0">
                  <c:v>0.06</c:v>
                </c:pt>
                <c:pt idx="1">
                  <c:v>0.115</c:v>
                </c:pt>
                <c:pt idx="2">
                  <c:v>0.16900000000000001</c:v>
                </c:pt>
                <c:pt idx="3">
                  <c:v>0.219</c:v>
                </c:pt>
                <c:pt idx="4">
                  <c:v>0.26300000000000001</c:v>
                </c:pt>
                <c:pt idx="5">
                  <c:v>0.307</c:v>
                </c:pt>
                <c:pt idx="6">
                  <c:v>0.35</c:v>
                </c:pt>
                <c:pt idx="7">
                  <c:v>0.39300000000000002</c:v>
                </c:pt>
                <c:pt idx="8">
                  <c:v>0.434</c:v>
                </c:pt>
                <c:pt idx="9">
                  <c:v>0.47399999999999998</c:v>
                </c:pt>
                <c:pt idx="10">
                  <c:v>0.51300000000000001</c:v>
                </c:pt>
                <c:pt idx="11">
                  <c:v>0.55200000000000005</c:v>
                </c:pt>
                <c:pt idx="12">
                  <c:v>0.58899999999999997</c:v>
                </c:pt>
                <c:pt idx="13">
                  <c:v>0.626</c:v>
                </c:pt>
                <c:pt idx="14">
                  <c:v>0.66100000000000003</c:v>
                </c:pt>
                <c:pt idx="15">
                  <c:v>0.69599999999999995</c:v>
                </c:pt>
                <c:pt idx="16">
                  <c:v>0.73</c:v>
                </c:pt>
                <c:pt idx="17">
                  <c:v>0.76100000000000001</c:v>
                </c:pt>
                <c:pt idx="18">
                  <c:v>0.78800000000000003</c:v>
                </c:pt>
                <c:pt idx="19">
                  <c:v>0.81399999999999995</c:v>
                </c:pt>
                <c:pt idx="20">
                  <c:v>0.83399999999999996</c:v>
                </c:pt>
                <c:pt idx="21">
                  <c:v>0.85099999999999998</c:v>
                </c:pt>
                <c:pt idx="22">
                  <c:v>0.86799999999999999</c:v>
                </c:pt>
                <c:pt idx="23">
                  <c:v>0.88200000000000001</c:v>
                </c:pt>
                <c:pt idx="24">
                  <c:v>0.89600000000000002</c:v>
                </c:pt>
                <c:pt idx="25">
                  <c:v>0.90800000000000003</c:v>
                </c:pt>
                <c:pt idx="26">
                  <c:v>0.91900000000000004</c:v>
                </c:pt>
                <c:pt idx="27">
                  <c:v>0.92900000000000005</c:v>
                </c:pt>
                <c:pt idx="28">
                  <c:v>0.93700000000000006</c:v>
                </c:pt>
                <c:pt idx="29">
                  <c:v>0.94499999999999995</c:v>
                </c:pt>
                <c:pt idx="30">
                  <c:v>0.95199999999999996</c:v>
                </c:pt>
                <c:pt idx="31">
                  <c:v>0.95899999999999996</c:v>
                </c:pt>
                <c:pt idx="32">
                  <c:v>0.96499999999999997</c:v>
                </c:pt>
                <c:pt idx="33">
                  <c:v>0.97</c:v>
                </c:pt>
                <c:pt idx="34">
                  <c:v>0.97499999999999998</c:v>
                </c:pt>
                <c:pt idx="35">
                  <c:v>0.98</c:v>
                </c:pt>
                <c:pt idx="36">
                  <c:v>0.98399999999999999</c:v>
                </c:pt>
                <c:pt idx="37">
                  <c:v>0.98799999999999999</c:v>
                </c:pt>
                <c:pt idx="38">
                  <c:v>0.99</c:v>
                </c:pt>
                <c:pt idx="39">
                  <c:v>0.99199999999999999</c:v>
                </c:pt>
                <c:pt idx="40">
                  <c:v>0.99399999999999999</c:v>
                </c:pt>
                <c:pt idx="41">
                  <c:v>0.996</c:v>
                </c:pt>
                <c:pt idx="42">
                  <c:v>0.998</c:v>
                </c:pt>
                <c:pt idx="43">
                  <c:v>0.999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53-462F-90E8-3DD00DC1A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376352"/>
        <c:axId val="340376024"/>
      </c:lineChart>
      <c:catAx>
        <c:axId val="558958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Bins_Array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58953496"/>
        <c:crosses val="autoZero"/>
        <c:auto val="1"/>
        <c:lblAlgn val="ctr"/>
        <c:lblOffset val="100"/>
        <c:noMultiLvlLbl val="0"/>
      </c:catAx>
      <c:valAx>
        <c:axId val="558953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58958744"/>
        <c:crosses val="autoZero"/>
        <c:crossBetween val="between"/>
      </c:valAx>
      <c:valAx>
        <c:axId val="340376024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40376352"/>
        <c:crosses val="max"/>
        <c:crossBetween val="between"/>
      </c:valAx>
      <c:catAx>
        <c:axId val="3403763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403760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19049</xdr:colOff>
      <xdr:row>8</xdr:row>
      <xdr:rowOff>128587</xdr:rowOff>
    </xdr:from>
    <xdr:to>
      <xdr:col>39</xdr:col>
      <xdr:colOff>533400</xdr:colOff>
      <xdr:row>35</xdr:row>
      <xdr:rowOff>104775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87053E7-E363-4384-9E84-64CC95951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47624</xdr:colOff>
      <xdr:row>37</xdr:row>
      <xdr:rowOff>28574</xdr:rowOff>
    </xdr:from>
    <xdr:to>
      <xdr:col>39</xdr:col>
      <xdr:colOff>457199</xdr:colOff>
      <xdr:row>58</xdr:row>
      <xdr:rowOff>19049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81FF7BE-5E1E-44F3-A398-940B66882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topLeftCell="N1" workbookViewId="0">
      <selection activeCell="S2" sqref="S2"/>
    </sheetView>
  </sheetViews>
  <sheetFormatPr defaultRowHeight="15" x14ac:dyDescent="0.25"/>
  <cols>
    <col min="1" max="1" width="24" bestFit="1" customWidth="1"/>
    <col min="2" max="2" width="9.140625" style="2"/>
    <col min="5" max="5" width="11.7109375" customWidth="1"/>
    <col min="7" max="7" width="10.28515625" customWidth="1"/>
    <col min="8" max="8" width="9.7109375" customWidth="1"/>
    <col min="10" max="10" width="18.140625" customWidth="1"/>
    <col min="11" max="11" width="21" customWidth="1"/>
    <col min="12" max="12" width="9.140625" style="2"/>
    <col min="15" max="15" width="10.42578125" bestFit="1" customWidth="1"/>
  </cols>
  <sheetData>
    <row r="1" spans="1:23" x14ac:dyDescent="0.25">
      <c r="A1" s="1" t="s">
        <v>0</v>
      </c>
      <c r="D1" t="s">
        <v>1</v>
      </c>
      <c r="G1" t="s">
        <v>24</v>
      </c>
      <c r="J1" s="5" t="s">
        <v>0</v>
      </c>
      <c r="K1" s="5"/>
      <c r="N1" t="s">
        <v>26</v>
      </c>
      <c r="O1" t="s">
        <v>27</v>
      </c>
      <c r="Q1" t="s">
        <v>28</v>
      </c>
      <c r="S1" t="s">
        <v>30</v>
      </c>
      <c r="T1" t="s">
        <v>31</v>
      </c>
      <c r="V1" t="s">
        <v>29</v>
      </c>
      <c r="W1" t="s">
        <v>31</v>
      </c>
    </row>
    <row r="2" spans="1:23" x14ac:dyDescent="0.25">
      <c r="A2">
        <v>-0.84006028318042281</v>
      </c>
      <c r="E2" t="s">
        <v>2</v>
      </c>
      <c r="F2">
        <f>MIN(A:A)</f>
        <v>-4.9473632813675588</v>
      </c>
      <c r="G2" t="b">
        <f>F2=K12</f>
        <v>1</v>
      </c>
      <c r="J2" s="3"/>
      <c r="K2" s="3"/>
      <c r="O2">
        <v>-4.5</v>
      </c>
      <c r="P2">
        <f>COUNTIF($A$2:$A$1001,"&lt;"&amp;O2)</f>
        <v>2</v>
      </c>
      <c r="Q2" s="9">
        <f>P2/COUNT($A$2:$A$1001)</f>
        <v>2E-3</v>
      </c>
      <c r="R2">
        <f>P2</f>
        <v>2</v>
      </c>
      <c r="S2" s="10">
        <f>R2/COUNT($A$2:$A$1001)</f>
        <v>2E-3</v>
      </c>
      <c r="T2" s="12">
        <f>SUM(S2:S47)</f>
        <v>0.99900000000000044</v>
      </c>
      <c r="V2" s="11">
        <f t="array" ref="V2:V48">FREQUENCY($A$2:$A$1001,$O$2:$O$47)</f>
        <v>2</v>
      </c>
      <c r="W2" t="b">
        <f>V2=R2</f>
        <v>1</v>
      </c>
    </row>
    <row r="3" spans="1:23" x14ac:dyDescent="0.25">
      <c r="A3">
        <v>2.3829347116385122</v>
      </c>
      <c r="E3" t="s">
        <v>3</v>
      </c>
      <c r="F3">
        <f>MAX(A:A)</f>
        <v>4.5428227131610424</v>
      </c>
      <c r="G3" t="b">
        <f>F3=K13</f>
        <v>1</v>
      </c>
      <c r="J3" s="3" t="s">
        <v>10</v>
      </c>
      <c r="K3" s="3">
        <v>6.0441540243015061E-2</v>
      </c>
      <c r="O3">
        <f>O2+0.2</f>
        <v>-4.3</v>
      </c>
      <c r="P3">
        <f t="shared" ref="P3:P47" si="0">COUNTIF($A$2:$A$1001,"&lt;"&amp;O3)</f>
        <v>2</v>
      </c>
      <c r="Q3" s="9">
        <f t="shared" ref="Q3:Q47" si="1">P3/COUNT($A$2:$A$1001)</f>
        <v>2E-3</v>
      </c>
      <c r="R3">
        <f>P3-P2</f>
        <v>0</v>
      </c>
      <c r="S3" s="10">
        <f t="shared" ref="S3:S47" si="2">R3/COUNT($A$2:$A$1001)</f>
        <v>0</v>
      </c>
      <c r="V3">
        <v>0</v>
      </c>
      <c r="W3" t="b">
        <f t="shared" ref="W3:W47" si="3">V3=R3</f>
        <v>1</v>
      </c>
    </row>
    <row r="4" spans="1:23" x14ac:dyDescent="0.25">
      <c r="A4">
        <v>-0.91277730441064286</v>
      </c>
      <c r="E4" t="s">
        <v>4</v>
      </c>
      <c r="F4">
        <f>AVERAGE(A:A)</f>
        <v>6.0441540243015061E-2</v>
      </c>
      <c r="G4" t="b">
        <f>F4=K3</f>
        <v>1</v>
      </c>
      <c r="J4" s="3" t="s">
        <v>11</v>
      </c>
      <c r="K4" s="3">
        <v>4.932811105210342E-2</v>
      </c>
      <c r="O4">
        <f t="shared" ref="O4:O47" si="4">O3+0.2</f>
        <v>-4.0999999999999996</v>
      </c>
      <c r="P4">
        <f t="shared" si="0"/>
        <v>2</v>
      </c>
      <c r="Q4" s="9">
        <f t="shared" si="1"/>
        <v>2E-3</v>
      </c>
      <c r="R4">
        <f t="shared" ref="R4:R48" si="5">P4-P3</f>
        <v>0</v>
      </c>
      <c r="S4" s="10">
        <f t="shared" si="2"/>
        <v>0</v>
      </c>
      <c r="V4">
        <v>0</v>
      </c>
      <c r="W4" t="b">
        <f t="shared" si="3"/>
        <v>1</v>
      </c>
    </row>
    <row r="5" spans="1:23" x14ac:dyDescent="0.25">
      <c r="A5">
        <v>2.3022162555056016</v>
      </c>
      <c r="E5" t="s">
        <v>5</v>
      </c>
      <c r="F5">
        <f>MEDIAN(A:A)</f>
        <v>4.9735663560061261E-2</v>
      </c>
      <c r="G5" t="b">
        <f>F5=K5</f>
        <v>1</v>
      </c>
      <c r="J5" s="3" t="s">
        <v>5</v>
      </c>
      <c r="K5" s="3">
        <v>4.9735663560061261E-2</v>
      </c>
      <c r="O5">
        <f t="shared" si="4"/>
        <v>-3.8999999999999995</v>
      </c>
      <c r="P5">
        <f t="shared" si="0"/>
        <v>4</v>
      </c>
      <c r="Q5" s="9">
        <f t="shared" si="1"/>
        <v>4.0000000000000001E-3</v>
      </c>
      <c r="R5">
        <f t="shared" si="5"/>
        <v>2</v>
      </c>
      <c r="S5" s="10">
        <f t="shared" si="2"/>
        <v>2E-3</v>
      </c>
      <c r="V5">
        <v>2</v>
      </c>
      <c r="W5" t="b">
        <f t="shared" si="3"/>
        <v>1</v>
      </c>
    </row>
    <row r="6" spans="1:23" x14ac:dyDescent="0.25">
      <c r="A6">
        <v>-0.15172303138865872</v>
      </c>
      <c r="E6" t="s">
        <v>6</v>
      </c>
      <c r="F6">
        <f>_xlfn.STDEV.P(A:A)</f>
        <v>1.5591116949816901</v>
      </c>
      <c r="G6" t="b">
        <f>F6=K7</f>
        <v>0</v>
      </c>
      <c r="J6" s="3" t="s">
        <v>12</v>
      </c>
      <c r="K6" s="3" t="e">
        <v>#N/A</v>
      </c>
      <c r="O6">
        <f t="shared" si="4"/>
        <v>-3.6999999999999993</v>
      </c>
      <c r="P6">
        <f t="shared" si="0"/>
        <v>6</v>
      </c>
      <c r="Q6" s="9">
        <f t="shared" si="1"/>
        <v>6.0000000000000001E-3</v>
      </c>
      <c r="R6">
        <f t="shared" si="5"/>
        <v>2</v>
      </c>
      <c r="S6" s="10">
        <f t="shared" si="2"/>
        <v>2E-3</v>
      </c>
      <c r="V6">
        <v>2</v>
      </c>
      <c r="W6" t="b">
        <f t="shared" si="3"/>
        <v>1</v>
      </c>
    </row>
    <row r="7" spans="1:23" x14ac:dyDescent="0.25">
      <c r="A7">
        <v>-1.2087872623658311</v>
      </c>
      <c r="E7" t="s">
        <v>7</v>
      </c>
      <c r="F7">
        <f>_xlfn.VAR.P(A:A)</f>
        <v>2.4308292774286784</v>
      </c>
      <c r="G7" t="b">
        <f>F7=K8</f>
        <v>0</v>
      </c>
      <c r="J7" s="3" t="s">
        <v>13</v>
      </c>
      <c r="K7" s="3">
        <v>1.5598918359837157</v>
      </c>
      <c r="O7">
        <f t="shared" si="4"/>
        <v>-3.4999999999999991</v>
      </c>
      <c r="P7">
        <f t="shared" si="0"/>
        <v>10</v>
      </c>
      <c r="Q7" s="9">
        <f t="shared" si="1"/>
        <v>0.01</v>
      </c>
      <c r="R7">
        <f t="shared" si="5"/>
        <v>4</v>
      </c>
      <c r="S7" s="10">
        <f t="shared" si="2"/>
        <v>4.0000000000000001E-3</v>
      </c>
      <c r="V7">
        <v>4</v>
      </c>
      <c r="W7" t="b">
        <f t="shared" si="3"/>
        <v>1</v>
      </c>
    </row>
    <row r="8" spans="1:23" x14ac:dyDescent="0.25">
      <c r="A8">
        <v>-1.5318456313743252</v>
      </c>
      <c r="E8" t="s">
        <v>8</v>
      </c>
      <c r="F8">
        <f>_xlfn.STDEV.S(A:A)</f>
        <v>1.5598918359837157</v>
      </c>
      <c r="G8" t="b">
        <f>F8=K7</f>
        <v>1</v>
      </c>
      <c r="J8" s="3" t="s">
        <v>14</v>
      </c>
      <c r="K8" s="3">
        <v>2.4332625399686472</v>
      </c>
      <c r="O8">
        <f t="shared" si="4"/>
        <v>-3.2999999999999989</v>
      </c>
      <c r="P8">
        <f t="shared" si="0"/>
        <v>16</v>
      </c>
      <c r="Q8" s="9">
        <f t="shared" si="1"/>
        <v>1.6E-2</v>
      </c>
      <c r="R8">
        <f t="shared" si="5"/>
        <v>6</v>
      </c>
      <c r="S8" s="10">
        <f t="shared" si="2"/>
        <v>6.0000000000000001E-3</v>
      </c>
      <c r="V8">
        <v>6</v>
      </c>
      <c r="W8" t="b">
        <f t="shared" si="3"/>
        <v>1</v>
      </c>
    </row>
    <row r="9" spans="1:23" x14ac:dyDescent="0.25">
      <c r="A9">
        <v>-2.1588883695406058</v>
      </c>
      <c r="E9" t="s">
        <v>9</v>
      </c>
      <c r="F9">
        <f>_xlfn.VAR.S(A:A)</f>
        <v>2.4332625399686472</v>
      </c>
      <c r="G9" t="b">
        <f>F9=K8</f>
        <v>1</v>
      </c>
      <c r="J9" s="3" t="s">
        <v>15</v>
      </c>
      <c r="K9" s="3">
        <v>-0.11899828986987337</v>
      </c>
      <c r="O9">
        <f t="shared" si="4"/>
        <v>-3.0999999999999988</v>
      </c>
      <c r="P9">
        <f t="shared" si="0"/>
        <v>21</v>
      </c>
      <c r="Q9" s="9">
        <f t="shared" si="1"/>
        <v>2.1000000000000001E-2</v>
      </c>
      <c r="R9">
        <f t="shared" si="5"/>
        <v>5</v>
      </c>
      <c r="S9" s="10">
        <f t="shared" si="2"/>
        <v>5.0000000000000001E-3</v>
      </c>
      <c r="V9">
        <v>5</v>
      </c>
      <c r="W9" t="b">
        <f t="shared" si="3"/>
        <v>1</v>
      </c>
    </row>
    <row r="10" spans="1:23" x14ac:dyDescent="0.25">
      <c r="A10">
        <v>0.58524414092700228</v>
      </c>
      <c r="J10" s="3" t="s">
        <v>16</v>
      </c>
      <c r="K10" s="3">
        <v>1.8097405181629667E-3</v>
      </c>
      <c r="O10">
        <f t="shared" si="4"/>
        <v>-2.8999999999999986</v>
      </c>
      <c r="P10">
        <f t="shared" si="0"/>
        <v>29</v>
      </c>
      <c r="Q10" s="9">
        <f t="shared" si="1"/>
        <v>2.9000000000000001E-2</v>
      </c>
      <c r="R10">
        <f t="shared" si="5"/>
        <v>8</v>
      </c>
      <c r="S10" s="10">
        <f t="shared" si="2"/>
        <v>8.0000000000000002E-3</v>
      </c>
      <c r="V10">
        <v>8</v>
      </c>
      <c r="W10" t="b">
        <f t="shared" si="3"/>
        <v>1</v>
      </c>
    </row>
    <row r="11" spans="1:23" x14ac:dyDescent="0.25">
      <c r="A11">
        <v>2.7660049848509234E-2</v>
      </c>
      <c r="J11" s="3" t="s">
        <v>17</v>
      </c>
      <c r="K11" s="3">
        <v>9.490185994528602</v>
      </c>
      <c r="O11">
        <f t="shared" si="4"/>
        <v>-2.6999999999999984</v>
      </c>
      <c r="P11">
        <f t="shared" si="0"/>
        <v>39</v>
      </c>
      <c r="Q11" s="9">
        <f t="shared" si="1"/>
        <v>3.9E-2</v>
      </c>
      <c r="R11">
        <f t="shared" si="5"/>
        <v>10</v>
      </c>
      <c r="S11" s="10">
        <f t="shared" si="2"/>
        <v>0.01</v>
      </c>
      <c r="V11">
        <v>10</v>
      </c>
      <c r="W11" t="b">
        <f t="shared" si="3"/>
        <v>1</v>
      </c>
    </row>
    <row r="12" spans="1:23" x14ac:dyDescent="0.25">
      <c r="A12">
        <v>-2.3577839927257087</v>
      </c>
      <c r="J12" s="3" t="s">
        <v>18</v>
      </c>
      <c r="K12" s="3">
        <v>-4.9473632813675588</v>
      </c>
      <c r="O12">
        <f t="shared" si="4"/>
        <v>-2.4999999999999982</v>
      </c>
      <c r="P12">
        <f t="shared" si="0"/>
        <v>50</v>
      </c>
      <c r="Q12" s="9">
        <f t="shared" si="1"/>
        <v>0.05</v>
      </c>
      <c r="R12">
        <f t="shared" si="5"/>
        <v>11</v>
      </c>
      <c r="S12" s="10">
        <f t="shared" si="2"/>
        <v>1.0999999999999999E-2</v>
      </c>
      <c r="V12">
        <v>11</v>
      </c>
      <c r="W12" t="b">
        <f t="shared" si="3"/>
        <v>1</v>
      </c>
    </row>
    <row r="13" spans="1:23" x14ac:dyDescent="0.25">
      <c r="A13">
        <v>1.029329293759397</v>
      </c>
      <c r="J13" s="3" t="s">
        <v>19</v>
      </c>
      <c r="K13" s="3">
        <v>4.5428227131610424</v>
      </c>
      <c r="O13">
        <f t="shared" si="4"/>
        <v>-2.299999999999998</v>
      </c>
      <c r="P13">
        <f t="shared" si="0"/>
        <v>70</v>
      </c>
      <c r="Q13" s="9">
        <f t="shared" si="1"/>
        <v>7.0000000000000007E-2</v>
      </c>
      <c r="R13">
        <f t="shared" si="5"/>
        <v>20</v>
      </c>
      <c r="S13" s="10">
        <f t="shared" si="2"/>
        <v>0.02</v>
      </c>
      <c r="V13">
        <v>20</v>
      </c>
      <c r="W13" t="b">
        <f t="shared" si="3"/>
        <v>1</v>
      </c>
    </row>
    <row r="14" spans="1:23" x14ac:dyDescent="0.25">
      <c r="A14">
        <v>-0.21925206604839806</v>
      </c>
      <c r="J14" s="3" t="s">
        <v>20</v>
      </c>
      <c r="K14" s="3">
        <v>60.441540243015062</v>
      </c>
      <c r="O14">
        <f t="shared" si="4"/>
        <v>-2.0999999999999979</v>
      </c>
      <c r="P14">
        <f t="shared" si="0"/>
        <v>87</v>
      </c>
      <c r="Q14" s="9">
        <f t="shared" si="1"/>
        <v>8.6999999999999994E-2</v>
      </c>
      <c r="R14">
        <f t="shared" si="5"/>
        <v>17</v>
      </c>
      <c r="S14" s="10">
        <f t="shared" si="2"/>
        <v>1.7000000000000001E-2</v>
      </c>
      <c r="V14">
        <v>17</v>
      </c>
      <c r="W14" t="b">
        <f t="shared" si="3"/>
        <v>1</v>
      </c>
    </row>
    <row r="15" spans="1:23" ht="15.75" thickBot="1" x14ac:dyDescent="0.3">
      <c r="A15">
        <v>-1.2917914569251669</v>
      </c>
      <c r="J15" s="4" t="s">
        <v>21</v>
      </c>
      <c r="K15" s="4">
        <v>1000</v>
      </c>
      <c r="O15">
        <f t="shared" si="4"/>
        <v>-1.8999999999999979</v>
      </c>
      <c r="P15">
        <f t="shared" si="0"/>
        <v>99</v>
      </c>
      <c r="Q15" s="9">
        <f t="shared" si="1"/>
        <v>9.9000000000000005E-2</v>
      </c>
      <c r="R15">
        <f t="shared" si="5"/>
        <v>12</v>
      </c>
      <c r="S15" s="10">
        <f t="shared" si="2"/>
        <v>1.2E-2</v>
      </c>
      <c r="V15">
        <v>12</v>
      </c>
      <c r="W15" t="b">
        <f t="shared" si="3"/>
        <v>1</v>
      </c>
    </row>
    <row r="16" spans="1:23" x14ac:dyDescent="0.25">
      <c r="A16">
        <v>-0.30657551907631053</v>
      </c>
      <c r="O16">
        <f t="shared" si="4"/>
        <v>-1.699999999999998</v>
      </c>
      <c r="P16">
        <f t="shared" si="0"/>
        <v>125</v>
      </c>
      <c r="Q16" s="9">
        <f t="shared" si="1"/>
        <v>0.125</v>
      </c>
      <c r="R16">
        <f t="shared" si="5"/>
        <v>26</v>
      </c>
      <c r="S16" s="10">
        <f t="shared" si="2"/>
        <v>2.5999999999999999E-2</v>
      </c>
      <c r="V16">
        <v>26</v>
      </c>
      <c r="W16" t="b">
        <f t="shared" si="3"/>
        <v>1</v>
      </c>
    </row>
    <row r="17" spans="1:23" x14ac:dyDescent="0.25">
      <c r="A17">
        <v>-1.1891371371822299</v>
      </c>
      <c r="O17">
        <f t="shared" si="4"/>
        <v>-1.499999999999998</v>
      </c>
      <c r="P17">
        <f t="shared" si="0"/>
        <v>160</v>
      </c>
      <c r="Q17" s="9">
        <f t="shared" si="1"/>
        <v>0.16</v>
      </c>
      <c r="R17">
        <f t="shared" si="5"/>
        <v>35</v>
      </c>
      <c r="S17" s="10">
        <f t="shared" si="2"/>
        <v>3.5000000000000003E-2</v>
      </c>
      <c r="V17">
        <v>35</v>
      </c>
      <c r="W17" t="b">
        <f t="shared" si="3"/>
        <v>1</v>
      </c>
    </row>
    <row r="18" spans="1:23" ht="15.75" thickBot="1" x14ac:dyDescent="0.3">
      <c r="A18">
        <v>2.6175641429788576E-2</v>
      </c>
      <c r="C18" s="6"/>
      <c r="D18" s="7"/>
      <c r="E18" s="7"/>
      <c r="F18" s="7"/>
      <c r="G18" s="7"/>
      <c r="H18" s="7"/>
      <c r="I18" s="7"/>
      <c r="J18" s="7"/>
      <c r="K18" s="7"/>
      <c r="L18" s="8"/>
      <c r="O18">
        <f t="shared" si="4"/>
        <v>-1.299999999999998</v>
      </c>
      <c r="P18">
        <f t="shared" si="0"/>
        <v>203</v>
      </c>
      <c r="Q18" s="9">
        <f t="shared" si="1"/>
        <v>0.20300000000000001</v>
      </c>
      <c r="R18">
        <f t="shared" si="5"/>
        <v>43</v>
      </c>
      <c r="S18" s="10">
        <f t="shared" si="2"/>
        <v>4.2999999999999997E-2</v>
      </c>
      <c r="V18">
        <v>43</v>
      </c>
      <c r="W18" t="b">
        <f t="shared" si="3"/>
        <v>1</v>
      </c>
    </row>
    <row r="19" spans="1:23" x14ac:dyDescent="0.25">
      <c r="A19">
        <v>-1.3055767948286472</v>
      </c>
      <c r="O19">
        <f t="shared" si="4"/>
        <v>-1.0999999999999981</v>
      </c>
      <c r="P19">
        <f t="shared" si="0"/>
        <v>242</v>
      </c>
      <c r="Q19" s="9">
        <f t="shared" si="1"/>
        <v>0.24199999999999999</v>
      </c>
      <c r="R19">
        <f t="shared" si="5"/>
        <v>39</v>
      </c>
      <c r="S19" s="10">
        <f t="shared" si="2"/>
        <v>3.9E-2</v>
      </c>
      <c r="V19">
        <v>39</v>
      </c>
      <c r="W19" t="b">
        <f t="shared" si="3"/>
        <v>1</v>
      </c>
    </row>
    <row r="20" spans="1:23" x14ac:dyDescent="0.25">
      <c r="A20">
        <v>-1.5890135983305183</v>
      </c>
      <c r="D20" t="s">
        <v>22</v>
      </c>
      <c r="E20" t="s">
        <v>23</v>
      </c>
      <c r="H20" t="s">
        <v>25</v>
      </c>
      <c r="O20">
        <f t="shared" si="4"/>
        <v>-0.89999999999999813</v>
      </c>
      <c r="P20">
        <f t="shared" si="0"/>
        <v>279</v>
      </c>
      <c r="Q20" s="9">
        <f t="shared" si="1"/>
        <v>0.27900000000000003</v>
      </c>
      <c r="R20">
        <f t="shared" si="5"/>
        <v>37</v>
      </c>
      <c r="S20" s="10">
        <f t="shared" si="2"/>
        <v>3.6999999999999998E-2</v>
      </c>
      <c r="V20">
        <v>37</v>
      </c>
      <c r="W20" t="b">
        <f t="shared" si="3"/>
        <v>1</v>
      </c>
    </row>
    <row r="21" spans="1:23" x14ac:dyDescent="0.25">
      <c r="A21">
        <v>2.1813492259801039</v>
      </c>
      <c r="E21" t="s">
        <v>21</v>
      </c>
      <c r="F21">
        <f>COUNTIF($A$2:$A$1001,"&gt;0")</f>
        <v>516</v>
      </c>
      <c r="H21" t="s">
        <v>21</v>
      </c>
      <c r="I21">
        <f>COUNTIF(A2:A1001,"&lt;0")</f>
        <v>484</v>
      </c>
      <c r="O21">
        <f t="shared" si="4"/>
        <v>-0.69999999999999818</v>
      </c>
      <c r="P21">
        <f t="shared" si="0"/>
        <v>313</v>
      </c>
      <c r="Q21" s="9">
        <f t="shared" si="1"/>
        <v>0.313</v>
      </c>
      <c r="R21">
        <f t="shared" si="5"/>
        <v>34</v>
      </c>
      <c r="S21" s="10">
        <f t="shared" si="2"/>
        <v>3.4000000000000002E-2</v>
      </c>
      <c r="V21">
        <v>34</v>
      </c>
      <c r="W21" t="b">
        <f t="shared" si="3"/>
        <v>1</v>
      </c>
    </row>
    <row r="22" spans="1:23" x14ac:dyDescent="0.25">
      <c r="A22">
        <v>3.4477170075005645</v>
      </c>
      <c r="E22" t="s">
        <v>20</v>
      </c>
      <c r="F22">
        <f>SUMIF(A2:A1001,"&gt;0")</f>
        <v>654.95701358774102</v>
      </c>
      <c r="H22" t="s">
        <v>20</v>
      </c>
      <c r="I22">
        <f>SUMIF(A2:A1001,"&lt;0")</f>
        <v>-594.51547334472582</v>
      </c>
      <c r="O22">
        <f t="shared" si="4"/>
        <v>-0.49999999999999817</v>
      </c>
      <c r="P22">
        <f t="shared" si="0"/>
        <v>353</v>
      </c>
      <c r="Q22" s="9">
        <f t="shared" si="1"/>
        <v>0.35299999999999998</v>
      </c>
      <c r="R22">
        <f t="shared" si="5"/>
        <v>40</v>
      </c>
      <c r="S22" s="10">
        <f t="shared" si="2"/>
        <v>0.04</v>
      </c>
      <c r="V22">
        <v>40</v>
      </c>
      <c r="W22" t="b">
        <f t="shared" si="3"/>
        <v>1</v>
      </c>
    </row>
    <row r="23" spans="1:23" x14ac:dyDescent="0.25">
      <c r="A23">
        <v>0.46302487613251386</v>
      </c>
      <c r="E23" t="s">
        <v>4</v>
      </c>
      <c r="F23">
        <f>AVERAGEIF(A2:A1001,"&gt;0")</f>
        <v>1.2692965379607384</v>
      </c>
      <c r="H23" t="s">
        <v>4</v>
      </c>
      <c r="I23">
        <f>AVERAGEIF(A2:A1001,"&lt;0")</f>
        <v>-1.2283377548444749</v>
      </c>
      <c r="O23">
        <f t="shared" si="4"/>
        <v>-0.29999999999999816</v>
      </c>
      <c r="P23">
        <f t="shared" si="0"/>
        <v>403</v>
      </c>
      <c r="Q23" s="9">
        <f t="shared" si="1"/>
        <v>0.40300000000000002</v>
      </c>
      <c r="R23">
        <f t="shared" si="5"/>
        <v>50</v>
      </c>
      <c r="S23" s="10">
        <f t="shared" si="2"/>
        <v>0.05</v>
      </c>
      <c r="V23">
        <v>50</v>
      </c>
      <c r="W23" t="b">
        <f t="shared" si="3"/>
        <v>1</v>
      </c>
    </row>
    <row r="24" spans="1:23" x14ac:dyDescent="0.25">
      <c r="A24">
        <v>-2.3928904811915186</v>
      </c>
      <c r="E24" t="s">
        <v>24</v>
      </c>
      <c r="F24" t="b">
        <f>F23=F22/F21</f>
        <v>1</v>
      </c>
      <c r="H24" t="s">
        <v>24</v>
      </c>
      <c r="I24" t="b">
        <f>I23=I22/I21</f>
        <v>1</v>
      </c>
      <c r="O24">
        <f t="shared" si="4"/>
        <v>-9.9999999999998146E-2</v>
      </c>
      <c r="P24">
        <f t="shared" si="0"/>
        <v>457</v>
      </c>
      <c r="Q24" s="9">
        <f t="shared" si="1"/>
        <v>0.45700000000000002</v>
      </c>
      <c r="R24">
        <f t="shared" si="5"/>
        <v>54</v>
      </c>
      <c r="S24" s="10">
        <f t="shared" si="2"/>
        <v>5.3999999999999999E-2</v>
      </c>
      <c r="V24">
        <v>54</v>
      </c>
      <c r="W24" t="b">
        <f t="shared" si="3"/>
        <v>1</v>
      </c>
    </row>
    <row r="25" spans="1:23" x14ac:dyDescent="0.25">
      <c r="A25">
        <v>1.8214695124138709</v>
      </c>
      <c r="O25">
        <f t="shared" si="4"/>
        <v>0.10000000000000187</v>
      </c>
      <c r="P25">
        <f t="shared" si="0"/>
        <v>517</v>
      </c>
      <c r="Q25" s="9">
        <f t="shared" si="1"/>
        <v>0.51700000000000002</v>
      </c>
      <c r="R25">
        <f t="shared" si="5"/>
        <v>60</v>
      </c>
      <c r="S25" s="10">
        <f t="shared" si="2"/>
        <v>0.06</v>
      </c>
      <c r="V25">
        <v>60</v>
      </c>
      <c r="W25" t="b">
        <f t="shared" si="3"/>
        <v>1</v>
      </c>
    </row>
    <row r="26" spans="1:23" x14ac:dyDescent="0.25">
      <c r="A26">
        <v>-0.67800115239226422</v>
      </c>
      <c r="O26">
        <f t="shared" si="4"/>
        <v>0.30000000000000188</v>
      </c>
      <c r="P26">
        <f t="shared" si="0"/>
        <v>560</v>
      </c>
      <c r="Q26" s="9">
        <f t="shared" si="1"/>
        <v>0.56000000000000005</v>
      </c>
      <c r="R26">
        <f t="shared" si="5"/>
        <v>43</v>
      </c>
      <c r="S26" s="10">
        <f t="shared" si="2"/>
        <v>4.2999999999999997E-2</v>
      </c>
      <c r="V26">
        <v>43</v>
      </c>
      <c r="W26" t="b">
        <f t="shared" si="3"/>
        <v>1</v>
      </c>
    </row>
    <row r="27" spans="1:23" x14ac:dyDescent="0.25">
      <c r="A27">
        <v>-2.1697003170668179</v>
      </c>
      <c r="O27">
        <f t="shared" si="4"/>
        <v>0.50000000000000189</v>
      </c>
      <c r="P27">
        <f t="shared" si="0"/>
        <v>615</v>
      </c>
      <c r="Q27" s="9">
        <f t="shared" si="1"/>
        <v>0.61499999999999999</v>
      </c>
      <c r="R27">
        <f t="shared" si="5"/>
        <v>55</v>
      </c>
      <c r="S27" s="10">
        <f t="shared" si="2"/>
        <v>5.5E-2</v>
      </c>
      <c r="V27">
        <v>55</v>
      </c>
      <c r="W27" t="b">
        <f t="shared" si="3"/>
        <v>1</v>
      </c>
    </row>
    <row r="28" spans="1:23" x14ac:dyDescent="0.25">
      <c r="A28">
        <v>1.289508495985209</v>
      </c>
      <c r="O28">
        <f>O27+0.2</f>
        <v>0.70000000000000195</v>
      </c>
      <c r="P28">
        <f t="shared" si="0"/>
        <v>659</v>
      </c>
      <c r="Q28" s="9">
        <f t="shared" si="1"/>
        <v>0.65900000000000003</v>
      </c>
      <c r="R28">
        <f t="shared" si="5"/>
        <v>44</v>
      </c>
      <c r="S28" s="10">
        <f t="shared" si="2"/>
        <v>4.3999999999999997E-2</v>
      </c>
      <c r="V28">
        <v>44</v>
      </c>
      <c r="W28" t="b">
        <f t="shared" si="3"/>
        <v>1</v>
      </c>
    </row>
    <row r="29" spans="1:23" x14ac:dyDescent="0.25">
      <c r="A29">
        <v>-0.23692635855665203</v>
      </c>
      <c r="D29" t="s">
        <v>35</v>
      </c>
      <c r="E29">
        <f>_xlfn.PERCENTILE.INC($A$2:$A$1001,0.5)</f>
        <v>4.9735663560061261E-2</v>
      </c>
      <c r="I29" s="19">
        <v>0.25</v>
      </c>
      <c r="J29" s="20">
        <f>_xlfn.PERCENTILE.INC($A$2:$A$1001,0.25)</f>
        <v>-1.0506568950406234</v>
      </c>
      <c r="K29" s="21">
        <f>_xlfn.PERCENTRANK.INC($A$2:$A$1001,J29)</f>
        <v>0.25</v>
      </c>
      <c r="O29">
        <f t="shared" si="4"/>
        <v>0.90000000000000191</v>
      </c>
      <c r="P29">
        <f t="shared" si="0"/>
        <v>698</v>
      </c>
      <c r="Q29" s="9">
        <f t="shared" si="1"/>
        <v>0.69799999999999995</v>
      </c>
      <c r="R29">
        <f t="shared" si="5"/>
        <v>39</v>
      </c>
      <c r="S29" s="10">
        <f t="shared" si="2"/>
        <v>3.9E-2</v>
      </c>
      <c r="V29">
        <v>39</v>
      </c>
      <c r="W29" t="b">
        <f t="shared" si="3"/>
        <v>1</v>
      </c>
    </row>
    <row r="30" spans="1:23" x14ac:dyDescent="0.25">
      <c r="A30">
        <v>1.5892371094496673</v>
      </c>
      <c r="E30" s="18" t="b">
        <f>E29=K5</f>
        <v>1</v>
      </c>
      <c r="I30" s="22">
        <v>0.4</v>
      </c>
      <c r="J30" s="23">
        <f>_xlfn.PERCENTILE.INC($A$2:$A$1001,0.4)</f>
        <v>-0.30688250472208639</v>
      </c>
      <c r="K30" s="24">
        <f>_xlfn.PERCENTRANK.INC($A$2:$A$1001,J30)</f>
        <v>0.4</v>
      </c>
      <c r="O30">
        <f t="shared" si="4"/>
        <v>1.1000000000000019</v>
      </c>
      <c r="P30">
        <f t="shared" si="0"/>
        <v>742</v>
      </c>
      <c r="Q30" s="9">
        <f t="shared" si="1"/>
        <v>0.74199999999999999</v>
      </c>
      <c r="R30">
        <f t="shared" si="5"/>
        <v>44</v>
      </c>
      <c r="S30" s="10">
        <f t="shared" si="2"/>
        <v>4.3999999999999997E-2</v>
      </c>
      <c r="V30">
        <v>44</v>
      </c>
      <c r="W30" t="b">
        <f t="shared" si="3"/>
        <v>1</v>
      </c>
    </row>
    <row r="31" spans="1:23" x14ac:dyDescent="0.25">
      <c r="A31">
        <v>-0.14557693508074365</v>
      </c>
      <c r="I31" s="22">
        <v>0.6</v>
      </c>
      <c r="J31" s="23">
        <f>_xlfn.PERCENTILE.INC($A$2:$A$1001,0.6)</f>
        <v>0.46257913304312648</v>
      </c>
      <c r="K31" s="24">
        <f t="shared" ref="K31:K32" si="6">_xlfn.PERCENTRANK.INC($A$2:$A$1001,J31)</f>
        <v>0.6</v>
      </c>
      <c r="O31">
        <f t="shared" si="4"/>
        <v>1.3000000000000018</v>
      </c>
      <c r="P31">
        <f t="shared" si="0"/>
        <v>783</v>
      </c>
      <c r="Q31" s="9">
        <f t="shared" si="1"/>
        <v>0.78300000000000003</v>
      </c>
      <c r="R31">
        <f t="shared" si="5"/>
        <v>41</v>
      </c>
      <c r="S31" s="10">
        <f t="shared" si="2"/>
        <v>4.1000000000000002E-2</v>
      </c>
      <c r="V31">
        <v>41</v>
      </c>
      <c r="W31" t="b">
        <f t="shared" si="3"/>
        <v>1</v>
      </c>
    </row>
    <row r="32" spans="1:23" x14ac:dyDescent="0.25">
      <c r="A32">
        <v>-1.2765530077439322</v>
      </c>
      <c r="I32" s="25">
        <v>0.75</v>
      </c>
      <c r="J32" s="26">
        <f>_xlfn.PERCENTILE.INC($A$2:$A$1001,0.75)</f>
        <v>1.1453415826763962</v>
      </c>
      <c r="K32" s="27">
        <f t="shared" si="6"/>
        <v>0.75</v>
      </c>
      <c r="O32">
        <f t="shared" si="4"/>
        <v>1.5000000000000018</v>
      </c>
      <c r="P32">
        <f t="shared" si="0"/>
        <v>820</v>
      </c>
      <c r="Q32" s="9">
        <f t="shared" si="1"/>
        <v>0.82</v>
      </c>
      <c r="R32">
        <f t="shared" si="5"/>
        <v>37</v>
      </c>
      <c r="S32" s="10">
        <f t="shared" si="2"/>
        <v>3.6999999999999998E-2</v>
      </c>
      <c r="V32">
        <v>37</v>
      </c>
      <c r="W32" t="b">
        <f t="shared" si="3"/>
        <v>1</v>
      </c>
    </row>
    <row r="33" spans="1:23" x14ac:dyDescent="0.25">
      <c r="A33">
        <v>-0.98613837223140111</v>
      </c>
      <c r="O33">
        <f t="shared" si="4"/>
        <v>1.7000000000000017</v>
      </c>
      <c r="P33">
        <f t="shared" si="0"/>
        <v>855</v>
      </c>
      <c r="Q33" s="9">
        <f t="shared" si="1"/>
        <v>0.85499999999999998</v>
      </c>
      <c r="R33">
        <f t="shared" si="5"/>
        <v>35</v>
      </c>
      <c r="S33" s="10">
        <f t="shared" si="2"/>
        <v>3.5000000000000003E-2</v>
      </c>
      <c r="V33">
        <v>35</v>
      </c>
      <c r="W33" t="b">
        <f t="shared" si="3"/>
        <v>1</v>
      </c>
    </row>
    <row r="34" spans="1:23" x14ac:dyDescent="0.25">
      <c r="A34">
        <v>-1.3179814172772999</v>
      </c>
      <c r="O34">
        <f t="shared" si="4"/>
        <v>1.9000000000000017</v>
      </c>
      <c r="P34">
        <f t="shared" si="0"/>
        <v>886</v>
      </c>
      <c r="Q34" s="9">
        <f t="shared" si="1"/>
        <v>0.88600000000000001</v>
      </c>
      <c r="R34">
        <f t="shared" si="5"/>
        <v>31</v>
      </c>
      <c r="S34" s="10">
        <f t="shared" si="2"/>
        <v>3.1E-2</v>
      </c>
      <c r="V34">
        <v>31</v>
      </c>
      <c r="W34" t="b">
        <f t="shared" si="3"/>
        <v>1</v>
      </c>
    </row>
    <row r="35" spans="1:23" x14ac:dyDescent="0.25">
      <c r="A35">
        <v>1.628024297207592</v>
      </c>
      <c r="O35">
        <f t="shared" si="4"/>
        <v>2.1000000000000019</v>
      </c>
      <c r="P35">
        <f t="shared" si="0"/>
        <v>913</v>
      </c>
      <c r="Q35" s="9">
        <f t="shared" si="1"/>
        <v>0.91300000000000003</v>
      </c>
      <c r="R35">
        <f t="shared" si="5"/>
        <v>27</v>
      </c>
      <c r="S35" s="10">
        <f t="shared" si="2"/>
        <v>2.7E-2</v>
      </c>
      <c r="V35">
        <v>27</v>
      </c>
      <c r="W35" t="b">
        <f t="shared" si="3"/>
        <v>1</v>
      </c>
    </row>
    <row r="36" spans="1:23" x14ac:dyDescent="0.25">
      <c r="A36">
        <v>-3.1351700879950446</v>
      </c>
      <c r="O36">
        <f>O35+0.2</f>
        <v>2.300000000000002</v>
      </c>
      <c r="P36">
        <f t="shared" si="0"/>
        <v>930</v>
      </c>
      <c r="Q36" s="9">
        <f t="shared" si="1"/>
        <v>0.93</v>
      </c>
      <c r="R36">
        <f t="shared" si="5"/>
        <v>17</v>
      </c>
      <c r="S36" s="10">
        <f t="shared" si="2"/>
        <v>1.7000000000000001E-2</v>
      </c>
      <c r="V36">
        <v>17</v>
      </c>
      <c r="W36" t="b">
        <f t="shared" si="3"/>
        <v>1</v>
      </c>
    </row>
    <row r="37" spans="1:23" x14ac:dyDescent="0.25">
      <c r="A37">
        <v>1.7114523617185566</v>
      </c>
      <c r="O37">
        <f t="shared" si="4"/>
        <v>2.5000000000000022</v>
      </c>
      <c r="P37">
        <f t="shared" si="0"/>
        <v>944</v>
      </c>
      <c r="Q37" s="9">
        <f t="shared" si="1"/>
        <v>0.94399999999999995</v>
      </c>
      <c r="R37">
        <f t="shared" si="5"/>
        <v>14</v>
      </c>
      <c r="S37" s="10">
        <f t="shared" si="2"/>
        <v>1.4E-2</v>
      </c>
      <c r="V37">
        <v>14</v>
      </c>
      <c r="W37" t="b">
        <f t="shared" si="3"/>
        <v>1</v>
      </c>
    </row>
    <row r="38" spans="1:23" x14ac:dyDescent="0.25">
      <c r="A38">
        <v>1.2072536909894254</v>
      </c>
      <c r="O38">
        <f t="shared" si="4"/>
        <v>2.7000000000000024</v>
      </c>
      <c r="P38">
        <f t="shared" si="0"/>
        <v>952</v>
      </c>
      <c r="Q38" s="9">
        <f t="shared" si="1"/>
        <v>0.95199999999999996</v>
      </c>
      <c r="R38">
        <f t="shared" si="5"/>
        <v>8</v>
      </c>
      <c r="S38" s="10">
        <f t="shared" si="2"/>
        <v>8.0000000000000002E-3</v>
      </c>
      <c r="V38">
        <v>8</v>
      </c>
      <c r="W38" t="b">
        <f t="shared" si="3"/>
        <v>1</v>
      </c>
    </row>
    <row r="39" spans="1:23" x14ac:dyDescent="0.25">
      <c r="A39">
        <v>-1.1868519452425921</v>
      </c>
      <c r="O39">
        <f t="shared" si="4"/>
        <v>2.9000000000000026</v>
      </c>
      <c r="P39">
        <f t="shared" si="0"/>
        <v>966</v>
      </c>
      <c r="Q39" s="9">
        <f t="shared" si="1"/>
        <v>0.96599999999999997</v>
      </c>
      <c r="R39">
        <f t="shared" si="5"/>
        <v>14</v>
      </c>
      <c r="S39" s="10">
        <f t="shared" si="2"/>
        <v>1.4E-2</v>
      </c>
      <c r="V39">
        <v>14</v>
      </c>
      <c r="W39" t="b">
        <f t="shared" si="3"/>
        <v>1</v>
      </c>
    </row>
    <row r="40" spans="1:23" x14ac:dyDescent="0.25">
      <c r="A40">
        <v>1.8416184903619015</v>
      </c>
      <c r="O40">
        <f t="shared" si="4"/>
        <v>3.1000000000000028</v>
      </c>
      <c r="P40">
        <f t="shared" si="0"/>
        <v>971</v>
      </c>
      <c r="Q40" s="9">
        <f t="shared" si="1"/>
        <v>0.97099999999999997</v>
      </c>
      <c r="R40">
        <f t="shared" si="5"/>
        <v>5</v>
      </c>
      <c r="S40" s="10">
        <f t="shared" si="2"/>
        <v>5.0000000000000001E-3</v>
      </c>
      <c r="V40">
        <v>5</v>
      </c>
      <c r="W40" t="b">
        <f t="shared" si="3"/>
        <v>1</v>
      </c>
    </row>
    <row r="41" spans="1:23" x14ac:dyDescent="0.25">
      <c r="A41">
        <v>0.32089487798772864</v>
      </c>
      <c r="O41">
        <f t="shared" si="4"/>
        <v>3.3000000000000029</v>
      </c>
      <c r="P41">
        <f t="shared" si="0"/>
        <v>978</v>
      </c>
      <c r="Q41" s="9">
        <f t="shared" si="1"/>
        <v>0.97799999999999998</v>
      </c>
      <c r="R41">
        <f t="shared" si="5"/>
        <v>7</v>
      </c>
      <c r="S41" s="10">
        <f t="shared" si="2"/>
        <v>7.0000000000000001E-3</v>
      </c>
      <c r="V41">
        <v>7</v>
      </c>
      <c r="W41" t="b">
        <f t="shared" si="3"/>
        <v>1</v>
      </c>
    </row>
    <row r="42" spans="1:23" x14ac:dyDescent="0.25">
      <c r="A42">
        <v>0.38335890134580208</v>
      </c>
      <c r="O42">
        <f>O41+0.2</f>
        <v>3.5000000000000031</v>
      </c>
      <c r="P42">
        <f t="shared" si="0"/>
        <v>983</v>
      </c>
      <c r="Q42" s="9">
        <f t="shared" si="1"/>
        <v>0.98299999999999998</v>
      </c>
      <c r="R42">
        <f t="shared" si="5"/>
        <v>5</v>
      </c>
      <c r="S42" s="10">
        <f t="shared" si="2"/>
        <v>5.0000000000000001E-3</v>
      </c>
      <c r="V42">
        <v>5</v>
      </c>
      <c r="W42" t="b">
        <f t="shared" si="3"/>
        <v>1</v>
      </c>
    </row>
    <row r="43" spans="1:23" x14ac:dyDescent="0.25">
      <c r="A43">
        <v>-1.0593366830363837</v>
      </c>
      <c r="O43">
        <f t="shared" si="4"/>
        <v>3.7000000000000033</v>
      </c>
      <c r="P43">
        <f t="shared" si="0"/>
        <v>987</v>
      </c>
      <c r="Q43" s="9">
        <f t="shared" si="1"/>
        <v>0.98699999999999999</v>
      </c>
      <c r="R43">
        <f t="shared" si="5"/>
        <v>4</v>
      </c>
      <c r="S43" s="10">
        <f t="shared" si="2"/>
        <v>4.0000000000000001E-3</v>
      </c>
      <c r="V43">
        <v>4</v>
      </c>
      <c r="W43" t="b">
        <f t="shared" si="3"/>
        <v>1</v>
      </c>
    </row>
    <row r="44" spans="1:23" x14ac:dyDescent="0.25">
      <c r="A44">
        <v>-2.747243646529526</v>
      </c>
      <c r="O44">
        <f t="shared" si="4"/>
        <v>3.9000000000000035</v>
      </c>
      <c r="P44">
        <f t="shared" si="0"/>
        <v>994</v>
      </c>
      <c r="Q44" s="9">
        <f t="shared" si="1"/>
        <v>0.99399999999999999</v>
      </c>
      <c r="R44">
        <f t="shared" si="5"/>
        <v>7</v>
      </c>
      <c r="S44" s="10">
        <f t="shared" si="2"/>
        <v>7.0000000000000001E-3</v>
      </c>
      <c r="V44">
        <v>7</v>
      </c>
      <c r="W44" t="b">
        <f t="shared" si="3"/>
        <v>1</v>
      </c>
    </row>
    <row r="45" spans="1:23" x14ac:dyDescent="0.25">
      <c r="A45">
        <v>-0.75708910534246288</v>
      </c>
      <c r="O45">
        <f t="shared" si="4"/>
        <v>4.1000000000000032</v>
      </c>
      <c r="P45">
        <f t="shared" si="0"/>
        <v>995</v>
      </c>
      <c r="Q45" s="9">
        <f t="shared" si="1"/>
        <v>0.995</v>
      </c>
      <c r="R45">
        <f t="shared" si="5"/>
        <v>1</v>
      </c>
      <c r="S45" s="10">
        <f t="shared" si="2"/>
        <v>1E-3</v>
      </c>
      <c r="V45">
        <v>1</v>
      </c>
      <c r="W45" t="b">
        <f t="shared" si="3"/>
        <v>1</v>
      </c>
    </row>
    <row r="46" spans="1:23" x14ac:dyDescent="0.25">
      <c r="A46">
        <v>4.1838185930777616</v>
      </c>
      <c r="O46">
        <f t="shared" si="4"/>
        <v>4.3000000000000034</v>
      </c>
      <c r="P46">
        <f t="shared" si="0"/>
        <v>997</v>
      </c>
      <c r="Q46" s="9">
        <f t="shared" si="1"/>
        <v>0.997</v>
      </c>
      <c r="R46">
        <f t="shared" si="5"/>
        <v>2</v>
      </c>
      <c r="S46" s="10">
        <f t="shared" si="2"/>
        <v>2E-3</v>
      </c>
      <c r="V46">
        <v>2</v>
      </c>
      <c r="W46" t="b">
        <f t="shared" si="3"/>
        <v>1</v>
      </c>
    </row>
    <row r="47" spans="1:23" x14ac:dyDescent="0.25">
      <c r="A47">
        <v>0.67024620329541373</v>
      </c>
      <c r="O47">
        <f t="shared" si="4"/>
        <v>4.5000000000000036</v>
      </c>
      <c r="P47">
        <f t="shared" si="0"/>
        <v>999</v>
      </c>
      <c r="Q47" s="9">
        <f t="shared" si="1"/>
        <v>0.999</v>
      </c>
      <c r="R47">
        <f t="shared" si="5"/>
        <v>2</v>
      </c>
      <c r="S47" s="10">
        <f t="shared" si="2"/>
        <v>2E-3</v>
      </c>
      <c r="V47">
        <v>2</v>
      </c>
      <c r="W47" t="b">
        <f t="shared" si="3"/>
        <v>1</v>
      </c>
    </row>
    <row r="48" spans="1:23" x14ac:dyDescent="0.25">
      <c r="A48">
        <v>2.8491477251854862</v>
      </c>
      <c r="V48">
        <v>1</v>
      </c>
    </row>
    <row r="49" spans="1:30" x14ac:dyDescent="0.25">
      <c r="A49">
        <v>0.88571930405340205</v>
      </c>
    </row>
    <row r="50" spans="1:30" x14ac:dyDescent="0.25">
      <c r="A50">
        <v>3.3192256459252705</v>
      </c>
    </row>
    <row r="51" spans="1:30" x14ac:dyDescent="0.25">
      <c r="A51">
        <v>0.45183435997227328</v>
      </c>
    </row>
    <row r="52" spans="1:30" x14ac:dyDescent="0.25">
      <c r="A52">
        <v>1.9352412966256465</v>
      </c>
    </row>
    <row r="53" spans="1:30" x14ac:dyDescent="0.25">
      <c r="A53">
        <v>0.39079191373000005</v>
      </c>
    </row>
    <row r="54" spans="1:30" x14ac:dyDescent="0.25">
      <c r="A54">
        <v>0.44436459251234356</v>
      </c>
    </row>
    <row r="55" spans="1:30" x14ac:dyDescent="0.25">
      <c r="A55">
        <v>-0.57515320039090012</v>
      </c>
    </row>
    <row r="56" spans="1:30" x14ac:dyDescent="0.25">
      <c r="A56">
        <v>-0.35347805179259301</v>
      </c>
    </row>
    <row r="57" spans="1:30" x14ac:dyDescent="0.25">
      <c r="A57">
        <v>2.0974376176054377</v>
      </c>
    </row>
    <row r="58" spans="1:30" x14ac:dyDescent="0.25">
      <c r="A58">
        <v>0.76787804536878446</v>
      </c>
    </row>
    <row r="59" spans="1:30" ht="15.75" thickBot="1" x14ac:dyDescent="0.3">
      <c r="A59">
        <v>0.37744896594094768</v>
      </c>
    </row>
    <row r="60" spans="1:30" x14ac:dyDescent="0.25">
      <c r="A60">
        <v>-1.8610995979762093</v>
      </c>
      <c r="Y60" s="17" t="s">
        <v>27</v>
      </c>
      <c r="Z60" s="17" t="s">
        <v>33</v>
      </c>
      <c r="AA60" s="17" t="s">
        <v>34</v>
      </c>
      <c r="AB60" s="17" t="s">
        <v>27</v>
      </c>
      <c r="AC60" s="17" t="s">
        <v>33</v>
      </c>
      <c r="AD60" s="17" t="s">
        <v>34</v>
      </c>
    </row>
    <row r="61" spans="1:30" x14ac:dyDescent="0.25">
      <c r="A61">
        <v>-1.0844170961466513</v>
      </c>
      <c r="Y61" s="13">
        <v>-4.5</v>
      </c>
      <c r="Z61" s="3">
        <v>2</v>
      </c>
      <c r="AA61" s="14">
        <v>2E-3</v>
      </c>
      <c r="AB61" s="13">
        <v>0.10000000000000187</v>
      </c>
      <c r="AC61" s="3">
        <v>60</v>
      </c>
      <c r="AD61" s="14">
        <v>0.06</v>
      </c>
    </row>
    <row r="62" spans="1:30" x14ac:dyDescent="0.25">
      <c r="A62">
        <v>-0.17464546695437549</v>
      </c>
      <c r="Y62" s="13">
        <v>-4.3</v>
      </c>
      <c r="Z62" s="3">
        <v>0</v>
      </c>
      <c r="AA62" s="14">
        <v>2E-3</v>
      </c>
      <c r="AB62" s="13">
        <v>0.50000000000000189</v>
      </c>
      <c r="AC62" s="3">
        <v>55</v>
      </c>
      <c r="AD62" s="14">
        <v>0.115</v>
      </c>
    </row>
    <row r="63" spans="1:30" x14ac:dyDescent="0.25">
      <c r="A63">
        <v>1.5615146501868926</v>
      </c>
      <c r="Y63" s="13">
        <v>-4.0999999999999996</v>
      </c>
      <c r="Z63" s="3">
        <v>0</v>
      </c>
      <c r="AA63" s="14">
        <v>2E-3</v>
      </c>
      <c r="AB63" s="13">
        <v>-9.9999999999998146E-2</v>
      </c>
      <c r="AC63" s="3">
        <v>54</v>
      </c>
      <c r="AD63" s="14">
        <v>0.16900000000000001</v>
      </c>
    </row>
    <row r="64" spans="1:30" x14ac:dyDescent="0.25">
      <c r="A64">
        <v>1.9699702459975603</v>
      </c>
      <c r="Y64" s="13">
        <v>-3.8999999999999995</v>
      </c>
      <c r="Z64" s="3">
        <v>2</v>
      </c>
      <c r="AA64" s="14">
        <v>4.0000000000000001E-3</v>
      </c>
      <c r="AB64" s="13">
        <v>-0.29999999999999816</v>
      </c>
      <c r="AC64" s="3">
        <v>50</v>
      </c>
      <c r="AD64" s="14">
        <v>0.219</v>
      </c>
    </row>
    <row r="65" spans="1:30" x14ac:dyDescent="0.25">
      <c r="A65">
        <v>0.31331549997135583</v>
      </c>
      <c r="Y65" s="13">
        <v>-3.6999999999999993</v>
      </c>
      <c r="Z65" s="3">
        <v>2</v>
      </c>
      <c r="AA65" s="14">
        <v>6.0000000000000001E-3</v>
      </c>
      <c r="AB65" s="13">
        <v>0.70000000000000195</v>
      </c>
      <c r="AC65" s="3">
        <v>44</v>
      </c>
      <c r="AD65" s="14">
        <v>0.26300000000000001</v>
      </c>
    </row>
    <row r="66" spans="1:30" x14ac:dyDescent="0.25">
      <c r="A66">
        <v>-2.0770884282118081</v>
      </c>
      <c r="Y66" s="13">
        <v>-3.4999999999999991</v>
      </c>
      <c r="Z66" s="3">
        <v>4</v>
      </c>
      <c r="AA66" s="14">
        <v>0.01</v>
      </c>
      <c r="AB66" s="13">
        <v>1.1000000000000019</v>
      </c>
      <c r="AC66" s="3">
        <v>44</v>
      </c>
      <c r="AD66" s="14">
        <v>0.307</v>
      </c>
    </row>
    <row r="67" spans="1:30" x14ac:dyDescent="0.25">
      <c r="A67">
        <v>0.25462824616742469</v>
      </c>
      <c r="Y67" s="13">
        <v>-3.2999999999999989</v>
      </c>
      <c r="Z67" s="3">
        <v>6</v>
      </c>
      <c r="AA67" s="14">
        <v>1.6E-2</v>
      </c>
      <c r="AB67" s="13">
        <v>-1.299999999999998</v>
      </c>
      <c r="AC67" s="3">
        <v>43</v>
      </c>
      <c r="AD67" s="14">
        <v>0.35</v>
      </c>
    </row>
    <row r="68" spans="1:30" x14ac:dyDescent="0.25">
      <c r="A68">
        <v>-1.4294123469285249</v>
      </c>
      <c r="Y68" s="13">
        <v>-3.0999999999999988</v>
      </c>
      <c r="Z68" s="3">
        <v>5</v>
      </c>
      <c r="AA68" s="14">
        <v>2.1000000000000001E-2</v>
      </c>
      <c r="AB68" s="13">
        <v>0.30000000000000188</v>
      </c>
      <c r="AC68" s="3">
        <v>43</v>
      </c>
      <c r="AD68" s="14">
        <v>0.39300000000000002</v>
      </c>
    </row>
    <row r="69" spans="1:30" x14ac:dyDescent="0.25">
      <c r="A69">
        <v>-1.4139267180429431</v>
      </c>
      <c r="Y69" s="13">
        <v>-2.8999999999999986</v>
      </c>
      <c r="Z69" s="3">
        <v>8</v>
      </c>
      <c r="AA69" s="14">
        <v>2.9000000000000001E-2</v>
      </c>
      <c r="AB69" s="13">
        <v>1.3000000000000018</v>
      </c>
      <c r="AC69" s="3">
        <v>41</v>
      </c>
      <c r="AD69" s="14">
        <v>0.434</v>
      </c>
    </row>
    <row r="70" spans="1:30" x14ac:dyDescent="0.25">
      <c r="A70">
        <v>2.7922342305260401</v>
      </c>
      <c r="Y70" s="13">
        <v>-2.6999999999999984</v>
      </c>
      <c r="Z70" s="3">
        <v>10</v>
      </c>
      <c r="AA70" s="14">
        <v>3.9E-2</v>
      </c>
      <c r="AB70" s="13">
        <v>-0.49999999999999817</v>
      </c>
      <c r="AC70" s="3">
        <v>40</v>
      </c>
      <c r="AD70" s="14">
        <v>0.47399999999999998</v>
      </c>
    </row>
    <row r="71" spans="1:30" x14ac:dyDescent="0.25">
      <c r="A71">
        <v>-0.99588024543464015</v>
      </c>
      <c r="Y71" s="13">
        <v>-2.4999999999999982</v>
      </c>
      <c r="Z71" s="3">
        <v>11</v>
      </c>
      <c r="AA71" s="14">
        <v>0.05</v>
      </c>
      <c r="AB71" s="13">
        <v>-1.0999999999999981</v>
      </c>
      <c r="AC71" s="3">
        <v>39</v>
      </c>
      <c r="AD71" s="14">
        <v>0.51300000000000001</v>
      </c>
    </row>
    <row r="72" spans="1:30" x14ac:dyDescent="0.25">
      <c r="A72">
        <v>1.4613276453927808</v>
      </c>
      <c r="Y72" s="13">
        <v>-2.299999999999998</v>
      </c>
      <c r="Z72" s="3">
        <v>20</v>
      </c>
      <c r="AA72" s="14">
        <v>7.0000000000000007E-2</v>
      </c>
      <c r="AB72" s="13">
        <v>0.90000000000000191</v>
      </c>
      <c r="AC72" s="3">
        <v>39</v>
      </c>
      <c r="AD72" s="14">
        <v>0.55200000000000005</v>
      </c>
    </row>
    <row r="73" spans="1:30" x14ac:dyDescent="0.25">
      <c r="A73">
        <v>-0.98151468019675403</v>
      </c>
      <c r="Y73" s="13">
        <v>-2.0999999999999979</v>
      </c>
      <c r="Z73" s="3">
        <v>17</v>
      </c>
      <c r="AA73" s="14">
        <v>8.6999999999999994E-2</v>
      </c>
      <c r="AB73" s="13">
        <v>-0.89999999999999813</v>
      </c>
      <c r="AC73" s="3">
        <v>37</v>
      </c>
      <c r="AD73" s="14">
        <v>0.58899999999999997</v>
      </c>
    </row>
    <row r="74" spans="1:30" x14ac:dyDescent="0.25">
      <c r="A74">
        <v>-1.3312642230906107</v>
      </c>
      <c r="Y74" s="13">
        <v>-1.8999999999999979</v>
      </c>
      <c r="Z74" s="3">
        <v>12</v>
      </c>
      <c r="AA74" s="14">
        <v>9.9000000000000005E-2</v>
      </c>
      <c r="AB74" s="13">
        <v>1.5000000000000018</v>
      </c>
      <c r="AC74" s="3">
        <v>37</v>
      </c>
      <c r="AD74" s="14">
        <v>0.626</v>
      </c>
    </row>
    <row r="75" spans="1:30" x14ac:dyDescent="0.25">
      <c r="A75">
        <v>0.26215055462199188</v>
      </c>
      <c r="Y75" s="13">
        <v>-1.699999999999998</v>
      </c>
      <c r="Z75" s="3">
        <v>26</v>
      </c>
      <c r="AA75" s="14">
        <v>0.125</v>
      </c>
      <c r="AB75" s="13">
        <v>-1.499999999999998</v>
      </c>
      <c r="AC75" s="3">
        <v>35</v>
      </c>
      <c r="AD75" s="14">
        <v>0.66100000000000003</v>
      </c>
    </row>
    <row r="76" spans="1:30" x14ac:dyDescent="0.25">
      <c r="A76">
        <v>0.31048265549328541</v>
      </c>
      <c r="Y76" s="13">
        <v>-1.499999999999998</v>
      </c>
      <c r="Z76" s="3">
        <v>35</v>
      </c>
      <c r="AA76" s="14">
        <v>0.16</v>
      </c>
      <c r="AB76" s="13">
        <v>1.7000000000000017</v>
      </c>
      <c r="AC76" s="3">
        <v>35</v>
      </c>
      <c r="AD76" s="14">
        <v>0.69599999999999995</v>
      </c>
    </row>
    <row r="77" spans="1:30" x14ac:dyDescent="0.25">
      <c r="A77">
        <v>-1.2366159095126177</v>
      </c>
      <c r="Y77" s="13">
        <v>-1.299999999999998</v>
      </c>
      <c r="Z77" s="3">
        <v>43</v>
      </c>
      <c r="AA77" s="14">
        <v>0.20300000000000001</v>
      </c>
      <c r="AB77" s="13">
        <v>-0.69999999999999818</v>
      </c>
      <c r="AC77" s="3">
        <v>34</v>
      </c>
      <c r="AD77" s="14">
        <v>0.73</v>
      </c>
    </row>
    <row r="78" spans="1:30" x14ac:dyDescent="0.25">
      <c r="A78">
        <v>-1.2069918194862472</v>
      </c>
      <c r="Y78" s="13">
        <v>-1.0999999999999981</v>
      </c>
      <c r="Z78" s="3">
        <v>39</v>
      </c>
      <c r="AA78" s="14">
        <v>0.24199999999999999</v>
      </c>
      <c r="AB78" s="13">
        <v>1.9000000000000017</v>
      </c>
      <c r="AC78" s="3">
        <v>31</v>
      </c>
      <c r="AD78" s="14">
        <v>0.76100000000000001</v>
      </c>
    </row>
    <row r="79" spans="1:30" x14ac:dyDescent="0.25">
      <c r="A79">
        <v>3.1712573594773672</v>
      </c>
      <c r="Y79" s="13">
        <v>-0.89999999999999813</v>
      </c>
      <c r="Z79" s="3">
        <v>37</v>
      </c>
      <c r="AA79" s="14">
        <v>0.27900000000000003</v>
      </c>
      <c r="AB79" s="13">
        <v>2.1000000000000019</v>
      </c>
      <c r="AC79" s="3">
        <v>27</v>
      </c>
      <c r="AD79" s="14">
        <v>0.78800000000000003</v>
      </c>
    </row>
    <row r="80" spans="1:30" x14ac:dyDescent="0.25">
      <c r="A80">
        <v>0.42877033880851728</v>
      </c>
      <c r="Y80" s="13">
        <v>-0.69999999999999818</v>
      </c>
      <c r="Z80" s="3">
        <v>34</v>
      </c>
      <c r="AA80" s="14">
        <v>0.313</v>
      </c>
      <c r="AB80" s="13">
        <v>-1.699999999999998</v>
      </c>
      <c r="AC80" s="3">
        <v>26</v>
      </c>
      <c r="AD80" s="14">
        <v>0.81399999999999995</v>
      </c>
    </row>
    <row r="81" spans="1:30" x14ac:dyDescent="0.25">
      <c r="A81">
        <v>-1.6011124766093758</v>
      </c>
      <c r="Y81" s="13">
        <v>-0.49999999999999817</v>
      </c>
      <c r="Z81" s="3">
        <v>40</v>
      </c>
      <c r="AA81" s="14">
        <v>0.35299999999999998</v>
      </c>
      <c r="AB81" s="13">
        <v>-2.299999999999998</v>
      </c>
      <c r="AC81" s="3">
        <v>20</v>
      </c>
      <c r="AD81" s="14">
        <v>0.83399999999999996</v>
      </c>
    </row>
    <row r="82" spans="1:30" x14ac:dyDescent="0.25">
      <c r="A82">
        <v>-1.6929161021082337</v>
      </c>
      <c r="Y82" s="13">
        <v>-0.29999999999999816</v>
      </c>
      <c r="Z82" s="3">
        <v>50</v>
      </c>
      <c r="AA82" s="14">
        <v>0.40300000000000002</v>
      </c>
      <c r="AB82" s="13">
        <v>-2.0999999999999979</v>
      </c>
      <c r="AC82" s="3">
        <v>17</v>
      </c>
      <c r="AD82" s="14">
        <v>0.85099999999999998</v>
      </c>
    </row>
    <row r="83" spans="1:30" x14ac:dyDescent="0.25">
      <c r="A83">
        <v>8.26398157565537E-2</v>
      </c>
      <c r="Y83" s="13">
        <v>-9.9999999999998146E-2</v>
      </c>
      <c r="Z83" s="3">
        <v>54</v>
      </c>
      <c r="AA83" s="14">
        <v>0.45700000000000002</v>
      </c>
      <c r="AB83" s="13">
        <v>2.300000000000002</v>
      </c>
      <c r="AC83" s="3">
        <v>17</v>
      </c>
      <c r="AD83" s="14">
        <v>0.86799999999999999</v>
      </c>
    </row>
    <row r="84" spans="1:30" x14ac:dyDescent="0.25">
      <c r="A84">
        <v>1.3654079537076944</v>
      </c>
      <c r="Y84" s="13">
        <v>0.10000000000000187</v>
      </c>
      <c r="Z84" s="3">
        <v>60</v>
      </c>
      <c r="AA84" s="14">
        <v>0.51700000000000002</v>
      </c>
      <c r="AB84" s="13">
        <v>2.5000000000000022</v>
      </c>
      <c r="AC84" s="3">
        <v>14</v>
      </c>
      <c r="AD84" s="14">
        <v>0.88200000000000001</v>
      </c>
    </row>
    <row r="85" spans="1:30" x14ac:dyDescent="0.25">
      <c r="A85">
        <v>1.5328642866742739</v>
      </c>
      <c r="Y85" s="13">
        <v>0.30000000000000188</v>
      </c>
      <c r="Z85" s="3">
        <v>43</v>
      </c>
      <c r="AA85" s="14">
        <v>0.56000000000000005</v>
      </c>
      <c r="AB85" s="13">
        <v>2.9000000000000026</v>
      </c>
      <c r="AC85" s="3">
        <v>14</v>
      </c>
      <c r="AD85" s="14">
        <v>0.89600000000000002</v>
      </c>
    </row>
    <row r="86" spans="1:30" x14ac:dyDescent="0.25">
      <c r="A86">
        <v>-0.89424755753109952</v>
      </c>
      <c r="Y86" s="13">
        <v>0.50000000000000189</v>
      </c>
      <c r="Z86" s="3">
        <v>55</v>
      </c>
      <c r="AA86" s="14">
        <v>0.61499999999999999</v>
      </c>
      <c r="AB86" s="13">
        <v>-1.8999999999999979</v>
      </c>
      <c r="AC86" s="3">
        <v>12</v>
      </c>
      <c r="AD86" s="14">
        <v>0.90800000000000003</v>
      </c>
    </row>
    <row r="87" spans="1:30" x14ac:dyDescent="0.25">
      <c r="A87">
        <v>-2.3099051512738944</v>
      </c>
      <c r="Y87" s="13">
        <v>0.70000000000000195</v>
      </c>
      <c r="Z87" s="3">
        <v>44</v>
      </c>
      <c r="AA87" s="14">
        <v>0.65900000000000003</v>
      </c>
      <c r="AB87" s="13">
        <v>-2.4999999999999982</v>
      </c>
      <c r="AC87" s="3">
        <v>11</v>
      </c>
      <c r="AD87" s="14">
        <v>0.91900000000000004</v>
      </c>
    </row>
    <row r="88" spans="1:30" x14ac:dyDescent="0.25">
      <c r="A88">
        <v>-1.9740780091616108</v>
      </c>
      <c r="Y88" s="13">
        <v>0.90000000000000191</v>
      </c>
      <c r="Z88" s="3">
        <v>39</v>
      </c>
      <c r="AA88" s="14">
        <v>0.69799999999999995</v>
      </c>
      <c r="AB88" s="13">
        <v>-2.6999999999999984</v>
      </c>
      <c r="AC88" s="3">
        <v>10</v>
      </c>
      <c r="AD88" s="14">
        <v>0.92900000000000005</v>
      </c>
    </row>
    <row r="89" spans="1:30" x14ac:dyDescent="0.25">
      <c r="A89">
        <v>0.51641162610012104</v>
      </c>
      <c r="Y89" s="13">
        <v>1.1000000000000019</v>
      </c>
      <c r="Z89" s="3">
        <v>44</v>
      </c>
      <c r="AA89" s="14">
        <v>0.74199999999999999</v>
      </c>
      <c r="AB89" s="13">
        <v>-2.8999999999999986</v>
      </c>
      <c r="AC89" s="3">
        <v>8</v>
      </c>
      <c r="AD89" s="14">
        <v>0.93700000000000006</v>
      </c>
    </row>
    <row r="90" spans="1:30" x14ac:dyDescent="0.25">
      <c r="A90">
        <v>0.99068907259694894</v>
      </c>
      <c r="Y90" s="13">
        <v>1.3000000000000018</v>
      </c>
      <c r="Z90" s="3">
        <v>41</v>
      </c>
      <c r="AA90" s="14">
        <v>0.78300000000000003</v>
      </c>
      <c r="AB90" s="13">
        <v>2.7000000000000024</v>
      </c>
      <c r="AC90" s="3">
        <v>8</v>
      </c>
      <c r="AD90" s="14">
        <v>0.94499999999999995</v>
      </c>
    </row>
    <row r="91" spans="1:30" x14ac:dyDescent="0.25">
      <c r="A91">
        <v>-2.7982969708600756</v>
      </c>
      <c r="Y91" s="13">
        <v>1.5000000000000018</v>
      </c>
      <c r="Z91" s="3">
        <v>37</v>
      </c>
      <c r="AA91" s="14">
        <v>0.82</v>
      </c>
      <c r="AB91" s="13">
        <v>3.3000000000000029</v>
      </c>
      <c r="AC91" s="3">
        <v>7</v>
      </c>
      <c r="AD91" s="14">
        <v>0.95199999999999996</v>
      </c>
    </row>
    <row r="92" spans="1:30" x14ac:dyDescent="0.25">
      <c r="A92">
        <v>1.6547663366779339</v>
      </c>
      <c r="Y92" s="13">
        <v>1.7000000000000017</v>
      </c>
      <c r="Z92" s="3">
        <v>35</v>
      </c>
      <c r="AA92" s="14">
        <v>0.85499999999999998</v>
      </c>
      <c r="AB92" s="13">
        <v>3.9000000000000035</v>
      </c>
      <c r="AC92" s="3">
        <v>7</v>
      </c>
      <c r="AD92" s="14">
        <v>0.95899999999999996</v>
      </c>
    </row>
    <row r="93" spans="1:30" x14ac:dyDescent="0.25">
      <c r="A93">
        <v>-3.9735385162554898E-2</v>
      </c>
      <c r="Y93" s="13">
        <v>1.9000000000000017</v>
      </c>
      <c r="Z93" s="3">
        <v>31</v>
      </c>
      <c r="AA93" s="14">
        <v>0.88600000000000001</v>
      </c>
      <c r="AB93" s="13">
        <v>-3.2999999999999989</v>
      </c>
      <c r="AC93" s="3">
        <v>6</v>
      </c>
      <c r="AD93" s="14">
        <v>0.96499999999999997</v>
      </c>
    </row>
    <row r="94" spans="1:30" x14ac:dyDescent="0.25">
      <c r="A94">
        <v>-2.0590232781408022</v>
      </c>
      <c r="Y94" s="13">
        <v>2.1000000000000019</v>
      </c>
      <c r="Z94" s="3">
        <v>27</v>
      </c>
      <c r="AA94" s="14">
        <v>0.91300000000000003</v>
      </c>
      <c r="AB94" s="13">
        <v>-3.0999999999999988</v>
      </c>
      <c r="AC94" s="3">
        <v>5</v>
      </c>
      <c r="AD94" s="14">
        <v>0.97</v>
      </c>
    </row>
    <row r="95" spans="1:30" x14ac:dyDescent="0.25">
      <c r="A95">
        <v>0.30499314617050871</v>
      </c>
      <c r="Y95" s="13">
        <v>2.300000000000002</v>
      </c>
      <c r="Z95" s="3">
        <v>17</v>
      </c>
      <c r="AA95" s="14">
        <v>0.93</v>
      </c>
      <c r="AB95" s="13">
        <v>3.1000000000000028</v>
      </c>
      <c r="AC95" s="3">
        <v>5</v>
      </c>
      <c r="AD95" s="14">
        <v>0.97499999999999998</v>
      </c>
    </row>
    <row r="96" spans="1:30" x14ac:dyDescent="0.25">
      <c r="A96">
        <v>3.0255322789097705</v>
      </c>
      <c r="Y96" s="13">
        <v>2.5000000000000022</v>
      </c>
      <c r="Z96" s="3">
        <v>14</v>
      </c>
      <c r="AA96" s="14">
        <v>0.94399999999999995</v>
      </c>
      <c r="AB96" s="13">
        <v>3.5000000000000031</v>
      </c>
      <c r="AC96" s="3">
        <v>5</v>
      </c>
      <c r="AD96" s="14">
        <v>0.98</v>
      </c>
    </row>
    <row r="97" spans="1:30" x14ac:dyDescent="0.25">
      <c r="A97">
        <v>-1.9738960668743895</v>
      </c>
      <c r="Y97" s="13">
        <v>2.7000000000000024</v>
      </c>
      <c r="Z97" s="3">
        <v>8</v>
      </c>
      <c r="AA97" s="14">
        <v>0.95199999999999996</v>
      </c>
      <c r="AB97" s="13">
        <v>-3.4999999999999991</v>
      </c>
      <c r="AC97" s="3">
        <v>4</v>
      </c>
      <c r="AD97" s="14">
        <v>0.98399999999999999</v>
      </c>
    </row>
    <row r="98" spans="1:30" x14ac:dyDescent="0.25">
      <c r="A98">
        <v>1.6547598168523561</v>
      </c>
      <c r="Y98" s="13">
        <v>2.9000000000000026</v>
      </c>
      <c r="Z98" s="3">
        <v>14</v>
      </c>
      <c r="AA98" s="14">
        <v>0.96599999999999997</v>
      </c>
      <c r="AB98" s="13">
        <v>3.7000000000000033</v>
      </c>
      <c r="AC98" s="3">
        <v>4</v>
      </c>
      <c r="AD98" s="14">
        <v>0.98799999999999999</v>
      </c>
    </row>
    <row r="99" spans="1:30" x14ac:dyDescent="0.25">
      <c r="A99">
        <v>-1.6748166873391119</v>
      </c>
      <c r="Y99" s="13">
        <v>3.1000000000000028</v>
      </c>
      <c r="Z99" s="3">
        <v>5</v>
      </c>
      <c r="AA99" s="14">
        <v>0.97099999999999997</v>
      </c>
      <c r="AB99" s="13">
        <v>-4.5</v>
      </c>
      <c r="AC99" s="3">
        <v>2</v>
      </c>
      <c r="AD99" s="14">
        <v>0.99</v>
      </c>
    </row>
    <row r="100" spans="1:30" x14ac:dyDescent="0.25">
      <c r="A100">
        <v>1.4089239632381807</v>
      </c>
      <c r="Y100" s="13">
        <v>3.3000000000000029</v>
      </c>
      <c r="Z100" s="3">
        <v>7</v>
      </c>
      <c r="AA100" s="14">
        <v>0.97799999999999998</v>
      </c>
      <c r="AB100" s="13">
        <v>-3.8999999999999995</v>
      </c>
      <c r="AC100" s="3">
        <v>2</v>
      </c>
      <c r="AD100" s="14">
        <v>0.99199999999999999</v>
      </c>
    </row>
    <row r="101" spans="1:30" x14ac:dyDescent="0.25">
      <c r="A101">
        <v>-2.1673065101152482</v>
      </c>
      <c r="Y101" s="13">
        <v>3.5000000000000031</v>
      </c>
      <c r="Z101" s="3">
        <v>5</v>
      </c>
      <c r="AA101" s="14">
        <v>0.98299999999999998</v>
      </c>
      <c r="AB101" s="13">
        <v>-3.6999999999999993</v>
      </c>
      <c r="AC101" s="3">
        <v>2</v>
      </c>
      <c r="AD101" s="14">
        <v>0.99399999999999999</v>
      </c>
    </row>
    <row r="102" spans="1:30" x14ac:dyDescent="0.25">
      <c r="A102">
        <v>-5.4132732869843866E-2</v>
      </c>
      <c r="Y102" s="13">
        <v>3.7000000000000033</v>
      </c>
      <c r="Z102" s="3">
        <v>4</v>
      </c>
      <c r="AA102" s="14">
        <v>0.98699999999999999</v>
      </c>
      <c r="AB102" s="13">
        <v>4.3000000000000034</v>
      </c>
      <c r="AC102" s="3">
        <v>2</v>
      </c>
      <c r="AD102" s="14">
        <v>0.996</v>
      </c>
    </row>
    <row r="103" spans="1:30" x14ac:dyDescent="0.25">
      <c r="A103">
        <v>0.20871841519985759</v>
      </c>
      <c r="Y103" s="13">
        <v>3.9000000000000035</v>
      </c>
      <c r="Z103" s="3">
        <v>7</v>
      </c>
      <c r="AA103" s="14">
        <v>0.99399999999999999</v>
      </c>
      <c r="AB103" s="13">
        <v>4.5000000000000036</v>
      </c>
      <c r="AC103" s="3">
        <v>2</v>
      </c>
      <c r="AD103" s="14">
        <v>0.998</v>
      </c>
    </row>
    <row r="104" spans="1:30" x14ac:dyDescent="0.25">
      <c r="A104">
        <v>-1.3837578529863546</v>
      </c>
      <c r="Y104" s="13">
        <v>4.1000000000000032</v>
      </c>
      <c r="Z104" s="3">
        <v>1</v>
      </c>
      <c r="AA104" s="14">
        <v>0.995</v>
      </c>
      <c r="AB104" s="13">
        <v>4.1000000000000032</v>
      </c>
      <c r="AC104" s="3">
        <v>1</v>
      </c>
      <c r="AD104" s="14">
        <v>0.999</v>
      </c>
    </row>
    <row r="105" spans="1:30" x14ac:dyDescent="0.25">
      <c r="A105">
        <v>1.1939379146919336</v>
      </c>
      <c r="Y105" s="13">
        <v>4.3000000000000034</v>
      </c>
      <c r="Z105" s="3">
        <v>2</v>
      </c>
      <c r="AA105" s="14">
        <v>0.997</v>
      </c>
      <c r="AB105" s="13" t="s">
        <v>32</v>
      </c>
      <c r="AC105" s="3">
        <v>1</v>
      </c>
      <c r="AD105" s="14">
        <v>1</v>
      </c>
    </row>
    <row r="106" spans="1:30" x14ac:dyDescent="0.25">
      <c r="A106">
        <v>4.0508928136557669</v>
      </c>
      <c r="Y106" s="13">
        <v>4.5000000000000036</v>
      </c>
      <c r="Z106" s="3">
        <v>2</v>
      </c>
      <c r="AA106" s="14">
        <v>0.999</v>
      </c>
      <c r="AB106" s="13">
        <v>-4.3</v>
      </c>
      <c r="AC106" s="3">
        <v>0</v>
      </c>
      <c r="AD106" s="14">
        <v>1</v>
      </c>
    </row>
    <row r="107" spans="1:30" ht="15.75" thickBot="1" x14ac:dyDescent="0.3">
      <c r="A107">
        <v>0.11705445850424437</v>
      </c>
      <c r="Y107" s="4" t="s">
        <v>32</v>
      </c>
      <c r="Z107" s="4">
        <v>1</v>
      </c>
      <c r="AA107" s="15">
        <v>1</v>
      </c>
      <c r="AB107" s="16">
        <v>-4.0999999999999996</v>
      </c>
      <c r="AC107" s="4">
        <v>0</v>
      </c>
      <c r="AD107" s="15">
        <v>1</v>
      </c>
    </row>
    <row r="108" spans="1:30" x14ac:dyDescent="0.25">
      <c r="A108">
        <v>-1.812223695622319</v>
      </c>
    </row>
    <row r="109" spans="1:30" x14ac:dyDescent="0.25">
      <c r="A109">
        <v>-1.4464690684986969</v>
      </c>
    </row>
    <row r="110" spans="1:30" x14ac:dyDescent="0.25">
      <c r="A110">
        <v>1.7021721367730884</v>
      </c>
    </row>
    <row r="111" spans="1:30" x14ac:dyDescent="0.25">
      <c r="A111">
        <v>1.8443423011083244</v>
      </c>
    </row>
    <row r="112" spans="1:30" x14ac:dyDescent="0.25">
      <c r="A112">
        <v>-1.2244629445340676</v>
      </c>
    </row>
    <row r="113" spans="1:1" x14ac:dyDescent="0.25">
      <c r="A113">
        <v>0.8103573090826337</v>
      </c>
    </row>
    <row r="114" spans="1:1" x14ac:dyDescent="0.25">
      <c r="A114">
        <v>-0.81507332269684252</v>
      </c>
    </row>
    <row r="115" spans="1:1" x14ac:dyDescent="0.25">
      <c r="A115">
        <v>7.0884402953930239E-2</v>
      </c>
    </row>
    <row r="116" spans="1:1" x14ac:dyDescent="0.25">
      <c r="A116">
        <v>0.626721792842588</v>
      </c>
    </row>
    <row r="117" spans="1:1" x14ac:dyDescent="0.25">
      <c r="A117">
        <v>1.4224912083522945</v>
      </c>
    </row>
    <row r="118" spans="1:1" x14ac:dyDescent="0.25">
      <c r="A118">
        <v>-0.29544712761652747</v>
      </c>
    </row>
    <row r="119" spans="1:1" x14ac:dyDescent="0.25">
      <c r="A119">
        <v>-0.27547491701710247</v>
      </c>
    </row>
    <row r="120" spans="1:1" x14ac:dyDescent="0.25">
      <c r="A120">
        <v>-1.5909754730966283</v>
      </c>
    </row>
    <row r="121" spans="1:1" x14ac:dyDescent="0.25">
      <c r="A121">
        <v>-0.77170747053924837</v>
      </c>
    </row>
    <row r="122" spans="1:1" x14ac:dyDescent="0.25">
      <c r="A122">
        <v>-2.1320311201729947</v>
      </c>
    </row>
    <row r="123" spans="1:1" x14ac:dyDescent="0.25">
      <c r="A123">
        <v>2.89041834491757</v>
      </c>
    </row>
    <row r="124" spans="1:1" x14ac:dyDescent="0.25">
      <c r="A124">
        <v>0.47547615604605614</v>
      </c>
    </row>
    <row r="125" spans="1:1" x14ac:dyDescent="0.25">
      <c r="A125">
        <v>-2.1776656589894374</v>
      </c>
    </row>
    <row r="126" spans="1:1" x14ac:dyDescent="0.25">
      <c r="A126">
        <v>4.5428227131610424</v>
      </c>
    </row>
    <row r="127" spans="1:1" x14ac:dyDescent="0.25">
      <c r="A127">
        <v>2.3904100108935165</v>
      </c>
    </row>
    <row r="128" spans="1:1" x14ac:dyDescent="0.25">
      <c r="A128">
        <v>-0.61624202845566178</v>
      </c>
    </row>
    <row r="129" spans="1:1" x14ac:dyDescent="0.25">
      <c r="A129">
        <v>-1.3531267240751481</v>
      </c>
    </row>
    <row r="130" spans="1:1" x14ac:dyDescent="0.25">
      <c r="A130">
        <v>1.9982102696383215</v>
      </c>
    </row>
    <row r="131" spans="1:1" x14ac:dyDescent="0.25">
      <c r="A131">
        <v>0.68221634360692407</v>
      </c>
    </row>
    <row r="132" spans="1:1" x14ac:dyDescent="0.25">
      <c r="A132">
        <v>1.6530316393381053</v>
      </c>
    </row>
    <row r="133" spans="1:1" x14ac:dyDescent="0.25">
      <c r="A133">
        <v>0.20817988167882948</v>
      </c>
    </row>
    <row r="134" spans="1:1" x14ac:dyDescent="0.25">
      <c r="A134">
        <v>1.3558058279913556</v>
      </c>
    </row>
    <row r="135" spans="1:1" x14ac:dyDescent="0.25">
      <c r="A135">
        <v>-1.5160624846806905</v>
      </c>
    </row>
    <row r="136" spans="1:1" x14ac:dyDescent="0.25">
      <c r="A136">
        <v>1.1919606080970171</v>
      </c>
    </row>
    <row r="137" spans="1:1" x14ac:dyDescent="0.25">
      <c r="A137">
        <v>-0.49907767360584127</v>
      </c>
    </row>
    <row r="138" spans="1:1" x14ac:dyDescent="0.25">
      <c r="A138">
        <v>1.6396066204472051E-2</v>
      </c>
    </row>
    <row r="139" spans="1:1" x14ac:dyDescent="0.25">
      <c r="A139">
        <v>-1.9862370451905622</v>
      </c>
    </row>
    <row r="140" spans="1:1" x14ac:dyDescent="0.25">
      <c r="A140">
        <v>1.5666941928258438</v>
      </c>
    </row>
    <row r="141" spans="1:1" x14ac:dyDescent="0.25">
      <c r="A141">
        <v>2.084942345816196</v>
      </c>
    </row>
    <row r="142" spans="1:1" x14ac:dyDescent="0.25">
      <c r="A142">
        <v>1.5177710288078456</v>
      </c>
    </row>
    <row r="143" spans="1:1" x14ac:dyDescent="0.25">
      <c r="A143">
        <v>2.1857836060726985</v>
      </c>
    </row>
    <row r="144" spans="1:1" x14ac:dyDescent="0.25">
      <c r="A144">
        <v>1.570504177052896</v>
      </c>
    </row>
    <row r="145" spans="1:1" x14ac:dyDescent="0.25">
      <c r="A145">
        <v>0.35761423907223733</v>
      </c>
    </row>
    <row r="146" spans="1:1" x14ac:dyDescent="0.25">
      <c r="A146">
        <v>0.62200209425892117</v>
      </c>
    </row>
    <row r="147" spans="1:1" x14ac:dyDescent="0.25">
      <c r="A147">
        <v>-0.76913233631656408</v>
      </c>
    </row>
    <row r="148" spans="1:1" x14ac:dyDescent="0.25">
      <c r="A148">
        <v>0.23341303033053695</v>
      </c>
    </row>
    <row r="149" spans="1:1" x14ac:dyDescent="0.25">
      <c r="A149">
        <v>5.6699399006083215E-2</v>
      </c>
    </row>
    <row r="150" spans="1:1" x14ac:dyDescent="0.25">
      <c r="A150">
        <v>-0.88015796878150931</v>
      </c>
    </row>
    <row r="151" spans="1:1" x14ac:dyDescent="0.25">
      <c r="A151">
        <v>1.6278329110286138</v>
      </c>
    </row>
    <row r="152" spans="1:1" x14ac:dyDescent="0.25">
      <c r="A152">
        <v>-2.7815335695042593E-2</v>
      </c>
    </row>
    <row r="153" spans="1:1" x14ac:dyDescent="0.25">
      <c r="A153">
        <v>-1.518158817414258</v>
      </c>
    </row>
    <row r="154" spans="1:1" x14ac:dyDescent="0.25">
      <c r="A154">
        <v>-0.64212727607867315</v>
      </c>
    </row>
    <row r="155" spans="1:1" x14ac:dyDescent="0.25">
      <c r="A155">
        <v>0.5479579945441253</v>
      </c>
    </row>
    <row r="156" spans="1:1" x14ac:dyDescent="0.25">
      <c r="A156">
        <v>-0.91406188120537379</v>
      </c>
    </row>
    <row r="157" spans="1:1" x14ac:dyDescent="0.25">
      <c r="A157">
        <v>0.57030097332516028</v>
      </c>
    </row>
    <row r="158" spans="1:1" x14ac:dyDescent="0.25">
      <c r="A158">
        <v>-1.1123000647347696</v>
      </c>
    </row>
    <row r="159" spans="1:1" x14ac:dyDescent="0.25">
      <c r="A159">
        <v>0.84168388319508169</v>
      </c>
    </row>
    <row r="160" spans="1:1" x14ac:dyDescent="0.25">
      <c r="A160">
        <v>2.1275857790218371</v>
      </c>
    </row>
    <row r="161" spans="1:1" x14ac:dyDescent="0.25">
      <c r="A161">
        <v>-0.64626875943170037</v>
      </c>
    </row>
    <row r="162" spans="1:1" x14ac:dyDescent="0.25">
      <c r="A162">
        <v>-0.74882234343503251</v>
      </c>
    </row>
    <row r="163" spans="1:1" x14ac:dyDescent="0.25">
      <c r="A163">
        <v>0.69523571585159694</v>
      </c>
    </row>
    <row r="164" spans="1:1" x14ac:dyDescent="0.25">
      <c r="A164">
        <v>1.0183930010311106</v>
      </c>
    </row>
    <row r="165" spans="1:1" x14ac:dyDescent="0.25">
      <c r="A165">
        <v>-2.1677114658278858</v>
      </c>
    </row>
    <row r="166" spans="1:1" x14ac:dyDescent="0.25">
      <c r="A166">
        <v>-2.8142869887708848</v>
      </c>
    </row>
    <row r="167" spans="1:1" x14ac:dyDescent="0.25">
      <c r="A167">
        <v>0.44956146322381957</v>
      </c>
    </row>
    <row r="168" spans="1:1" x14ac:dyDescent="0.25">
      <c r="A168">
        <v>0.19736975388817268</v>
      </c>
    </row>
    <row r="169" spans="1:1" x14ac:dyDescent="0.25">
      <c r="A169">
        <v>0.23519625567160132</v>
      </c>
    </row>
    <row r="170" spans="1:1" x14ac:dyDescent="0.25">
      <c r="A170">
        <v>1.0043707320594717</v>
      </c>
    </row>
    <row r="171" spans="1:1" x14ac:dyDescent="0.25">
      <c r="A171">
        <v>-0.15258565556325945</v>
      </c>
    </row>
    <row r="172" spans="1:1" x14ac:dyDescent="0.25">
      <c r="A172">
        <v>-0.17560524946254399</v>
      </c>
    </row>
    <row r="173" spans="1:1" x14ac:dyDescent="0.25">
      <c r="A173">
        <v>3.8686060081247788</v>
      </c>
    </row>
    <row r="174" spans="1:1" x14ac:dyDescent="0.25">
      <c r="A174">
        <v>1.9263155611034883</v>
      </c>
    </row>
    <row r="175" spans="1:1" x14ac:dyDescent="0.25">
      <c r="A175">
        <v>-2.3957853753675984</v>
      </c>
    </row>
    <row r="176" spans="1:1" x14ac:dyDescent="0.25">
      <c r="A176">
        <v>-0.25164438478059276</v>
      </c>
    </row>
    <row r="177" spans="1:1" x14ac:dyDescent="0.25">
      <c r="A177">
        <v>-0.16106688524218998</v>
      </c>
    </row>
    <row r="178" spans="1:1" x14ac:dyDescent="0.25">
      <c r="A178">
        <v>8.5041873278859662E-2</v>
      </c>
    </row>
    <row r="179" spans="1:1" x14ac:dyDescent="0.25">
      <c r="A179">
        <v>-0.94983364458275177</v>
      </c>
    </row>
    <row r="180" spans="1:1" x14ac:dyDescent="0.25">
      <c r="A180">
        <v>1.48049435429717</v>
      </c>
    </row>
    <row r="181" spans="1:1" x14ac:dyDescent="0.25">
      <c r="A181">
        <v>-2.2618087264106849E-2</v>
      </c>
    </row>
    <row r="182" spans="1:1" x14ac:dyDescent="0.25">
      <c r="A182">
        <v>1.2346805039939606</v>
      </c>
    </row>
    <row r="183" spans="1:1" x14ac:dyDescent="0.25">
      <c r="A183">
        <v>-1.7733131090776943</v>
      </c>
    </row>
    <row r="184" spans="1:1" x14ac:dyDescent="0.25">
      <c r="A184">
        <v>1.7884986048810927</v>
      </c>
    </row>
    <row r="185" spans="1:1" x14ac:dyDescent="0.25">
      <c r="A185">
        <v>-0.32836628595875322</v>
      </c>
    </row>
    <row r="186" spans="1:1" x14ac:dyDescent="0.25">
      <c r="A186">
        <v>-1.5978322973345669</v>
      </c>
    </row>
    <row r="187" spans="1:1" x14ac:dyDescent="0.25">
      <c r="A187">
        <v>-0.56074034695037978</v>
      </c>
    </row>
    <row r="188" spans="1:1" x14ac:dyDescent="0.25">
      <c r="A188">
        <v>2.0288447335425706</v>
      </c>
    </row>
    <row r="189" spans="1:1" x14ac:dyDescent="0.25">
      <c r="A189">
        <v>-1.7694914223146609</v>
      </c>
    </row>
    <row r="190" spans="1:1" x14ac:dyDescent="0.25">
      <c r="A190">
        <v>1.0021036756858552</v>
      </c>
    </row>
    <row r="191" spans="1:1" x14ac:dyDescent="0.25">
      <c r="A191">
        <v>-0.47251196918990174</v>
      </c>
    </row>
    <row r="192" spans="1:1" x14ac:dyDescent="0.25">
      <c r="A192">
        <v>-1.6415919632535292</v>
      </c>
    </row>
    <row r="193" spans="1:1" x14ac:dyDescent="0.25">
      <c r="A193">
        <v>-2.3390206583214987</v>
      </c>
    </row>
    <row r="194" spans="1:1" x14ac:dyDescent="0.25">
      <c r="A194">
        <v>1.5649291674458987</v>
      </c>
    </row>
    <row r="195" spans="1:1" x14ac:dyDescent="0.25">
      <c r="A195">
        <v>1.3597838016662254</v>
      </c>
    </row>
    <row r="196" spans="1:1" x14ac:dyDescent="0.25">
      <c r="A196">
        <v>-1.8771283293223564</v>
      </c>
    </row>
    <row r="197" spans="1:1" x14ac:dyDescent="0.25">
      <c r="A197">
        <v>-1.0339945977563021</v>
      </c>
    </row>
    <row r="198" spans="1:1" x14ac:dyDescent="0.25">
      <c r="A198">
        <v>-0.66652793384311815</v>
      </c>
    </row>
    <row r="199" spans="1:1" x14ac:dyDescent="0.25">
      <c r="A199">
        <v>2.4203067371930587</v>
      </c>
    </row>
    <row r="200" spans="1:1" x14ac:dyDescent="0.25">
      <c r="A200">
        <v>-4.9473632813675588</v>
      </c>
    </row>
    <row r="201" spans="1:1" x14ac:dyDescent="0.25">
      <c r="A201">
        <v>-3.1848144352100172</v>
      </c>
    </row>
    <row r="202" spans="1:1" x14ac:dyDescent="0.25">
      <c r="A202">
        <v>-1.2840819786091451</v>
      </c>
    </row>
    <row r="203" spans="1:1" x14ac:dyDescent="0.25">
      <c r="A203">
        <v>0.73896263123751105</v>
      </c>
    </row>
    <row r="204" spans="1:1" x14ac:dyDescent="0.25">
      <c r="A204">
        <v>0.60994977457574362</v>
      </c>
    </row>
    <row r="205" spans="1:1" x14ac:dyDescent="0.25">
      <c r="A205">
        <v>0.3826000336839569</v>
      </c>
    </row>
    <row r="206" spans="1:1" x14ac:dyDescent="0.25">
      <c r="A206">
        <v>-0.5138214772151567</v>
      </c>
    </row>
    <row r="207" spans="1:1" x14ac:dyDescent="0.25">
      <c r="A207">
        <v>-1.4729581843540955</v>
      </c>
    </row>
    <row r="208" spans="1:1" x14ac:dyDescent="0.25">
      <c r="A208">
        <v>-0.42643275303781336</v>
      </c>
    </row>
    <row r="209" spans="1:1" x14ac:dyDescent="0.25">
      <c r="A209">
        <v>2.7491063756172891</v>
      </c>
    </row>
    <row r="210" spans="1:1" x14ac:dyDescent="0.25">
      <c r="A210">
        <v>1.0081337447716474</v>
      </c>
    </row>
    <row r="211" spans="1:1" x14ac:dyDescent="0.25">
      <c r="A211">
        <v>2.7181995907892138</v>
      </c>
    </row>
    <row r="212" spans="1:1" x14ac:dyDescent="0.25">
      <c r="A212">
        <v>-1.7204815042436705</v>
      </c>
    </row>
    <row r="213" spans="1:1" x14ac:dyDescent="0.25">
      <c r="A213">
        <v>1.0787458820406661</v>
      </c>
    </row>
    <row r="214" spans="1:1" x14ac:dyDescent="0.25">
      <c r="A214">
        <v>-1.0514085932146808</v>
      </c>
    </row>
    <row r="215" spans="1:1" x14ac:dyDescent="0.25">
      <c r="A215">
        <v>-0.7832057739737418</v>
      </c>
    </row>
    <row r="216" spans="1:1" x14ac:dyDescent="0.25">
      <c r="A216">
        <v>2.5080216387031404</v>
      </c>
    </row>
    <row r="217" spans="1:1" x14ac:dyDescent="0.25">
      <c r="A217">
        <v>1.4835100676441098</v>
      </c>
    </row>
    <row r="218" spans="1:1" x14ac:dyDescent="0.25">
      <c r="A218">
        <v>1.5335881999145606</v>
      </c>
    </row>
    <row r="219" spans="1:1" x14ac:dyDescent="0.25">
      <c r="A219">
        <v>1.4601578757762901</v>
      </c>
    </row>
    <row r="220" spans="1:1" x14ac:dyDescent="0.25">
      <c r="A220">
        <v>1.198641093343966</v>
      </c>
    </row>
    <row r="221" spans="1:1" x14ac:dyDescent="0.25">
      <c r="A221">
        <v>0.88934457662221467</v>
      </c>
    </row>
    <row r="222" spans="1:1" x14ac:dyDescent="0.25">
      <c r="A222">
        <v>-2.6633856304848096</v>
      </c>
    </row>
    <row r="223" spans="1:1" x14ac:dyDescent="0.25">
      <c r="A223">
        <v>1.5174114772659237</v>
      </c>
    </row>
    <row r="224" spans="1:1" x14ac:dyDescent="0.25">
      <c r="A224">
        <v>1.51998109283684</v>
      </c>
    </row>
    <row r="225" spans="1:1" x14ac:dyDescent="0.25">
      <c r="A225">
        <v>-0.36271630684847589</v>
      </c>
    </row>
    <row r="226" spans="1:1" x14ac:dyDescent="0.25">
      <c r="A226">
        <v>-0.65739108394967805</v>
      </c>
    </row>
    <row r="227" spans="1:1" x14ac:dyDescent="0.25">
      <c r="A227">
        <v>-0.86983676183150682</v>
      </c>
    </row>
    <row r="228" spans="1:1" x14ac:dyDescent="0.25">
      <c r="A228">
        <v>1.7269575618401725</v>
      </c>
    </row>
    <row r="229" spans="1:1" x14ac:dyDescent="0.25">
      <c r="A229">
        <v>0.26990485502467382</v>
      </c>
    </row>
    <row r="230" spans="1:1" x14ac:dyDescent="0.25">
      <c r="A230">
        <v>0.53398350310069498</v>
      </c>
    </row>
    <row r="231" spans="1:1" x14ac:dyDescent="0.25">
      <c r="A231">
        <v>3.7096369942351024</v>
      </c>
    </row>
    <row r="232" spans="1:1" x14ac:dyDescent="0.25">
      <c r="A232">
        <v>-1.8447144066501049</v>
      </c>
    </row>
    <row r="233" spans="1:1" x14ac:dyDescent="0.25">
      <c r="A233">
        <v>0.80475483629070743</v>
      </c>
    </row>
    <row r="234" spans="1:1" x14ac:dyDescent="0.25">
      <c r="A234">
        <v>3.2035910211610008E-2</v>
      </c>
    </row>
    <row r="235" spans="1:1" x14ac:dyDescent="0.25">
      <c r="A235">
        <v>1.2290832156830118</v>
      </c>
    </row>
    <row r="236" spans="1:1" x14ac:dyDescent="0.25">
      <c r="A236">
        <v>0.69977628783606893</v>
      </c>
    </row>
    <row r="237" spans="1:1" x14ac:dyDescent="0.25">
      <c r="A237">
        <v>0.87588399925108995</v>
      </c>
    </row>
    <row r="238" spans="1:1" x14ac:dyDescent="0.25">
      <c r="A238">
        <v>-1.7239022068936367</v>
      </c>
    </row>
    <row r="239" spans="1:1" x14ac:dyDescent="0.25">
      <c r="A239">
        <v>-0.11083824699871947</v>
      </c>
    </row>
    <row r="240" spans="1:1" x14ac:dyDescent="0.25">
      <c r="A240">
        <v>8.5309551785242063E-2</v>
      </c>
    </row>
    <row r="241" spans="1:1" x14ac:dyDescent="0.25">
      <c r="A241">
        <v>-0.7501193348638634</v>
      </c>
    </row>
    <row r="242" spans="1:1" x14ac:dyDescent="0.25">
      <c r="A242">
        <v>1.1316007419082634</v>
      </c>
    </row>
    <row r="243" spans="1:1" x14ac:dyDescent="0.25">
      <c r="A243">
        <v>0.92154517796635615</v>
      </c>
    </row>
    <row r="244" spans="1:1" x14ac:dyDescent="0.25">
      <c r="A244">
        <v>-1.516320099368613</v>
      </c>
    </row>
    <row r="245" spans="1:1" x14ac:dyDescent="0.25">
      <c r="A245">
        <v>0.38479444961288789</v>
      </c>
    </row>
    <row r="246" spans="1:1" x14ac:dyDescent="0.25">
      <c r="A246">
        <v>-1.4132849893734722</v>
      </c>
    </row>
    <row r="247" spans="1:1" x14ac:dyDescent="0.25">
      <c r="A247">
        <v>1.9630008767612861</v>
      </c>
    </row>
    <row r="248" spans="1:1" x14ac:dyDescent="0.25">
      <c r="A248">
        <v>0.28480478813667587</v>
      </c>
    </row>
    <row r="249" spans="1:1" x14ac:dyDescent="0.25">
      <c r="A249">
        <v>1.5441611466064515</v>
      </c>
    </row>
    <row r="250" spans="1:1" x14ac:dyDescent="0.25">
      <c r="A250">
        <v>-1.1029398919402336</v>
      </c>
    </row>
    <row r="251" spans="1:1" x14ac:dyDescent="0.25">
      <c r="A251">
        <v>1.495362052982748</v>
      </c>
    </row>
    <row r="252" spans="1:1" x14ac:dyDescent="0.25">
      <c r="A252">
        <v>-1.3938495021588362</v>
      </c>
    </row>
    <row r="253" spans="1:1" x14ac:dyDescent="0.25">
      <c r="A253">
        <v>1.5238063939610735</v>
      </c>
    </row>
    <row r="254" spans="1:1" x14ac:dyDescent="0.25">
      <c r="A254">
        <v>1.5068991114936079</v>
      </c>
    </row>
    <row r="255" spans="1:1" x14ac:dyDescent="0.25">
      <c r="A255">
        <v>-0.94174710025193709</v>
      </c>
    </row>
    <row r="256" spans="1:1" x14ac:dyDescent="0.25">
      <c r="A256">
        <v>0.73151099935911867</v>
      </c>
    </row>
    <row r="257" spans="1:1" x14ac:dyDescent="0.25">
      <c r="A257">
        <v>-2.1371782117195806</v>
      </c>
    </row>
    <row r="258" spans="1:1" x14ac:dyDescent="0.25">
      <c r="A258">
        <v>2.1178883591338075E-2</v>
      </c>
    </row>
    <row r="259" spans="1:1" x14ac:dyDescent="0.25">
      <c r="A259">
        <v>0.69960850309409695</v>
      </c>
    </row>
    <row r="260" spans="1:1" x14ac:dyDescent="0.25">
      <c r="A260">
        <v>1.1875683409486717E-2</v>
      </c>
    </row>
    <row r="261" spans="1:1" x14ac:dyDescent="0.25">
      <c r="A261">
        <v>-0.78939219061702581</v>
      </c>
    </row>
    <row r="262" spans="1:1" x14ac:dyDescent="0.25">
      <c r="A262">
        <v>-1.6900876597628487</v>
      </c>
    </row>
    <row r="263" spans="1:1" x14ac:dyDescent="0.25">
      <c r="A263">
        <v>2.4777741886907015E-4</v>
      </c>
    </row>
    <row r="264" spans="1:1" x14ac:dyDescent="0.25">
      <c r="A264">
        <v>0.84007586717336036</v>
      </c>
    </row>
    <row r="265" spans="1:1" x14ac:dyDescent="0.25">
      <c r="A265">
        <v>-4.5830944365883752</v>
      </c>
    </row>
    <row r="266" spans="1:1" x14ac:dyDescent="0.25">
      <c r="A266">
        <v>1.6244034682157902</v>
      </c>
    </row>
    <row r="267" spans="1:1" x14ac:dyDescent="0.25">
      <c r="A267">
        <v>0.40390184378269139</v>
      </c>
    </row>
    <row r="268" spans="1:1" x14ac:dyDescent="0.25">
      <c r="A268">
        <v>1.256383127181196</v>
      </c>
    </row>
    <row r="269" spans="1:1" x14ac:dyDescent="0.25">
      <c r="A269">
        <v>0.3131024491536874</v>
      </c>
    </row>
    <row r="270" spans="1:1" x14ac:dyDescent="0.25">
      <c r="A270">
        <v>3.0564878947471441</v>
      </c>
    </row>
    <row r="271" spans="1:1" x14ac:dyDescent="0.25">
      <c r="A271">
        <v>0.41268223943604143</v>
      </c>
    </row>
    <row r="272" spans="1:1" x14ac:dyDescent="0.25">
      <c r="A272">
        <v>1.8502730007301671</v>
      </c>
    </row>
    <row r="273" spans="1:1" x14ac:dyDescent="0.25">
      <c r="A273">
        <v>2.2464365694408648</v>
      </c>
    </row>
    <row r="274" spans="1:1" x14ac:dyDescent="0.25">
      <c r="A274">
        <v>-2.3174089616434901</v>
      </c>
    </row>
    <row r="275" spans="1:1" x14ac:dyDescent="0.25">
      <c r="A275">
        <v>-9.4564731313525732E-2</v>
      </c>
    </row>
    <row r="276" spans="1:1" x14ac:dyDescent="0.25">
      <c r="A276">
        <v>2.2648891447550867</v>
      </c>
    </row>
    <row r="277" spans="1:1" x14ac:dyDescent="0.25">
      <c r="A277">
        <v>0.24061427825419945</v>
      </c>
    </row>
    <row r="278" spans="1:1" x14ac:dyDescent="0.25">
      <c r="A278">
        <v>-1.0995626011870829</v>
      </c>
    </row>
    <row r="279" spans="1:1" x14ac:dyDescent="0.25">
      <c r="A279">
        <v>0.35444847236458316</v>
      </c>
    </row>
    <row r="280" spans="1:1" x14ac:dyDescent="0.25">
      <c r="A280">
        <v>0.4990171839401798</v>
      </c>
    </row>
    <row r="281" spans="1:1" x14ac:dyDescent="0.25">
      <c r="A281">
        <v>1.3070473686544917</v>
      </c>
    </row>
    <row r="282" spans="1:1" x14ac:dyDescent="0.25">
      <c r="A282">
        <v>0.47284462502074809</v>
      </c>
    </row>
    <row r="283" spans="1:1" x14ac:dyDescent="0.25">
      <c r="A283">
        <v>-6.359621379933586E-2</v>
      </c>
    </row>
    <row r="284" spans="1:1" x14ac:dyDescent="0.25">
      <c r="A284">
        <v>-0.42796324313814232</v>
      </c>
    </row>
    <row r="285" spans="1:1" x14ac:dyDescent="0.25">
      <c r="A285">
        <v>1.8241078173177404E-2</v>
      </c>
    </row>
    <row r="286" spans="1:1" x14ac:dyDescent="0.25">
      <c r="A286">
        <v>0.81575417098486547</v>
      </c>
    </row>
    <row r="287" spans="1:1" x14ac:dyDescent="0.25">
      <c r="A287">
        <v>1.0520703003755585</v>
      </c>
    </row>
    <row r="288" spans="1:1" x14ac:dyDescent="0.25">
      <c r="A288">
        <v>2.3952226689203888</v>
      </c>
    </row>
    <row r="289" spans="1:1" x14ac:dyDescent="0.25">
      <c r="A289">
        <v>-0.6843086880493312</v>
      </c>
    </row>
    <row r="290" spans="1:1" x14ac:dyDescent="0.25">
      <c r="A290">
        <v>1.7385795432764548</v>
      </c>
    </row>
    <row r="291" spans="1:1" x14ac:dyDescent="0.25">
      <c r="A291">
        <v>1.6816537960959606</v>
      </c>
    </row>
    <row r="292" spans="1:1" x14ac:dyDescent="0.25">
      <c r="A292">
        <v>0.69561232991768962</v>
      </c>
    </row>
    <row r="293" spans="1:1" x14ac:dyDescent="0.25">
      <c r="A293">
        <v>-0.13741898699577312</v>
      </c>
    </row>
    <row r="294" spans="1:1" x14ac:dyDescent="0.25">
      <c r="A294">
        <v>-2.7847795937272615</v>
      </c>
    </row>
    <row r="295" spans="1:1" x14ac:dyDescent="0.25">
      <c r="A295">
        <v>1.4487876112296603</v>
      </c>
    </row>
    <row r="296" spans="1:1" x14ac:dyDescent="0.25">
      <c r="A296">
        <v>-0.7726654403938289</v>
      </c>
    </row>
    <row r="297" spans="1:1" x14ac:dyDescent="0.25">
      <c r="A297">
        <v>-0.29776355788334863</v>
      </c>
    </row>
    <row r="298" spans="1:1" x14ac:dyDescent="0.25">
      <c r="A298">
        <v>-0.18323797088955954</v>
      </c>
    </row>
    <row r="299" spans="1:1" x14ac:dyDescent="0.25">
      <c r="A299">
        <v>1.450189206958981</v>
      </c>
    </row>
    <row r="300" spans="1:1" x14ac:dyDescent="0.25">
      <c r="A300">
        <v>-0.16754824884414493</v>
      </c>
    </row>
    <row r="301" spans="1:1" x14ac:dyDescent="0.25">
      <c r="A301">
        <v>2.1730732793469048</v>
      </c>
    </row>
    <row r="302" spans="1:1" x14ac:dyDescent="0.25">
      <c r="A302">
        <v>2.3853960706855104</v>
      </c>
    </row>
    <row r="303" spans="1:1" x14ac:dyDescent="0.25">
      <c r="A303">
        <v>2.5396808570077267</v>
      </c>
    </row>
    <row r="304" spans="1:1" x14ac:dyDescent="0.25">
      <c r="A304">
        <v>-0.36640075529671273</v>
      </c>
    </row>
    <row r="305" spans="1:1" x14ac:dyDescent="0.25">
      <c r="A305">
        <v>-0.18569981452355638</v>
      </c>
    </row>
    <row r="306" spans="1:1" x14ac:dyDescent="0.25">
      <c r="A306">
        <v>3.253665365782382</v>
      </c>
    </row>
    <row r="307" spans="1:1" x14ac:dyDescent="0.25">
      <c r="A307">
        <v>1.015083245228239</v>
      </c>
    </row>
    <row r="308" spans="1:1" x14ac:dyDescent="0.25">
      <c r="A308">
        <v>1.1472660152974876</v>
      </c>
    </row>
    <row r="309" spans="1:1" x14ac:dyDescent="0.25">
      <c r="A309">
        <v>-1.1669773122652523</v>
      </c>
    </row>
    <row r="310" spans="1:1" x14ac:dyDescent="0.25">
      <c r="A310">
        <v>1.2161872266327765</v>
      </c>
    </row>
    <row r="311" spans="1:1" x14ac:dyDescent="0.25">
      <c r="A311">
        <v>1.2201356035507191</v>
      </c>
    </row>
    <row r="312" spans="1:1" x14ac:dyDescent="0.25">
      <c r="A312">
        <v>-1.6815374871005899</v>
      </c>
    </row>
    <row r="313" spans="1:1" x14ac:dyDescent="0.25">
      <c r="A313">
        <v>1.1447001051360324</v>
      </c>
    </row>
    <row r="314" spans="1:1" x14ac:dyDescent="0.25">
      <c r="A314">
        <v>0.74947247738381806</v>
      </c>
    </row>
    <row r="315" spans="1:1" x14ac:dyDescent="0.25">
      <c r="A315">
        <v>-0.92375435535553652</v>
      </c>
    </row>
    <row r="316" spans="1:1" x14ac:dyDescent="0.25">
      <c r="A316">
        <v>1.4151892333671756</v>
      </c>
    </row>
    <row r="317" spans="1:1" x14ac:dyDescent="0.25">
      <c r="A317">
        <v>0.24949939713308905</v>
      </c>
    </row>
    <row r="318" spans="1:1" x14ac:dyDescent="0.25">
      <c r="A318">
        <v>-1.2892686654841137</v>
      </c>
    </row>
    <row r="319" spans="1:1" x14ac:dyDescent="0.25">
      <c r="A319">
        <v>-0.52860523422011807</v>
      </c>
    </row>
    <row r="320" spans="1:1" x14ac:dyDescent="0.25">
      <c r="A320">
        <v>-7.7183812785479616E-2</v>
      </c>
    </row>
    <row r="321" spans="1:1" x14ac:dyDescent="0.25">
      <c r="A321">
        <v>-1.0088947470333316</v>
      </c>
    </row>
    <row r="322" spans="1:1" x14ac:dyDescent="0.25">
      <c r="A322">
        <v>-2.592683445754898</v>
      </c>
    </row>
    <row r="323" spans="1:1" x14ac:dyDescent="0.25">
      <c r="A323">
        <v>-0.2058905633945268</v>
      </c>
    </row>
    <row r="324" spans="1:1" x14ac:dyDescent="0.25">
      <c r="A324">
        <v>2.6352810319482525</v>
      </c>
    </row>
    <row r="325" spans="1:1" x14ac:dyDescent="0.25">
      <c r="A325">
        <v>2.7823858249431881</v>
      </c>
    </row>
    <row r="326" spans="1:1" x14ac:dyDescent="0.25">
      <c r="A326">
        <v>2.0339833895497001</v>
      </c>
    </row>
    <row r="327" spans="1:1" x14ac:dyDescent="0.25">
      <c r="A327">
        <v>3.212414786864378</v>
      </c>
    </row>
    <row r="328" spans="1:1" x14ac:dyDescent="0.25">
      <c r="A328">
        <v>2.163063486850537</v>
      </c>
    </row>
    <row r="329" spans="1:1" x14ac:dyDescent="0.25">
      <c r="A329">
        <v>-1.0655479682626721</v>
      </c>
    </row>
    <row r="330" spans="1:1" x14ac:dyDescent="0.25">
      <c r="A330">
        <v>-0.34441466445548008</v>
      </c>
    </row>
    <row r="331" spans="1:1" x14ac:dyDescent="0.25">
      <c r="A331">
        <v>-1.72979802901155</v>
      </c>
    </row>
    <row r="332" spans="1:1" x14ac:dyDescent="0.25">
      <c r="A332">
        <v>3.3011077974705847</v>
      </c>
    </row>
    <row r="333" spans="1:1" x14ac:dyDescent="0.25">
      <c r="A333">
        <v>-1.9924872270986642</v>
      </c>
    </row>
    <row r="334" spans="1:1" x14ac:dyDescent="0.25">
      <c r="A334">
        <v>-2.9509770225801875</v>
      </c>
    </row>
    <row r="335" spans="1:1" x14ac:dyDescent="0.25">
      <c r="A335">
        <v>-0.93105917059211429</v>
      </c>
    </row>
    <row r="336" spans="1:1" x14ac:dyDescent="0.25">
      <c r="A336">
        <v>2.038031948736085</v>
      </c>
    </row>
    <row r="337" spans="1:1" x14ac:dyDescent="0.25">
      <c r="A337">
        <v>0.72549126358926253</v>
      </c>
    </row>
    <row r="338" spans="1:1" x14ac:dyDescent="0.25">
      <c r="A338">
        <v>-0.19469802614705481</v>
      </c>
    </row>
    <row r="339" spans="1:1" x14ac:dyDescent="0.25">
      <c r="A339">
        <v>0.55193905579061031</v>
      </c>
    </row>
    <row r="340" spans="1:1" x14ac:dyDescent="0.25">
      <c r="A340">
        <v>-3.3275663085330067</v>
      </c>
    </row>
    <row r="341" spans="1:1" x14ac:dyDescent="0.25">
      <c r="A341">
        <v>3.0606108172820192E-2</v>
      </c>
    </row>
    <row r="342" spans="1:1" x14ac:dyDescent="0.25">
      <c r="A342">
        <v>0.19515227370291369</v>
      </c>
    </row>
    <row r="343" spans="1:1" x14ac:dyDescent="0.25">
      <c r="A343">
        <v>-1.0967412806477399</v>
      </c>
    </row>
    <row r="344" spans="1:1" x14ac:dyDescent="0.25">
      <c r="A344">
        <v>2.215427684449816</v>
      </c>
    </row>
    <row r="345" spans="1:1" x14ac:dyDescent="0.25">
      <c r="A345">
        <v>-0.78491804120434283</v>
      </c>
    </row>
    <row r="346" spans="1:1" x14ac:dyDescent="0.25">
      <c r="A346">
        <v>-1.7593582343385832</v>
      </c>
    </row>
    <row r="347" spans="1:1" x14ac:dyDescent="0.25">
      <c r="A347">
        <v>-2.5929049344655435</v>
      </c>
    </row>
    <row r="348" spans="1:1" x14ac:dyDescent="0.25">
      <c r="A348">
        <v>-2.0626929288349456</v>
      </c>
    </row>
    <row r="349" spans="1:1" x14ac:dyDescent="0.25">
      <c r="A349">
        <v>-1.163732985053302</v>
      </c>
    </row>
    <row r="350" spans="1:1" x14ac:dyDescent="0.25">
      <c r="A350">
        <v>0.90691553158785643</v>
      </c>
    </row>
    <row r="351" spans="1:1" x14ac:dyDescent="0.25">
      <c r="A351">
        <v>1.9287647214312658</v>
      </c>
    </row>
    <row r="352" spans="1:1" x14ac:dyDescent="0.25">
      <c r="A352">
        <v>-0.17379533515839016</v>
      </c>
    </row>
    <row r="353" spans="1:1" x14ac:dyDescent="0.25">
      <c r="A353">
        <v>1.4819538985436738</v>
      </c>
    </row>
    <row r="354" spans="1:1" x14ac:dyDescent="0.25">
      <c r="A354">
        <v>3.5552805254131679</v>
      </c>
    </row>
    <row r="355" spans="1:1" x14ac:dyDescent="0.25">
      <c r="A355">
        <v>-0.69355563937644571</v>
      </c>
    </row>
    <row r="356" spans="1:1" x14ac:dyDescent="0.25">
      <c r="A356">
        <v>-1.5938499855245396</v>
      </c>
    </row>
    <row r="357" spans="1:1" x14ac:dyDescent="0.25">
      <c r="A357">
        <v>1.6670884522625757</v>
      </c>
    </row>
    <row r="358" spans="1:1" x14ac:dyDescent="0.25">
      <c r="A358">
        <v>-2.4892092138611188</v>
      </c>
    </row>
    <row r="359" spans="1:1" x14ac:dyDescent="0.25">
      <c r="A359">
        <v>2.9146738776220253</v>
      </c>
    </row>
    <row r="360" spans="1:1" x14ac:dyDescent="0.25">
      <c r="A360">
        <v>1.7838074609529038</v>
      </c>
    </row>
    <row r="361" spans="1:1" x14ac:dyDescent="0.25">
      <c r="A361">
        <v>-6.7027038806773825E-2</v>
      </c>
    </row>
    <row r="362" spans="1:1" x14ac:dyDescent="0.25">
      <c r="A362">
        <v>-0.3388221443695722</v>
      </c>
    </row>
    <row r="363" spans="1:1" x14ac:dyDescent="0.25">
      <c r="A363">
        <v>0.47714641773896432</v>
      </c>
    </row>
    <row r="364" spans="1:1" x14ac:dyDescent="0.25">
      <c r="A364">
        <v>-1.5785818476237234</v>
      </c>
    </row>
    <row r="365" spans="1:1" x14ac:dyDescent="0.25">
      <c r="A365">
        <v>2.3290035453916391</v>
      </c>
    </row>
    <row r="366" spans="1:1" x14ac:dyDescent="0.25">
      <c r="A366">
        <v>3.1550891434332096</v>
      </c>
    </row>
    <row r="367" spans="1:1" x14ac:dyDescent="0.25">
      <c r="A367">
        <v>-1.480592845520637</v>
      </c>
    </row>
    <row r="368" spans="1:1" x14ac:dyDescent="0.25">
      <c r="A368">
        <v>-1.2120672594441759</v>
      </c>
    </row>
    <row r="369" spans="1:1" x14ac:dyDescent="0.25">
      <c r="A369">
        <v>3.5218091925615841E-2</v>
      </c>
    </row>
    <row r="370" spans="1:1" x14ac:dyDescent="0.25">
      <c r="A370">
        <v>-0.16833136225779227</v>
      </c>
    </row>
    <row r="371" spans="1:1" x14ac:dyDescent="0.25">
      <c r="A371">
        <v>1.8335569026712479</v>
      </c>
    </row>
    <row r="372" spans="1:1" x14ac:dyDescent="0.25">
      <c r="A372">
        <v>0.36880073123202445</v>
      </c>
    </row>
    <row r="373" spans="1:1" x14ac:dyDescent="0.25">
      <c r="A373">
        <v>-0.76670766692437875</v>
      </c>
    </row>
    <row r="374" spans="1:1" x14ac:dyDescent="0.25">
      <c r="A374">
        <v>1.6776585906566093</v>
      </c>
    </row>
    <row r="375" spans="1:1" x14ac:dyDescent="0.25">
      <c r="A375">
        <v>2.6787713772632369</v>
      </c>
    </row>
    <row r="376" spans="1:1" x14ac:dyDescent="0.25">
      <c r="A376">
        <v>-0.68257207170948897</v>
      </c>
    </row>
    <row r="377" spans="1:1" x14ac:dyDescent="0.25">
      <c r="A377">
        <v>4.2771928114039313E-2</v>
      </c>
    </row>
    <row r="378" spans="1:1" x14ac:dyDescent="0.25">
      <c r="A378">
        <v>1.776294414127497</v>
      </c>
    </row>
    <row r="379" spans="1:1" x14ac:dyDescent="0.25">
      <c r="A379">
        <v>-2.497258517682162</v>
      </c>
    </row>
    <row r="380" spans="1:1" x14ac:dyDescent="0.25">
      <c r="A380">
        <v>8.7142154968393865E-2</v>
      </c>
    </row>
    <row r="381" spans="1:1" x14ac:dyDescent="0.25">
      <c r="A381">
        <v>1.0889679478861463</v>
      </c>
    </row>
    <row r="382" spans="1:1" x14ac:dyDescent="0.25">
      <c r="A382">
        <v>0.60719678057108839</v>
      </c>
    </row>
    <row r="383" spans="1:1" x14ac:dyDescent="0.25">
      <c r="A383">
        <v>-1.4058690864412351</v>
      </c>
    </row>
    <row r="384" spans="1:1" x14ac:dyDescent="0.25">
      <c r="A384">
        <v>1.8446928804339837</v>
      </c>
    </row>
    <row r="385" spans="1:1" x14ac:dyDescent="0.25">
      <c r="A385">
        <v>-2.2533839796219373</v>
      </c>
    </row>
    <row r="386" spans="1:1" x14ac:dyDescent="0.25">
      <c r="A386">
        <v>1.2506277127362062</v>
      </c>
    </row>
    <row r="387" spans="1:1" x14ac:dyDescent="0.25">
      <c r="A387">
        <v>9.818363915634859E-2</v>
      </c>
    </row>
    <row r="388" spans="1:1" x14ac:dyDescent="0.25">
      <c r="A388">
        <v>-1.9148879919435835</v>
      </c>
    </row>
    <row r="389" spans="1:1" x14ac:dyDescent="0.25">
      <c r="A389">
        <v>1.0910745779077389</v>
      </c>
    </row>
    <row r="390" spans="1:1" x14ac:dyDescent="0.25">
      <c r="A390">
        <v>1.4914740736417156</v>
      </c>
    </row>
    <row r="391" spans="1:1" x14ac:dyDescent="0.25">
      <c r="A391">
        <v>1.0007068540208583</v>
      </c>
    </row>
    <row r="392" spans="1:1" x14ac:dyDescent="0.25">
      <c r="A392">
        <v>1.690960939439673</v>
      </c>
    </row>
    <row r="393" spans="1:1" x14ac:dyDescent="0.25">
      <c r="A393">
        <v>1.9080896818612667</v>
      </c>
    </row>
    <row r="394" spans="1:1" x14ac:dyDescent="0.25">
      <c r="A394">
        <v>0.49790474175976668</v>
      </c>
    </row>
    <row r="395" spans="1:1" x14ac:dyDescent="0.25">
      <c r="A395">
        <v>-1.1805603808531455</v>
      </c>
    </row>
    <row r="396" spans="1:1" x14ac:dyDescent="0.25">
      <c r="A396">
        <v>-8.448640114104107E-2</v>
      </c>
    </row>
    <row r="397" spans="1:1" x14ac:dyDescent="0.25">
      <c r="A397">
        <v>-0.78623991811941796</v>
      </c>
    </row>
    <row r="398" spans="1:1" x14ac:dyDescent="0.25">
      <c r="A398">
        <v>-1.4085998850389314</v>
      </c>
    </row>
    <row r="399" spans="1:1" x14ac:dyDescent="0.25">
      <c r="A399">
        <v>2.9703308438759848</v>
      </c>
    </row>
    <row r="400" spans="1:1" x14ac:dyDescent="0.25">
      <c r="A400">
        <v>-0.12420720168815218</v>
      </c>
    </row>
    <row r="401" spans="1:1" x14ac:dyDescent="0.25">
      <c r="A401">
        <v>7.9908209057561769E-2</v>
      </c>
    </row>
    <row r="402" spans="1:1" x14ac:dyDescent="0.25">
      <c r="A402">
        <v>-3.4271048199358027</v>
      </c>
    </row>
    <row r="403" spans="1:1" x14ac:dyDescent="0.25">
      <c r="A403">
        <v>-0.28855149090293147</v>
      </c>
    </row>
    <row r="404" spans="1:1" x14ac:dyDescent="0.25">
      <c r="A404">
        <v>-0.14805833050540387</v>
      </c>
    </row>
    <row r="405" spans="1:1" x14ac:dyDescent="0.25">
      <c r="A405">
        <v>-1.8574113815474891</v>
      </c>
    </row>
    <row r="406" spans="1:1" x14ac:dyDescent="0.25">
      <c r="A406">
        <v>8.7139386230049604E-2</v>
      </c>
    </row>
    <row r="407" spans="1:1" x14ac:dyDescent="0.25">
      <c r="A407">
        <v>0.76638587053709617</v>
      </c>
    </row>
    <row r="408" spans="1:1" x14ac:dyDescent="0.25">
      <c r="A408">
        <v>1.0617849612664467</v>
      </c>
    </row>
    <row r="409" spans="1:1" x14ac:dyDescent="0.25">
      <c r="A409">
        <v>2.0937067094282447</v>
      </c>
    </row>
    <row r="410" spans="1:1" x14ac:dyDescent="0.25">
      <c r="A410">
        <v>-1.1831738369915172</v>
      </c>
    </row>
    <row r="411" spans="1:1" x14ac:dyDescent="0.25">
      <c r="A411">
        <v>1.5962263690316747</v>
      </c>
    </row>
    <row r="412" spans="1:1" x14ac:dyDescent="0.25">
      <c r="A412">
        <v>0.28224819367468634</v>
      </c>
    </row>
    <row r="413" spans="1:1" x14ac:dyDescent="0.25">
      <c r="A413">
        <v>0.4382336199892462</v>
      </c>
    </row>
    <row r="414" spans="1:1" x14ac:dyDescent="0.25">
      <c r="A414">
        <v>-3.0478262719461142</v>
      </c>
    </row>
    <row r="415" spans="1:1" x14ac:dyDescent="0.25">
      <c r="A415">
        <v>-1.3427158034013125</v>
      </c>
    </row>
    <row r="416" spans="1:1" x14ac:dyDescent="0.25">
      <c r="A416">
        <v>-0.27958610033579634</v>
      </c>
    </row>
    <row r="417" spans="1:1" x14ac:dyDescent="0.25">
      <c r="A417">
        <v>0.35973605144365062</v>
      </c>
    </row>
    <row r="418" spans="1:1" x14ac:dyDescent="0.25">
      <c r="A418">
        <v>-1.8220633007615428</v>
      </c>
    </row>
    <row r="419" spans="1:1" x14ac:dyDescent="0.25">
      <c r="A419">
        <v>-1.2752634068779132</v>
      </c>
    </row>
    <row r="420" spans="1:1" x14ac:dyDescent="0.25">
      <c r="A420">
        <v>0.30375851244749291</v>
      </c>
    </row>
    <row r="421" spans="1:1" x14ac:dyDescent="0.25">
      <c r="A421">
        <v>-1.5515457487734008E-6</v>
      </c>
    </row>
    <row r="422" spans="1:1" x14ac:dyDescent="0.25">
      <c r="A422">
        <v>1.0206684362890364</v>
      </c>
    </row>
    <row r="423" spans="1:1" x14ac:dyDescent="0.25">
      <c r="A423">
        <v>-1.3086378762472852</v>
      </c>
    </row>
    <row r="424" spans="1:1" x14ac:dyDescent="0.25">
      <c r="A424">
        <v>-3.344178489637577</v>
      </c>
    </row>
    <row r="425" spans="1:1" x14ac:dyDescent="0.25">
      <c r="A425">
        <v>-1.80618329858351</v>
      </c>
    </row>
    <row r="426" spans="1:1" x14ac:dyDescent="0.25">
      <c r="A426">
        <v>1.1357011524502474</v>
      </c>
    </row>
    <row r="427" spans="1:1" x14ac:dyDescent="0.25">
      <c r="A427">
        <v>-0.32308722753381203</v>
      </c>
    </row>
    <row r="428" spans="1:1" x14ac:dyDescent="0.25">
      <c r="A428">
        <v>3.1497197235545444</v>
      </c>
    </row>
    <row r="429" spans="1:1" x14ac:dyDescent="0.25">
      <c r="A429">
        <v>-0.74579500335284155</v>
      </c>
    </row>
    <row r="430" spans="1:1" x14ac:dyDescent="0.25">
      <c r="A430">
        <v>0.85208101056549013</v>
      </c>
    </row>
    <row r="431" spans="1:1" x14ac:dyDescent="0.25">
      <c r="A431">
        <v>-6.7594262774754457E-2</v>
      </c>
    </row>
    <row r="432" spans="1:1" x14ac:dyDescent="0.25">
      <c r="A432">
        <v>-1.6631165722707977</v>
      </c>
    </row>
    <row r="433" spans="1:1" x14ac:dyDescent="0.25">
      <c r="A433">
        <v>-1.3939480855935578</v>
      </c>
    </row>
    <row r="434" spans="1:1" x14ac:dyDescent="0.25">
      <c r="A434">
        <v>0.13768550836776799</v>
      </c>
    </row>
    <row r="435" spans="1:1" x14ac:dyDescent="0.25">
      <c r="A435">
        <v>-2.1173417304714941</v>
      </c>
    </row>
    <row r="436" spans="1:1" x14ac:dyDescent="0.25">
      <c r="A436">
        <v>-2.4584098885523464</v>
      </c>
    </row>
    <row r="437" spans="1:1" x14ac:dyDescent="0.25">
      <c r="A437">
        <v>1.4568638068297373</v>
      </c>
    </row>
    <row r="438" spans="1:1" x14ac:dyDescent="0.25">
      <c r="A438">
        <v>-0.1192546495913563</v>
      </c>
    </row>
    <row r="439" spans="1:1" x14ac:dyDescent="0.25">
      <c r="A439">
        <v>-0.64682977697169364</v>
      </c>
    </row>
    <row r="440" spans="1:1" x14ac:dyDescent="0.25">
      <c r="A440">
        <v>0.90502502475820512</v>
      </c>
    </row>
    <row r="441" spans="1:1" x14ac:dyDescent="0.25">
      <c r="A441">
        <v>-1.2253964657979337</v>
      </c>
    </row>
    <row r="442" spans="1:1" x14ac:dyDescent="0.25">
      <c r="A442">
        <v>-1.4175629373046295</v>
      </c>
    </row>
    <row r="443" spans="1:1" x14ac:dyDescent="0.25">
      <c r="A443">
        <v>1.0408903978123647</v>
      </c>
    </row>
    <row r="444" spans="1:1" x14ac:dyDescent="0.25">
      <c r="A444">
        <v>0.43714174660257382</v>
      </c>
    </row>
    <row r="445" spans="1:1" x14ac:dyDescent="0.25">
      <c r="A445">
        <v>-0.62657691747714883</v>
      </c>
    </row>
    <row r="446" spans="1:1" x14ac:dyDescent="0.25">
      <c r="A446">
        <v>-0.61058755556506128</v>
      </c>
    </row>
    <row r="447" spans="1:1" x14ac:dyDescent="0.25">
      <c r="A447">
        <v>2.2652001423566546</v>
      </c>
    </row>
    <row r="448" spans="1:1" x14ac:dyDescent="0.25">
      <c r="A448">
        <v>-1.0858967161418407</v>
      </c>
    </row>
    <row r="449" spans="1:1" x14ac:dyDescent="0.25">
      <c r="A449">
        <v>3.6381206814570692</v>
      </c>
    </row>
    <row r="450" spans="1:1" x14ac:dyDescent="0.25">
      <c r="A450">
        <v>1.0918203430387585</v>
      </c>
    </row>
    <row r="451" spans="1:1" x14ac:dyDescent="0.25">
      <c r="A451">
        <v>2.3169573922154227</v>
      </c>
    </row>
    <row r="452" spans="1:1" x14ac:dyDescent="0.25">
      <c r="A452">
        <v>6.0505397450141524E-2</v>
      </c>
    </row>
    <row r="453" spans="1:1" x14ac:dyDescent="0.25">
      <c r="A453">
        <v>8.2456086662099901E-2</v>
      </c>
    </row>
    <row r="454" spans="1:1" x14ac:dyDescent="0.25">
      <c r="A454">
        <v>0.17304016964602068</v>
      </c>
    </row>
    <row r="455" spans="1:1" x14ac:dyDescent="0.25">
      <c r="A455">
        <v>-1.1028553527308735</v>
      </c>
    </row>
    <row r="456" spans="1:1" x14ac:dyDescent="0.25">
      <c r="A456">
        <v>-1.1960666843262189</v>
      </c>
    </row>
    <row r="457" spans="1:1" x14ac:dyDescent="0.25">
      <c r="A457">
        <v>-0.33336449874682611</v>
      </c>
    </row>
    <row r="458" spans="1:1" x14ac:dyDescent="0.25">
      <c r="A458">
        <v>-0.40818689261037161</v>
      </c>
    </row>
    <row r="459" spans="1:1" x14ac:dyDescent="0.25">
      <c r="A459">
        <v>-0.8208607319228779</v>
      </c>
    </row>
    <row r="460" spans="1:1" x14ac:dyDescent="0.25">
      <c r="A460">
        <v>-0.92733544295083259</v>
      </c>
    </row>
    <row r="461" spans="1:1" x14ac:dyDescent="0.25">
      <c r="A461">
        <v>-2.1839417626747202</v>
      </c>
    </row>
    <row r="462" spans="1:1" x14ac:dyDescent="0.25">
      <c r="A462">
        <v>1.9660416092652357</v>
      </c>
    </row>
    <row r="463" spans="1:1" x14ac:dyDescent="0.25">
      <c r="A463">
        <v>2.2791030590145427</v>
      </c>
    </row>
    <row r="464" spans="1:1" x14ac:dyDescent="0.25">
      <c r="A464">
        <v>-2.4604121729997925</v>
      </c>
    </row>
    <row r="465" spans="1:1" x14ac:dyDescent="0.25">
      <c r="A465">
        <v>1.2187083629728563</v>
      </c>
    </row>
    <row r="466" spans="1:1" x14ac:dyDescent="0.25">
      <c r="A466">
        <v>-0.24785615714635142</v>
      </c>
    </row>
    <row r="467" spans="1:1" x14ac:dyDescent="0.25">
      <c r="A467">
        <v>-1.6445337723614919</v>
      </c>
    </row>
    <row r="468" spans="1:1" x14ac:dyDescent="0.25">
      <c r="A468">
        <v>-0.36223818818313125</v>
      </c>
    </row>
    <row r="469" spans="1:1" x14ac:dyDescent="0.25">
      <c r="A469">
        <v>-0.49571627682535552</v>
      </c>
    </row>
    <row r="470" spans="1:1" x14ac:dyDescent="0.25">
      <c r="A470">
        <v>0.83723431235435464</v>
      </c>
    </row>
    <row r="471" spans="1:1" x14ac:dyDescent="0.25">
      <c r="A471">
        <v>-7.3599448979727436E-2</v>
      </c>
    </row>
    <row r="472" spans="1:1" x14ac:dyDescent="0.25">
      <c r="A472">
        <v>-1.8097482302834504</v>
      </c>
    </row>
    <row r="473" spans="1:1" x14ac:dyDescent="0.25">
      <c r="A473">
        <v>0.73989217511454097</v>
      </c>
    </row>
    <row r="474" spans="1:1" x14ac:dyDescent="0.25">
      <c r="A474">
        <v>-0.70646513444720271</v>
      </c>
    </row>
    <row r="475" spans="1:1" x14ac:dyDescent="0.25">
      <c r="A475">
        <v>-1.483794512228348</v>
      </c>
    </row>
    <row r="476" spans="1:1" x14ac:dyDescent="0.25">
      <c r="A476">
        <v>2.3665843150231725</v>
      </c>
    </row>
    <row r="477" spans="1:1" x14ac:dyDescent="0.25">
      <c r="A477">
        <v>0.82308394256056927</v>
      </c>
    </row>
    <row r="478" spans="1:1" x14ac:dyDescent="0.25">
      <c r="A478">
        <v>0.46573067099610688</v>
      </c>
    </row>
    <row r="479" spans="1:1" x14ac:dyDescent="0.25">
      <c r="A479">
        <v>2.4767937097530468</v>
      </c>
    </row>
    <row r="480" spans="1:1" x14ac:dyDescent="0.25">
      <c r="A480">
        <v>0.75776104456164461</v>
      </c>
    </row>
    <row r="481" spans="1:1" x14ac:dyDescent="0.25">
      <c r="A481">
        <v>-0.30084944676918712</v>
      </c>
    </row>
    <row r="482" spans="1:1" x14ac:dyDescent="0.25">
      <c r="A482">
        <v>-0.42590320955676597</v>
      </c>
    </row>
    <row r="483" spans="1:1" x14ac:dyDescent="0.25">
      <c r="A483">
        <v>0.80115662684130851</v>
      </c>
    </row>
    <row r="484" spans="1:1" x14ac:dyDescent="0.25">
      <c r="A484">
        <v>0.40978641567896273</v>
      </c>
    </row>
    <row r="485" spans="1:1" x14ac:dyDescent="0.25">
      <c r="A485">
        <v>2.273704517624437</v>
      </c>
    </row>
    <row r="486" spans="1:1" x14ac:dyDescent="0.25">
      <c r="A486">
        <v>-2.0758382889103464</v>
      </c>
    </row>
    <row r="487" spans="1:1" x14ac:dyDescent="0.25">
      <c r="A487">
        <v>0.56461074834518188</v>
      </c>
    </row>
    <row r="488" spans="1:1" x14ac:dyDescent="0.25">
      <c r="A488">
        <v>-2.4670312173545135</v>
      </c>
    </row>
    <row r="489" spans="1:1" x14ac:dyDescent="0.25">
      <c r="A489">
        <v>2.7671881280061696</v>
      </c>
    </row>
    <row r="490" spans="1:1" x14ac:dyDescent="0.25">
      <c r="A490">
        <v>-1.0147087203376739</v>
      </c>
    </row>
    <row r="491" spans="1:1" x14ac:dyDescent="0.25">
      <c r="A491">
        <v>0.21945359537235723</v>
      </c>
    </row>
    <row r="492" spans="1:1" x14ac:dyDescent="0.25">
      <c r="A492">
        <v>-1.0500503567676396</v>
      </c>
    </row>
    <row r="493" spans="1:1" x14ac:dyDescent="0.25">
      <c r="A493">
        <v>-2.3734697994673413</v>
      </c>
    </row>
    <row r="494" spans="1:1" x14ac:dyDescent="0.25">
      <c r="A494">
        <v>1.3828141524163065</v>
      </c>
    </row>
    <row r="495" spans="1:1" x14ac:dyDescent="0.25">
      <c r="A495">
        <v>-0.9741263051385266</v>
      </c>
    </row>
    <row r="496" spans="1:1" x14ac:dyDescent="0.25">
      <c r="A496">
        <v>2.0137450515671591</v>
      </c>
    </row>
    <row r="497" spans="1:1" x14ac:dyDescent="0.25">
      <c r="A497">
        <v>1.9561333839899326</v>
      </c>
    </row>
    <row r="498" spans="1:1" x14ac:dyDescent="0.25">
      <c r="A498">
        <v>-0.79067379262295712</v>
      </c>
    </row>
    <row r="499" spans="1:1" x14ac:dyDescent="0.25">
      <c r="A499">
        <v>-1.1359589540865014</v>
      </c>
    </row>
    <row r="500" spans="1:1" x14ac:dyDescent="0.25">
      <c r="A500">
        <v>0.56184790314161515</v>
      </c>
    </row>
    <row r="501" spans="1:1" x14ac:dyDescent="0.25">
      <c r="A501">
        <v>1.2679173583399683</v>
      </c>
    </row>
    <row r="502" spans="1:1" x14ac:dyDescent="0.25">
      <c r="A502">
        <v>-0.98090398390799516</v>
      </c>
    </row>
    <row r="503" spans="1:1" x14ac:dyDescent="0.25">
      <c r="A503">
        <v>2.9310673624944744E-2</v>
      </c>
    </row>
    <row r="504" spans="1:1" x14ac:dyDescent="0.25">
      <c r="A504">
        <v>0.59000279671087774</v>
      </c>
    </row>
    <row r="505" spans="1:1" x14ac:dyDescent="0.25">
      <c r="A505">
        <v>-0.63316168108233062</v>
      </c>
    </row>
    <row r="506" spans="1:1" x14ac:dyDescent="0.25">
      <c r="A506">
        <v>-1.4428736568686484</v>
      </c>
    </row>
    <row r="507" spans="1:1" x14ac:dyDescent="0.25">
      <c r="A507">
        <v>0.27300650464797221</v>
      </c>
    </row>
    <row r="508" spans="1:1" x14ac:dyDescent="0.25">
      <c r="A508">
        <v>-9.5910304877046465E-2</v>
      </c>
    </row>
    <row r="509" spans="1:1" x14ac:dyDescent="0.25">
      <c r="A509">
        <v>-0.97732709731832923</v>
      </c>
    </row>
    <row r="510" spans="1:1" x14ac:dyDescent="0.25">
      <c r="A510">
        <v>-2.1572089019863849</v>
      </c>
    </row>
    <row r="511" spans="1:1" x14ac:dyDescent="0.25">
      <c r="A511">
        <v>0.6976436562080689</v>
      </c>
    </row>
    <row r="512" spans="1:1" x14ac:dyDescent="0.25">
      <c r="A512">
        <v>0.92044644868441194</v>
      </c>
    </row>
    <row r="513" spans="1:1" x14ac:dyDescent="0.25">
      <c r="A513">
        <v>-0.3006809577828865</v>
      </c>
    </row>
    <row r="514" spans="1:1" x14ac:dyDescent="0.25">
      <c r="A514">
        <v>-1.8116204602609325</v>
      </c>
    </row>
    <row r="515" spans="1:1" x14ac:dyDescent="0.25">
      <c r="A515">
        <v>1.1434034592420863</v>
      </c>
    </row>
    <row r="516" spans="1:1" x14ac:dyDescent="0.25">
      <c r="A516">
        <v>-0.78331482895268101</v>
      </c>
    </row>
    <row r="517" spans="1:1" x14ac:dyDescent="0.25">
      <c r="A517">
        <v>2.1524297195496032</v>
      </c>
    </row>
    <row r="518" spans="1:1" x14ac:dyDescent="0.25">
      <c r="A518">
        <v>-0.25770457278655762</v>
      </c>
    </row>
    <row r="519" spans="1:1" x14ac:dyDescent="0.25">
      <c r="A519">
        <v>0.26637018745697189</v>
      </c>
    </row>
    <row r="520" spans="1:1" x14ac:dyDescent="0.25">
      <c r="A520">
        <v>0.45859844083119911</v>
      </c>
    </row>
    <row r="521" spans="1:1" x14ac:dyDescent="0.25">
      <c r="A521">
        <v>-1.2392300873815403</v>
      </c>
    </row>
    <row r="522" spans="1:1" x14ac:dyDescent="0.25">
      <c r="A522">
        <v>-0.53540621821613721</v>
      </c>
    </row>
    <row r="523" spans="1:1" x14ac:dyDescent="0.25">
      <c r="A523">
        <v>0.24952880716590942</v>
      </c>
    </row>
    <row r="524" spans="1:1" x14ac:dyDescent="0.25">
      <c r="A524">
        <v>-1.8413087895050699</v>
      </c>
    </row>
    <row r="525" spans="1:1" x14ac:dyDescent="0.25">
      <c r="A525">
        <v>2.0248843788291926</v>
      </c>
    </row>
    <row r="526" spans="1:1" x14ac:dyDescent="0.25">
      <c r="A526">
        <v>-2.1469005964973409</v>
      </c>
    </row>
    <row r="527" spans="1:1" x14ac:dyDescent="0.25">
      <c r="A527">
        <v>1.7990916594194</v>
      </c>
    </row>
    <row r="528" spans="1:1" x14ac:dyDescent="0.25">
      <c r="A528">
        <v>1.8859628073690817</v>
      </c>
    </row>
    <row r="529" spans="1:1" x14ac:dyDescent="0.25">
      <c r="A529">
        <v>-0.5455590238562662</v>
      </c>
    </row>
    <row r="530" spans="1:1" x14ac:dyDescent="0.25">
      <c r="A530">
        <v>-0.18244306521273493</v>
      </c>
    </row>
    <row r="531" spans="1:1" x14ac:dyDescent="0.25">
      <c r="A531">
        <v>0.21472540049769442</v>
      </c>
    </row>
    <row r="532" spans="1:1" x14ac:dyDescent="0.25">
      <c r="A532">
        <v>3.6091507729816339</v>
      </c>
    </row>
    <row r="533" spans="1:1" x14ac:dyDescent="0.25">
      <c r="A533">
        <v>2.3264133247698005</v>
      </c>
    </row>
    <row r="534" spans="1:1" x14ac:dyDescent="0.25">
      <c r="A534">
        <v>0.16209148691332564</v>
      </c>
    </row>
    <row r="535" spans="1:1" x14ac:dyDescent="0.25">
      <c r="A535">
        <v>-1.6540484909131965</v>
      </c>
    </row>
    <row r="536" spans="1:1" x14ac:dyDescent="0.25">
      <c r="A536">
        <v>1.2373926512716396</v>
      </c>
    </row>
    <row r="537" spans="1:1" x14ac:dyDescent="0.25">
      <c r="A537">
        <v>0.47080602799730725</v>
      </c>
    </row>
    <row r="538" spans="1:1" x14ac:dyDescent="0.25">
      <c r="A538">
        <v>0.5616180948656706</v>
      </c>
    </row>
    <row r="539" spans="1:1" x14ac:dyDescent="0.25">
      <c r="A539">
        <v>-0.52872385792511833</v>
      </c>
    </row>
    <row r="540" spans="1:1" x14ac:dyDescent="0.25">
      <c r="A540">
        <v>0.88922286794331828</v>
      </c>
    </row>
    <row r="541" spans="1:1" x14ac:dyDescent="0.25">
      <c r="A541">
        <v>-3.7647695586669281</v>
      </c>
    </row>
    <row r="542" spans="1:1" x14ac:dyDescent="0.25">
      <c r="A542">
        <v>1.4925724973022385</v>
      </c>
    </row>
    <row r="543" spans="1:1" x14ac:dyDescent="0.25">
      <c r="A543">
        <v>0.27010212179615056</v>
      </c>
    </row>
    <row r="544" spans="1:1" x14ac:dyDescent="0.25">
      <c r="A544">
        <v>-1.7659179908115448</v>
      </c>
    </row>
    <row r="545" spans="1:1" x14ac:dyDescent="0.25">
      <c r="A545">
        <v>0.5287634510467033</v>
      </c>
    </row>
    <row r="546" spans="1:1" x14ac:dyDescent="0.25">
      <c r="A546">
        <v>0.94400960436745307</v>
      </c>
    </row>
    <row r="547" spans="1:1" x14ac:dyDescent="0.25">
      <c r="A547">
        <v>0.26520875388957926</v>
      </c>
    </row>
    <row r="548" spans="1:1" x14ac:dyDescent="0.25">
      <c r="A548">
        <v>0.691410327197851</v>
      </c>
    </row>
    <row r="549" spans="1:1" x14ac:dyDescent="0.25">
      <c r="A549">
        <v>0.71944035876477574</v>
      </c>
    </row>
    <row r="550" spans="1:1" x14ac:dyDescent="0.25">
      <c r="A550">
        <v>1.9030040148161076</v>
      </c>
    </row>
    <row r="551" spans="1:1" x14ac:dyDescent="0.25">
      <c r="A551">
        <v>0.87525742409768803</v>
      </c>
    </row>
    <row r="552" spans="1:1" x14ac:dyDescent="0.25">
      <c r="A552">
        <v>-3.3790319032866378</v>
      </c>
    </row>
    <row r="553" spans="1:1" x14ac:dyDescent="0.25">
      <c r="A553">
        <v>-2.4797410442607744</v>
      </c>
    </row>
    <row r="554" spans="1:1" x14ac:dyDescent="0.25">
      <c r="A554">
        <v>-2.5802714637052251</v>
      </c>
    </row>
    <row r="555" spans="1:1" x14ac:dyDescent="0.25">
      <c r="A555">
        <v>0.55129970868324873</v>
      </c>
    </row>
    <row r="556" spans="1:1" x14ac:dyDescent="0.25">
      <c r="A556">
        <v>1.7069823077969448</v>
      </c>
    </row>
    <row r="557" spans="1:1" x14ac:dyDescent="0.25">
      <c r="A557">
        <v>-2.862107984843913</v>
      </c>
    </row>
    <row r="558" spans="1:1" x14ac:dyDescent="0.25">
      <c r="A558">
        <v>-2.7701640266011407</v>
      </c>
    </row>
    <row r="559" spans="1:1" x14ac:dyDescent="0.25">
      <c r="A559">
        <v>-2.3590741946819369</v>
      </c>
    </row>
    <row r="560" spans="1:1" x14ac:dyDescent="0.25">
      <c r="A560">
        <v>-1.232483992317063</v>
      </c>
    </row>
    <row r="561" spans="1:1" x14ac:dyDescent="0.25">
      <c r="A561">
        <v>1.1034156129884896</v>
      </c>
    </row>
    <row r="562" spans="1:1" x14ac:dyDescent="0.25">
      <c r="A562">
        <v>-0.13314752963312548</v>
      </c>
    </row>
    <row r="563" spans="1:1" x14ac:dyDescent="0.25">
      <c r="A563">
        <v>-1.3530864106845755E-2</v>
      </c>
    </row>
    <row r="564" spans="1:1" x14ac:dyDescent="0.25">
      <c r="A564">
        <v>-1.1824909724808623</v>
      </c>
    </row>
    <row r="565" spans="1:1" x14ac:dyDescent="0.25">
      <c r="A565">
        <v>-2.3359051952672623</v>
      </c>
    </row>
    <row r="566" spans="1:1" x14ac:dyDescent="0.25">
      <c r="A566">
        <v>-0.34302174472319347</v>
      </c>
    </row>
    <row r="567" spans="1:1" x14ac:dyDescent="0.25">
      <c r="A567">
        <v>-0.46453604134678061</v>
      </c>
    </row>
    <row r="568" spans="1:1" x14ac:dyDescent="0.25">
      <c r="A568">
        <v>2.7424091443093119</v>
      </c>
    </row>
    <row r="569" spans="1:1" x14ac:dyDescent="0.25">
      <c r="A569">
        <v>1.1707813980846682</v>
      </c>
    </row>
    <row r="570" spans="1:1" x14ac:dyDescent="0.25">
      <c r="A570">
        <v>-2.9072006344517907</v>
      </c>
    </row>
    <row r="571" spans="1:1" x14ac:dyDescent="0.25">
      <c r="A571">
        <v>0.26624305424671624</v>
      </c>
    </row>
    <row r="572" spans="1:1" x14ac:dyDescent="0.25">
      <c r="A572">
        <v>-0.13442631255874041</v>
      </c>
    </row>
    <row r="573" spans="1:1" x14ac:dyDescent="0.25">
      <c r="A573">
        <v>0.86108922300822632</v>
      </c>
    </row>
    <row r="574" spans="1:1" x14ac:dyDescent="0.25">
      <c r="A574">
        <v>-2.377194242948323</v>
      </c>
    </row>
    <row r="575" spans="1:1" x14ac:dyDescent="0.25">
      <c r="A575">
        <v>-0.43761623987264914</v>
      </c>
    </row>
    <row r="576" spans="1:1" x14ac:dyDescent="0.25">
      <c r="A576">
        <v>-1.3962483332008566</v>
      </c>
    </row>
    <row r="577" spans="1:1" x14ac:dyDescent="0.25">
      <c r="A577">
        <v>1.4740161039829984</v>
      </c>
    </row>
    <row r="578" spans="1:1" x14ac:dyDescent="0.25">
      <c r="A578">
        <v>-1.5584961782135451</v>
      </c>
    </row>
    <row r="579" spans="1:1" x14ac:dyDescent="0.25">
      <c r="A579">
        <v>0.28824383631210476</v>
      </c>
    </row>
    <row r="580" spans="1:1" x14ac:dyDescent="0.25">
      <c r="A580">
        <v>4.3468340582990717</v>
      </c>
    </row>
    <row r="581" spans="1:1" x14ac:dyDescent="0.25">
      <c r="A581">
        <v>1.2038915578670466</v>
      </c>
    </row>
    <row r="582" spans="1:1" x14ac:dyDescent="0.25">
      <c r="A582">
        <v>0.18377316735331742</v>
      </c>
    </row>
    <row r="583" spans="1:1" x14ac:dyDescent="0.25">
      <c r="A583">
        <v>-0.56814667255665841</v>
      </c>
    </row>
    <row r="584" spans="1:1" x14ac:dyDescent="0.25">
      <c r="A584">
        <v>-1.7200425886662292</v>
      </c>
    </row>
    <row r="585" spans="1:1" x14ac:dyDescent="0.25">
      <c r="A585">
        <v>-1.4198484481568652</v>
      </c>
    </row>
    <row r="586" spans="1:1" x14ac:dyDescent="0.25">
      <c r="A586">
        <v>1.3095807496423182</v>
      </c>
    </row>
    <row r="587" spans="1:1" x14ac:dyDescent="0.25">
      <c r="A587">
        <v>-0.11496689140084762</v>
      </c>
    </row>
    <row r="588" spans="1:1" x14ac:dyDescent="0.25">
      <c r="A588">
        <v>-0.29820499701312436</v>
      </c>
    </row>
    <row r="589" spans="1:1" x14ac:dyDescent="0.25">
      <c r="A589">
        <v>-9.2330093591572016E-2</v>
      </c>
    </row>
    <row r="590" spans="1:1" x14ac:dyDescent="0.25">
      <c r="A590">
        <v>0.1888505317812835</v>
      </c>
    </row>
    <row r="591" spans="1:1" x14ac:dyDescent="0.25">
      <c r="A591">
        <v>-3.4984154572358102E-2</v>
      </c>
    </row>
    <row r="592" spans="1:1" x14ac:dyDescent="0.25">
      <c r="A592">
        <v>0.19716194849430774</v>
      </c>
    </row>
    <row r="593" spans="1:1" x14ac:dyDescent="0.25">
      <c r="A593">
        <v>0.50147523779577219</v>
      </c>
    </row>
    <row r="594" spans="1:1" x14ac:dyDescent="0.25">
      <c r="A594">
        <v>-0.33156970214787396</v>
      </c>
    </row>
    <row r="595" spans="1:1" x14ac:dyDescent="0.25">
      <c r="A595">
        <v>0.76939623500914422</v>
      </c>
    </row>
    <row r="596" spans="1:1" x14ac:dyDescent="0.25">
      <c r="A596">
        <v>-1.2283979179879565</v>
      </c>
    </row>
    <row r="597" spans="1:1" x14ac:dyDescent="0.25">
      <c r="A597">
        <v>-1.2770648481232525</v>
      </c>
    </row>
    <row r="598" spans="1:1" x14ac:dyDescent="0.25">
      <c r="A598">
        <v>-0.66346916992620497</v>
      </c>
    </row>
    <row r="599" spans="1:1" x14ac:dyDescent="0.25">
      <c r="A599">
        <v>-9.7999278830631226E-2</v>
      </c>
    </row>
    <row r="600" spans="1:1" x14ac:dyDescent="0.25">
      <c r="A600">
        <v>1.7850219952654285</v>
      </c>
    </row>
    <row r="601" spans="1:1" x14ac:dyDescent="0.25">
      <c r="A601">
        <v>-3.4684737317072107</v>
      </c>
    </row>
    <row r="602" spans="1:1" x14ac:dyDescent="0.25">
      <c r="A602">
        <v>1.4710407673944237</v>
      </c>
    </row>
    <row r="603" spans="1:1" x14ac:dyDescent="0.25">
      <c r="A603">
        <v>1.2523319105716515</v>
      </c>
    </row>
    <row r="604" spans="1:1" x14ac:dyDescent="0.25">
      <c r="A604">
        <v>1.6473136293475212</v>
      </c>
    </row>
    <row r="605" spans="1:1" x14ac:dyDescent="0.25">
      <c r="A605">
        <v>0.60644003861290086</v>
      </c>
    </row>
    <row r="606" spans="1:1" x14ac:dyDescent="0.25">
      <c r="A606">
        <v>-3.2753876777697646</v>
      </c>
    </row>
    <row r="607" spans="1:1" x14ac:dyDescent="0.25">
      <c r="A607">
        <v>0.65434238879815054</v>
      </c>
    </row>
    <row r="608" spans="1:1" x14ac:dyDescent="0.25">
      <c r="A608">
        <v>-2.76693800879249</v>
      </c>
    </row>
    <row r="609" spans="1:1" x14ac:dyDescent="0.25">
      <c r="A609">
        <v>0.44236731813874242</v>
      </c>
    </row>
    <row r="610" spans="1:1" x14ac:dyDescent="0.25">
      <c r="A610">
        <v>-0.77560615459224247</v>
      </c>
    </row>
    <row r="611" spans="1:1" x14ac:dyDescent="0.25">
      <c r="A611">
        <v>-0.4890769400413077</v>
      </c>
    </row>
    <row r="612" spans="1:1" x14ac:dyDescent="0.25">
      <c r="A612">
        <v>-1.5266627399205941</v>
      </c>
    </row>
    <row r="613" spans="1:1" x14ac:dyDescent="0.25">
      <c r="A613">
        <v>-1.3789765545722368</v>
      </c>
    </row>
    <row r="614" spans="1:1" x14ac:dyDescent="0.25">
      <c r="A614">
        <v>-1.8542707883106657</v>
      </c>
    </row>
    <row r="615" spans="1:1" x14ac:dyDescent="0.25">
      <c r="A615">
        <v>1.2110066740194245</v>
      </c>
    </row>
    <row r="616" spans="1:1" x14ac:dyDescent="0.25">
      <c r="A616">
        <v>1.2089237165873574</v>
      </c>
    </row>
    <row r="617" spans="1:1" x14ac:dyDescent="0.25">
      <c r="A617">
        <v>1.4850114434775872</v>
      </c>
    </row>
    <row r="618" spans="1:1" x14ac:dyDescent="0.25">
      <c r="A618">
        <v>1.8646302551460638</v>
      </c>
    </row>
    <row r="619" spans="1:1" x14ac:dyDescent="0.25">
      <c r="A619">
        <v>1.8662043865498079</v>
      </c>
    </row>
    <row r="620" spans="1:1" x14ac:dyDescent="0.25">
      <c r="A620">
        <v>2.439143232597266</v>
      </c>
    </row>
    <row r="621" spans="1:1" x14ac:dyDescent="0.25">
      <c r="A621">
        <v>-1.0065820436667112</v>
      </c>
    </row>
    <row r="622" spans="1:1" x14ac:dyDescent="0.25">
      <c r="A622">
        <v>2.0788597374948887</v>
      </c>
    </row>
    <row r="623" spans="1:1" x14ac:dyDescent="0.25">
      <c r="A623">
        <v>-1.8291420974618049</v>
      </c>
    </row>
    <row r="624" spans="1:1" x14ac:dyDescent="0.25">
      <c r="A624">
        <v>1.7207208916269894</v>
      </c>
    </row>
    <row r="625" spans="1:1" x14ac:dyDescent="0.25">
      <c r="A625">
        <v>-0.60803060769964712</v>
      </c>
    </row>
    <row r="626" spans="1:1" x14ac:dyDescent="0.25">
      <c r="A626">
        <v>-1.6035815253612677</v>
      </c>
    </row>
    <row r="627" spans="1:1" x14ac:dyDescent="0.25">
      <c r="A627">
        <v>1.0385006677662323</v>
      </c>
    </row>
    <row r="628" spans="1:1" x14ac:dyDescent="0.25">
      <c r="A628">
        <v>1.4687979058709213</v>
      </c>
    </row>
    <row r="629" spans="1:1" x14ac:dyDescent="0.25">
      <c r="A629">
        <v>1.0485230540497608</v>
      </c>
    </row>
    <row r="630" spans="1:1" x14ac:dyDescent="0.25">
      <c r="A630">
        <v>0.5228493065698866</v>
      </c>
    </row>
    <row r="631" spans="1:1" x14ac:dyDescent="0.25">
      <c r="A631">
        <v>-6.622126299140714E-2</v>
      </c>
    </row>
    <row r="632" spans="1:1" x14ac:dyDescent="0.25">
      <c r="A632">
        <v>1.3024552271742118</v>
      </c>
    </row>
    <row r="633" spans="1:1" x14ac:dyDescent="0.25">
      <c r="A633">
        <v>-0.4495218999136294</v>
      </c>
    </row>
    <row r="634" spans="1:1" x14ac:dyDescent="0.25">
      <c r="A634">
        <v>-1.3289915432887418</v>
      </c>
    </row>
    <row r="635" spans="1:1" x14ac:dyDescent="0.25">
      <c r="A635">
        <v>1.2454498012008615</v>
      </c>
    </row>
    <row r="636" spans="1:1" x14ac:dyDescent="0.25">
      <c r="A636">
        <v>1.4742410469097764</v>
      </c>
    </row>
    <row r="637" spans="1:1" x14ac:dyDescent="0.25">
      <c r="A637">
        <v>0.95731472211153223</v>
      </c>
    </row>
    <row r="638" spans="1:1" x14ac:dyDescent="0.25">
      <c r="A638">
        <v>0.38222803135670963</v>
      </c>
    </row>
    <row r="639" spans="1:1" x14ac:dyDescent="0.25">
      <c r="A639">
        <v>-2.9824085489796817</v>
      </c>
    </row>
    <row r="640" spans="1:1" x14ac:dyDescent="0.25">
      <c r="A640">
        <v>-0.97526230793793489</v>
      </c>
    </row>
    <row r="641" spans="1:1" x14ac:dyDescent="0.25">
      <c r="A641">
        <v>-8.0654093264610968E-2</v>
      </c>
    </row>
    <row r="642" spans="1:1" x14ac:dyDescent="0.25">
      <c r="A642">
        <v>-2.9575780792055877</v>
      </c>
    </row>
    <row r="643" spans="1:1" x14ac:dyDescent="0.25">
      <c r="A643">
        <v>-2.6466424670396305</v>
      </c>
    </row>
    <row r="644" spans="1:1" x14ac:dyDescent="0.25">
      <c r="A644">
        <v>2.7559496672520658</v>
      </c>
    </row>
    <row r="645" spans="1:1" x14ac:dyDescent="0.25">
      <c r="A645">
        <v>2.4520756299575464</v>
      </c>
    </row>
    <row r="646" spans="1:1" x14ac:dyDescent="0.25">
      <c r="A646">
        <v>-0.11290096608363945</v>
      </c>
    </row>
    <row r="647" spans="1:1" x14ac:dyDescent="0.25">
      <c r="A647">
        <v>-0.37180960202635349</v>
      </c>
    </row>
    <row r="648" spans="1:1" x14ac:dyDescent="0.25">
      <c r="A648">
        <v>-1.4512877050917126</v>
      </c>
    </row>
    <row r="649" spans="1:1" x14ac:dyDescent="0.25">
      <c r="A649">
        <v>-1.8372592658147953</v>
      </c>
    </row>
    <row r="650" spans="1:1" x14ac:dyDescent="0.25">
      <c r="A650">
        <v>-1.3928590691740894</v>
      </c>
    </row>
    <row r="651" spans="1:1" x14ac:dyDescent="0.25">
      <c r="A651">
        <v>0.24388144188184613</v>
      </c>
    </row>
    <row r="652" spans="1:1" x14ac:dyDescent="0.25">
      <c r="A652">
        <v>-3.2244271047367357</v>
      </c>
    </row>
    <row r="653" spans="1:1" x14ac:dyDescent="0.25">
      <c r="A653">
        <v>0.93522905400772272</v>
      </c>
    </row>
    <row r="654" spans="1:1" x14ac:dyDescent="0.25">
      <c r="A654">
        <v>0.21935284097256513</v>
      </c>
    </row>
    <row r="655" spans="1:1" x14ac:dyDescent="0.25">
      <c r="A655">
        <v>1.5249036915055549</v>
      </c>
    </row>
    <row r="656" spans="1:1" x14ac:dyDescent="0.25">
      <c r="A656">
        <v>1.7762553680132975</v>
      </c>
    </row>
    <row r="657" spans="1:1" x14ac:dyDescent="0.25">
      <c r="A657">
        <v>0.23329542876068995</v>
      </c>
    </row>
    <row r="658" spans="1:1" x14ac:dyDescent="0.25">
      <c r="A658">
        <v>-2.7001581133729236</v>
      </c>
    </row>
    <row r="659" spans="1:1" x14ac:dyDescent="0.25">
      <c r="A659">
        <v>-5.7674752181509394E-3</v>
      </c>
    </row>
    <row r="660" spans="1:1" x14ac:dyDescent="0.25">
      <c r="A660">
        <v>-0.53436751727294984</v>
      </c>
    </row>
    <row r="661" spans="1:1" x14ac:dyDescent="0.25">
      <c r="A661">
        <v>-0.36911989845193366</v>
      </c>
    </row>
    <row r="662" spans="1:1" x14ac:dyDescent="0.25">
      <c r="A662">
        <v>-0.93407344025648942</v>
      </c>
    </row>
    <row r="663" spans="1:1" x14ac:dyDescent="0.25">
      <c r="A663">
        <v>0.47032103997654584</v>
      </c>
    </row>
    <row r="664" spans="1:1" x14ac:dyDescent="0.25">
      <c r="A664">
        <v>-1.0704645583960573</v>
      </c>
    </row>
    <row r="665" spans="1:1" x14ac:dyDescent="0.25">
      <c r="A665">
        <v>3.7744909239414008</v>
      </c>
    </row>
    <row r="666" spans="1:1" x14ac:dyDescent="0.25">
      <c r="A666">
        <v>-0.13840726133704312</v>
      </c>
    </row>
    <row r="667" spans="1:1" x14ac:dyDescent="0.25">
      <c r="A667">
        <v>-0.80492776149895662</v>
      </c>
    </row>
    <row r="668" spans="1:1" x14ac:dyDescent="0.25">
      <c r="A668">
        <v>3.4993519478320056</v>
      </c>
    </row>
    <row r="669" spans="1:1" x14ac:dyDescent="0.25">
      <c r="A669">
        <v>-2.5255378681298639</v>
      </c>
    </row>
    <row r="670" spans="1:1" x14ac:dyDescent="0.25">
      <c r="A670">
        <v>-0.79027904085032141</v>
      </c>
    </row>
    <row r="671" spans="1:1" x14ac:dyDescent="0.25">
      <c r="A671">
        <v>-1.1215880661300537</v>
      </c>
    </row>
    <row r="672" spans="1:1" x14ac:dyDescent="0.25">
      <c r="A672">
        <v>-1.6967206899325973</v>
      </c>
    </row>
    <row r="673" spans="1:1" x14ac:dyDescent="0.25">
      <c r="A673">
        <v>-0.8853344839207411</v>
      </c>
    </row>
    <row r="674" spans="1:1" x14ac:dyDescent="0.25">
      <c r="A674">
        <v>0.37721079892871545</v>
      </c>
    </row>
    <row r="675" spans="1:1" x14ac:dyDescent="0.25">
      <c r="A675">
        <v>-5.2915557425326172E-2</v>
      </c>
    </row>
    <row r="676" spans="1:1" x14ac:dyDescent="0.25">
      <c r="A676">
        <v>-0.96728541211737584</v>
      </c>
    </row>
    <row r="677" spans="1:1" x14ac:dyDescent="0.25">
      <c r="A677">
        <v>0.15287878322127968</v>
      </c>
    </row>
    <row r="678" spans="1:1" x14ac:dyDescent="0.25">
      <c r="A678">
        <v>1.7263478260821412</v>
      </c>
    </row>
    <row r="679" spans="1:1" x14ac:dyDescent="0.25">
      <c r="A679">
        <v>1.5219755502622807</v>
      </c>
    </row>
    <row r="680" spans="1:1" x14ac:dyDescent="0.25">
      <c r="A680">
        <v>1.1674884057390411</v>
      </c>
    </row>
    <row r="681" spans="1:1" x14ac:dyDescent="0.25">
      <c r="A681">
        <v>2.8076292973003221</v>
      </c>
    </row>
    <row r="682" spans="1:1" x14ac:dyDescent="0.25">
      <c r="A682">
        <v>2.0622739231512637</v>
      </c>
    </row>
    <row r="683" spans="1:1" x14ac:dyDescent="0.25">
      <c r="A683">
        <v>0.86802501110854624</v>
      </c>
    </row>
    <row r="684" spans="1:1" x14ac:dyDescent="0.25">
      <c r="A684">
        <v>1.2182694954001885</v>
      </c>
    </row>
    <row r="685" spans="1:1" x14ac:dyDescent="0.25">
      <c r="A685">
        <v>0.45983141300137775</v>
      </c>
    </row>
    <row r="686" spans="1:1" x14ac:dyDescent="0.25">
      <c r="A686">
        <v>0.66707748223970165</v>
      </c>
    </row>
    <row r="687" spans="1:1" x14ac:dyDescent="0.25">
      <c r="A687">
        <v>0.83960917183277195</v>
      </c>
    </row>
    <row r="688" spans="1:1" x14ac:dyDescent="0.25">
      <c r="A688">
        <v>-0.38734385692035678</v>
      </c>
    </row>
    <row r="689" spans="1:1" x14ac:dyDescent="0.25">
      <c r="A689">
        <v>0.95426232235398456</v>
      </c>
    </row>
    <row r="690" spans="1:1" x14ac:dyDescent="0.25">
      <c r="A690">
        <v>-0.86121116848575208</v>
      </c>
    </row>
    <row r="691" spans="1:1" x14ac:dyDescent="0.25">
      <c r="A691">
        <v>-1.3385982130859349</v>
      </c>
    </row>
    <row r="692" spans="1:1" x14ac:dyDescent="0.25">
      <c r="A692">
        <v>-1.1583391522588684</v>
      </c>
    </row>
    <row r="693" spans="1:1" x14ac:dyDescent="0.25">
      <c r="A693">
        <v>-3.1450586535569709</v>
      </c>
    </row>
    <row r="694" spans="1:1" x14ac:dyDescent="0.25">
      <c r="A694">
        <v>1.7751172587498119</v>
      </c>
    </row>
    <row r="695" spans="1:1" x14ac:dyDescent="0.25">
      <c r="A695">
        <v>-1.9192765258851032</v>
      </c>
    </row>
    <row r="696" spans="1:1" x14ac:dyDescent="0.25">
      <c r="A696">
        <v>-1.6767343362405138</v>
      </c>
    </row>
    <row r="697" spans="1:1" x14ac:dyDescent="0.25">
      <c r="A697">
        <v>1.1296528001984059</v>
      </c>
    </row>
    <row r="698" spans="1:1" x14ac:dyDescent="0.25">
      <c r="A698">
        <v>-0.95136738782535435</v>
      </c>
    </row>
    <row r="699" spans="1:1" x14ac:dyDescent="0.25">
      <c r="A699">
        <v>1.7797196246178633</v>
      </c>
    </row>
    <row r="700" spans="1:1" x14ac:dyDescent="0.25">
      <c r="A700">
        <v>-1.4926299513602219</v>
      </c>
    </row>
    <row r="701" spans="1:1" x14ac:dyDescent="0.25">
      <c r="A701">
        <v>1.2384308603875027</v>
      </c>
    </row>
    <row r="702" spans="1:1" x14ac:dyDescent="0.25">
      <c r="A702">
        <v>-0.52250943750794498</v>
      </c>
    </row>
    <row r="703" spans="1:1" x14ac:dyDescent="0.25">
      <c r="A703">
        <v>2.1732177126429337</v>
      </c>
    </row>
    <row r="704" spans="1:1" x14ac:dyDescent="0.25">
      <c r="A704">
        <v>-0.72580136545364637</v>
      </c>
    </row>
    <row r="705" spans="1:1" x14ac:dyDescent="0.25">
      <c r="A705">
        <v>-0.58336103711413823</v>
      </c>
    </row>
    <row r="706" spans="1:1" x14ac:dyDescent="0.25">
      <c r="A706">
        <v>-0.28332874663655705</v>
      </c>
    </row>
    <row r="707" spans="1:1" x14ac:dyDescent="0.25">
      <c r="A707">
        <v>-0.194330192301506</v>
      </c>
    </row>
    <row r="708" spans="1:1" x14ac:dyDescent="0.25">
      <c r="A708">
        <v>-2.0797444838165937</v>
      </c>
    </row>
    <row r="709" spans="1:1" x14ac:dyDescent="0.25">
      <c r="A709">
        <v>-0.3121984553855629</v>
      </c>
    </row>
    <row r="710" spans="1:1" x14ac:dyDescent="0.25">
      <c r="A710">
        <v>-1.1236722419866332</v>
      </c>
    </row>
    <row r="711" spans="1:1" x14ac:dyDescent="0.25">
      <c r="A711">
        <v>-1.4050893740989172</v>
      </c>
    </row>
    <row r="712" spans="1:1" x14ac:dyDescent="0.25">
      <c r="A712">
        <v>-0.39522341301624753</v>
      </c>
    </row>
    <row r="713" spans="1:1" x14ac:dyDescent="0.25">
      <c r="A713">
        <v>0.8454473604311098</v>
      </c>
    </row>
    <row r="714" spans="1:1" x14ac:dyDescent="0.25">
      <c r="A714">
        <v>-2.5421993661926314</v>
      </c>
    </row>
    <row r="715" spans="1:1" x14ac:dyDescent="0.25">
      <c r="A715">
        <v>1.0094753898130184</v>
      </c>
    </row>
    <row r="716" spans="1:1" x14ac:dyDescent="0.25">
      <c r="A716">
        <v>1.7760484716586942</v>
      </c>
    </row>
    <row r="717" spans="1:1" x14ac:dyDescent="0.25">
      <c r="A717">
        <v>-0.50203547346459865</v>
      </c>
    </row>
    <row r="718" spans="1:1" x14ac:dyDescent="0.25">
      <c r="A718">
        <v>-1.8518566072224067</v>
      </c>
    </row>
    <row r="719" spans="1:1" x14ac:dyDescent="0.25">
      <c r="A719">
        <v>-3.5474079297369201</v>
      </c>
    </row>
    <row r="720" spans="1:1" x14ac:dyDescent="0.25">
      <c r="A720">
        <v>0.47715969337952685</v>
      </c>
    </row>
    <row r="721" spans="1:1" x14ac:dyDescent="0.25">
      <c r="A721">
        <v>0.18894845648676564</v>
      </c>
    </row>
    <row r="722" spans="1:1" x14ac:dyDescent="0.25">
      <c r="A722">
        <v>-2.1847111681088465</v>
      </c>
    </row>
    <row r="723" spans="1:1" x14ac:dyDescent="0.25">
      <c r="A723">
        <v>-0.42385381573605846</v>
      </c>
    </row>
    <row r="724" spans="1:1" x14ac:dyDescent="0.25">
      <c r="A724">
        <v>-0.41299844567876182</v>
      </c>
    </row>
    <row r="725" spans="1:1" x14ac:dyDescent="0.25">
      <c r="A725">
        <v>-0.15431820177361208</v>
      </c>
    </row>
    <row r="726" spans="1:1" x14ac:dyDescent="0.25">
      <c r="A726">
        <v>-2.1375137297575377</v>
      </c>
    </row>
    <row r="727" spans="1:1" x14ac:dyDescent="0.25">
      <c r="A727">
        <v>-1.0367333036494053</v>
      </c>
    </row>
    <row r="728" spans="1:1" x14ac:dyDescent="0.25">
      <c r="A728">
        <v>3.2833467115263923</v>
      </c>
    </row>
    <row r="729" spans="1:1" x14ac:dyDescent="0.25">
      <c r="A729">
        <v>0.61694115877624744</v>
      </c>
    </row>
    <row r="730" spans="1:1" x14ac:dyDescent="0.25">
      <c r="A730">
        <v>-3.7679127848261502</v>
      </c>
    </row>
    <row r="731" spans="1:1" x14ac:dyDescent="0.25">
      <c r="A731">
        <v>0.5041587918943371</v>
      </c>
    </row>
    <row r="732" spans="1:1" x14ac:dyDescent="0.25">
      <c r="A732">
        <v>-1.1870087060416192</v>
      </c>
    </row>
    <row r="733" spans="1:1" x14ac:dyDescent="0.25">
      <c r="A733">
        <v>1.6262478754588248</v>
      </c>
    </row>
    <row r="734" spans="1:1" x14ac:dyDescent="0.25">
      <c r="A734">
        <v>-1.3758136264581255</v>
      </c>
    </row>
    <row r="735" spans="1:1" x14ac:dyDescent="0.25">
      <c r="A735">
        <v>-1.5643103815413681</v>
      </c>
    </row>
    <row r="736" spans="1:1" x14ac:dyDescent="0.25">
      <c r="A736">
        <v>-0.60204830059423775</v>
      </c>
    </row>
    <row r="737" spans="1:1" x14ac:dyDescent="0.25">
      <c r="A737">
        <v>0.2709177074150958</v>
      </c>
    </row>
    <row r="738" spans="1:1" x14ac:dyDescent="0.25">
      <c r="A738">
        <v>0.34568799386120269</v>
      </c>
    </row>
    <row r="739" spans="1:1" x14ac:dyDescent="0.25">
      <c r="A739">
        <v>0.29452117442549247</v>
      </c>
    </row>
    <row r="740" spans="1:1" x14ac:dyDescent="0.25">
      <c r="A740">
        <v>-1.478717714240495</v>
      </c>
    </row>
    <row r="741" spans="1:1" x14ac:dyDescent="0.25">
      <c r="A741">
        <v>0.43487550962497201</v>
      </c>
    </row>
    <row r="742" spans="1:1" x14ac:dyDescent="0.25">
      <c r="A742">
        <v>-0.57270503748314772</v>
      </c>
    </row>
    <row r="743" spans="1:1" x14ac:dyDescent="0.25">
      <c r="A743">
        <v>0.78541468439310169</v>
      </c>
    </row>
    <row r="744" spans="1:1" x14ac:dyDescent="0.25">
      <c r="A744">
        <v>0.94880754507209664</v>
      </c>
    </row>
    <row r="745" spans="1:1" x14ac:dyDescent="0.25">
      <c r="A745">
        <v>1.0076979060327069</v>
      </c>
    </row>
    <row r="746" spans="1:1" x14ac:dyDescent="0.25">
      <c r="A746">
        <v>1.2762493648951028</v>
      </c>
    </row>
    <row r="747" spans="1:1" x14ac:dyDescent="0.25">
      <c r="A747">
        <v>1.4757837739616575</v>
      </c>
    </row>
    <row r="748" spans="1:1" x14ac:dyDescent="0.25">
      <c r="A748">
        <v>-0.34335237756562975</v>
      </c>
    </row>
    <row r="749" spans="1:1" x14ac:dyDescent="0.25">
      <c r="A749">
        <v>-2.1280084931614405</v>
      </c>
    </row>
    <row r="750" spans="1:1" x14ac:dyDescent="0.25">
      <c r="A750">
        <v>0.75157550006769747</v>
      </c>
    </row>
    <row r="751" spans="1:1" x14ac:dyDescent="0.25">
      <c r="A751">
        <v>0.63889667554300444</v>
      </c>
    </row>
    <row r="752" spans="1:1" x14ac:dyDescent="0.25">
      <c r="A752">
        <v>1.6479277277300008</v>
      </c>
    </row>
    <row r="753" spans="1:1" x14ac:dyDescent="0.25">
      <c r="A753">
        <v>0.65153565153210269</v>
      </c>
    </row>
    <row r="754" spans="1:1" x14ac:dyDescent="0.25">
      <c r="A754">
        <v>-1.1840970054947981</v>
      </c>
    </row>
    <row r="755" spans="1:1" x14ac:dyDescent="0.25">
      <c r="A755">
        <v>2.609498542506138E-2</v>
      </c>
    </row>
    <row r="756" spans="1:1" x14ac:dyDescent="0.25">
      <c r="A756">
        <v>-1.3872796810150767</v>
      </c>
    </row>
    <row r="757" spans="1:1" x14ac:dyDescent="0.25">
      <c r="A757">
        <v>4.343402798072094</v>
      </c>
    </row>
    <row r="758" spans="1:1" x14ac:dyDescent="0.25">
      <c r="A758">
        <v>1.4932015536545149</v>
      </c>
    </row>
    <row r="759" spans="1:1" x14ac:dyDescent="0.25">
      <c r="A759">
        <v>0.91713925706662325</v>
      </c>
    </row>
    <row r="760" spans="1:1" x14ac:dyDescent="0.25">
      <c r="A760">
        <v>2.6852310576184757</v>
      </c>
    </row>
    <row r="761" spans="1:1" x14ac:dyDescent="0.25">
      <c r="A761">
        <v>0.1027773987882071</v>
      </c>
    </row>
    <row r="762" spans="1:1" x14ac:dyDescent="0.25">
      <c r="A762">
        <v>0.38149753374031842</v>
      </c>
    </row>
    <row r="763" spans="1:1" x14ac:dyDescent="0.25">
      <c r="A763">
        <v>-1.2582973710874645</v>
      </c>
    </row>
    <row r="764" spans="1:1" x14ac:dyDescent="0.25">
      <c r="A764">
        <v>-4.0141268485315953</v>
      </c>
    </row>
    <row r="765" spans="1:1" x14ac:dyDescent="0.25">
      <c r="A765">
        <v>1.466313465918994</v>
      </c>
    </row>
    <row r="766" spans="1:1" x14ac:dyDescent="0.25">
      <c r="A766">
        <v>1.9844975819836994</v>
      </c>
    </row>
    <row r="767" spans="1:1" x14ac:dyDescent="0.25">
      <c r="A767">
        <v>2.1572649481271413</v>
      </c>
    </row>
    <row r="768" spans="1:1" x14ac:dyDescent="0.25">
      <c r="A768">
        <v>2.8701692099286853</v>
      </c>
    </row>
    <row r="769" spans="1:1" x14ac:dyDescent="0.25">
      <c r="A769">
        <v>3.7206952579899388</v>
      </c>
    </row>
    <row r="770" spans="1:1" x14ac:dyDescent="0.25">
      <c r="A770">
        <v>-1.8719473294252644</v>
      </c>
    </row>
    <row r="771" spans="1:1" x14ac:dyDescent="0.25">
      <c r="A771">
        <v>-1.3355605294476198</v>
      </c>
    </row>
    <row r="772" spans="1:1" x14ac:dyDescent="0.25">
      <c r="A772">
        <v>0.21211414822162675</v>
      </c>
    </row>
    <row r="773" spans="1:1" x14ac:dyDescent="0.25">
      <c r="A773">
        <v>3.4053139823745719</v>
      </c>
    </row>
    <row r="774" spans="1:1" x14ac:dyDescent="0.25">
      <c r="A774">
        <v>0.26341105639491896</v>
      </c>
    </row>
    <row r="775" spans="1:1" x14ac:dyDescent="0.25">
      <c r="A775">
        <v>-2.3312014992122863</v>
      </c>
    </row>
    <row r="776" spans="1:1" x14ac:dyDescent="0.25">
      <c r="A776">
        <v>3.2267897777693202</v>
      </c>
    </row>
    <row r="777" spans="1:1" x14ac:dyDescent="0.25">
      <c r="A777">
        <v>-0.81956303592014346</v>
      </c>
    </row>
    <row r="778" spans="1:1" x14ac:dyDescent="0.25">
      <c r="A778">
        <v>0.48523501375263295</v>
      </c>
    </row>
    <row r="779" spans="1:1" x14ac:dyDescent="0.25">
      <c r="A779">
        <v>1.2613431695301798</v>
      </c>
    </row>
    <row r="780" spans="1:1" x14ac:dyDescent="0.25">
      <c r="A780">
        <v>0.28137022182531324</v>
      </c>
    </row>
    <row r="781" spans="1:1" x14ac:dyDescent="0.25">
      <c r="A781">
        <v>-1.5221305636194298</v>
      </c>
    </row>
    <row r="782" spans="1:1" x14ac:dyDescent="0.25">
      <c r="A782">
        <v>2.7733519292101754</v>
      </c>
    </row>
    <row r="783" spans="1:1" x14ac:dyDescent="0.25">
      <c r="A783">
        <v>0.94168961518854977</v>
      </c>
    </row>
    <row r="784" spans="1:1" x14ac:dyDescent="0.25">
      <c r="A784">
        <v>-1.3800483535760319</v>
      </c>
    </row>
    <row r="785" spans="1:1" x14ac:dyDescent="0.25">
      <c r="A785">
        <v>-0.80402897104150017</v>
      </c>
    </row>
    <row r="786" spans="1:1" x14ac:dyDescent="0.25">
      <c r="A786">
        <v>-0.79432628274844208</v>
      </c>
    </row>
    <row r="787" spans="1:1" x14ac:dyDescent="0.25">
      <c r="A787">
        <v>1.0627019161809952</v>
      </c>
    </row>
    <row r="788" spans="1:1" x14ac:dyDescent="0.25">
      <c r="A788">
        <v>1.2113238765635435</v>
      </c>
    </row>
    <row r="789" spans="1:1" x14ac:dyDescent="0.25">
      <c r="A789">
        <v>0.19609194669211655</v>
      </c>
    </row>
    <row r="790" spans="1:1" x14ac:dyDescent="0.25">
      <c r="A790">
        <v>-2.6550402152823054</v>
      </c>
    </row>
    <row r="791" spans="1:1" x14ac:dyDescent="0.25">
      <c r="A791">
        <v>-4.7055666647288739E-3</v>
      </c>
    </row>
    <row r="792" spans="1:1" x14ac:dyDescent="0.25">
      <c r="A792">
        <v>2.6461159682136364</v>
      </c>
    </row>
    <row r="793" spans="1:1" x14ac:dyDescent="0.25">
      <c r="A793">
        <v>-0.58796154867360073</v>
      </c>
    </row>
    <row r="794" spans="1:1" x14ac:dyDescent="0.25">
      <c r="A794">
        <v>-1.5744969723204389</v>
      </c>
    </row>
    <row r="795" spans="1:1" x14ac:dyDescent="0.25">
      <c r="A795">
        <v>2.808628327414462E-2</v>
      </c>
    </row>
    <row r="796" spans="1:1" x14ac:dyDescent="0.25">
      <c r="A796">
        <v>-0.65203071575623195</v>
      </c>
    </row>
    <row r="797" spans="1:1" x14ac:dyDescent="0.25">
      <c r="A797">
        <v>-0.30734298319075026</v>
      </c>
    </row>
    <row r="798" spans="1:1" x14ac:dyDescent="0.25">
      <c r="A798">
        <v>9.7822487550022194E-2</v>
      </c>
    </row>
    <row r="799" spans="1:1" x14ac:dyDescent="0.25">
      <c r="A799">
        <v>-0.60900898708659124</v>
      </c>
    </row>
    <row r="800" spans="1:1" x14ac:dyDescent="0.25">
      <c r="A800">
        <v>2.1829973414888846</v>
      </c>
    </row>
    <row r="801" spans="1:1" x14ac:dyDescent="0.25">
      <c r="A801">
        <v>-0.99662240373407296</v>
      </c>
    </row>
    <row r="802" spans="1:1" x14ac:dyDescent="0.25">
      <c r="A802">
        <v>0.48602491227613209</v>
      </c>
    </row>
    <row r="803" spans="1:1" x14ac:dyDescent="0.25">
      <c r="A803">
        <v>-0.56367546477540376</v>
      </c>
    </row>
    <row r="804" spans="1:1" x14ac:dyDescent="0.25">
      <c r="A804">
        <v>1.4882267375810645</v>
      </c>
    </row>
    <row r="805" spans="1:1" x14ac:dyDescent="0.25">
      <c r="A805">
        <v>0.59122008379472213</v>
      </c>
    </row>
    <row r="806" spans="1:1" x14ac:dyDescent="0.25">
      <c r="A806">
        <v>0.59610782226592929</v>
      </c>
    </row>
    <row r="807" spans="1:1" x14ac:dyDescent="0.25">
      <c r="A807">
        <v>-0.14406249329481829</v>
      </c>
    </row>
    <row r="808" spans="1:1" x14ac:dyDescent="0.25">
      <c r="A808">
        <v>-0.57466606582538982</v>
      </c>
    </row>
    <row r="809" spans="1:1" x14ac:dyDescent="0.25">
      <c r="A809">
        <v>-0.35976517369417527</v>
      </c>
    </row>
    <row r="810" spans="1:1" x14ac:dyDescent="0.25">
      <c r="A810">
        <v>-0.73331580525869</v>
      </c>
    </row>
    <row r="811" spans="1:1" x14ac:dyDescent="0.25">
      <c r="A811">
        <v>-0.81214793655502571</v>
      </c>
    </row>
    <row r="812" spans="1:1" x14ac:dyDescent="0.25">
      <c r="A812">
        <v>-7.6870149799589144E-2</v>
      </c>
    </row>
    <row r="813" spans="1:1" x14ac:dyDescent="0.25">
      <c r="A813">
        <v>-0.3165404463486497</v>
      </c>
    </row>
    <row r="814" spans="1:1" x14ac:dyDescent="0.25">
      <c r="A814">
        <v>2.0096812873973491</v>
      </c>
    </row>
    <row r="815" spans="1:1" x14ac:dyDescent="0.25">
      <c r="A815">
        <v>-1.5445325516212114</v>
      </c>
    </row>
    <row r="816" spans="1:1" x14ac:dyDescent="0.25">
      <c r="A816">
        <v>-2.1912870556450277</v>
      </c>
    </row>
    <row r="817" spans="1:1" x14ac:dyDescent="0.25">
      <c r="A817">
        <v>1.7797611058237244</v>
      </c>
    </row>
    <row r="818" spans="1:1" x14ac:dyDescent="0.25">
      <c r="A818">
        <v>-0.38132695727926053</v>
      </c>
    </row>
    <row r="819" spans="1:1" x14ac:dyDescent="0.25">
      <c r="A819">
        <v>-0.10817523550979105</v>
      </c>
    </row>
    <row r="820" spans="1:1" x14ac:dyDescent="0.25">
      <c r="A820">
        <v>-0.12062770281361487</v>
      </c>
    </row>
    <row r="821" spans="1:1" x14ac:dyDescent="0.25">
      <c r="A821">
        <v>0.46543775264254122</v>
      </c>
    </row>
    <row r="822" spans="1:1" x14ac:dyDescent="0.25">
      <c r="A822">
        <v>-0.35848004648483089</v>
      </c>
    </row>
    <row r="823" spans="1:1" x14ac:dyDescent="0.25">
      <c r="A823">
        <v>-0.13618239234461343</v>
      </c>
    </row>
    <row r="824" spans="1:1" x14ac:dyDescent="0.25">
      <c r="A824">
        <v>0.38767598960333316</v>
      </c>
    </row>
    <row r="825" spans="1:1" x14ac:dyDescent="0.25">
      <c r="A825">
        <v>8.0330421435305763E-2</v>
      </c>
    </row>
    <row r="826" spans="1:1" x14ac:dyDescent="0.25">
      <c r="A826">
        <v>-1.3013785726896749</v>
      </c>
    </row>
    <row r="827" spans="1:1" x14ac:dyDescent="0.25">
      <c r="A827">
        <v>-0.32605231508980292</v>
      </c>
    </row>
    <row r="828" spans="1:1" x14ac:dyDescent="0.25">
      <c r="A828">
        <v>-1.1680102488306032</v>
      </c>
    </row>
    <row r="829" spans="1:1" x14ac:dyDescent="0.25">
      <c r="A829">
        <v>1.5252995133533032</v>
      </c>
    </row>
    <row r="830" spans="1:1" x14ac:dyDescent="0.25">
      <c r="A830">
        <v>-0.16511989134051941</v>
      </c>
    </row>
    <row r="831" spans="1:1" x14ac:dyDescent="0.25">
      <c r="A831">
        <v>2.8102344260300369</v>
      </c>
    </row>
    <row r="832" spans="1:1" x14ac:dyDescent="0.25">
      <c r="A832">
        <v>-0.46433846764591236</v>
      </c>
    </row>
    <row r="833" spans="1:1" x14ac:dyDescent="0.25">
      <c r="A833">
        <v>-0.25969903389064125</v>
      </c>
    </row>
    <row r="834" spans="1:1" x14ac:dyDescent="0.25">
      <c r="A834">
        <v>-0.38594803073515133</v>
      </c>
    </row>
    <row r="835" spans="1:1" x14ac:dyDescent="0.25">
      <c r="A835">
        <v>-0.20065802717033324</v>
      </c>
    </row>
    <row r="836" spans="1:1" x14ac:dyDescent="0.25">
      <c r="A836">
        <v>-1.6199052762213348</v>
      </c>
    </row>
    <row r="837" spans="1:1" x14ac:dyDescent="0.25">
      <c r="A837">
        <v>1.0193967682723044</v>
      </c>
    </row>
    <row r="838" spans="1:1" x14ac:dyDescent="0.25">
      <c r="A838">
        <v>-1.5919826893463278</v>
      </c>
    </row>
    <row r="839" spans="1:1" x14ac:dyDescent="0.25">
      <c r="A839">
        <v>-1.0397604950341721</v>
      </c>
    </row>
    <row r="840" spans="1:1" x14ac:dyDescent="0.25">
      <c r="A840">
        <v>0.64275818363012238</v>
      </c>
    </row>
    <row r="841" spans="1:1" x14ac:dyDescent="0.25">
      <c r="A841">
        <v>0.46228197098353491</v>
      </c>
    </row>
    <row r="842" spans="1:1" x14ac:dyDescent="0.25">
      <c r="A842">
        <v>1.8196296973721064</v>
      </c>
    </row>
    <row r="843" spans="1:1" x14ac:dyDescent="0.25">
      <c r="A843">
        <v>-1.3759914482587656</v>
      </c>
    </row>
    <row r="844" spans="1:1" x14ac:dyDescent="0.25">
      <c r="A844">
        <v>1.3945321919929319</v>
      </c>
    </row>
    <row r="845" spans="1:1" x14ac:dyDescent="0.25">
      <c r="A845">
        <v>1.0066075266423302</v>
      </c>
    </row>
    <row r="846" spans="1:1" x14ac:dyDescent="0.25">
      <c r="A846">
        <v>-1.8131273670410761</v>
      </c>
    </row>
    <row r="847" spans="1:1" x14ac:dyDescent="0.25">
      <c r="A847">
        <v>-1.4699348520218025</v>
      </c>
    </row>
    <row r="848" spans="1:1" x14ac:dyDescent="0.25">
      <c r="A848">
        <v>-1.5441186778314437</v>
      </c>
    </row>
    <row r="849" spans="1:1" x14ac:dyDescent="0.25">
      <c r="A849">
        <v>1.6673672614916093</v>
      </c>
    </row>
    <row r="850" spans="1:1" x14ac:dyDescent="0.25">
      <c r="A850">
        <v>-0.13282737747502238</v>
      </c>
    </row>
    <row r="851" spans="1:1" x14ac:dyDescent="0.25">
      <c r="A851">
        <v>1.886241514985594</v>
      </c>
    </row>
    <row r="852" spans="1:1" x14ac:dyDescent="0.25">
      <c r="A852">
        <v>1.7988517624646934</v>
      </c>
    </row>
    <row r="853" spans="1:1" x14ac:dyDescent="0.25">
      <c r="A853">
        <v>-1.3903949044129518</v>
      </c>
    </row>
    <row r="854" spans="1:1" x14ac:dyDescent="0.25">
      <c r="A854">
        <v>-0.32541620089966161</v>
      </c>
    </row>
    <row r="855" spans="1:1" x14ac:dyDescent="0.25">
      <c r="A855">
        <v>1.3187476175941297</v>
      </c>
    </row>
    <row r="856" spans="1:1" x14ac:dyDescent="0.25">
      <c r="A856">
        <v>-1.0014792955899678</v>
      </c>
    </row>
    <row r="857" spans="1:1" x14ac:dyDescent="0.25">
      <c r="A857">
        <v>1.2654852338793217</v>
      </c>
    </row>
    <row r="858" spans="1:1" x14ac:dyDescent="0.25">
      <c r="A858">
        <v>0.94122588390622286</v>
      </c>
    </row>
    <row r="859" spans="1:1" x14ac:dyDescent="0.25">
      <c r="A859">
        <v>0.70850482177792717</v>
      </c>
    </row>
    <row r="860" spans="1:1" x14ac:dyDescent="0.25">
      <c r="A860">
        <v>-0.61483149800311132</v>
      </c>
    </row>
    <row r="861" spans="1:1" x14ac:dyDescent="0.25">
      <c r="A861">
        <v>-1.0180195267216734</v>
      </c>
    </row>
    <row r="862" spans="1:1" x14ac:dyDescent="0.25">
      <c r="A862">
        <v>-0.30736026165162939</v>
      </c>
    </row>
    <row r="863" spans="1:1" x14ac:dyDescent="0.25">
      <c r="A863">
        <v>2.3904173282688417</v>
      </c>
    </row>
    <row r="864" spans="1:1" x14ac:dyDescent="0.25">
      <c r="A864">
        <v>-3.4956962716536806</v>
      </c>
    </row>
    <row r="865" spans="1:1" x14ac:dyDescent="0.25">
      <c r="A865">
        <v>-0.9369894246321836</v>
      </c>
    </row>
    <row r="866" spans="1:1" x14ac:dyDescent="0.25">
      <c r="A866">
        <v>-1.4569558558825162</v>
      </c>
    </row>
    <row r="867" spans="1:1" x14ac:dyDescent="0.25">
      <c r="A867">
        <v>0.72128435793066115</v>
      </c>
    </row>
    <row r="868" spans="1:1" x14ac:dyDescent="0.25">
      <c r="A868">
        <v>2.1077375953642941</v>
      </c>
    </row>
    <row r="869" spans="1:1" x14ac:dyDescent="0.25">
      <c r="A869">
        <v>-0.42720212289139098</v>
      </c>
    </row>
    <row r="870" spans="1:1" x14ac:dyDescent="0.25">
      <c r="A870">
        <v>-0.8122866274347299</v>
      </c>
    </row>
    <row r="871" spans="1:1" x14ac:dyDescent="0.25">
      <c r="A871">
        <v>0.94487432482556011</v>
      </c>
    </row>
    <row r="872" spans="1:1" x14ac:dyDescent="0.25">
      <c r="A872">
        <v>0.39014998705208809</v>
      </c>
    </row>
    <row r="873" spans="1:1" x14ac:dyDescent="0.25">
      <c r="A873">
        <v>2.024371517079957</v>
      </c>
    </row>
    <row r="874" spans="1:1" x14ac:dyDescent="0.25">
      <c r="A874">
        <v>0.49797545897230006</v>
      </c>
    </row>
    <row r="875" spans="1:1" x14ac:dyDescent="0.25">
      <c r="A875">
        <v>0.57028648254520198</v>
      </c>
    </row>
    <row r="876" spans="1:1" x14ac:dyDescent="0.25">
      <c r="A876">
        <v>0.74849458015395731</v>
      </c>
    </row>
    <row r="877" spans="1:1" x14ac:dyDescent="0.25">
      <c r="A877">
        <v>1.9983034707279794</v>
      </c>
    </row>
    <row r="878" spans="1:1" x14ac:dyDescent="0.25">
      <c r="A878">
        <v>-3.0032822755354136</v>
      </c>
    </row>
    <row r="879" spans="1:1" x14ac:dyDescent="0.25">
      <c r="A879">
        <v>-1.653204918317942</v>
      </c>
    </row>
    <row r="880" spans="1:1" x14ac:dyDescent="0.25">
      <c r="A880">
        <v>1.3753113484798014</v>
      </c>
    </row>
    <row r="881" spans="1:1" x14ac:dyDescent="0.25">
      <c r="A881">
        <v>-1.675665942309887</v>
      </c>
    </row>
    <row r="882" spans="1:1" x14ac:dyDescent="0.25">
      <c r="A882">
        <v>-2.1931324273330057</v>
      </c>
    </row>
    <row r="883" spans="1:1" x14ac:dyDescent="0.25">
      <c r="A883">
        <v>-0.67064493117002977</v>
      </c>
    </row>
    <row r="884" spans="1:1" x14ac:dyDescent="0.25">
      <c r="A884">
        <v>-1.7751661597959867</v>
      </c>
    </row>
    <row r="885" spans="1:1" x14ac:dyDescent="0.25">
      <c r="A885">
        <v>0.87991623957614529</v>
      </c>
    </row>
    <row r="886" spans="1:1" x14ac:dyDescent="0.25">
      <c r="A886">
        <v>-4.0745117107986122</v>
      </c>
    </row>
    <row r="887" spans="1:1" x14ac:dyDescent="0.25">
      <c r="A887">
        <v>-9.2873249227100968E-2</v>
      </c>
    </row>
    <row r="888" spans="1:1" x14ac:dyDescent="0.25">
      <c r="A888">
        <v>3.7339493357091924</v>
      </c>
    </row>
    <row r="889" spans="1:1" x14ac:dyDescent="0.25">
      <c r="A889">
        <v>0.71485312235878917</v>
      </c>
    </row>
    <row r="890" spans="1:1" x14ac:dyDescent="0.25">
      <c r="A890">
        <v>0.72811565352865326</v>
      </c>
    </row>
    <row r="891" spans="1:1" x14ac:dyDescent="0.25">
      <c r="A891">
        <v>1.0980936662292144</v>
      </c>
    </row>
    <row r="892" spans="1:1" x14ac:dyDescent="0.25">
      <c r="A892">
        <v>5.5976108838073193E-3</v>
      </c>
    </row>
    <row r="893" spans="1:1" x14ac:dyDescent="0.25">
      <c r="A893">
        <v>-1.8517828860798897</v>
      </c>
    </row>
    <row r="894" spans="1:1" x14ac:dyDescent="0.25">
      <c r="A894">
        <v>-0.24070688055330752</v>
      </c>
    </row>
    <row r="895" spans="1:1" x14ac:dyDescent="0.25">
      <c r="A895">
        <v>2.7523859115263187</v>
      </c>
    </row>
    <row r="896" spans="1:1" x14ac:dyDescent="0.25">
      <c r="A896">
        <v>-0.25250449960057919</v>
      </c>
    </row>
    <row r="897" spans="1:1" x14ac:dyDescent="0.25">
      <c r="A897">
        <v>1.1021069628985745</v>
      </c>
    </row>
    <row r="898" spans="1:1" x14ac:dyDescent="0.25">
      <c r="A898">
        <v>-0.20517490976918687</v>
      </c>
    </row>
    <row r="899" spans="1:1" x14ac:dyDescent="0.25">
      <c r="A899">
        <v>-1.0504063289826044</v>
      </c>
    </row>
    <row r="900" spans="1:1" x14ac:dyDescent="0.25">
      <c r="A900">
        <v>-2.0039110750631188</v>
      </c>
    </row>
    <row r="901" spans="1:1" x14ac:dyDescent="0.25">
      <c r="A901">
        <v>0.69738012101917279</v>
      </c>
    </row>
    <row r="902" spans="1:1" x14ac:dyDescent="0.25">
      <c r="A902">
        <v>-1.1817965942547159</v>
      </c>
    </row>
    <row r="903" spans="1:1" x14ac:dyDescent="0.25">
      <c r="A903">
        <v>2.274324837237077</v>
      </c>
    </row>
    <row r="904" spans="1:1" x14ac:dyDescent="0.25">
      <c r="A904">
        <v>-2.4887844004833792</v>
      </c>
    </row>
    <row r="905" spans="1:1" x14ac:dyDescent="0.25">
      <c r="A905">
        <v>-1.3138882426401393</v>
      </c>
    </row>
    <row r="906" spans="1:1" x14ac:dyDescent="0.25">
      <c r="A906">
        <v>-6.6087689006296843E-2</v>
      </c>
    </row>
    <row r="907" spans="1:1" x14ac:dyDescent="0.25">
      <c r="A907">
        <v>1.5889815447088351</v>
      </c>
    </row>
    <row r="908" spans="1:1" x14ac:dyDescent="0.25">
      <c r="A908">
        <v>4.2297033385795473</v>
      </c>
    </row>
    <row r="909" spans="1:1" x14ac:dyDescent="0.25">
      <c r="A909">
        <v>1.7934448810461792</v>
      </c>
    </row>
    <row r="910" spans="1:1" x14ac:dyDescent="0.25">
      <c r="A910">
        <v>-0.52456907950840659</v>
      </c>
    </row>
    <row r="911" spans="1:1" x14ac:dyDescent="0.25">
      <c r="A911">
        <v>1.3585578809577592</v>
      </c>
    </row>
    <row r="912" spans="1:1" x14ac:dyDescent="0.25">
      <c r="A912">
        <v>0.61361304779797576</v>
      </c>
    </row>
    <row r="913" spans="1:1" x14ac:dyDescent="0.25">
      <c r="A913">
        <v>0.97104864021466542</v>
      </c>
    </row>
    <row r="914" spans="1:1" x14ac:dyDescent="0.25">
      <c r="A914">
        <v>1.9178309893404841</v>
      </c>
    </row>
    <row r="915" spans="1:1" x14ac:dyDescent="0.25">
      <c r="A915">
        <v>-1.2127604000676657</v>
      </c>
    </row>
    <row r="916" spans="1:1" x14ac:dyDescent="0.25">
      <c r="A916">
        <v>-1.6847216476679812</v>
      </c>
    </row>
    <row r="917" spans="1:1" x14ac:dyDescent="0.25">
      <c r="A917">
        <v>1.0529564074844864</v>
      </c>
    </row>
    <row r="918" spans="1:1" x14ac:dyDescent="0.25">
      <c r="A918">
        <v>-0.49349699169410566</v>
      </c>
    </row>
    <row r="919" spans="1:1" x14ac:dyDescent="0.25">
      <c r="A919">
        <v>-3.0694063953562317E-2</v>
      </c>
    </row>
    <row r="920" spans="1:1" x14ac:dyDescent="0.25">
      <c r="A920">
        <v>-0.57747060007580309</v>
      </c>
    </row>
    <row r="921" spans="1:1" x14ac:dyDescent="0.25">
      <c r="A921">
        <v>-0.13168482374327997</v>
      </c>
    </row>
    <row r="922" spans="1:1" x14ac:dyDescent="0.25">
      <c r="A922">
        <v>0.4678972834163469</v>
      </c>
    </row>
    <row r="923" spans="1:1" x14ac:dyDescent="0.25">
      <c r="A923">
        <v>0.31618857578298781</v>
      </c>
    </row>
    <row r="924" spans="1:1" x14ac:dyDescent="0.25">
      <c r="A924">
        <v>3.7975566601244966</v>
      </c>
    </row>
    <row r="925" spans="1:1" x14ac:dyDescent="0.25">
      <c r="A925">
        <v>0.52457137087413286</v>
      </c>
    </row>
    <row r="926" spans="1:1" x14ac:dyDescent="0.25">
      <c r="A926">
        <v>0.39165628466722713</v>
      </c>
    </row>
    <row r="927" spans="1:1" x14ac:dyDescent="0.25">
      <c r="A927">
        <v>1.0181420602044517</v>
      </c>
    </row>
    <row r="928" spans="1:1" x14ac:dyDescent="0.25">
      <c r="A928">
        <v>3.6098269226462851</v>
      </c>
    </row>
    <row r="929" spans="1:1" x14ac:dyDescent="0.25">
      <c r="A929">
        <v>3.7606232282725673</v>
      </c>
    </row>
    <row r="930" spans="1:1" x14ac:dyDescent="0.25">
      <c r="A930">
        <v>1.0607450522511905</v>
      </c>
    </row>
    <row r="931" spans="1:1" x14ac:dyDescent="0.25">
      <c r="A931">
        <v>0.31901192072554291</v>
      </c>
    </row>
    <row r="932" spans="1:1" x14ac:dyDescent="0.25">
      <c r="A932">
        <v>-2.6445882765733213</v>
      </c>
    </row>
    <row r="933" spans="1:1" x14ac:dyDescent="0.25">
      <c r="A933">
        <v>1.793294266210034</v>
      </c>
    </row>
    <row r="934" spans="1:1" x14ac:dyDescent="0.25">
      <c r="A934">
        <v>9.6676477335920372E-2</v>
      </c>
    </row>
    <row r="935" spans="1:1" x14ac:dyDescent="0.25">
      <c r="A935">
        <v>-0.89355540125464883</v>
      </c>
    </row>
    <row r="936" spans="1:1" x14ac:dyDescent="0.25">
      <c r="A936">
        <v>2.6208239000290274</v>
      </c>
    </row>
    <row r="937" spans="1:1" x14ac:dyDescent="0.25">
      <c r="A937">
        <v>6.4196274679130749E-2</v>
      </c>
    </row>
    <row r="938" spans="1:1" x14ac:dyDescent="0.25">
      <c r="A938">
        <v>-0.53620048082656513</v>
      </c>
    </row>
    <row r="939" spans="1:1" x14ac:dyDescent="0.25">
      <c r="A939">
        <v>0.61449850912366877</v>
      </c>
    </row>
    <row r="940" spans="1:1" x14ac:dyDescent="0.25">
      <c r="A940">
        <v>-2.4682674556059343</v>
      </c>
    </row>
    <row r="941" spans="1:1" x14ac:dyDescent="0.25">
      <c r="A941">
        <v>1.2195884971490059</v>
      </c>
    </row>
    <row r="942" spans="1:1" x14ac:dyDescent="0.25">
      <c r="A942">
        <v>0.31740467530291172</v>
      </c>
    </row>
    <row r="943" spans="1:1" x14ac:dyDescent="0.25">
      <c r="A943">
        <v>0.84712195216650932</v>
      </c>
    </row>
    <row r="944" spans="1:1" x14ac:dyDescent="0.25">
      <c r="A944">
        <v>-1.1974243836962841</v>
      </c>
    </row>
    <row r="945" spans="1:1" x14ac:dyDescent="0.25">
      <c r="A945">
        <v>-0.59482873746654907</v>
      </c>
    </row>
    <row r="946" spans="1:1" x14ac:dyDescent="0.25">
      <c r="A946">
        <v>0.50790249635059337</v>
      </c>
    </row>
    <row r="947" spans="1:1" x14ac:dyDescent="0.25">
      <c r="A947">
        <v>-3.504082684721046</v>
      </c>
    </row>
    <row r="948" spans="1:1" x14ac:dyDescent="0.25">
      <c r="A948">
        <v>1.3580119652706681</v>
      </c>
    </row>
    <row r="949" spans="1:1" x14ac:dyDescent="0.25">
      <c r="A949">
        <v>-2.4070427042436702</v>
      </c>
    </row>
    <row r="950" spans="1:1" x14ac:dyDescent="0.25">
      <c r="A950">
        <v>-2.6048766404614958</v>
      </c>
    </row>
    <row r="951" spans="1:1" x14ac:dyDescent="0.25">
      <c r="A951">
        <v>-0.24008160201089748</v>
      </c>
    </row>
    <row r="952" spans="1:1" x14ac:dyDescent="0.25">
      <c r="A952">
        <v>1.2255625661179588</v>
      </c>
    </row>
    <row r="953" spans="1:1" x14ac:dyDescent="0.25">
      <c r="A953">
        <v>1.4728988616657692</v>
      </c>
    </row>
    <row r="954" spans="1:1" x14ac:dyDescent="0.25">
      <c r="A954">
        <v>0.82749104016736286</v>
      </c>
    </row>
    <row r="955" spans="1:1" x14ac:dyDescent="0.25">
      <c r="A955">
        <v>2.9258926358954591</v>
      </c>
    </row>
    <row r="956" spans="1:1" x14ac:dyDescent="0.25">
      <c r="A956">
        <v>-3.5353848661738732</v>
      </c>
    </row>
    <row r="957" spans="1:1" x14ac:dyDescent="0.25">
      <c r="A957">
        <v>0.52717877494782317</v>
      </c>
    </row>
    <row r="958" spans="1:1" x14ac:dyDescent="0.25">
      <c r="A958">
        <v>1.2587726155126775</v>
      </c>
    </row>
    <row r="959" spans="1:1" x14ac:dyDescent="0.25">
      <c r="A959">
        <v>0.2120059107587984</v>
      </c>
    </row>
    <row r="960" spans="1:1" x14ac:dyDescent="0.25">
      <c r="A960">
        <v>2.5959467158327389</v>
      </c>
    </row>
    <row r="961" spans="1:1" x14ac:dyDescent="0.25">
      <c r="A961">
        <v>8.8060452684523935E-2</v>
      </c>
    </row>
    <row r="962" spans="1:1" x14ac:dyDescent="0.25">
      <c r="A962">
        <v>1.0307687180489391</v>
      </c>
    </row>
    <row r="963" spans="1:1" x14ac:dyDescent="0.25">
      <c r="A963">
        <v>1.0089819096508028</v>
      </c>
    </row>
    <row r="964" spans="1:1" x14ac:dyDescent="0.25">
      <c r="A964">
        <v>1.1025369204968543</v>
      </c>
    </row>
    <row r="965" spans="1:1" x14ac:dyDescent="0.25">
      <c r="A965">
        <v>-1.1771415180693248</v>
      </c>
    </row>
    <row r="966" spans="1:1" x14ac:dyDescent="0.25">
      <c r="A966">
        <v>0.91052481086557979</v>
      </c>
    </row>
    <row r="967" spans="1:1" x14ac:dyDescent="0.25">
      <c r="A967">
        <v>-0.2836641890386683</v>
      </c>
    </row>
    <row r="968" spans="1:1" x14ac:dyDescent="0.25">
      <c r="A968">
        <v>-3.016255711618185</v>
      </c>
    </row>
    <row r="969" spans="1:1" x14ac:dyDescent="0.25">
      <c r="A969">
        <v>0.44567171525313065</v>
      </c>
    </row>
    <row r="970" spans="1:1" x14ac:dyDescent="0.25">
      <c r="A970">
        <v>0.85018930326656172</v>
      </c>
    </row>
    <row r="971" spans="1:1" x14ac:dyDescent="0.25">
      <c r="A971">
        <v>-3.6101381362183886</v>
      </c>
    </row>
    <row r="972" spans="1:1" x14ac:dyDescent="0.25">
      <c r="A972">
        <v>0.63854390654135895</v>
      </c>
    </row>
    <row r="973" spans="1:1" x14ac:dyDescent="0.25">
      <c r="A973">
        <v>2.7705883449910614E-3</v>
      </c>
    </row>
    <row r="974" spans="1:1" x14ac:dyDescent="0.25">
      <c r="A974">
        <v>1.3418938219005536</v>
      </c>
    </row>
    <row r="975" spans="1:1" x14ac:dyDescent="0.25">
      <c r="A975">
        <v>1.5941797382240623</v>
      </c>
    </row>
    <row r="976" spans="1:1" x14ac:dyDescent="0.25">
      <c r="A976">
        <v>-1.6683030197838178</v>
      </c>
    </row>
    <row r="977" spans="1:1" x14ac:dyDescent="0.25">
      <c r="A977">
        <v>-0.39891289892113763</v>
      </c>
    </row>
    <row r="978" spans="1:1" x14ac:dyDescent="0.25">
      <c r="A978">
        <v>-3.0499491353175872</v>
      </c>
    </row>
    <row r="979" spans="1:1" x14ac:dyDescent="0.25">
      <c r="A979">
        <v>-2.5719021529212132</v>
      </c>
    </row>
    <row r="980" spans="1:1" x14ac:dyDescent="0.25">
      <c r="A980">
        <v>-1.3981201674144763</v>
      </c>
    </row>
    <row r="981" spans="1:1" x14ac:dyDescent="0.25">
      <c r="A981">
        <v>-1.1945722056764063</v>
      </c>
    </row>
    <row r="982" spans="1:1" x14ac:dyDescent="0.25">
      <c r="A982">
        <v>1.2785022497531293</v>
      </c>
    </row>
    <row r="983" spans="1:1" x14ac:dyDescent="0.25">
      <c r="A983">
        <v>1.5055268146531049</v>
      </c>
    </row>
    <row r="984" spans="1:1" x14ac:dyDescent="0.25">
      <c r="A984">
        <v>-2.774381222861348</v>
      </c>
    </row>
    <row r="985" spans="1:1" x14ac:dyDescent="0.25">
      <c r="A985">
        <v>-0.4521932415581576</v>
      </c>
    </row>
    <row r="986" spans="1:1" x14ac:dyDescent="0.25">
      <c r="A986">
        <v>-0.2927381675846556</v>
      </c>
    </row>
    <row r="987" spans="1:1" x14ac:dyDescent="0.25">
      <c r="A987">
        <v>2.0214407542805448</v>
      </c>
    </row>
    <row r="988" spans="1:1" x14ac:dyDescent="0.25">
      <c r="A988">
        <v>-0.37185735281179716</v>
      </c>
    </row>
    <row r="989" spans="1:1" x14ac:dyDescent="0.25">
      <c r="A989">
        <v>-1.3956849883028353</v>
      </c>
    </row>
    <row r="990" spans="1:1" x14ac:dyDescent="0.25">
      <c r="A990">
        <v>-1.5561528645168641</v>
      </c>
    </row>
    <row r="991" spans="1:1" x14ac:dyDescent="0.25">
      <c r="A991">
        <v>-0.32333437154930794</v>
      </c>
    </row>
    <row r="992" spans="1:1" x14ac:dyDescent="0.25">
      <c r="A992">
        <v>-2.8420018749783176</v>
      </c>
    </row>
    <row r="993" spans="1:1" x14ac:dyDescent="0.25">
      <c r="A993">
        <v>6.0282729500568476E-2</v>
      </c>
    </row>
    <row r="994" spans="1:1" x14ac:dyDescent="0.25">
      <c r="A994">
        <v>-0.49939340070713722</v>
      </c>
    </row>
    <row r="995" spans="1:1" x14ac:dyDescent="0.25">
      <c r="A995">
        <v>-1.4551187834113195</v>
      </c>
    </row>
    <row r="996" spans="1:1" x14ac:dyDescent="0.25">
      <c r="A996">
        <v>-0.26152993445698663</v>
      </c>
    </row>
    <row r="997" spans="1:1" x14ac:dyDescent="0.25">
      <c r="A997">
        <v>-1.5878896340391316E-2</v>
      </c>
    </row>
    <row r="998" spans="1:1" x14ac:dyDescent="0.25">
      <c r="A998">
        <v>1.9900910219094707</v>
      </c>
    </row>
    <row r="999" spans="1:1" x14ac:dyDescent="0.25">
      <c r="A999">
        <v>0.2961304626165327</v>
      </c>
    </row>
    <row r="1000" spans="1:1" x14ac:dyDescent="0.25">
      <c r="A1000">
        <v>1.5982248910274022</v>
      </c>
    </row>
    <row r="1001" spans="1:1" x14ac:dyDescent="0.25">
      <c r="A1001">
        <v>1.1938890458010112</v>
      </c>
    </row>
  </sheetData>
  <sortState xmlns:xlrd2="http://schemas.microsoft.com/office/spreadsheetml/2017/richdata2" ref="AB61:AC107">
    <sortCondition descending="1" ref="AC61"/>
  </sortState>
  <conditionalFormatting sqref="W2:W47">
    <cfRule type="cellIs" dxfId="0" priority="1" operator="equal">
      <formula>TRUE</formula>
    </cfRule>
  </conditionalFormatting>
  <pageMargins left="0.7" right="0.7" top="0.75" bottom="0.75" header="0.3" footer="0.3"/>
  <pageSetup paperSize="9" orientation="portrait" r:id="rId1"/>
  <ignoredErrors>
    <ignoredError sqref="R2:R47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Kaisaris</dc:creator>
  <cp:lastModifiedBy>Dimitris Kaisaris</cp:lastModifiedBy>
  <dcterms:created xsi:type="dcterms:W3CDTF">2015-06-05T18:19:34Z</dcterms:created>
  <dcterms:modified xsi:type="dcterms:W3CDTF">2022-02-21T17:32:40Z</dcterms:modified>
</cp:coreProperties>
</file>