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imva\OneDrive\Υπολογιστής\Business_Projects\Vaf_BusinessAnalyst_Projects!\Excel_Projects\Project1\"/>
    </mc:Choice>
  </mc:AlternateContent>
  <xr:revisionPtr revIDLastSave="0" documentId="13_ncr:1_{4064994D-5186-4756-A87D-B5884E0C3973}" xr6:coauthVersionLast="47" xr6:coauthVersionMax="47" xr10:uidLastSave="{00000000-0000-0000-0000-000000000000}"/>
  <bookViews>
    <workbookView xWindow="-110" yWindow="-110" windowWidth="19420" windowHeight="11500" activeTab="1" xr2:uid="{00000000-000D-0000-FFFF-FFFF00000000}"/>
  </bookViews>
  <sheets>
    <sheet name="Dashboard" sheetId="7" r:id="rId1"/>
    <sheet name="PivotTables" sheetId="3" r:id="rId2"/>
    <sheet name="Working Sheet(Data Cleaning)" sheetId="4" r:id="rId3"/>
    <sheet name="Dataset(Raw Data)" sheetId="1" r:id="rId4"/>
  </sheets>
  <definedNames>
    <definedName name="_xlnm._FilterDatabase" localSheetId="3" hidden="1">'Dataset(Raw Data)'!$A$1:$M$1001</definedName>
    <definedName name="_xlnm._FilterDatabase" localSheetId="2" hidden="1">'Working Sheet(Data Cleaning)'!$A$1:$N$1001</definedName>
    <definedName name="Slicer_Age_Brackets">#N/A</definedName>
    <definedName name="Slicer_Gender">#N/A</definedName>
    <definedName name="Slicer_Income">#N/A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C14" i="3"/>
  <c r="C12" i="3"/>
  <c r="C10" i="3"/>
</calcChain>
</file>

<file path=xl/sharedStrings.xml><?xml version="1.0" encoding="utf-8"?>
<sst xmlns="http://schemas.openxmlformats.org/spreadsheetml/2006/main" count="16345" uniqueCount="76">
  <si>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</si>
  <si>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</si>
  <si>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</si>
  <si>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</si>
  <si>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</si>
  <si>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</si>
  <si>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</si>
  <si>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</si>
  <si>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</si>
  <si>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</si>
  <si>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</si>
  <si>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</si>
  <si>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</si>
  <si>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</si>
  <si>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</si>
  <si>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</si>
  <si>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</si>
  <si>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</si>
  <si>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</si>
  <si>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</si>
  <si>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</si>
  <si>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</si>
  <si>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</si>
  <si>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</si>
  <si>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</si>
  <si>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</si>
  <si>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</si>
  <si>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</si>
  <si>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</si>
  <si>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</si>
  <si>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</si>
  <si>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</si>
  <si>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</si>
  <si>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</si>
  <si>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</si>
  <si>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</si>
  <si>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</si>
  <si>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</si>
  <si>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</si>
  <si>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</si>
  <si>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</si>
  <si>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</si>
  <si>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Count of Purchased Bike</t>
  </si>
  <si>
    <t>Adolescent</t>
  </si>
  <si>
    <t>Middle Age</t>
  </si>
  <si>
    <t>Old</t>
  </si>
  <si>
    <t>Count of Age Brackets</t>
  </si>
  <si>
    <t>Average of Income(€)</t>
  </si>
  <si>
    <t>Total Average Income(€)</t>
  </si>
  <si>
    <t>More than 10 Miles</t>
  </si>
  <si>
    <t>Column Labels</t>
  </si>
  <si>
    <t>Income Category</t>
  </si>
  <si>
    <t>10.000 € Total</t>
  </si>
  <si>
    <t>20.000 € Total</t>
  </si>
  <si>
    <t>30.000 € Total</t>
  </si>
  <si>
    <t>40.000 € Total</t>
  </si>
  <si>
    <t>50.000 € Total</t>
  </si>
  <si>
    <t>60.000 € Total</t>
  </si>
  <si>
    <t>70.000 € Total</t>
  </si>
  <si>
    <t>80.000 € Total</t>
  </si>
  <si>
    <t>90.000 € Total</t>
  </si>
  <si>
    <t>100.000 € Total</t>
  </si>
  <si>
    <t>110.000 € Total</t>
  </si>
  <si>
    <t>120.000 € Total</t>
  </si>
  <si>
    <t>130.000 € Total</t>
  </si>
  <si>
    <t>150.000 € Total</t>
  </si>
  <si>
    <t>160.000 € Total</t>
  </si>
  <si>
    <t>170.000 € Total</t>
  </si>
  <si>
    <t>Purchase Status</t>
  </si>
  <si>
    <t>Purchase Bike</t>
  </si>
  <si>
    <t>Number of Bikes Sold</t>
  </si>
  <si>
    <t>Income($)</t>
  </si>
  <si>
    <t>Count of Purchased Bikes</t>
  </si>
  <si>
    <t xml:space="preserve">Average Customer Income </t>
  </si>
  <si>
    <t>Total Bikes Sold</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</si>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</sst>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0\ &quot;€&quot;"/>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0C6A6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16" fillId="33" borderId="0" xfId="0" applyFont="1" applyFill="1"/>
    <xf numFmtId="165" fontId="0" fillId="0" borderId="0" xfId="0" applyNumberFormat="1"/>
    <xf numFmtId="0" fontId="0" fillId="0" borderId="0" xfId="0" pivotButton="1"/>
    <xf numFmtId="3" fontId="0" fillId="0" borderId="0" xfId="0" applyNumberFormat="1"/>
    <xf numFmtId="43" fontId="0" fillId="0" borderId="0" xfId="42" applyFont="1"/>
    <xf numFmtId="166" fontId="0" fillId="0" borderId="0" xfId="42" applyNumberFormat="1" applyFont="1"/>
    <xf numFmtId="166" fontId="0" fillId="0" borderId="0" xfId="0" applyNumberFormat="1"/>
    <xf numFmtId="0" fontId="16" fillId="0" borderId="0" xfId="0" applyFont="1"/>
    <xf numFmtId="165" fontId="0" fillId="0" borderId="0" xfId="0" applyNumberFormat="1" applyAlignment="1">
      <alignment horizontal="left"/>
    </xf>
    <xf numFmtId="0" fontId="0" fillId="0" borderId="0" xfId="0" applyAlignment="1">
      <alignment horizontal="left" indent="1"/>
    </xf>
    <xf numFmtId="0" fontId="0" fillId="34" borderId="0" xfId="0" applyFill="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0C6A68"/>
      <color rgb="FF084443"/>
      <color rgb="FF08403F"/>
      <color rgb="FF073B3A"/>
      <color rgb="FF14ACAC"/>
      <color rgb="FF0E7C79"/>
      <color rgb="FF119794"/>
      <color rgb="FF129E9B"/>
      <color rgb="FF56F0EC"/>
      <color rgb="FFBDF9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Number of Bikes sold</a:t>
            </a:r>
            <a:r>
              <a:rPr lang="en-US" b="1" baseline="0">
                <a:solidFill>
                  <a:schemeClr val="tx1"/>
                </a:solidFill>
              </a:rPr>
              <a:t> per Income - Age bracket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C6A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PivotTables!$C$64:$C$65</c:f>
              <c:strCache>
                <c:ptCount val="1"/>
                <c:pt idx="0">
                  <c:v>Adolescent</c:v>
                </c:pt>
              </c:strCache>
            </c:strRef>
          </c:tx>
          <c:spPr>
            <a:solidFill>
              <a:schemeClr val="accent6">
                <a:lumMod val="20000"/>
                <a:lumOff val="80000"/>
              </a:schemeClr>
            </a:solidFill>
            <a:ln>
              <a:noFill/>
            </a:ln>
            <a:effectLst/>
          </c:spPr>
          <c:invertIfNegative val="0"/>
          <c:cat>
            <c:multiLvlStrRef>
              <c:f>PivotTables!$B$66:$B$129</c:f>
              <c:multiLvlStrCache>
                <c:ptCount val="31"/>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pt idx="30">
                    <c:v>Yes</c:v>
                  </c:pt>
                </c:lvl>
                <c:lvl>
                  <c:pt idx="0">
                    <c:v>10.000 €</c:v>
                  </c:pt>
                  <c:pt idx="2">
                    <c:v>20.000 €</c:v>
                  </c:pt>
                  <c:pt idx="4">
                    <c:v>30.000 €</c:v>
                  </c:pt>
                  <c:pt idx="6">
                    <c:v>40.000 €</c:v>
                  </c:pt>
                  <c:pt idx="8">
                    <c:v>50.000 €</c:v>
                  </c:pt>
                  <c:pt idx="10">
                    <c:v>60.000 €</c:v>
                  </c:pt>
                  <c:pt idx="12">
                    <c:v>70.000 €</c:v>
                  </c:pt>
                  <c:pt idx="14">
                    <c:v>80.000 €</c:v>
                  </c:pt>
                  <c:pt idx="16">
                    <c:v>90.000 €</c:v>
                  </c:pt>
                  <c:pt idx="18">
                    <c:v>100.000 €</c:v>
                  </c:pt>
                  <c:pt idx="20">
                    <c:v>110.000 €</c:v>
                  </c:pt>
                  <c:pt idx="22">
                    <c:v>120.000 €</c:v>
                  </c:pt>
                  <c:pt idx="24">
                    <c:v>130.000 €</c:v>
                  </c:pt>
                  <c:pt idx="26">
                    <c:v>150.000 €</c:v>
                  </c:pt>
                  <c:pt idx="28">
                    <c:v>160.000 €</c:v>
                  </c:pt>
                  <c:pt idx="29">
                    <c:v>170.000 €</c:v>
                  </c:pt>
                </c:lvl>
              </c:multiLvlStrCache>
            </c:multiLvlStrRef>
          </c:cat>
          <c:val>
            <c:numRef>
              <c:f>PivotTables!$C$66:$C$129</c:f>
              <c:numCache>
                <c:formatCode>General</c:formatCode>
                <c:ptCount val="31"/>
                <c:pt idx="0">
                  <c:v>4</c:v>
                </c:pt>
                <c:pt idx="1">
                  <c:v>9</c:v>
                </c:pt>
                <c:pt idx="2">
                  <c:v>9</c:v>
                </c:pt>
                <c:pt idx="3">
                  <c:v>8</c:v>
                </c:pt>
                <c:pt idx="4">
                  <c:v>28</c:v>
                </c:pt>
                <c:pt idx="5">
                  <c:v>7</c:v>
                </c:pt>
                <c:pt idx="6">
                  <c:v>21</c:v>
                </c:pt>
                <c:pt idx="7">
                  <c:v>10</c:v>
                </c:pt>
                <c:pt idx="10">
                  <c:v>8</c:v>
                </c:pt>
                <c:pt idx="11">
                  <c:v>2</c:v>
                </c:pt>
                <c:pt idx="13">
                  <c:v>2</c:v>
                </c:pt>
                <c:pt idx="14">
                  <c:v>1</c:v>
                </c:pt>
                <c:pt idx="15">
                  <c:v>1</c:v>
                </c:pt>
              </c:numCache>
            </c:numRef>
          </c:val>
          <c:extLst>
            <c:ext xmlns:c16="http://schemas.microsoft.com/office/drawing/2014/chart" uri="{C3380CC4-5D6E-409C-BE32-E72D297353CC}">
              <c16:uniqueId val="{00000000-6BC5-433B-82C6-DF93EBBED07F}"/>
            </c:ext>
          </c:extLst>
        </c:ser>
        <c:ser>
          <c:idx val="1"/>
          <c:order val="1"/>
          <c:tx>
            <c:strRef>
              <c:f>PivotTables!$D$64:$D$65</c:f>
              <c:strCache>
                <c:ptCount val="1"/>
                <c:pt idx="0">
                  <c:v>Middle Age</c:v>
                </c:pt>
              </c:strCache>
            </c:strRef>
          </c:tx>
          <c:spPr>
            <a:solidFill>
              <a:srgbClr val="0C6A68"/>
            </a:solidFill>
            <a:ln>
              <a:noFill/>
            </a:ln>
            <a:effectLst/>
          </c:spPr>
          <c:invertIfNegative val="0"/>
          <c:cat>
            <c:multiLvlStrRef>
              <c:f>PivotTables!$B$66:$B$129</c:f>
              <c:multiLvlStrCache>
                <c:ptCount val="31"/>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pt idx="30">
                    <c:v>Yes</c:v>
                  </c:pt>
                </c:lvl>
                <c:lvl>
                  <c:pt idx="0">
                    <c:v>10.000 €</c:v>
                  </c:pt>
                  <c:pt idx="2">
                    <c:v>20.000 €</c:v>
                  </c:pt>
                  <c:pt idx="4">
                    <c:v>30.000 €</c:v>
                  </c:pt>
                  <c:pt idx="6">
                    <c:v>40.000 €</c:v>
                  </c:pt>
                  <c:pt idx="8">
                    <c:v>50.000 €</c:v>
                  </c:pt>
                  <c:pt idx="10">
                    <c:v>60.000 €</c:v>
                  </c:pt>
                  <c:pt idx="12">
                    <c:v>70.000 €</c:v>
                  </c:pt>
                  <c:pt idx="14">
                    <c:v>80.000 €</c:v>
                  </c:pt>
                  <c:pt idx="16">
                    <c:v>90.000 €</c:v>
                  </c:pt>
                  <c:pt idx="18">
                    <c:v>100.000 €</c:v>
                  </c:pt>
                  <c:pt idx="20">
                    <c:v>110.000 €</c:v>
                  </c:pt>
                  <c:pt idx="22">
                    <c:v>120.000 €</c:v>
                  </c:pt>
                  <c:pt idx="24">
                    <c:v>130.000 €</c:v>
                  </c:pt>
                  <c:pt idx="26">
                    <c:v>150.000 €</c:v>
                  </c:pt>
                  <c:pt idx="28">
                    <c:v>160.000 €</c:v>
                  </c:pt>
                  <c:pt idx="29">
                    <c:v>170.000 €</c:v>
                  </c:pt>
                </c:lvl>
              </c:multiLvlStrCache>
            </c:multiLvlStrRef>
          </c:cat>
          <c:val>
            <c:numRef>
              <c:f>PivotTables!$D$66:$D$129</c:f>
              <c:numCache>
                <c:formatCode>General</c:formatCode>
                <c:ptCount val="31"/>
                <c:pt idx="0">
                  <c:v>34</c:v>
                </c:pt>
                <c:pt idx="1">
                  <c:v>18</c:v>
                </c:pt>
                <c:pt idx="2">
                  <c:v>24</c:v>
                </c:pt>
                <c:pt idx="3">
                  <c:v>20</c:v>
                </c:pt>
                <c:pt idx="4">
                  <c:v>42</c:v>
                </c:pt>
                <c:pt idx="5">
                  <c:v>40</c:v>
                </c:pt>
                <c:pt idx="6">
                  <c:v>31</c:v>
                </c:pt>
                <c:pt idx="7">
                  <c:v>67</c:v>
                </c:pt>
                <c:pt idx="8">
                  <c:v>14</c:v>
                </c:pt>
                <c:pt idx="9">
                  <c:v>18</c:v>
                </c:pt>
                <c:pt idx="10">
                  <c:v>54</c:v>
                </c:pt>
                <c:pt idx="11">
                  <c:v>72</c:v>
                </c:pt>
                <c:pt idx="12">
                  <c:v>42</c:v>
                </c:pt>
                <c:pt idx="13">
                  <c:v>55</c:v>
                </c:pt>
                <c:pt idx="14">
                  <c:v>40</c:v>
                </c:pt>
                <c:pt idx="15">
                  <c:v>32</c:v>
                </c:pt>
                <c:pt idx="16">
                  <c:v>8</c:v>
                </c:pt>
                <c:pt idx="17">
                  <c:v>20</c:v>
                </c:pt>
                <c:pt idx="18">
                  <c:v>14</c:v>
                </c:pt>
                <c:pt idx="19">
                  <c:v>8</c:v>
                </c:pt>
                <c:pt idx="20">
                  <c:v>8</c:v>
                </c:pt>
                <c:pt idx="21">
                  <c:v>8</c:v>
                </c:pt>
                <c:pt idx="22">
                  <c:v>5</c:v>
                </c:pt>
                <c:pt idx="23">
                  <c:v>10</c:v>
                </c:pt>
                <c:pt idx="24">
                  <c:v>13</c:v>
                </c:pt>
                <c:pt idx="25">
                  <c:v>13</c:v>
                </c:pt>
                <c:pt idx="26">
                  <c:v>1</c:v>
                </c:pt>
                <c:pt idx="27">
                  <c:v>3</c:v>
                </c:pt>
                <c:pt idx="28">
                  <c:v>3</c:v>
                </c:pt>
                <c:pt idx="29">
                  <c:v>1</c:v>
                </c:pt>
                <c:pt idx="30">
                  <c:v>1</c:v>
                </c:pt>
              </c:numCache>
            </c:numRef>
          </c:val>
          <c:extLst>
            <c:ext xmlns:c16="http://schemas.microsoft.com/office/drawing/2014/chart" uri="{C3380CC4-5D6E-409C-BE32-E72D297353CC}">
              <c16:uniqueId val="{00000003-F23F-4AF3-A056-4503F5D7DBE6}"/>
            </c:ext>
          </c:extLst>
        </c:ser>
        <c:ser>
          <c:idx val="2"/>
          <c:order val="2"/>
          <c:tx>
            <c:strRef>
              <c:f>PivotTables!$E$64:$E$65</c:f>
              <c:strCache>
                <c:ptCount val="1"/>
                <c:pt idx="0">
                  <c:v>Old</c:v>
                </c:pt>
              </c:strCache>
            </c:strRef>
          </c:tx>
          <c:spPr>
            <a:solidFill>
              <a:schemeClr val="accent3">
                <a:lumMod val="60000"/>
                <a:lumOff val="40000"/>
              </a:schemeClr>
            </a:solidFill>
            <a:ln>
              <a:noFill/>
            </a:ln>
            <a:effectLst/>
          </c:spPr>
          <c:invertIfNegative val="0"/>
          <c:cat>
            <c:multiLvlStrRef>
              <c:f>PivotTables!$B$66:$B$129</c:f>
              <c:multiLvlStrCache>
                <c:ptCount val="31"/>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pt idx="30">
                    <c:v>Yes</c:v>
                  </c:pt>
                </c:lvl>
                <c:lvl>
                  <c:pt idx="0">
                    <c:v>10.000 €</c:v>
                  </c:pt>
                  <c:pt idx="2">
                    <c:v>20.000 €</c:v>
                  </c:pt>
                  <c:pt idx="4">
                    <c:v>30.000 €</c:v>
                  </c:pt>
                  <c:pt idx="6">
                    <c:v>40.000 €</c:v>
                  </c:pt>
                  <c:pt idx="8">
                    <c:v>50.000 €</c:v>
                  </c:pt>
                  <c:pt idx="10">
                    <c:v>60.000 €</c:v>
                  </c:pt>
                  <c:pt idx="12">
                    <c:v>70.000 €</c:v>
                  </c:pt>
                  <c:pt idx="14">
                    <c:v>80.000 €</c:v>
                  </c:pt>
                  <c:pt idx="16">
                    <c:v>90.000 €</c:v>
                  </c:pt>
                  <c:pt idx="18">
                    <c:v>100.000 €</c:v>
                  </c:pt>
                  <c:pt idx="20">
                    <c:v>110.000 €</c:v>
                  </c:pt>
                  <c:pt idx="22">
                    <c:v>120.000 €</c:v>
                  </c:pt>
                  <c:pt idx="24">
                    <c:v>130.000 €</c:v>
                  </c:pt>
                  <c:pt idx="26">
                    <c:v>150.000 €</c:v>
                  </c:pt>
                  <c:pt idx="28">
                    <c:v>160.000 €</c:v>
                  </c:pt>
                  <c:pt idx="29">
                    <c:v>170.000 €</c:v>
                  </c:pt>
                </c:lvl>
              </c:multiLvlStrCache>
            </c:multiLvlStrRef>
          </c:cat>
          <c:val>
            <c:numRef>
              <c:f>PivotTables!$E$66:$E$129</c:f>
              <c:numCache>
                <c:formatCode>General</c:formatCode>
                <c:ptCount val="31"/>
                <c:pt idx="0">
                  <c:v>7</c:v>
                </c:pt>
                <c:pt idx="1">
                  <c:v>1</c:v>
                </c:pt>
                <c:pt idx="2">
                  <c:v>10</c:v>
                </c:pt>
                <c:pt idx="3">
                  <c:v>3</c:v>
                </c:pt>
                <c:pt idx="4">
                  <c:v>11</c:v>
                </c:pt>
                <c:pt idx="5">
                  <c:v>7</c:v>
                </c:pt>
                <c:pt idx="6">
                  <c:v>12</c:v>
                </c:pt>
                <c:pt idx="7">
                  <c:v>13</c:v>
                </c:pt>
                <c:pt idx="8">
                  <c:v>6</c:v>
                </c:pt>
                <c:pt idx="9">
                  <c:v>2</c:v>
                </c:pt>
                <c:pt idx="10">
                  <c:v>22</c:v>
                </c:pt>
                <c:pt idx="11">
                  <c:v>7</c:v>
                </c:pt>
                <c:pt idx="12">
                  <c:v>16</c:v>
                </c:pt>
                <c:pt idx="13">
                  <c:v>9</c:v>
                </c:pt>
                <c:pt idx="14">
                  <c:v>15</c:v>
                </c:pt>
                <c:pt idx="15">
                  <c:v>2</c:v>
                </c:pt>
                <c:pt idx="16">
                  <c:v>6</c:v>
                </c:pt>
                <c:pt idx="17">
                  <c:v>5</c:v>
                </c:pt>
                <c:pt idx="18">
                  <c:v>4</c:v>
                </c:pt>
                <c:pt idx="19">
                  <c:v>3</c:v>
                </c:pt>
                <c:pt idx="22">
                  <c:v>3</c:v>
                </c:pt>
                <c:pt idx="24">
                  <c:v>4</c:v>
                </c:pt>
                <c:pt idx="25">
                  <c:v>2</c:v>
                </c:pt>
                <c:pt idx="29">
                  <c:v>1</c:v>
                </c:pt>
              </c:numCache>
            </c:numRef>
          </c:val>
          <c:extLst>
            <c:ext xmlns:c16="http://schemas.microsoft.com/office/drawing/2014/chart" uri="{C3380CC4-5D6E-409C-BE32-E72D297353CC}">
              <c16:uniqueId val="{00000004-F23F-4AF3-A056-4503F5D7DBE6}"/>
            </c:ext>
          </c:extLst>
        </c:ser>
        <c:dLbls>
          <c:showLegendKey val="0"/>
          <c:showVal val="0"/>
          <c:showCatName val="0"/>
          <c:showSerName val="0"/>
          <c:showPercent val="0"/>
          <c:showBubbleSize val="0"/>
        </c:dLbls>
        <c:gapWidth val="150"/>
        <c:overlap val="100"/>
        <c:axId val="811702480"/>
        <c:axId val="811702960"/>
      </c:barChart>
      <c:catAx>
        <c:axId val="8117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1702960"/>
        <c:crosses val="autoZero"/>
        <c:auto val="1"/>
        <c:lblAlgn val="ctr"/>
        <c:lblOffset val="100"/>
        <c:noMultiLvlLbl val="0"/>
      </c:catAx>
      <c:valAx>
        <c:axId val="81170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Number of 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17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Project1.xlsx]PivotTables!PivotTable5</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Number of Bikes Sold per Income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PivotTables!$O$23</c:f>
              <c:strCache>
                <c:ptCount val="1"/>
                <c:pt idx="0">
                  <c:v>Total</c:v>
                </c:pt>
              </c:strCache>
            </c:strRef>
          </c:tx>
          <c:spPr>
            <a:ln w="28575" cap="rnd">
              <a:solidFill>
                <a:schemeClr val="accent1"/>
              </a:solidFill>
              <a:round/>
            </a:ln>
            <a:effectLst/>
          </c:spPr>
          <c:marker>
            <c:symbol val="none"/>
          </c:marker>
          <c:cat>
            <c:strRef>
              <c:f>PivotTables!$N$24:$N$40</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PivotTables!$O$24:$O$40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3193-4ADE-9A0F-80E465B98DA9}"/>
            </c:ext>
          </c:extLst>
        </c:ser>
        <c:dLbls>
          <c:showLegendKey val="0"/>
          <c:showVal val="0"/>
          <c:showCatName val="0"/>
          <c:showSerName val="0"/>
          <c:showPercent val="0"/>
          <c:showBubbleSize val="0"/>
        </c:dLbls>
        <c:smooth val="0"/>
        <c:axId val="1659165855"/>
        <c:axId val="1659169695"/>
      </c:lineChart>
      <c:catAx>
        <c:axId val="165916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solidFill>
                      <a:schemeClr val="tx1"/>
                    </a:solidFill>
                  </a:rPr>
                  <a:t>Number of Bikes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9169695"/>
        <c:crosses val="autoZero"/>
        <c:auto val="1"/>
        <c:lblAlgn val="ctr"/>
        <c:lblOffset val="100"/>
        <c:noMultiLvlLbl val="0"/>
      </c:catAx>
      <c:valAx>
        <c:axId val="165916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solidFill>
                      <a:schemeClr val="tx1"/>
                    </a:solidFill>
                  </a:rPr>
                  <a:t>Number of Bikes</a:t>
                </a:r>
                <a:r>
                  <a:rPr lang="en-US" b="0" baseline="0">
                    <a:solidFill>
                      <a:schemeClr val="tx1"/>
                    </a:solidFill>
                  </a:rPr>
                  <a:t> Sold</a:t>
                </a:r>
                <a:endParaRPr lang="en-US" b="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6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Project1.xlsx]PivotTables!PivotTable6</c:name>
    <c:fmtId val="0"/>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Number</a:t>
            </a:r>
            <a:r>
              <a:rPr lang="en-US" b="1" baseline="0">
                <a:solidFill>
                  <a:schemeClr val="tx1"/>
                </a:solidFill>
              </a:rPr>
              <a:t> of Bikes Sold per Region</a:t>
            </a:r>
            <a:endParaRPr lang="en-US" b="1">
              <a:solidFill>
                <a:schemeClr val="tx1"/>
              </a:solidFill>
            </a:endParaRPr>
          </a:p>
        </c:rich>
      </c:tx>
      <c:layout>
        <c:manualLayout>
          <c:xMode val="edge"/>
          <c:yMode val="edge"/>
          <c:x val="0.24791666666666667"/>
          <c:y val="3.6016331291921846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PivotTables!$C$38:$C$39</c:f>
              <c:strCache>
                <c:ptCount val="1"/>
                <c:pt idx="0">
                  <c:v>No</c:v>
                </c:pt>
              </c:strCache>
            </c:strRef>
          </c:tx>
          <c:spPr>
            <a:solidFill>
              <a:schemeClr val="accent1"/>
            </a:solidFill>
            <a:ln>
              <a:noFill/>
            </a:ln>
            <a:effectLst/>
          </c:spPr>
          <c:invertIfNegative val="0"/>
          <c:cat>
            <c:multiLvlStrRef>
              <c:f>PivotTables!$B$40:$B$49</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PivotTables!$C$40:$C$49</c:f>
              <c:numCache>
                <c:formatCode>General</c:formatCode>
                <c:ptCount val="6"/>
                <c:pt idx="0">
                  <c:v>83</c:v>
                </c:pt>
                <c:pt idx="1">
                  <c:v>69</c:v>
                </c:pt>
                <c:pt idx="2">
                  <c:v>129</c:v>
                </c:pt>
                <c:pt idx="3">
                  <c:v>159</c:v>
                </c:pt>
                <c:pt idx="4">
                  <c:v>38</c:v>
                </c:pt>
                <c:pt idx="5">
                  <c:v>41</c:v>
                </c:pt>
              </c:numCache>
            </c:numRef>
          </c:val>
          <c:extLst>
            <c:ext xmlns:c16="http://schemas.microsoft.com/office/drawing/2014/chart" uri="{C3380CC4-5D6E-409C-BE32-E72D297353CC}">
              <c16:uniqueId val="{00000000-BD65-4117-A992-E881C3222703}"/>
            </c:ext>
          </c:extLst>
        </c:ser>
        <c:ser>
          <c:idx val="1"/>
          <c:order val="1"/>
          <c:tx>
            <c:strRef>
              <c:f>PivotTables!$D$38:$D$39</c:f>
              <c:strCache>
                <c:ptCount val="1"/>
                <c:pt idx="0">
                  <c:v>Yes</c:v>
                </c:pt>
              </c:strCache>
            </c:strRef>
          </c:tx>
          <c:spPr>
            <a:solidFill>
              <a:schemeClr val="accent2"/>
            </a:solidFill>
            <a:ln>
              <a:noFill/>
            </a:ln>
            <a:effectLst/>
          </c:spPr>
          <c:invertIfNegative val="0"/>
          <c:cat>
            <c:multiLvlStrRef>
              <c:f>PivotTables!$B$40:$B$49</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PivotTables!$D$40:$D$49</c:f>
              <c:numCache>
                <c:formatCode>General</c:formatCode>
                <c:ptCount val="6"/>
                <c:pt idx="0">
                  <c:v>81</c:v>
                </c:pt>
                <c:pt idx="1">
                  <c:v>67</c:v>
                </c:pt>
                <c:pt idx="2">
                  <c:v>110</c:v>
                </c:pt>
                <c:pt idx="3">
                  <c:v>110</c:v>
                </c:pt>
                <c:pt idx="4">
                  <c:v>48</c:v>
                </c:pt>
                <c:pt idx="5">
                  <c:v>65</c:v>
                </c:pt>
              </c:numCache>
            </c:numRef>
          </c:val>
          <c:extLst>
            <c:ext xmlns:c16="http://schemas.microsoft.com/office/drawing/2014/chart" uri="{C3380CC4-5D6E-409C-BE32-E72D297353CC}">
              <c16:uniqueId val="{00000001-107A-47A5-85B8-9D1A2224F643}"/>
            </c:ext>
          </c:extLst>
        </c:ser>
        <c:dLbls>
          <c:showLegendKey val="0"/>
          <c:showVal val="0"/>
          <c:showCatName val="0"/>
          <c:showSerName val="0"/>
          <c:showPercent val="0"/>
          <c:showBubbleSize val="0"/>
        </c:dLbls>
        <c:gapWidth val="219"/>
        <c:overlap val="-27"/>
        <c:axId val="1415130208"/>
        <c:axId val="1415132128"/>
      </c:barChart>
      <c:catAx>
        <c:axId val="14151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5132128"/>
        <c:crosses val="autoZero"/>
        <c:auto val="1"/>
        <c:lblAlgn val="ctr"/>
        <c:lblOffset val="100"/>
        <c:noMultiLvlLbl val="0"/>
      </c:catAx>
      <c:valAx>
        <c:axId val="141513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Number of 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51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Project1.xlsx]PivotTables!PivotTable4</c:name>
    <c:fmtId val="7"/>
  </c:pivotSource>
  <c:chart>
    <c:title>
      <c:tx>
        <c:rich>
          <a:bodyPr rot="0" spcFirstLastPara="1" vertOverflow="ellipsis" vert="horz" wrap="square" anchor="ctr" anchorCtr="1"/>
          <a:lstStyle/>
          <a:p>
            <a:pPr>
              <a:defRPr sz="960" b="0" i="0" u="none" strike="noStrike" kern="1200" spc="0" baseline="0">
                <a:solidFill>
                  <a:schemeClr val="tx1"/>
                </a:solidFill>
                <a:latin typeface="+mn-lt"/>
                <a:ea typeface="+mn-ea"/>
                <a:cs typeface="+mn-cs"/>
              </a:defRPr>
            </a:pPr>
            <a:r>
              <a:rPr lang="en-US"/>
              <a:t>Number of Bikes sold per Income - Age bracket</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PivotTables!$C$64:$C$65</c:f>
              <c:strCache>
                <c:ptCount val="1"/>
                <c:pt idx="0">
                  <c:v>Adolescent</c:v>
                </c:pt>
              </c:strCache>
            </c:strRef>
          </c:tx>
          <c:spPr>
            <a:solidFill>
              <a:schemeClr val="accent1"/>
            </a:solidFill>
            <a:ln>
              <a:noFill/>
            </a:ln>
            <a:effectLst/>
          </c:spPr>
          <c:invertIfNegative val="0"/>
          <c:cat>
            <c:multiLvlStrRef>
              <c:f>PivotTables!$B$66:$B$129</c:f>
              <c:multiLvlStrCache>
                <c:ptCount val="31"/>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pt idx="30">
                    <c:v>Yes</c:v>
                  </c:pt>
                </c:lvl>
                <c:lvl>
                  <c:pt idx="0">
                    <c:v>10.000 €</c:v>
                  </c:pt>
                  <c:pt idx="2">
                    <c:v>20.000 €</c:v>
                  </c:pt>
                  <c:pt idx="4">
                    <c:v>30.000 €</c:v>
                  </c:pt>
                  <c:pt idx="6">
                    <c:v>40.000 €</c:v>
                  </c:pt>
                  <c:pt idx="8">
                    <c:v>50.000 €</c:v>
                  </c:pt>
                  <c:pt idx="10">
                    <c:v>60.000 €</c:v>
                  </c:pt>
                  <c:pt idx="12">
                    <c:v>70.000 €</c:v>
                  </c:pt>
                  <c:pt idx="14">
                    <c:v>80.000 €</c:v>
                  </c:pt>
                  <c:pt idx="16">
                    <c:v>90.000 €</c:v>
                  </c:pt>
                  <c:pt idx="18">
                    <c:v>100.000 €</c:v>
                  </c:pt>
                  <c:pt idx="20">
                    <c:v>110.000 €</c:v>
                  </c:pt>
                  <c:pt idx="22">
                    <c:v>120.000 €</c:v>
                  </c:pt>
                  <c:pt idx="24">
                    <c:v>130.000 €</c:v>
                  </c:pt>
                  <c:pt idx="26">
                    <c:v>150.000 €</c:v>
                  </c:pt>
                  <c:pt idx="28">
                    <c:v>160.000 €</c:v>
                  </c:pt>
                  <c:pt idx="29">
                    <c:v>170.000 €</c:v>
                  </c:pt>
                </c:lvl>
              </c:multiLvlStrCache>
            </c:multiLvlStrRef>
          </c:cat>
          <c:val>
            <c:numRef>
              <c:f>PivotTables!$C$66:$C$129</c:f>
              <c:numCache>
                <c:formatCode>General</c:formatCode>
                <c:ptCount val="31"/>
                <c:pt idx="0">
                  <c:v>4</c:v>
                </c:pt>
                <c:pt idx="1">
                  <c:v>9</c:v>
                </c:pt>
                <c:pt idx="2">
                  <c:v>9</c:v>
                </c:pt>
                <c:pt idx="3">
                  <c:v>8</c:v>
                </c:pt>
                <c:pt idx="4">
                  <c:v>28</c:v>
                </c:pt>
                <c:pt idx="5">
                  <c:v>7</c:v>
                </c:pt>
                <c:pt idx="6">
                  <c:v>21</c:v>
                </c:pt>
                <c:pt idx="7">
                  <c:v>10</c:v>
                </c:pt>
                <c:pt idx="10">
                  <c:v>8</c:v>
                </c:pt>
                <c:pt idx="11">
                  <c:v>2</c:v>
                </c:pt>
                <c:pt idx="13">
                  <c:v>2</c:v>
                </c:pt>
                <c:pt idx="14">
                  <c:v>1</c:v>
                </c:pt>
                <c:pt idx="15">
                  <c:v>1</c:v>
                </c:pt>
              </c:numCache>
            </c:numRef>
          </c:val>
          <c:extLst>
            <c:ext xmlns:c16="http://schemas.microsoft.com/office/drawing/2014/chart" uri="{C3380CC4-5D6E-409C-BE32-E72D297353CC}">
              <c16:uniqueId val="{00000000-1EE9-4D5A-8967-E20AF385D00D}"/>
            </c:ext>
          </c:extLst>
        </c:ser>
        <c:ser>
          <c:idx val="1"/>
          <c:order val="1"/>
          <c:tx>
            <c:strRef>
              <c:f>PivotTables!$D$64:$D$65</c:f>
              <c:strCache>
                <c:ptCount val="1"/>
                <c:pt idx="0">
                  <c:v>Middle Age</c:v>
                </c:pt>
              </c:strCache>
            </c:strRef>
          </c:tx>
          <c:spPr>
            <a:solidFill>
              <a:schemeClr val="accent2"/>
            </a:solidFill>
            <a:ln>
              <a:noFill/>
            </a:ln>
            <a:effectLst/>
          </c:spPr>
          <c:invertIfNegative val="0"/>
          <c:cat>
            <c:multiLvlStrRef>
              <c:f>PivotTables!$B$66:$B$129</c:f>
              <c:multiLvlStrCache>
                <c:ptCount val="31"/>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pt idx="30">
                    <c:v>Yes</c:v>
                  </c:pt>
                </c:lvl>
                <c:lvl>
                  <c:pt idx="0">
                    <c:v>10.000 €</c:v>
                  </c:pt>
                  <c:pt idx="2">
                    <c:v>20.000 €</c:v>
                  </c:pt>
                  <c:pt idx="4">
                    <c:v>30.000 €</c:v>
                  </c:pt>
                  <c:pt idx="6">
                    <c:v>40.000 €</c:v>
                  </c:pt>
                  <c:pt idx="8">
                    <c:v>50.000 €</c:v>
                  </c:pt>
                  <c:pt idx="10">
                    <c:v>60.000 €</c:v>
                  </c:pt>
                  <c:pt idx="12">
                    <c:v>70.000 €</c:v>
                  </c:pt>
                  <c:pt idx="14">
                    <c:v>80.000 €</c:v>
                  </c:pt>
                  <c:pt idx="16">
                    <c:v>90.000 €</c:v>
                  </c:pt>
                  <c:pt idx="18">
                    <c:v>100.000 €</c:v>
                  </c:pt>
                  <c:pt idx="20">
                    <c:v>110.000 €</c:v>
                  </c:pt>
                  <c:pt idx="22">
                    <c:v>120.000 €</c:v>
                  </c:pt>
                  <c:pt idx="24">
                    <c:v>130.000 €</c:v>
                  </c:pt>
                  <c:pt idx="26">
                    <c:v>150.000 €</c:v>
                  </c:pt>
                  <c:pt idx="28">
                    <c:v>160.000 €</c:v>
                  </c:pt>
                  <c:pt idx="29">
                    <c:v>170.000 €</c:v>
                  </c:pt>
                </c:lvl>
              </c:multiLvlStrCache>
            </c:multiLvlStrRef>
          </c:cat>
          <c:val>
            <c:numRef>
              <c:f>PivotTables!$D$66:$D$129</c:f>
              <c:numCache>
                <c:formatCode>General</c:formatCode>
                <c:ptCount val="31"/>
                <c:pt idx="0">
                  <c:v>34</c:v>
                </c:pt>
                <c:pt idx="1">
                  <c:v>18</c:v>
                </c:pt>
                <c:pt idx="2">
                  <c:v>24</c:v>
                </c:pt>
                <c:pt idx="3">
                  <c:v>20</c:v>
                </c:pt>
                <c:pt idx="4">
                  <c:v>42</c:v>
                </c:pt>
                <c:pt idx="5">
                  <c:v>40</c:v>
                </c:pt>
                <c:pt idx="6">
                  <c:v>31</c:v>
                </c:pt>
                <c:pt idx="7">
                  <c:v>67</c:v>
                </c:pt>
                <c:pt idx="8">
                  <c:v>14</c:v>
                </c:pt>
                <c:pt idx="9">
                  <c:v>18</c:v>
                </c:pt>
                <c:pt idx="10">
                  <c:v>54</c:v>
                </c:pt>
                <c:pt idx="11">
                  <c:v>72</c:v>
                </c:pt>
                <c:pt idx="12">
                  <c:v>42</c:v>
                </c:pt>
                <c:pt idx="13">
                  <c:v>55</c:v>
                </c:pt>
                <c:pt idx="14">
                  <c:v>40</c:v>
                </c:pt>
                <c:pt idx="15">
                  <c:v>32</c:v>
                </c:pt>
                <c:pt idx="16">
                  <c:v>8</c:v>
                </c:pt>
                <c:pt idx="17">
                  <c:v>20</c:v>
                </c:pt>
                <c:pt idx="18">
                  <c:v>14</c:v>
                </c:pt>
                <c:pt idx="19">
                  <c:v>8</c:v>
                </c:pt>
                <c:pt idx="20">
                  <c:v>8</c:v>
                </c:pt>
                <c:pt idx="21">
                  <c:v>8</c:v>
                </c:pt>
                <c:pt idx="22">
                  <c:v>5</c:v>
                </c:pt>
                <c:pt idx="23">
                  <c:v>10</c:v>
                </c:pt>
                <c:pt idx="24">
                  <c:v>13</c:v>
                </c:pt>
                <c:pt idx="25">
                  <c:v>13</c:v>
                </c:pt>
                <c:pt idx="26">
                  <c:v>1</c:v>
                </c:pt>
                <c:pt idx="27">
                  <c:v>3</c:v>
                </c:pt>
                <c:pt idx="28">
                  <c:v>3</c:v>
                </c:pt>
                <c:pt idx="29">
                  <c:v>1</c:v>
                </c:pt>
                <c:pt idx="30">
                  <c:v>1</c:v>
                </c:pt>
              </c:numCache>
            </c:numRef>
          </c:val>
          <c:extLst>
            <c:ext xmlns:c16="http://schemas.microsoft.com/office/drawing/2014/chart" uri="{C3380CC4-5D6E-409C-BE32-E72D297353CC}">
              <c16:uniqueId val="{00000002-D0E3-456D-8096-5BB727BBEDD8}"/>
            </c:ext>
          </c:extLst>
        </c:ser>
        <c:ser>
          <c:idx val="2"/>
          <c:order val="2"/>
          <c:tx>
            <c:strRef>
              <c:f>PivotTables!$E$64:$E$65</c:f>
              <c:strCache>
                <c:ptCount val="1"/>
                <c:pt idx="0">
                  <c:v>Old</c:v>
                </c:pt>
              </c:strCache>
            </c:strRef>
          </c:tx>
          <c:spPr>
            <a:solidFill>
              <a:schemeClr val="accent3"/>
            </a:solidFill>
            <a:ln>
              <a:noFill/>
            </a:ln>
            <a:effectLst/>
          </c:spPr>
          <c:invertIfNegative val="0"/>
          <c:cat>
            <c:multiLvlStrRef>
              <c:f>PivotTables!$B$66:$B$129</c:f>
              <c:multiLvlStrCache>
                <c:ptCount val="31"/>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pt idx="30">
                    <c:v>Yes</c:v>
                  </c:pt>
                </c:lvl>
                <c:lvl>
                  <c:pt idx="0">
                    <c:v>10.000 €</c:v>
                  </c:pt>
                  <c:pt idx="2">
                    <c:v>20.000 €</c:v>
                  </c:pt>
                  <c:pt idx="4">
                    <c:v>30.000 €</c:v>
                  </c:pt>
                  <c:pt idx="6">
                    <c:v>40.000 €</c:v>
                  </c:pt>
                  <c:pt idx="8">
                    <c:v>50.000 €</c:v>
                  </c:pt>
                  <c:pt idx="10">
                    <c:v>60.000 €</c:v>
                  </c:pt>
                  <c:pt idx="12">
                    <c:v>70.000 €</c:v>
                  </c:pt>
                  <c:pt idx="14">
                    <c:v>80.000 €</c:v>
                  </c:pt>
                  <c:pt idx="16">
                    <c:v>90.000 €</c:v>
                  </c:pt>
                  <c:pt idx="18">
                    <c:v>100.000 €</c:v>
                  </c:pt>
                  <c:pt idx="20">
                    <c:v>110.000 €</c:v>
                  </c:pt>
                  <c:pt idx="22">
                    <c:v>120.000 €</c:v>
                  </c:pt>
                  <c:pt idx="24">
                    <c:v>130.000 €</c:v>
                  </c:pt>
                  <c:pt idx="26">
                    <c:v>150.000 €</c:v>
                  </c:pt>
                  <c:pt idx="28">
                    <c:v>160.000 €</c:v>
                  </c:pt>
                  <c:pt idx="29">
                    <c:v>170.000 €</c:v>
                  </c:pt>
                </c:lvl>
              </c:multiLvlStrCache>
            </c:multiLvlStrRef>
          </c:cat>
          <c:val>
            <c:numRef>
              <c:f>PivotTables!$E$66:$E$129</c:f>
              <c:numCache>
                <c:formatCode>General</c:formatCode>
                <c:ptCount val="31"/>
                <c:pt idx="0">
                  <c:v>7</c:v>
                </c:pt>
                <c:pt idx="1">
                  <c:v>1</c:v>
                </c:pt>
                <c:pt idx="2">
                  <c:v>10</c:v>
                </c:pt>
                <c:pt idx="3">
                  <c:v>3</c:v>
                </c:pt>
                <c:pt idx="4">
                  <c:v>11</c:v>
                </c:pt>
                <c:pt idx="5">
                  <c:v>7</c:v>
                </c:pt>
                <c:pt idx="6">
                  <c:v>12</c:v>
                </c:pt>
                <c:pt idx="7">
                  <c:v>13</c:v>
                </c:pt>
                <c:pt idx="8">
                  <c:v>6</c:v>
                </c:pt>
                <c:pt idx="9">
                  <c:v>2</c:v>
                </c:pt>
                <c:pt idx="10">
                  <c:v>22</c:v>
                </c:pt>
                <c:pt idx="11">
                  <c:v>7</c:v>
                </c:pt>
                <c:pt idx="12">
                  <c:v>16</c:v>
                </c:pt>
                <c:pt idx="13">
                  <c:v>9</c:v>
                </c:pt>
                <c:pt idx="14">
                  <c:v>15</c:v>
                </c:pt>
                <c:pt idx="15">
                  <c:v>2</c:v>
                </c:pt>
                <c:pt idx="16">
                  <c:v>6</c:v>
                </c:pt>
                <c:pt idx="17">
                  <c:v>5</c:v>
                </c:pt>
                <c:pt idx="18">
                  <c:v>4</c:v>
                </c:pt>
                <c:pt idx="19">
                  <c:v>3</c:v>
                </c:pt>
                <c:pt idx="22">
                  <c:v>3</c:v>
                </c:pt>
                <c:pt idx="24">
                  <c:v>4</c:v>
                </c:pt>
                <c:pt idx="25">
                  <c:v>2</c:v>
                </c:pt>
                <c:pt idx="29">
                  <c:v>1</c:v>
                </c:pt>
              </c:numCache>
            </c:numRef>
          </c:val>
          <c:extLst>
            <c:ext xmlns:c16="http://schemas.microsoft.com/office/drawing/2014/chart" uri="{C3380CC4-5D6E-409C-BE32-E72D297353CC}">
              <c16:uniqueId val="{00000003-D0E3-456D-8096-5BB727BBEDD8}"/>
            </c:ext>
          </c:extLst>
        </c:ser>
        <c:dLbls>
          <c:showLegendKey val="0"/>
          <c:showVal val="0"/>
          <c:showCatName val="0"/>
          <c:showSerName val="0"/>
          <c:showPercent val="0"/>
          <c:showBubbleSize val="0"/>
        </c:dLbls>
        <c:gapWidth val="150"/>
        <c:overlap val="100"/>
        <c:axId val="811702480"/>
        <c:axId val="811702960"/>
      </c:barChart>
      <c:catAx>
        <c:axId val="8117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811702960"/>
        <c:crosses val="autoZero"/>
        <c:auto val="1"/>
        <c:lblAlgn val="ctr"/>
        <c:lblOffset val="100"/>
        <c:noMultiLvlLbl val="0"/>
      </c:catAx>
      <c:valAx>
        <c:axId val="81170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8117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Project1.xlsx]PivotTables!PivotTable1</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 Income per gender-purchase</a:t>
            </a:r>
            <a:r>
              <a:rPr lang="en-US" b="1" baseline="0">
                <a:solidFill>
                  <a:schemeClr val="tx1"/>
                </a:solidFill>
              </a:rPr>
              <a:t> status</a:t>
            </a:r>
          </a:p>
          <a:p>
            <a:pPr>
              <a:defRPr b="1">
                <a:solidFill>
                  <a:schemeClr val="tx1"/>
                </a:solidFill>
              </a:defRPr>
            </a:pP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C6A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49062818265245"/>
          <c:y val="0.16749999999999998"/>
          <c:w val="0.62300932574758927"/>
          <c:h val="0.6993205016039663"/>
        </c:manualLayout>
      </c:layout>
      <c:barChart>
        <c:barDir val="col"/>
        <c:grouping val="clustered"/>
        <c:varyColors val="0"/>
        <c:ser>
          <c:idx val="0"/>
          <c:order val="0"/>
          <c:tx>
            <c:strRef>
              <c:f>PivotTables!$C$3:$C$4</c:f>
              <c:strCache>
                <c:ptCount val="1"/>
                <c:pt idx="0">
                  <c:v>No</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PivotTables!$B$5:$B$7</c:f>
              <c:strCache>
                <c:ptCount val="2"/>
                <c:pt idx="0">
                  <c:v>Female</c:v>
                </c:pt>
                <c:pt idx="1">
                  <c:v>Male</c:v>
                </c:pt>
              </c:strCache>
            </c:strRef>
          </c:cat>
          <c:val>
            <c:numRef>
              <c:f>PivotTables!$C$5:$C$7</c:f>
              <c:numCache>
                <c:formatCode>#,##0</c:formatCode>
                <c:ptCount val="2"/>
                <c:pt idx="0">
                  <c:v>53440</c:v>
                </c:pt>
                <c:pt idx="1">
                  <c:v>56208.178438661707</c:v>
                </c:pt>
              </c:numCache>
            </c:numRef>
          </c:val>
          <c:extLst>
            <c:ext xmlns:c16="http://schemas.microsoft.com/office/drawing/2014/chart" uri="{C3380CC4-5D6E-409C-BE32-E72D297353CC}">
              <c16:uniqueId val="{00000000-7939-40B0-AD08-47A7E20EA7EE}"/>
            </c:ext>
          </c:extLst>
        </c:ser>
        <c:ser>
          <c:idx val="1"/>
          <c:order val="1"/>
          <c:tx>
            <c:strRef>
              <c:f>PivotTables!$D$3:$D$4</c:f>
              <c:strCache>
                <c:ptCount val="1"/>
                <c:pt idx="0">
                  <c:v>Yes</c:v>
                </c:pt>
              </c:strCache>
            </c:strRef>
          </c:tx>
          <c:spPr>
            <a:solidFill>
              <a:srgbClr val="0C6A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PivotTables!$B$5:$B$7</c:f>
              <c:strCache>
                <c:ptCount val="2"/>
                <c:pt idx="0">
                  <c:v>Female</c:v>
                </c:pt>
                <c:pt idx="1">
                  <c:v>Male</c:v>
                </c:pt>
              </c:strCache>
            </c:strRef>
          </c:cat>
          <c:val>
            <c:numRef>
              <c:f>PivotTables!$D$5:$D$7</c:f>
              <c:numCache>
                <c:formatCode>#,##0</c:formatCode>
                <c:ptCount val="2"/>
                <c:pt idx="0">
                  <c:v>55774.058577405856</c:v>
                </c:pt>
                <c:pt idx="1">
                  <c:v>60123.966942148763</c:v>
                </c:pt>
              </c:numCache>
            </c:numRef>
          </c:val>
          <c:extLst>
            <c:ext xmlns:c16="http://schemas.microsoft.com/office/drawing/2014/chart" uri="{C3380CC4-5D6E-409C-BE32-E72D297353CC}">
              <c16:uniqueId val="{00000002-3609-4648-9532-7C732AC0F67B}"/>
            </c:ext>
          </c:extLst>
        </c:ser>
        <c:dLbls>
          <c:dLblPos val="outEnd"/>
          <c:showLegendKey val="0"/>
          <c:showVal val="1"/>
          <c:showCatName val="0"/>
          <c:showSerName val="0"/>
          <c:showPercent val="0"/>
          <c:showBubbleSize val="0"/>
        </c:dLbls>
        <c:gapWidth val="219"/>
        <c:overlap val="-27"/>
        <c:axId val="1772687839"/>
        <c:axId val="1772689279"/>
      </c:barChart>
      <c:catAx>
        <c:axId val="177268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72689279"/>
        <c:crosses val="autoZero"/>
        <c:auto val="1"/>
        <c:lblAlgn val="ctr"/>
        <c:lblOffset val="100"/>
        <c:noMultiLvlLbl val="0"/>
      </c:catAx>
      <c:valAx>
        <c:axId val="1772689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Number</a:t>
            </a:r>
            <a:r>
              <a:rPr lang="en-US" sz="1400" b="1" baseline="0">
                <a:solidFill>
                  <a:schemeClr val="tx1"/>
                </a:solidFill>
              </a:rPr>
              <a:t> of bikes sold per distance - purchase status</a:t>
            </a:r>
          </a:p>
          <a:p>
            <a:pPr>
              <a:defRPr/>
            </a:pPr>
            <a:endParaRPr lang="en-US" sz="1400"/>
          </a:p>
        </c:rich>
      </c:tx>
      <c:layout>
        <c:manualLayout>
          <c:xMode val="edge"/>
          <c:yMode val="edge"/>
          <c:x val="9.7335457439635037E-2"/>
          <c:y val="2.52363328551010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C6A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8398148148148147"/>
          <c:w val="0.61046062992125982"/>
          <c:h val="0.65776246719160092"/>
        </c:manualLayout>
      </c:layout>
      <c:barChart>
        <c:barDir val="col"/>
        <c:grouping val="clustered"/>
        <c:varyColors val="0"/>
        <c:ser>
          <c:idx val="0"/>
          <c:order val="0"/>
          <c:tx>
            <c:strRef>
              <c:f>PivotTables!$M$3:$M$4</c:f>
              <c:strCache>
                <c:ptCount val="1"/>
                <c:pt idx="0">
                  <c:v>No</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PivotTables!$L$5:$L$10</c:f>
              <c:strCache>
                <c:ptCount val="5"/>
                <c:pt idx="0">
                  <c:v>0-1 Miles</c:v>
                </c:pt>
                <c:pt idx="1">
                  <c:v>1-2 Miles</c:v>
                </c:pt>
                <c:pt idx="2">
                  <c:v>2-5 Miles</c:v>
                </c:pt>
                <c:pt idx="3">
                  <c:v>5-10 Miles</c:v>
                </c:pt>
                <c:pt idx="4">
                  <c:v>More than 10 Miles</c:v>
                </c:pt>
              </c:strCache>
            </c:strRef>
          </c:cat>
          <c:val>
            <c:numRef>
              <c:f>PivotTables!$M$5:$M$10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E24-4AE4-A34E-6711B520BBB9}"/>
            </c:ext>
          </c:extLst>
        </c:ser>
        <c:ser>
          <c:idx val="1"/>
          <c:order val="1"/>
          <c:tx>
            <c:strRef>
              <c:f>PivotTables!$N$3:$N$4</c:f>
              <c:strCache>
                <c:ptCount val="1"/>
                <c:pt idx="0">
                  <c:v>Yes</c:v>
                </c:pt>
              </c:strCache>
            </c:strRef>
          </c:tx>
          <c:spPr>
            <a:solidFill>
              <a:srgbClr val="0C6A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PivotTables!$L$5:$L$10</c:f>
              <c:strCache>
                <c:ptCount val="5"/>
                <c:pt idx="0">
                  <c:v>0-1 Miles</c:v>
                </c:pt>
                <c:pt idx="1">
                  <c:v>1-2 Miles</c:v>
                </c:pt>
                <c:pt idx="2">
                  <c:v>2-5 Miles</c:v>
                </c:pt>
                <c:pt idx="3">
                  <c:v>5-10 Miles</c:v>
                </c:pt>
                <c:pt idx="4">
                  <c:v>More than 10 Miles</c:v>
                </c:pt>
              </c:strCache>
            </c:strRef>
          </c:cat>
          <c:val>
            <c:numRef>
              <c:f>PivotTables!$N$5:$N$10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C66E-4E8D-86B3-65663AA6CB44}"/>
            </c:ext>
          </c:extLst>
        </c:ser>
        <c:dLbls>
          <c:dLblPos val="outEnd"/>
          <c:showLegendKey val="0"/>
          <c:showVal val="1"/>
          <c:showCatName val="0"/>
          <c:showSerName val="0"/>
          <c:showPercent val="0"/>
          <c:showBubbleSize val="0"/>
        </c:dLbls>
        <c:gapWidth val="219"/>
        <c:overlap val="-27"/>
        <c:axId val="1753152255"/>
        <c:axId val="1753155135"/>
      </c:barChart>
      <c:catAx>
        <c:axId val="17531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53155135"/>
        <c:crosses val="autoZero"/>
        <c:auto val="1"/>
        <c:lblAlgn val="ctr"/>
        <c:lblOffset val="100"/>
        <c:noMultiLvlLbl val="0"/>
      </c:catAx>
      <c:valAx>
        <c:axId val="175315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 of Sales</a:t>
                </a:r>
              </a:p>
            </c:rich>
          </c:tx>
          <c:layout>
            <c:manualLayout>
              <c:xMode val="edge"/>
              <c:yMode val="edge"/>
              <c:x val="2.5000000000000001E-2"/>
              <c:y val="0.3766936424613590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Project1.xlsx]PivotTables!PivotTable3</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rPr>
              <a:t>Number of bikes sold per age </a:t>
            </a:r>
            <a:r>
              <a:rPr lang="en-US" b="1" baseline="0">
                <a:solidFill>
                  <a:schemeClr val="tx1"/>
                </a:solidFill>
              </a:rPr>
              <a:t>bracket - purchase status</a:t>
            </a:r>
            <a:endParaRPr lang="en-US" b="1">
              <a:solidFill>
                <a:schemeClr val="tx1"/>
              </a:solidFill>
            </a:endParaRPr>
          </a:p>
        </c:rich>
      </c:tx>
      <c:layout>
        <c:manualLayout>
          <c:xMode val="edge"/>
          <c:yMode val="edge"/>
          <c:x val="0.1452930916823984"/>
          <c:y val="5.037486305485173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C6A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2580927384077"/>
          <c:y val="0.12037037037037036"/>
          <c:w val="0.61264085739282592"/>
          <c:h val="0.71366542723826187"/>
        </c:manualLayout>
      </c:layout>
      <c:barChart>
        <c:barDir val="bar"/>
        <c:grouping val="clustered"/>
        <c:varyColors val="0"/>
        <c:ser>
          <c:idx val="0"/>
          <c:order val="0"/>
          <c:tx>
            <c:strRef>
              <c:f>PivotTables!$C$22:$C$23</c:f>
              <c:strCache>
                <c:ptCount val="1"/>
                <c:pt idx="0">
                  <c:v>No</c:v>
                </c:pt>
              </c:strCache>
            </c:strRef>
          </c:tx>
          <c:spPr>
            <a:solidFill>
              <a:schemeClr val="accent6">
                <a:lumMod val="20000"/>
                <a:lumOff val="80000"/>
              </a:schemeClr>
            </a:solidFill>
            <a:ln>
              <a:noFill/>
            </a:ln>
            <a:effectLst/>
          </c:spPr>
          <c:invertIfNegative val="0"/>
          <c:cat>
            <c:strRef>
              <c:f>PivotTables!$B$24:$B$27</c:f>
              <c:strCache>
                <c:ptCount val="3"/>
                <c:pt idx="0">
                  <c:v>Adolescent</c:v>
                </c:pt>
                <c:pt idx="1">
                  <c:v>Middle Age</c:v>
                </c:pt>
                <c:pt idx="2">
                  <c:v>Old</c:v>
                </c:pt>
              </c:strCache>
            </c:strRef>
          </c:cat>
          <c:val>
            <c:numRef>
              <c:f>PivotTables!$C$24:$C$27</c:f>
              <c:numCache>
                <c:formatCode>General</c:formatCode>
                <c:ptCount val="3"/>
                <c:pt idx="0">
                  <c:v>71</c:v>
                </c:pt>
                <c:pt idx="1">
                  <c:v>331</c:v>
                </c:pt>
                <c:pt idx="2">
                  <c:v>117</c:v>
                </c:pt>
              </c:numCache>
            </c:numRef>
          </c:val>
          <c:extLst>
            <c:ext xmlns:c16="http://schemas.microsoft.com/office/drawing/2014/chart" uri="{C3380CC4-5D6E-409C-BE32-E72D297353CC}">
              <c16:uniqueId val="{00000000-D44D-4244-9E4C-FAB5558ABF0F}"/>
            </c:ext>
          </c:extLst>
        </c:ser>
        <c:ser>
          <c:idx val="1"/>
          <c:order val="1"/>
          <c:tx>
            <c:strRef>
              <c:f>PivotTables!$D$22:$D$23</c:f>
              <c:strCache>
                <c:ptCount val="1"/>
                <c:pt idx="0">
                  <c:v>Yes</c:v>
                </c:pt>
              </c:strCache>
            </c:strRef>
          </c:tx>
          <c:spPr>
            <a:solidFill>
              <a:srgbClr val="0C6A68"/>
            </a:solidFill>
            <a:ln>
              <a:noFill/>
            </a:ln>
            <a:effectLst/>
          </c:spPr>
          <c:invertIfNegative val="0"/>
          <c:cat>
            <c:strRef>
              <c:f>PivotTables!$B$24:$B$27</c:f>
              <c:strCache>
                <c:ptCount val="3"/>
                <c:pt idx="0">
                  <c:v>Adolescent</c:v>
                </c:pt>
                <c:pt idx="1">
                  <c:v>Middle Age</c:v>
                </c:pt>
                <c:pt idx="2">
                  <c:v>Old</c:v>
                </c:pt>
              </c:strCache>
            </c:strRef>
          </c:cat>
          <c:val>
            <c:numRef>
              <c:f>PivotTables!$D$24:$D$27</c:f>
              <c:numCache>
                <c:formatCode>General</c:formatCode>
                <c:ptCount val="3"/>
                <c:pt idx="0">
                  <c:v>39</c:v>
                </c:pt>
                <c:pt idx="1">
                  <c:v>388</c:v>
                </c:pt>
                <c:pt idx="2">
                  <c:v>54</c:v>
                </c:pt>
              </c:numCache>
            </c:numRef>
          </c:val>
          <c:extLst>
            <c:ext xmlns:c16="http://schemas.microsoft.com/office/drawing/2014/chart" uri="{C3380CC4-5D6E-409C-BE32-E72D297353CC}">
              <c16:uniqueId val="{00000002-36E7-4F49-9619-D57D18C04AF3}"/>
            </c:ext>
          </c:extLst>
        </c:ser>
        <c:dLbls>
          <c:showLegendKey val="0"/>
          <c:showVal val="0"/>
          <c:showCatName val="0"/>
          <c:showSerName val="0"/>
          <c:showPercent val="0"/>
          <c:showBubbleSize val="0"/>
        </c:dLbls>
        <c:gapWidth val="182"/>
        <c:axId val="1753154655"/>
        <c:axId val="1753805407"/>
      </c:barChart>
      <c:catAx>
        <c:axId val="175315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53805407"/>
        <c:crosses val="autoZero"/>
        <c:auto val="1"/>
        <c:lblAlgn val="ctr"/>
        <c:lblOffset val="100"/>
        <c:noMultiLvlLbl val="0"/>
      </c:catAx>
      <c:valAx>
        <c:axId val="1753805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5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Number of Bikes Sold per Income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C6A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PivotTables!$O$23</c:f>
              <c:strCache>
                <c:ptCount val="1"/>
                <c:pt idx="0">
                  <c:v>Total</c:v>
                </c:pt>
              </c:strCache>
            </c:strRef>
          </c:tx>
          <c:spPr>
            <a:ln w="28575" cap="rnd">
              <a:solidFill>
                <a:srgbClr val="0C6A68"/>
              </a:solidFill>
              <a:round/>
            </a:ln>
            <a:effectLst/>
          </c:spPr>
          <c:marker>
            <c:symbol val="none"/>
          </c:marker>
          <c:cat>
            <c:strRef>
              <c:f>PivotTables!$N$24:$N$40</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PivotTables!$O$24:$O$40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12B8-4E61-9EB9-AB87C310EEE2}"/>
            </c:ext>
          </c:extLst>
        </c:ser>
        <c:dLbls>
          <c:showLegendKey val="0"/>
          <c:showVal val="0"/>
          <c:showCatName val="0"/>
          <c:showSerName val="0"/>
          <c:showPercent val="0"/>
          <c:showBubbleSize val="0"/>
        </c:dLbls>
        <c:smooth val="0"/>
        <c:axId val="1659165855"/>
        <c:axId val="1659169695"/>
      </c:lineChart>
      <c:catAx>
        <c:axId val="165916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59169695"/>
        <c:crosses val="autoZero"/>
        <c:auto val="1"/>
        <c:lblAlgn val="ctr"/>
        <c:lblOffset val="100"/>
        <c:noMultiLvlLbl val="0"/>
      </c:catAx>
      <c:valAx>
        <c:axId val="165916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Number of</a:t>
                </a:r>
                <a:r>
                  <a:rPr lang="en-US" baseline="0">
                    <a:solidFill>
                      <a:schemeClr val="tx1"/>
                    </a:solidFill>
                  </a:rPr>
                  <a:t> Bikes Sold</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6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Project1.xlsx]PivotTables!PivotTable6</c:name>
    <c:fmtId val="7"/>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Number</a:t>
            </a:r>
            <a:r>
              <a:rPr lang="en-US" b="1" baseline="0">
                <a:solidFill>
                  <a:schemeClr val="tx1"/>
                </a:solidFill>
              </a:rPr>
              <a:t> of Bikes Sold per Region</a:t>
            </a:r>
            <a:endParaRPr lang="en-US" b="1">
              <a:solidFill>
                <a:schemeClr val="tx1"/>
              </a:solidFill>
            </a:endParaRPr>
          </a:p>
        </c:rich>
      </c:tx>
      <c:layout>
        <c:manualLayout>
          <c:xMode val="edge"/>
          <c:yMode val="edge"/>
          <c:x val="0.24791666666666667"/>
          <c:y val="3.6016331291921846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C6A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PivotTables!$C$38:$C$39</c:f>
              <c:strCache>
                <c:ptCount val="1"/>
                <c:pt idx="0">
                  <c:v>No</c:v>
                </c:pt>
              </c:strCache>
            </c:strRef>
          </c:tx>
          <c:spPr>
            <a:solidFill>
              <a:schemeClr val="accent6">
                <a:lumMod val="20000"/>
                <a:lumOff val="80000"/>
              </a:schemeClr>
            </a:solidFill>
            <a:ln>
              <a:noFill/>
            </a:ln>
            <a:effectLst/>
          </c:spPr>
          <c:invertIfNegative val="0"/>
          <c:cat>
            <c:multiLvlStrRef>
              <c:f>PivotTables!$B$40:$B$49</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PivotTables!$C$40:$C$49</c:f>
              <c:numCache>
                <c:formatCode>General</c:formatCode>
                <c:ptCount val="6"/>
                <c:pt idx="0">
                  <c:v>83</c:v>
                </c:pt>
                <c:pt idx="1">
                  <c:v>69</c:v>
                </c:pt>
                <c:pt idx="2">
                  <c:v>129</c:v>
                </c:pt>
                <c:pt idx="3">
                  <c:v>159</c:v>
                </c:pt>
                <c:pt idx="4">
                  <c:v>38</c:v>
                </c:pt>
                <c:pt idx="5">
                  <c:v>41</c:v>
                </c:pt>
              </c:numCache>
            </c:numRef>
          </c:val>
          <c:extLst>
            <c:ext xmlns:c16="http://schemas.microsoft.com/office/drawing/2014/chart" uri="{C3380CC4-5D6E-409C-BE32-E72D297353CC}">
              <c16:uniqueId val="{00000000-AA0B-4C4C-AAA4-E69E4768A1B8}"/>
            </c:ext>
          </c:extLst>
        </c:ser>
        <c:ser>
          <c:idx val="1"/>
          <c:order val="1"/>
          <c:tx>
            <c:strRef>
              <c:f>PivotTables!$D$38:$D$39</c:f>
              <c:strCache>
                <c:ptCount val="1"/>
                <c:pt idx="0">
                  <c:v>Yes</c:v>
                </c:pt>
              </c:strCache>
            </c:strRef>
          </c:tx>
          <c:spPr>
            <a:solidFill>
              <a:srgbClr val="0C6A68"/>
            </a:solidFill>
            <a:ln>
              <a:noFill/>
            </a:ln>
            <a:effectLst/>
          </c:spPr>
          <c:invertIfNegative val="0"/>
          <c:cat>
            <c:multiLvlStrRef>
              <c:f>PivotTables!$B$40:$B$49</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PivotTables!$D$40:$D$49</c:f>
              <c:numCache>
                <c:formatCode>General</c:formatCode>
                <c:ptCount val="6"/>
                <c:pt idx="0">
                  <c:v>81</c:v>
                </c:pt>
                <c:pt idx="1">
                  <c:v>67</c:v>
                </c:pt>
                <c:pt idx="2">
                  <c:v>110</c:v>
                </c:pt>
                <c:pt idx="3">
                  <c:v>110</c:v>
                </c:pt>
                <c:pt idx="4">
                  <c:v>48</c:v>
                </c:pt>
                <c:pt idx="5">
                  <c:v>65</c:v>
                </c:pt>
              </c:numCache>
            </c:numRef>
          </c:val>
          <c:extLst>
            <c:ext xmlns:c16="http://schemas.microsoft.com/office/drawing/2014/chart" uri="{C3380CC4-5D6E-409C-BE32-E72D297353CC}">
              <c16:uniqueId val="{00000002-65BD-4F0A-B15B-79C95C68BF59}"/>
            </c:ext>
          </c:extLst>
        </c:ser>
        <c:dLbls>
          <c:showLegendKey val="0"/>
          <c:showVal val="0"/>
          <c:showCatName val="0"/>
          <c:showSerName val="0"/>
          <c:showPercent val="0"/>
          <c:showBubbleSize val="0"/>
        </c:dLbls>
        <c:gapWidth val="219"/>
        <c:overlap val="-27"/>
        <c:axId val="1415130208"/>
        <c:axId val="1415132128"/>
      </c:barChart>
      <c:catAx>
        <c:axId val="14151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5132128"/>
        <c:crosses val="autoZero"/>
        <c:auto val="1"/>
        <c:lblAlgn val="ctr"/>
        <c:lblOffset val="100"/>
        <c:noMultiLvlLbl val="0"/>
      </c:catAx>
      <c:valAx>
        <c:axId val="141513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Number of 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51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 Income per gender-purchase</a:t>
            </a:r>
            <a:r>
              <a:rPr lang="en-US" b="1" baseline="0">
                <a:solidFill>
                  <a:schemeClr val="tx1"/>
                </a:solidFill>
              </a:rPr>
              <a:t> status</a:t>
            </a:r>
          </a:p>
          <a:p>
            <a:pPr>
              <a:defRPr b="1">
                <a:solidFill>
                  <a:schemeClr val="tx1"/>
                </a:solidFill>
              </a:defRPr>
            </a:pP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49062818265245"/>
          <c:y val="0.16749999999999998"/>
          <c:w val="0.62300932574758927"/>
          <c:h val="0.6993205016039663"/>
        </c:manualLayout>
      </c:layout>
      <c:barChart>
        <c:barDir val="col"/>
        <c:grouping val="clustered"/>
        <c:varyColors val="0"/>
        <c:ser>
          <c:idx val="0"/>
          <c:order val="0"/>
          <c:tx>
            <c:strRef>
              <c:f>PivotTables!$C$3:$C$4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PivotTables!$B$5:$B$7</c:f>
              <c:strCache>
                <c:ptCount val="2"/>
                <c:pt idx="0">
                  <c:v>Female</c:v>
                </c:pt>
                <c:pt idx="1">
                  <c:v>Male</c:v>
                </c:pt>
              </c:strCache>
            </c:strRef>
          </c:cat>
          <c:val>
            <c:numRef>
              <c:f>PivotTables!$C$5:$C$7</c:f>
              <c:numCache>
                <c:formatCode>#,##0</c:formatCode>
                <c:ptCount val="2"/>
                <c:pt idx="0">
                  <c:v>53440</c:v>
                </c:pt>
                <c:pt idx="1">
                  <c:v>56208.178438661707</c:v>
                </c:pt>
              </c:numCache>
            </c:numRef>
          </c:val>
          <c:extLst>
            <c:ext xmlns:c16="http://schemas.microsoft.com/office/drawing/2014/chart" uri="{C3380CC4-5D6E-409C-BE32-E72D297353CC}">
              <c16:uniqueId val="{00000000-B589-49D7-88BA-697AAE2EF0F3}"/>
            </c:ext>
          </c:extLst>
        </c:ser>
        <c:ser>
          <c:idx val="1"/>
          <c:order val="1"/>
          <c:tx>
            <c:strRef>
              <c:f>PivotTables!$D$3:$D$4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PivotTables!$B$5:$B$7</c:f>
              <c:strCache>
                <c:ptCount val="2"/>
                <c:pt idx="0">
                  <c:v>Female</c:v>
                </c:pt>
                <c:pt idx="1">
                  <c:v>Male</c:v>
                </c:pt>
              </c:strCache>
            </c:strRef>
          </c:cat>
          <c:val>
            <c:numRef>
              <c:f>PivotTables!$D$5:$D$7</c:f>
              <c:numCache>
                <c:formatCode>#,##0</c:formatCode>
                <c:ptCount val="2"/>
                <c:pt idx="0">
                  <c:v>55774.058577405856</c:v>
                </c:pt>
                <c:pt idx="1">
                  <c:v>60123.966942148763</c:v>
                </c:pt>
              </c:numCache>
            </c:numRef>
          </c:val>
          <c:extLst>
            <c:ext xmlns:c16="http://schemas.microsoft.com/office/drawing/2014/chart" uri="{C3380CC4-5D6E-409C-BE32-E72D297353CC}">
              <c16:uniqueId val="{00000001-5ADE-4C35-9D47-3CE863BC5488}"/>
            </c:ext>
          </c:extLst>
        </c:ser>
        <c:dLbls>
          <c:dLblPos val="outEnd"/>
          <c:showLegendKey val="0"/>
          <c:showVal val="1"/>
          <c:showCatName val="0"/>
          <c:showSerName val="0"/>
          <c:showPercent val="0"/>
          <c:showBubbleSize val="0"/>
        </c:dLbls>
        <c:gapWidth val="219"/>
        <c:overlap val="-27"/>
        <c:axId val="1772687839"/>
        <c:axId val="1772689279"/>
      </c:barChart>
      <c:catAx>
        <c:axId val="177268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72689279"/>
        <c:crosses val="autoZero"/>
        <c:auto val="1"/>
        <c:lblAlgn val="ctr"/>
        <c:lblOffset val="100"/>
        <c:noMultiLvlLbl val="0"/>
      </c:catAx>
      <c:valAx>
        <c:axId val="177268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Number</a:t>
            </a:r>
            <a:r>
              <a:rPr lang="en-US" sz="1400" b="1" baseline="0">
                <a:solidFill>
                  <a:schemeClr val="tx1"/>
                </a:solidFill>
              </a:rPr>
              <a:t> of bikes sold per distance - purchase status</a:t>
            </a:r>
          </a:p>
          <a:p>
            <a:pPr algn="ctr">
              <a:defRPr/>
            </a:pPr>
            <a:endParaRPr lang="en-US" sz="1400"/>
          </a:p>
        </c:rich>
      </c:tx>
      <c:layout>
        <c:manualLayout>
          <c:xMode val="edge"/>
          <c:yMode val="edge"/>
          <c:x val="0.26435626472967283"/>
          <c:y val="5.099582663861236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8398148148148147"/>
          <c:w val="0.61046062992125982"/>
          <c:h val="0.65776246719160092"/>
        </c:manualLayout>
      </c:layout>
      <c:barChart>
        <c:barDir val="col"/>
        <c:grouping val="clustered"/>
        <c:varyColors val="0"/>
        <c:ser>
          <c:idx val="0"/>
          <c:order val="0"/>
          <c:tx>
            <c:strRef>
              <c:f>PivotTables!$M$3:$M$4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PivotTables!$L$5:$L$10</c:f>
              <c:strCache>
                <c:ptCount val="5"/>
                <c:pt idx="0">
                  <c:v>0-1 Miles</c:v>
                </c:pt>
                <c:pt idx="1">
                  <c:v>1-2 Miles</c:v>
                </c:pt>
                <c:pt idx="2">
                  <c:v>2-5 Miles</c:v>
                </c:pt>
                <c:pt idx="3">
                  <c:v>5-10 Miles</c:v>
                </c:pt>
                <c:pt idx="4">
                  <c:v>More than 10 Miles</c:v>
                </c:pt>
              </c:strCache>
            </c:strRef>
          </c:cat>
          <c:val>
            <c:numRef>
              <c:f>PivotTables!$M$5:$M$10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722-4F59-AB9F-B523BCCDC95D}"/>
            </c:ext>
          </c:extLst>
        </c:ser>
        <c:ser>
          <c:idx val="1"/>
          <c:order val="1"/>
          <c:tx>
            <c:strRef>
              <c:f>PivotTables!$N$3:$N$4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PivotTables!$L$5:$L$10</c:f>
              <c:strCache>
                <c:ptCount val="5"/>
                <c:pt idx="0">
                  <c:v>0-1 Miles</c:v>
                </c:pt>
                <c:pt idx="1">
                  <c:v>1-2 Miles</c:v>
                </c:pt>
                <c:pt idx="2">
                  <c:v>2-5 Miles</c:v>
                </c:pt>
                <c:pt idx="3">
                  <c:v>5-10 Miles</c:v>
                </c:pt>
                <c:pt idx="4">
                  <c:v>More than 10 Miles</c:v>
                </c:pt>
              </c:strCache>
            </c:strRef>
          </c:cat>
          <c:val>
            <c:numRef>
              <c:f>PivotTables!$N$5:$N$10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990-48F6-87F9-5BFEA9F521CE}"/>
            </c:ext>
          </c:extLst>
        </c:ser>
        <c:dLbls>
          <c:dLblPos val="outEnd"/>
          <c:showLegendKey val="0"/>
          <c:showVal val="1"/>
          <c:showCatName val="0"/>
          <c:showSerName val="0"/>
          <c:showPercent val="0"/>
          <c:showBubbleSize val="0"/>
        </c:dLbls>
        <c:gapWidth val="219"/>
        <c:overlap val="-27"/>
        <c:axId val="1753152255"/>
        <c:axId val="1753155135"/>
      </c:barChart>
      <c:catAx>
        <c:axId val="17531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53155135"/>
        <c:crosses val="autoZero"/>
        <c:auto val="1"/>
        <c:lblAlgn val="ctr"/>
        <c:lblOffset val="100"/>
        <c:noMultiLvlLbl val="0"/>
      </c:catAx>
      <c:valAx>
        <c:axId val="175315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Number of Sales</a:t>
                </a:r>
              </a:p>
            </c:rich>
          </c:tx>
          <c:layout>
            <c:manualLayout>
              <c:xMode val="edge"/>
              <c:yMode val="edge"/>
              <c:x val="2.5000000000000001E-2"/>
              <c:y val="0.3766936424613590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5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Project1.xlsx]PivotTables!PivotTable3</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rPr>
              <a:t>Number of bikes sold per age </a:t>
            </a:r>
            <a:r>
              <a:rPr lang="en-US" b="1" baseline="0">
                <a:solidFill>
                  <a:schemeClr val="tx1"/>
                </a:solidFill>
              </a:rPr>
              <a:t>bracket - purchase status</a:t>
            </a:r>
            <a:endParaRPr lang="en-US" b="1">
              <a:solidFill>
                <a:schemeClr val="tx1"/>
              </a:solidFill>
            </a:endParaRPr>
          </a:p>
        </c:rich>
      </c:tx>
      <c:layout>
        <c:manualLayout>
          <c:xMode val="edge"/>
          <c:yMode val="edge"/>
          <c:x val="0.28669856107491476"/>
          <c:y val="9.329190808983792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2580927384077"/>
          <c:y val="0.12037037037037036"/>
          <c:w val="0.61264085739282592"/>
          <c:h val="0.71366542723826187"/>
        </c:manualLayout>
      </c:layout>
      <c:barChart>
        <c:barDir val="bar"/>
        <c:grouping val="clustered"/>
        <c:varyColors val="0"/>
        <c:ser>
          <c:idx val="0"/>
          <c:order val="0"/>
          <c:tx>
            <c:strRef>
              <c:f>PivotTables!$C$22:$C$23</c:f>
              <c:strCache>
                <c:ptCount val="1"/>
                <c:pt idx="0">
                  <c:v>No</c:v>
                </c:pt>
              </c:strCache>
            </c:strRef>
          </c:tx>
          <c:spPr>
            <a:solidFill>
              <a:schemeClr val="accent1"/>
            </a:solidFill>
            <a:ln>
              <a:noFill/>
            </a:ln>
            <a:effectLst/>
          </c:spPr>
          <c:invertIfNegative val="0"/>
          <c:cat>
            <c:strRef>
              <c:f>PivotTables!$B$24:$B$27</c:f>
              <c:strCache>
                <c:ptCount val="3"/>
                <c:pt idx="0">
                  <c:v>Adolescent</c:v>
                </c:pt>
                <c:pt idx="1">
                  <c:v>Middle Age</c:v>
                </c:pt>
                <c:pt idx="2">
                  <c:v>Old</c:v>
                </c:pt>
              </c:strCache>
            </c:strRef>
          </c:cat>
          <c:val>
            <c:numRef>
              <c:f>PivotTables!$C$24:$C$27</c:f>
              <c:numCache>
                <c:formatCode>General</c:formatCode>
                <c:ptCount val="3"/>
                <c:pt idx="0">
                  <c:v>71</c:v>
                </c:pt>
                <c:pt idx="1">
                  <c:v>331</c:v>
                </c:pt>
                <c:pt idx="2">
                  <c:v>117</c:v>
                </c:pt>
              </c:numCache>
            </c:numRef>
          </c:val>
          <c:extLst>
            <c:ext xmlns:c16="http://schemas.microsoft.com/office/drawing/2014/chart" uri="{C3380CC4-5D6E-409C-BE32-E72D297353CC}">
              <c16:uniqueId val="{00000000-62F6-4BAE-B25C-F34B862D7C7B}"/>
            </c:ext>
          </c:extLst>
        </c:ser>
        <c:ser>
          <c:idx val="1"/>
          <c:order val="1"/>
          <c:tx>
            <c:strRef>
              <c:f>PivotTables!$D$22:$D$23</c:f>
              <c:strCache>
                <c:ptCount val="1"/>
                <c:pt idx="0">
                  <c:v>Yes</c:v>
                </c:pt>
              </c:strCache>
            </c:strRef>
          </c:tx>
          <c:spPr>
            <a:solidFill>
              <a:schemeClr val="accent2"/>
            </a:solidFill>
            <a:ln>
              <a:noFill/>
            </a:ln>
            <a:effectLst/>
          </c:spPr>
          <c:invertIfNegative val="0"/>
          <c:cat>
            <c:strRef>
              <c:f>PivotTables!$B$24:$B$27</c:f>
              <c:strCache>
                <c:ptCount val="3"/>
                <c:pt idx="0">
                  <c:v>Adolescent</c:v>
                </c:pt>
                <c:pt idx="1">
                  <c:v>Middle Age</c:v>
                </c:pt>
                <c:pt idx="2">
                  <c:v>Old</c:v>
                </c:pt>
              </c:strCache>
            </c:strRef>
          </c:cat>
          <c:val>
            <c:numRef>
              <c:f>PivotTables!$D$24:$D$27</c:f>
              <c:numCache>
                <c:formatCode>General</c:formatCode>
                <c:ptCount val="3"/>
                <c:pt idx="0">
                  <c:v>39</c:v>
                </c:pt>
                <c:pt idx="1">
                  <c:v>388</c:v>
                </c:pt>
                <c:pt idx="2">
                  <c:v>54</c:v>
                </c:pt>
              </c:numCache>
            </c:numRef>
          </c:val>
          <c:extLst>
            <c:ext xmlns:c16="http://schemas.microsoft.com/office/drawing/2014/chart" uri="{C3380CC4-5D6E-409C-BE32-E72D297353CC}">
              <c16:uniqueId val="{00000001-2E3D-4A24-BB4C-EEB14AE78106}"/>
            </c:ext>
          </c:extLst>
        </c:ser>
        <c:dLbls>
          <c:showLegendKey val="0"/>
          <c:showVal val="0"/>
          <c:showCatName val="0"/>
          <c:showSerName val="0"/>
          <c:showPercent val="0"/>
          <c:showBubbleSize val="0"/>
        </c:dLbls>
        <c:gapWidth val="182"/>
        <c:axId val="1753154655"/>
        <c:axId val="1753805407"/>
      </c:barChart>
      <c:catAx>
        <c:axId val="175315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53805407"/>
        <c:crosses val="autoZero"/>
        <c:auto val="1"/>
        <c:lblAlgn val="ctr"/>
        <c:lblOffset val="100"/>
        <c:noMultiLvlLbl val="0"/>
      </c:catAx>
      <c:valAx>
        <c:axId val="1753805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5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437805</xdr:colOff>
      <xdr:row>1</xdr:row>
      <xdr:rowOff>50450</xdr:rowOff>
    </xdr:from>
    <xdr:to>
      <xdr:col>30</xdr:col>
      <xdr:colOff>604487</xdr:colOff>
      <xdr:row>77</xdr:row>
      <xdr:rowOff>69273</xdr:rowOff>
    </xdr:to>
    <xdr:sp macro="" textlink="">
      <xdr:nvSpPr>
        <xdr:cNvPr id="7" name="Rectangle 6">
          <a:extLst>
            <a:ext uri="{FF2B5EF4-FFF2-40B4-BE49-F238E27FC236}">
              <a16:creationId xmlns:a16="http://schemas.microsoft.com/office/drawing/2014/main" id="{7222F183-9B30-F351-BCDD-FEE469D5C848}"/>
            </a:ext>
          </a:extLst>
        </xdr:cNvPr>
        <xdr:cNvSpPr/>
      </xdr:nvSpPr>
      <xdr:spPr>
        <a:xfrm>
          <a:off x="2261162" y="231879"/>
          <a:ext cx="16576896" cy="13807394"/>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592273</xdr:colOff>
      <xdr:row>2</xdr:row>
      <xdr:rowOff>18528</xdr:rowOff>
    </xdr:from>
    <xdr:to>
      <xdr:col>13</xdr:col>
      <xdr:colOff>78929</xdr:colOff>
      <xdr:row>8</xdr:row>
      <xdr:rowOff>181730</xdr:rowOff>
    </xdr:to>
    <xdr:sp macro="" textlink="">
      <xdr:nvSpPr>
        <xdr:cNvPr id="3" name="TextBox 2">
          <a:extLst>
            <a:ext uri="{FF2B5EF4-FFF2-40B4-BE49-F238E27FC236}">
              <a16:creationId xmlns:a16="http://schemas.microsoft.com/office/drawing/2014/main" id="{7F27E4AE-0B43-CD94-600A-D3E8D6CC1729}"/>
            </a:ext>
          </a:extLst>
        </xdr:cNvPr>
        <xdr:cNvSpPr txBox="1"/>
      </xdr:nvSpPr>
      <xdr:spPr>
        <a:xfrm>
          <a:off x="2414447" y="391245"/>
          <a:ext cx="5560569" cy="1281355"/>
        </a:xfrm>
        <a:prstGeom prst="round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rgbClr val="073B3A"/>
              </a:solidFill>
            </a:rPr>
            <a:t>Excel Project    </a:t>
          </a:r>
        </a:p>
        <a:p>
          <a:endParaRPr lang="en-US" sz="1400">
            <a:solidFill>
              <a:srgbClr val="073B3A"/>
            </a:solidFill>
          </a:endParaRPr>
        </a:p>
        <a:p>
          <a:r>
            <a:rPr lang="en-US" sz="2000" b="1">
              <a:solidFill>
                <a:srgbClr val="073B3A"/>
              </a:solidFill>
            </a:rPr>
            <a:t>Bike company</a:t>
          </a:r>
          <a:r>
            <a:rPr lang="en-US" sz="2000" b="1" baseline="0">
              <a:solidFill>
                <a:srgbClr val="073B3A"/>
              </a:solidFill>
            </a:rPr>
            <a:t> sales info dashboard</a:t>
          </a:r>
          <a:endParaRPr lang="en-US" sz="2000" b="1">
            <a:solidFill>
              <a:srgbClr val="073B3A"/>
            </a:solidFill>
          </a:endParaRPr>
        </a:p>
      </xdr:txBody>
    </xdr:sp>
    <xdr:clientData/>
  </xdr:twoCellAnchor>
  <xdr:twoCellAnchor>
    <xdr:from>
      <xdr:col>3</xdr:col>
      <xdr:colOff>589314</xdr:colOff>
      <xdr:row>51</xdr:row>
      <xdr:rowOff>63500</xdr:rowOff>
    </xdr:from>
    <xdr:to>
      <xdr:col>28</xdr:col>
      <xdr:colOff>254000</xdr:colOff>
      <xdr:row>75</xdr:row>
      <xdr:rowOff>154214</xdr:rowOff>
    </xdr:to>
    <xdr:graphicFrame macro="">
      <xdr:nvGraphicFramePr>
        <xdr:cNvPr id="11" name="Chart 10">
          <a:extLst>
            <a:ext uri="{FF2B5EF4-FFF2-40B4-BE49-F238E27FC236}">
              <a16:creationId xmlns:a16="http://schemas.microsoft.com/office/drawing/2014/main" id="{6180B69F-3FEE-48C9-ACC5-5D230E543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234520</xdr:colOff>
      <xdr:row>18</xdr:row>
      <xdr:rowOff>45357</xdr:rowOff>
    </xdr:from>
    <xdr:to>
      <xdr:col>28</xdr:col>
      <xdr:colOff>252185</xdr:colOff>
      <xdr:row>48</xdr:row>
      <xdr:rowOff>161566</xdr:rowOff>
    </xdr:to>
    <xdr:graphicFrame macro="">
      <xdr:nvGraphicFramePr>
        <xdr:cNvPr id="8" name="Chart 7">
          <a:extLst>
            <a:ext uri="{FF2B5EF4-FFF2-40B4-BE49-F238E27FC236}">
              <a16:creationId xmlns:a16="http://schemas.microsoft.com/office/drawing/2014/main" id="{3E3EEE90-B408-450E-9DB7-BAA65B78C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91996</xdr:colOff>
      <xdr:row>31</xdr:row>
      <xdr:rowOff>169721</xdr:rowOff>
    </xdr:from>
    <xdr:to>
      <xdr:col>21</xdr:col>
      <xdr:colOff>580788</xdr:colOff>
      <xdr:row>48</xdr:row>
      <xdr:rowOff>161566</xdr:rowOff>
    </xdr:to>
    <xdr:graphicFrame macro="">
      <xdr:nvGraphicFramePr>
        <xdr:cNvPr id="9" name="Chart 8">
          <a:extLst>
            <a:ext uri="{FF2B5EF4-FFF2-40B4-BE49-F238E27FC236}">
              <a16:creationId xmlns:a16="http://schemas.microsoft.com/office/drawing/2014/main" id="{93D7668F-4411-4A81-8626-40376F715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91157</xdr:colOff>
      <xdr:row>18</xdr:row>
      <xdr:rowOff>66430</xdr:rowOff>
    </xdr:from>
    <xdr:to>
      <xdr:col>21</xdr:col>
      <xdr:colOff>581627</xdr:colOff>
      <xdr:row>29</xdr:row>
      <xdr:rowOff>68141</xdr:rowOff>
    </xdr:to>
    <xdr:graphicFrame macro="">
      <xdr:nvGraphicFramePr>
        <xdr:cNvPr id="10" name="Chart 9">
          <a:extLst>
            <a:ext uri="{FF2B5EF4-FFF2-40B4-BE49-F238E27FC236}">
              <a16:creationId xmlns:a16="http://schemas.microsoft.com/office/drawing/2014/main" id="{D89650C6-56A6-42F8-AFA1-4ED940A18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589898</xdr:colOff>
      <xdr:row>18</xdr:row>
      <xdr:rowOff>66681</xdr:rowOff>
    </xdr:from>
    <xdr:to>
      <xdr:col>12</xdr:col>
      <xdr:colOff>471298</xdr:colOff>
      <xdr:row>29</xdr:row>
      <xdr:rowOff>67891</xdr:rowOff>
    </xdr:to>
    <xdr:graphicFrame macro="">
      <xdr:nvGraphicFramePr>
        <xdr:cNvPr id="12" name="Chart 11">
          <a:extLst>
            <a:ext uri="{FF2B5EF4-FFF2-40B4-BE49-F238E27FC236}">
              <a16:creationId xmlns:a16="http://schemas.microsoft.com/office/drawing/2014/main" id="{72858FA3-86FE-4C82-B8E3-744486B8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133970</xdr:colOff>
      <xdr:row>11</xdr:row>
      <xdr:rowOff>7634</xdr:rowOff>
    </xdr:from>
    <xdr:to>
      <xdr:col>9</xdr:col>
      <xdr:colOff>601711</xdr:colOff>
      <xdr:row>16</xdr:row>
      <xdr:rowOff>108548</xdr:rowOff>
    </xdr:to>
    <xdr:grpSp>
      <xdr:nvGrpSpPr>
        <xdr:cNvPr id="32" name="Group 31">
          <a:extLst>
            <a:ext uri="{FF2B5EF4-FFF2-40B4-BE49-F238E27FC236}">
              <a16:creationId xmlns:a16="http://schemas.microsoft.com/office/drawing/2014/main" id="{FA249223-51DE-6060-27AA-72974C39005D}"/>
            </a:ext>
          </a:extLst>
        </xdr:cNvPr>
        <xdr:cNvGrpSpPr/>
      </xdr:nvGrpSpPr>
      <xdr:grpSpPr>
        <a:xfrm>
          <a:off x="4388470" y="2003348"/>
          <a:ext cx="1683312" cy="1008057"/>
          <a:chOff x="4137483" y="1882109"/>
          <a:chExt cx="1683708" cy="1006519"/>
        </a:xfrm>
      </xdr:grpSpPr>
      <xdr:sp macro="" textlink="">
        <xdr:nvSpPr>
          <xdr:cNvPr id="14" name="Rectangle: Rounded Corners 13">
            <a:extLst>
              <a:ext uri="{FF2B5EF4-FFF2-40B4-BE49-F238E27FC236}">
                <a16:creationId xmlns:a16="http://schemas.microsoft.com/office/drawing/2014/main" id="{925368E9-728C-3091-5E8D-2647E5879A1E}"/>
              </a:ext>
            </a:extLst>
          </xdr:cNvPr>
          <xdr:cNvSpPr/>
        </xdr:nvSpPr>
        <xdr:spPr>
          <a:xfrm>
            <a:off x="4137483" y="1882109"/>
            <a:ext cx="1683708" cy="100651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84443"/>
                </a:solidFill>
              </a:rPr>
              <a:t>Total </a:t>
            </a:r>
            <a:r>
              <a:rPr lang="en-US" sz="1400" b="1">
                <a:solidFill>
                  <a:srgbClr val="084443"/>
                </a:solidFill>
                <a:latin typeface="+mn-lt"/>
                <a:ea typeface="+mn-ea"/>
                <a:cs typeface="+mn-cs"/>
              </a:rPr>
              <a:t>Bikes</a:t>
            </a:r>
            <a:r>
              <a:rPr lang="en-US" sz="1400" b="1">
                <a:solidFill>
                  <a:srgbClr val="084443"/>
                </a:solidFill>
              </a:rPr>
              <a:t> Sold</a:t>
            </a:r>
          </a:p>
        </xdr:txBody>
      </xdr:sp>
      <xdr:sp macro="" textlink="PivotTables!C12">
        <xdr:nvSpPr>
          <xdr:cNvPr id="15" name="TextBox 14">
            <a:extLst>
              <a:ext uri="{FF2B5EF4-FFF2-40B4-BE49-F238E27FC236}">
                <a16:creationId xmlns:a16="http://schemas.microsoft.com/office/drawing/2014/main" id="{05BC1001-17BE-64FC-2306-2677D9B27B1D}"/>
              </a:ext>
            </a:extLst>
          </xdr:cNvPr>
          <xdr:cNvSpPr txBox="1"/>
        </xdr:nvSpPr>
        <xdr:spPr>
          <a:xfrm>
            <a:off x="4943929" y="2276448"/>
            <a:ext cx="843642" cy="499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6C4635A-2EE2-4F11-84B9-CC6332D2B843}" type="TxLink">
              <a:rPr lang="en-US" sz="2800" b="1" i="0" u="none" strike="noStrike">
                <a:solidFill>
                  <a:srgbClr val="084443"/>
                </a:solidFill>
                <a:latin typeface="Calibri"/>
                <a:ea typeface="Calibri"/>
                <a:cs typeface="Calibri"/>
              </a:rPr>
              <a:pPr marL="0" indent="0" algn="ctr"/>
              <a:t> 481 </a:t>
            </a:fld>
            <a:endParaRPr lang="en-US" sz="2800" b="1" i="0" u="none" strike="noStrike">
              <a:solidFill>
                <a:srgbClr val="084443"/>
              </a:solidFill>
              <a:latin typeface="Calibri"/>
              <a:ea typeface="Calibri"/>
              <a:cs typeface="Calibri"/>
            </a:endParaRPr>
          </a:p>
        </xdr:txBody>
      </xdr:sp>
    </xdr:grpSp>
    <xdr:clientData/>
  </xdr:twoCellAnchor>
  <xdr:twoCellAnchor>
    <xdr:from>
      <xdr:col>10</xdr:col>
      <xdr:colOff>198183</xdr:colOff>
      <xdr:row>11</xdr:row>
      <xdr:rowOff>7836</xdr:rowOff>
    </xdr:from>
    <xdr:to>
      <xdr:col>13</xdr:col>
      <xdr:colOff>583307</xdr:colOff>
      <xdr:row>16</xdr:row>
      <xdr:rowOff>108346</xdr:rowOff>
    </xdr:to>
    <xdr:grpSp>
      <xdr:nvGrpSpPr>
        <xdr:cNvPr id="33" name="Group 32">
          <a:extLst>
            <a:ext uri="{FF2B5EF4-FFF2-40B4-BE49-F238E27FC236}">
              <a16:creationId xmlns:a16="http://schemas.microsoft.com/office/drawing/2014/main" id="{5A2EAE3F-760C-2F52-AB00-B375E3A206B0}"/>
            </a:ext>
          </a:extLst>
        </xdr:cNvPr>
        <xdr:cNvGrpSpPr/>
      </xdr:nvGrpSpPr>
      <xdr:grpSpPr>
        <a:xfrm>
          <a:off x="6276040" y="2003550"/>
          <a:ext cx="2208481" cy="1007653"/>
          <a:chOff x="6160033" y="1888312"/>
          <a:chExt cx="2204357" cy="1006519"/>
        </a:xfrm>
      </xdr:grpSpPr>
      <xdr:sp macro="" textlink="">
        <xdr:nvSpPr>
          <xdr:cNvPr id="16" name="Rectangle: Rounded Corners 15">
            <a:extLst>
              <a:ext uri="{FF2B5EF4-FFF2-40B4-BE49-F238E27FC236}">
                <a16:creationId xmlns:a16="http://schemas.microsoft.com/office/drawing/2014/main" id="{2F4436AA-C09B-43CE-B01F-E42A939BDE88}"/>
              </a:ext>
            </a:extLst>
          </xdr:cNvPr>
          <xdr:cNvSpPr/>
        </xdr:nvSpPr>
        <xdr:spPr>
          <a:xfrm>
            <a:off x="6160033" y="1888312"/>
            <a:ext cx="2204357" cy="100651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84443"/>
                </a:solidFill>
              </a:rPr>
              <a:t>Average Customer Income($)</a:t>
            </a:r>
          </a:p>
        </xdr:txBody>
      </xdr:sp>
      <xdr:sp macro="" textlink="PivotTables!C14">
        <xdr:nvSpPr>
          <xdr:cNvPr id="17" name="TextBox 16">
            <a:extLst>
              <a:ext uri="{FF2B5EF4-FFF2-40B4-BE49-F238E27FC236}">
                <a16:creationId xmlns:a16="http://schemas.microsoft.com/office/drawing/2014/main" id="{88B7116E-CCD9-BADB-5EE5-E4E4B1265AFE}"/>
              </a:ext>
            </a:extLst>
          </xdr:cNvPr>
          <xdr:cNvSpPr txBox="1"/>
        </xdr:nvSpPr>
        <xdr:spPr>
          <a:xfrm>
            <a:off x="7051702" y="2334026"/>
            <a:ext cx="1282807" cy="392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A7B6257-7EBE-49A2-A39F-DEF0C8044702}" type="TxLink">
              <a:rPr lang="en-US" sz="2800" b="1" i="0" u="none" strike="noStrike">
                <a:solidFill>
                  <a:srgbClr val="084443"/>
                </a:solidFill>
                <a:latin typeface="Calibri"/>
                <a:ea typeface="Calibri"/>
                <a:cs typeface="Calibri"/>
              </a:rPr>
              <a:pPr marL="0" indent="0" algn="ctr"/>
              <a:t> 56.360 </a:t>
            </a:fld>
            <a:endParaRPr lang="en-US" sz="2800" b="1" i="0" u="none" strike="noStrike">
              <a:solidFill>
                <a:srgbClr val="084443"/>
              </a:solidFill>
              <a:latin typeface="Calibri"/>
              <a:ea typeface="Calibri"/>
              <a:cs typeface="Calibri"/>
            </a:endParaRPr>
          </a:p>
        </xdr:txBody>
      </xdr:sp>
    </xdr:grpSp>
    <xdr:clientData/>
  </xdr:twoCellAnchor>
  <xdr:twoCellAnchor>
    <xdr:from>
      <xdr:col>3</xdr:col>
      <xdr:colOff>592273</xdr:colOff>
      <xdr:row>11</xdr:row>
      <xdr:rowOff>7837</xdr:rowOff>
    </xdr:from>
    <xdr:to>
      <xdr:col>6</xdr:col>
      <xdr:colOff>450307</xdr:colOff>
      <xdr:row>16</xdr:row>
      <xdr:rowOff>108345</xdr:rowOff>
    </xdr:to>
    <xdr:grpSp>
      <xdr:nvGrpSpPr>
        <xdr:cNvPr id="31" name="Group 30">
          <a:extLst>
            <a:ext uri="{FF2B5EF4-FFF2-40B4-BE49-F238E27FC236}">
              <a16:creationId xmlns:a16="http://schemas.microsoft.com/office/drawing/2014/main" id="{D708120A-F9AA-2F02-49C7-F0CAE5AAF361}"/>
            </a:ext>
          </a:extLst>
        </xdr:cNvPr>
        <xdr:cNvGrpSpPr/>
      </xdr:nvGrpSpPr>
      <xdr:grpSpPr>
        <a:xfrm>
          <a:off x="2415630" y="2003551"/>
          <a:ext cx="1681391" cy="1007651"/>
          <a:chOff x="2222369" y="1880843"/>
          <a:chExt cx="1684793" cy="1006519"/>
        </a:xfrm>
      </xdr:grpSpPr>
      <xdr:sp macro="" textlink="">
        <xdr:nvSpPr>
          <xdr:cNvPr id="19" name="Rectangle: Rounded Corners 18">
            <a:extLst>
              <a:ext uri="{FF2B5EF4-FFF2-40B4-BE49-F238E27FC236}">
                <a16:creationId xmlns:a16="http://schemas.microsoft.com/office/drawing/2014/main" id="{2DE71CC3-1A7F-4055-A507-4BB3378DB216}"/>
              </a:ext>
            </a:extLst>
          </xdr:cNvPr>
          <xdr:cNvSpPr/>
        </xdr:nvSpPr>
        <xdr:spPr>
          <a:xfrm>
            <a:off x="2222369" y="1880843"/>
            <a:ext cx="1684793" cy="100651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84443"/>
                </a:solidFill>
              </a:rPr>
              <a:t>Total Customers</a:t>
            </a:r>
          </a:p>
        </xdr:txBody>
      </xdr:sp>
      <xdr:sp macro="" textlink="PivotTables!C10">
        <xdr:nvSpPr>
          <xdr:cNvPr id="20" name="TextBox 19">
            <a:extLst>
              <a:ext uri="{FF2B5EF4-FFF2-40B4-BE49-F238E27FC236}">
                <a16:creationId xmlns:a16="http://schemas.microsoft.com/office/drawing/2014/main" id="{DC6F8F8B-581A-CB0A-F61C-C001C6A99B7A}"/>
              </a:ext>
            </a:extLst>
          </xdr:cNvPr>
          <xdr:cNvSpPr txBox="1"/>
        </xdr:nvSpPr>
        <xdr:spPr>
          <a:xfrm>
            <a:off x="2946614" y="2244377"/>
            <a:ext cx="908744" cy="5666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4F8D88-EFF9-40D6-B8B8-A6D6023865DE}" type="TxLink">
              <a:rPr lang="en-US" sz="2800" b="1" i="0" u="none" strike="noStrike">
                <a:solidFill>
                  <a:srgbClr val="084443"/>
                </a:solidFill>
                <a:latin typeface="Calibri"/>
                <a:ea typeface="Calibri"/>
                <a:cs typeface="Calibri"/>
              </a:rPr>
              <a:pPr marL="0" indent="0"/>
              <a:t>1000</a:t>
            </a:fld>
            <a:endParaRPr lang="en-US" sz="2800" b="1" i="0" u="none" strike="noStrike">
              <a:solidFill>
                <a:srgbClr val="084443"/>
              </a:solidFill>
              <a:latin typeface="Calibri"/>
              <a:ea typeface="Calibri"/>
              <a:cs typeface="Calibri"/>
            </a:endParaRPr>
          </a:p>
        </xdr:txBody>
      </xdr:sp>
    </xdr:grpSp>
    <xdr:clientData/>
  </xdr:twoCellAnchor>
  <xdr:twoCellAnchor>
    <xdr:from>
      <xdr:col>3</xdr:col>
      <xdr:colOff>589314</xdr:colOff>
      <xdr:row>31</xdr:row>
      <xdr:rowOff>169922</xdr:rowOff>
    </xdr:from>
    <xdr:to>
      <xdr:col>12</xdr:col>
      <xdr:colOff>471298</xdr:colOff>
      <xdr:row>48</xdr:row>
      <xdr:rowOff>161366</xdr:rowOff>
    </xdr:to>
    <xdr:graphicFrame macro="">
      <xdr:nvGraphicFramePr>
        <xdr:cNvPr id="22" name="Chart 21">
          <a:extLst>
            <a:ext uri="{FF2B5EF4-FFF2-40B4-BE49-F238E27FC236}">
              <a16:creationId xmlns:a16="http://schemas.microsoft.com/office/drawing/2014/main" id="{D2198939-3105-4C5A-92BE-76BA56146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142560</xdr:colOff>
      <xdr:row>5</xdr:row>
      <xdr:rowOff>61697</xdr:rowOff>
    </xdr:from>
    <xdr:to>
      <xdr:col>3</xdr:col>
      <xdr:colOff>129831</xdr:colOff>
      <xdr:row>10</xdr:row>
      <xdr:rowOff>136071</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79BB098C-C1CD-4E0C-9331-086B157796D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560" y="968840"/>
              <a:ext cx="1810628" cy="981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142474</xdr:colOff>
      <xdr:row>34</xdr:row>
      <xdr:rowOff>178225</xdr:rowOff>
    </xdr:from>
    <xdr:to>
      <xdr:col>3</xdr:col>
      <xdr:colOff>129917</xdr:colOff>
      <xdr:row>61</xdr:row>
      <xdr:rowOff>81644</xdr:rowOff>
    </xdr:to>
    <mc:AlternateContent xmlns:mc="http://schemas.openxmlformats.org/markup-compatibility/2006" xmlns:a14="http://schemas.microsoft.com/office/drawing/2010/main">
      <mc:Choice Requires="a14">
        <xdr:graphicFrame macro="">
          <xdr:nvGraphicFramePr>
            <xdr:cNvPr id="26" name="Income">
              <a:extLst>
                <a:ext uri="{FF2B5EF4-FFF2-40B4-BE49-F238E27FC236}">
                  <a16:creationId xmlns:a16="http://schemas.microsoft.com/office/drawing/2014/main" id="{D4FEEEC2-E88D-4FB6-BCCB-D5DD352945C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42474" y="6346796"/>
              <a:ext cx="1810800" cy="480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142474</xdr:colOff>
      <xdr:row>18</xdr:row>
      <xdr:rowOff>170222</xdr:rowOff>
    </xdr:from>
    <xdr:to>
      <xdr:col>3</xdr:col>
      <xdr:colOff>129917</xdr:colOff>
      <xdr:row>25</xdr:row>
      <xdr:rowOff>81642</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CF69E929-6BC9-47F3-9CD7-A7747291A0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474" y="3435936"/>
              <a:ext cx="1810800" cy="1181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142474</xdr:colOff>
      <xdr:row>27</xdr:row>
      <xdr:rowOff>8536</xdr:rowOff>
    </xdr:from>
    <xdr:to>
      <xdr:col>3</xdr:col>
      <xdr:colOff>129917</xdr:colOff>
      <xdr:row>33</xdr:row>
      <xdr:rowOff>136069</xdr:rowOff>
    </xdr:to>
    <mc:AlternateContent xmlns:mc="http://schemas.openxmlformats.org/markup-compatibility/2006" xmlns:a14="http://schemas.microsoft.com/office/drawing/2010/main">
      <mc:Choice Requires="a14">
        <xdr:graphicFrame macro="">
          <xdr:nvGraphicFramePr>
            <xdr:cNvPr id="28" name="Age Brackets">
              <a:extLst>
                <a:ext uri="{FF2B5EF4-FFF2-40B4-BE49-F238E27FC236}">
                  <a16:creationId xmlns:a16="http://schemas.microsoft.com/office/drawing/2014/main" id="{DF956F37-A8FC-4ABA-AF26-118D8774E45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42474" y="4907107"/>
              <a:ext cx="1810800" cy="1216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142474</xdr:colOff>
      <xdr:row>12</xdr:row>
      <xdr:rowOff>31483</xdr:rowOff>
    </xdr:from>
    <xdr:to>
      <xdr:col>3</xdr:col>
      <xdr:colOff>129917</xdr:colOff>
      <xdr:row>17</xdr:row>
      <xdr:rowOff>107140</xdr:rowOff>
    </xdr:to>
    <mc:AlternateContent xmlns:mc="http://schemas.openxmlformats.org/markup-compatibility/2006" xmlns:a14="http://schemas.microsoft.com/office/drawing/2010/main">
      <mc:Choice Requires="a14">
        <xdr:graphicFrame macro="">
          <xdr:nvGraphicFramePr>
            <xdr:cNvPr id="29" name="Purchased Bike">
              <a:extLst>
                <a:ext uri="{FF2B5EF4-FFF2-40B4-BE49-F238E27FC236}">
                  <a16:creationId xmlns:a16="http://schemas.microsoft.com/office/drawing/2014/main" id="{0B9DC1E3-38A5-4DAD-9D93-14EFC74EBCB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2474" y="2208626"/>
              <a:ext cx="1810800" cy="98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142474</xdr:colOff>
      <xdr:row>2</xdr:row>
      <xdr:rowOff>72572</xdr:rowOff>
    </xdr:from>
    <xdr:to>
      <xdr:col>3</xdr:col>
      <xdr:colOff>129917</xdr:colOff>
      <xdr:row>4</xdr:row>
      <xdr:rowOff>63500</xdr:rowOff>
    </xdr:to>
    <xdr:sp macro="" textlink="">
      <xdr:nvSpPr>
        <xdr:cNvPr id="30" name="TextBox 29">
          <a:extLst>
            <a:ext uri="{FF2B5EF4-FFF2-40B4-BE49-F238E27FC236}">
              <a16:creationId xmlns:a16="http://schemas.microsoft.com/office/drawing/2014/main" id="{D682B3ED-FFC0-4FCC-858B-B553554199A9}"/>
            </a:ext>
          </a:extLst>
        </xdr:cNvPr>
        <xdr:cNvSpPr txBox="1"/>
      </xdr:nvSpPr>
      <xdr:spPr>
        <a:xfrm>
          <a:off x="142474" y="435429"/>
          <a:ext cx="1810800" cy="353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Filters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214511</xdr:colOff>
      <xdr:row>0</xdr:row>
      <xdr:rowOff>42422</xdr:rowOff>
    </xdr:from>
    <xdr:to>
      <xdr:col>9</xdr:col>
      <xdr:colOff>208642</xdr:colOff>
      <xdr:row>12</xdr:row>
      <xdr:rowOff>108856</xdr:rowOff>
    </xdr:to>
    <xdr:graphicFrame macro="">
      <xdr:nvGraphicFramePr>
        <xdr:cNvPr id="3" name="Chart 2">
          <a:extLst>
            <a:ext uri="{FF2B5EF4-FFF2-40B4-BE49-F238E27FC236}">
              <a16:creationId xmlns:a16="http://schemas.microsoft.com/office/drawing/2014/main" id="{5EF26D96-A730-57B1-8956-0BEB14514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367768</xdr:colOff>
      <xdr:row>0</xdr:row>
      <xdr:rowOff>77220</xdr:rowOff>
    </xdr:from>
    <xdr:to>
      <xdr:col>30</xdr:col>
      <xdr:colOff>134511</xdr:colOff>
      <xdr:row>12</xdr:row>
      <xdr:rowOff>142877</xdr:rowOff>
    </xdr:to>
    <xdr:graphicFrame macro="">
      <xdr:nvGraphicFramePr>
        <xdr:cNvPr id="4" name="Chart 3">
          <a:extLst>
            <a:ext uri="{FF2B5EF4-FFF2-40B4-BE49-F238E27FC236}">
              <a16:creationId xmlns:a16="http://schemas.microsoft.com/office/drawing/2014/main" id="{8F28B6F5-3C16-1776-A6CD-31E88A7F6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214511</xdr:colOff>
      <xdr:row>17</xdr:row>
      <xdr:rowOff>134947</xdr:rowOff>
    </xdr:from>
    <xdr:to>
      <xdr:col>9</xdr:col>
      <xdr:colOff>210182</xdr:colOff>
      <xdr:row>30</xdr:row>
      <xdr:rowOff>14606</xdr:rowOff>
    </xdr:to>
    <xdr:graphicFrame macro="">
      <xdr:nvGraphicFramePr>
        <xdr:cNvPr id="6" name="Chart 5">
          <a:extLst>
            <a:ext uri="{FF2B5EF4-FFF2-40B4-BE49-F238E27FC236}">
              <a16:creationId xmlns:a16="http://schemas.microsoft.com/office/drawing/2014/main" id="{CFEBB637-EA79-91A3-83E0-46520AA35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367768</xdr:colOff>
      <xdr:row>19</xdr:row>
      <xdr:rowOff>140952</xdr:rowOff>
    </xdr:from>
    <xdr:to>
      <xdr:col>30</xdr:col>
      <xdr:colOff>134511</xdr:colOff>
      <xdr:row>32</xdr:row>
      <xdr:rowOff>25181</xdr:rowOff>
    </xdr:to>
    <xdr:graphicFrame macro="">
      <xdr:nvGraphicFramePr>
        <xdr:cNvPr id="5" name="Chart 4">
          <a:extLst>
            <a:ext uri="{FF2B5EF4-FFF2-40B4-BE49-F238E27FC236}">
              <a16:creationId xmlns:a16="http://schemas.microsoft.com/office/drawing/2014/main" id="{189638C3-D9E2-B18B-641A-4FE80A3A6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214511</xdr:colOff>
      <xdr:row>36</xdr:row>
      <xdr:rowOff>40609</xdr:rowOff>
    </xdr:from>
    <xdr:to>
      <xdr:col>9</xdr:col>
      <xdr:colOff>210182</xdr:colOff>
      <xdr:row>48</xdr:row>
      <xdr:rowOff>107032</xdr:rowOff>
    </xdr:to>
    <xdr:graphicFrame macro="">
      <xdr:nvGraphicFramePr>
        <xdr:cNvPr id="2" name="Chart 1">
          <a:extLst>
            <a:ext uri="{FF2B5EF4-FFF2-40B4-BE49-F238E27FC236}">
              <a16:creationId xmlns:a16="http://schemas.microsoft.com/office/drawing/2014/main" id="{F99FCC21-95F8-01BA-8535-A5C45B534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682625</xdr:colOff>
      <xdr:row>62</xdr:row>
      <xdr:rowOff>174625</xdr:rowOff>
    </xdr:from>
    <xdr:to>
      <xdr:col>30</xdr:col>
      <xdr:colOff>120091</xdr:colOff>
      <xdr:row>86</xdr:row>
      <xdr:rowOff>142876</xdr:rowOff>
    </xdr:to>
    <xdr:graphicFrame macro="">
      <xdr:nvGraphicFramePr>
        <xdr:cNvPr id="17" name="Chart 16">
          <a:extLst>
            <a:ext uri="{FF2B5EF4-FFF2-40B4-BE49-F238E27FC236}">
              <a16:creationId xmlns:a16="http://schemas.microsoft.com/office/drawing/2014/main" id="{69F09EBB-2F8E-4827-A8DF-A9A8F5610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itris Vafiadis" refreshedDate="45359.92110925926" createdVersion="8" refreshedVersion="8" minRefreshableVersion="3" recordCount="1000" xr:uid="{21CAAFE8-57B7-471E-9B67-37BB065A68C8}">
  <cacheSource type="worksheet">
    <worksheetSource ref="A1:N1001" sheet="Working Sheet(Data Cleaning)"/>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589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x v="0"/>
    <x v="0"/>
    <x v="0"/>
    <x v="0"/>
  </r>
  <r>
    <n v="24107"/>
    <s v="Married"/>
    <x v="1"/>
    <x v="1"/>
    <n v="3"/>
    <s v="Partial College"/>
    <s v="Clerical"/>
    <s v="Yes"/>
    <n v="1"/>
    <x v="0"/>
    <x v="0"/>
    <x v="1"/>
    <x v="0"/>
    <x v="0"/>
  </r>
  <r>
    <n v="14177"/>
    <s v="Married"/>
    <x v="1"/>
    <x v="2"/>
    <n v="5"/>
    <s v="Partial College"/>
    <s v="Professional"/>
    <s v="No"/>
    <n v="2"/>
    <x v="1"/>
    <x v="0"/>
    <x v="2"/>
    <x v="1"/>
    <x v="0"/>
  </r>
  <r>
    <n v="24381"/>
    <s v="Single"/>
    <x v="1"/>
    <x v="3"/>
    <n v="0"/>
    <s v="Bachelors"/>
    <s v="Professional"/>
    <s v="Yes"/>
    <n v="1"/>
    <x v="2"/>
    <x v="1"/>
    <x v="3"/>
    <x v="0"/>
    <x v="1"/>
  </r>
  <r>
    <n v="25597"/>
    <s v="Single"/>
    <x v="1"/>
    <x v="1"/>
    <n v="0"/>
    <s v="Bachelors"/>
    <s v="Clerical"/>
    <s v="No"/>
    <n v="0"/>
    <x v="0"/>
    <x v="0"/>
    <x v="4"/>
    <x v="0"/>
    <x v="1"/>
  </r>
  <r>
    <n v="13507"/>
    <s v="Married"/>
    <x v="0"/>
    <x v="4"/>
    <n v="2"/>
    <s v="Partial College"/>
    <s v="Manual"/>
    <s v="Yes"/>
    <n v="0"/>
    <x v="3"/>
    <x v="0"/>
    <x v="5"/>
    <x v="0"/>
    <x v="0"/>
  </r>
  <r>
    <n v="27974"/>
    <s v="Single"/>
    <x v="1"/>
    <x v="5"/>
    <n v="2"/>
    <s v="High School"/>
    <s v="Management"/>
    <s v="Yes"/>
    <n v="4"/>
    <x v="0"/>
    <x v="1"/>
    <x v="6"/>
    <x v="0"/>
    <x v="1"/>
  </r>
  <r>
    <n v="19364"/>
    <s v="Married"/>
    <x v="1"/>
    <x v="0"/>
    <n v="1"/>
    <s v="Bachelors"/>
    <s v="Skilled Manual"/>
    <s v="Yes"/>
    <n v="0"/>
    <x v="0"/>
    <x v="0"/>
    <x v="1"/>
    <x v="0"/>
    <x v="1"/>
  </r>
  <r>
    <n v="22155"/>
    <s v="Married"/>
    <x v="1"/>
    <x v="6"/>
    <n v="2"/>
    <s v="Partial High School"/>
    <s v="Clerical"/>
    <s v="Yes"/>
    <n v="2"/>
    <x v="2"/>
    <x v="1"/>
    <x v="7"/>
    <x v="1"/>
    <x v="0"/>
  </r>
  <r>
    <n v="19280"/>
    <s v="Married"/>
    <x v="1"/>
    <x v="7"/>
    <n v="2"/>
    <s v="Partial College"/>
    <s v="Manual"/>
    <s v="Yes"/>
    <n v="1"/>
    <x v="0"/>
    <x v="0"/>
    <x v="8"/>
    <x v="0"/>
    <x v="1"/>
  </r>
  <r>
    <n v="22173"/>
    <s v="Married"/>
    <x v="0"/>
    <x v="1"/>
    <n v="3"/>
    <s v="High School"/>
    <s v="Skilled Manual"/>
    <s v="No"/>
    <n v="2"/>
    <x v="3"/>
    <x v="1"/>
    <x v="9"/>
    <x v="0"/>
    <x v="1"/>
  </r>
  <r>
    <n v="12697"/>
    <s v="Single"/>
    <x v="0"/>
    <x v="8"/>
    <n v="0"/>
    <s v="Bachelors"/>
    <s v="Professional"/>
    <s v="No"/>
    <n v="4"/>
    <x v="4"/>
    <x v="1"/>
    <x v="4"/>
    <x v="0"/>
    <x v="0"/>
  </r>
  <r>
    <n v="11434"/>
    <s v="Married"/>
    <x v="1"/>
    <x v="9"/>
    <n v="5"/>
    <s v="Partial College"/>
    <s v="Professional"/>
    <s v="Yes"/>
    <n v="0"/>
    <x v="0"/>
    <x v="0"/>
    <x v="10"/>
    <x v="0"/>
    <x v="0"/>
  </r>
  <r>
    <n v="25323"/>
    <s v="Married"/>
    <x v="1"/>
    <x v="0"/>
    <n v="2"/>
    <s v="Partial College"/>
    <s v="Clerical"/>
    <s v="Yes"/>
    <n v="1"/>
    <x v="3"/>
    <x v="0"/>
    <x v="11"/>
    <x v="0"/>
    <x v="1"/>
  </r>
  <r>
    <n v="23542"/>
    <s v="Single"/>
    <x v="1"/>
    <x v="10"/>
    <n v="1"/>
    <s v="Partial College"/>
    <s v="Skilled Manual"/>
    <s v="No"/>
    <n v="1"/>
    <x v="0"/>
    <x v="1"/>
    <x v="12"/>
    <x v="0"/>
    <x v="1"/>
  </r>
  <r>
    <n v="20870"/>
    <s v="Single"/>
    <x v="0"/>
    <x v="4"/>
    <n v="2"/>
    <s v="High School"/>
    <s v="Manual"/>
    <s v="Yes"/>
    <n v="1"/>
    <x v="0"/>
    <x v="0"/>
    <x v="13"/>
    <x v="0"/>
    <x v="1"/>
  </r>
  <r>
    <n v="23316"/>
    <s v="Single"/>
    <x v="1"/>
    <x v="1"/>
    <n v="3"/>
    <s v="Partial College"/>
    <s v="Clerical"/>
    <s v="No"/>
    <n v="2"/>
    <x v="3"/>
    <x v="1"/>
    <x v="14"/>
    <x v="1"/>
    <x v="1"/>
  </r>
  <r>
    <n v="12610"/>
    <s v="Married"/>
    <x v="0"/>
    <x v="1"/>
    <n v="1"/>
    <s v="Bachelors"/>
    <s v="Clerical"/>
    <s v="Yes"/>
    <n v="0"/>
    <x v="0"/>
    <x v="0"/>
    <x v="15"/>
    <x v="0"/>
    <x v="0"/>
  </r>
  <r>
    <n v="27183"/>
    <s v="Single"/>
    <x v="1"/>
    <x v="0"/>
    <n v="2"/>
    <s v="Partial College"/>
    <s v="Clerical"/>
    <s v="Yes"/>
    <n v="1"/>
    <x v="3"/>
    <x v="0"/>
    <x v="11"/>
    <x v="0"/>
    <x v="1"/>
  </r>
  <r>
    <n v="25940"/>
    <s v="Single"/>
    <x v="1"/>
    <x v="6"/>
    <n v="2"/>
    <s v="Partial High School"/>
    <s v="Clerical"/>
    <s v="Yes"/>
    <n v="2"/>
    <x v="2"/>
    <x v="1"/>
    <x v="10"/>
    <x v="0"/>
    <x v="1"/>
  </r>
  <r>
    <n v="25598"/>
    <s v="Married"/>
    <x v="0"/>
    <x v="0"/>
    <n v="0"/>
    <s v="Graduate Degree"/>
    <s v="Clerical"/>
    <s v="Yes"/>
    <n v="0"/>
    <x v="0"/>
    <x v="0"/>
    <x v="4"/>
    <x v="0"/>
    <x v="1"/>
  </r>
  <r>
    <n v="21564"/>
    <s v="Single"/>
    <x v="0"/>
    <x v="2"/>
    <n v="0"/>
    <s v="Bachelors"/>
    <s v="Professional"/>
    <s v="Yes"/>
    <n v="4"/>
    <x v="4"/>
    <x v="1"/>
    <x v="11"/>
    <x v="0"/>
    <x v="0"/>
  </r>
  <r>
    <n v="19193"/>
    <s v="Single"/>
    <x v="1"/>
    <x v="0"/>
    <n v="2"/>
    <s v="Partial College"/>
    <s v="Clerical"/>
    <s v="Yes"/>
    <n v="0"/>
    <x v="3"/>
    <x v="0"/>
    <x v="11"/>
    <x v="0"/>
    <x v="1"/>
  </r>
  <r>
    <n v="26412"/>
    <s v="Married"/>
    <x v="0"/>
    <x v="2"/>
    <n v="5"/>
    <s v="High School"/>
    <s v="Management"/>
    <s v="No"/>
    <n v="3"/>
    <x v="2"/>
    <x v="0"/>
    <x v="16"/>
    <x v="1"/>
    <x v="0"/>
  </r>
  <r>
    <n v="27184"/>
    <s v="Single"/>
    <x v="1"/>
    <x v="0"/>
    <n v="2"/>
    <s v="Partial College"/>
    <s v="Clerical"/>
    <s v="No"/>
    <n v="1"/>
    <x v="0"/>
    <x v="0"/>
    <x v="17"/>
    <x v="0"/>
    <x v="0"/>
  </r>
  <r>
    <n v="12590"/>
    <s v="Single"/>
    <x v="1"/>
    <x v="1"/>
    <n v="1"/>
    <s v="Bachelors"/>
    <s v="Clerical"/>
    <s v="Yes"/>
    <n v="0"/>
    <x v="0"/>
    <x v="0"/>
    <x v="18"/>
    <x v="1"/>
    <x v="0"/>
  </r>
  <r>
    <n v="17841"/>
    <s v="Single"/>
    <x v="1"/>
    <x v="1"/>
    <n v="0"/>
    <s v="Partial College"/>
    <s v="Clerical"/>
    <s v="No"/>
    <n v="1"/>
    <x v="0"/>
    <x v="0"/>
    <x v="19"/>
    <x v="2"/>
    <x v="1"/>
  </r>
  <r>
    <n v="18283"/>
    <s v="Single"/>
    <x v="0"/>
    <x v="11"/>
    <n v="0"/>
    <s v="Bachelors"/>
    <s v="Professional"/>
    <s v="No"/>
    <n v="1"/>
    <x v="2"/>
    <x v="1"/>
    <x v="8"/>
    <x v="0"/>
    <x v="0"/>
  </r>
  <r>
    <n v="18299"/>
    <s v="Married"/>
    <x v="1"/>
    <x v="3"/>
    <n v="5"/>
    <s v="Partial College"/>
    <s v="Skilled Manual"/>
    <s v="Yes"/>
    <n v="2"/>
    <x v="2"/>
    <x v="1"/>
    <x v="20"/>
    <x v="0"/>
    <x v="0"/>
  </r>
  <r>
    <n v="16466"/>
    <s v="Single"/>
    <x v="0"/>
    <x v="6"/>
    <n v="0"/>
    <s v="Partial High School"/>
    <s v="Manual"/>
    <s v="No"/>
    <n v="2"/>
    <x v="0"/>
    <x v="0"/>
    <x v="21"/>
    <x v="0"/>
    <x v="1"/>
  </r>
  <r>
    <n v="19273"/>
    <s v="Married"/>
    <x v="0"/>
    <x v="6"/>
    <n v="2"/>
    <s v="Partial College"/>
    <s v="Manual"/>
    <s v="Yes"/>
    <n v="0"/>
    <x v="0"/>
    <x v="0"/>
    <x v="18"/>
    <x v="1"/>
    <x v="0"/>
  </r>
  <r>
    <n v="22400"/>
    <s v="Married"/>
    <x v="1"/>
    <x v="4"/>
    <n v="0"/>
    <s v="Partial College"/>
    <s v="Manual"/>
    <s v="No"/>
    <n v="1"/>
    <x v="0"/>
    <x v="1"/>
    <x v="22"/>
    <x v="2"/>
    <x v="1"/>
  </r>
  <r>
    <n v="20942"/>
    <s v="Single"/>
    <x v="0"/>
    <x v="6"/>
    <n v="0"/>
    <s v="High School"/>
    <s v="Manual"/>
    <s v="No"/>
    <n v="1"/>
    <x v="2"/>
    <x v="0"/>
    <x v="23"/>
    <x v="0"/>
    <x v="0"/>
  </r>
  <r>
    <n v="18484"/>
    <s v="Single"/>
    <x v="1"/>
    <x v="2"/>
    <n v="2"/>
    <s v="High School"/>
    <s v="Skilled Manual"/>
    <s v="No"/>
    <n v="2"/>
    <x v="3"/>
    <x v="1"/>
    <x v="5"/>
    <x v="0"/>
    <x v="1"/>
  </r>
  <r>
    <n v="12291"/>
    <s v="Single"/>
    <x v="1"/>
    <x v="8"/>
    <n v="5"/>
    <s v="Partial College"/>
    <s v="Professional"/>
    <s v="No"/>
    <n v="2"/>
    <x v="1"/>
    <x v="0"/>
    <x v="24"/>
    <x v="1"/>
    <x v="1"/>
  </r>
  <r>
    <n v="28380"/>
    <s v="Single"/>
    <x v="0"/>
    <x v="4"/>
    <n v="5"/>
    <s v="Partial High School"/>
    <s v="Manual"/>
    <s v="No"/>
    <n v="2"/>
    <x v="0"/>
    <x v="0"/>
    <x v="3"/>
    <x v="0"/>
    <x v="0"/>
  </r>
  <r>
    <n v="17891"/>
    <s v="Married"/>
    <x v="0"/>
    <x v="4"/>
    <n v="2"/>
    <s v="Partial College"/>
    <s v="Manual"/>
    <s v="Yes"/>
    <n v="1"/>
    <x v="0"/>
    <x v="0"/>
    <x v="5"/>
    <x v="0"/>
    <x v="1"/>
  </r>
  <r>
    <n v="27832"/>
    <s v="Single"/>
    <x v="0"/>
    <x v="1"/>
    <n v="0"/>
    <s v="Partial College"/>
    <s v="Clerical"/>
    <s v="No"/>
    <n v="1"/>
    <x v="1"/>
    <x v="0"/>
    <x v="25"/>
    <x v="2"/>
    <x v="0"/>
  </r>
  <r>
    <n v="26863"/>
    <s v="Single"/>
    <x v="1"/>
    <x v="6"/>
    <n v="0"/>
    <s v="High School"/>
    <s v="Manual"/>
    <s v="No"/>
    <n v="1"/>
    <x v="1"/>
    <x v="0"/>
    <x v="26"/>
    <x v="2"/>
    <x v="0"/>
  </r>
  <r>
    <n v="16259"/>
    <s v="Single"/>
    <x v="0"/>
    <x v="4"/>
    <n v="4"/>
    <s v="Partial High School"/>
    <s v="Manual"/>
    <s v="Yes"/>
    <n v="2"/>
    <x v="0"/>
    <x v="0"/>
    <x v="8"/>
    <x v="0"/>
    <x v="1"/>
  </r>
  <r>
    <n v="27803"/>
    <s v="Single"/>
    <x v="0"/>
    <x v="1"/>
    <n v="2"/>
    <s v="Partial College"/>
    <s v="Clerical"/>
    <s v="No"/>
    <n v="0"/>
    <x v="0"/>
    <x v="0"/>
    <x v="1"/>
    <x v="0"/>
    <x v="0"/>
  </r>
  <r>
    <n v="14347"/>
    <s v="Single"/>
    <x v="0"/>
    <x v="0"/>
    <n v="2"/>
    <s v="Bachelors"/>
    <s v="Management"/>
    <s v="Yes"/>
    <n v="2"/>
    <x v="2"/>
    <x v="1"/>
    <x v="27"/>
    <x v="1"/>
    <x v="1"/>
  </r>
  <r>
    <n v="17703"/>
    <s v="Married"/>
    <x v="0"/>
    <x v="4"/>
    <n v="1"/>
    <s v="Graduate Degree"/>
    <s v="Manual"/>
    <s v="Yes"/>
    <n v="0"/>
    <x v="0"/>
    <x v="0"/>
    <x v="8"/>
    <x v="0"/>
    <x v="0"/>
  </r>
  <r>
    <n v="17185"/>
    <s v="Married"/>
    <x v="0"/>
    <x v="9"/>
    <n v="4"/>
    <s v="Partial College"/>
    <s v="Professional"/>
    <s v="No"/>
    <n v="3"/>
    <x v="2"/>
    <x v="0"/>
    <x v="28"/>
    <x v="0"/>
    <x v="1"/>
  </r>
  <r>
    <n v="29380"/>
    <s v="Married"/>
    <x v="0"/>
    <x v="6"/>
    <n v="3"/>
    <s v="High School"/>
    <s v="Manual"/>
    <s v="Yes"/>
    <n v="0"/>
    <x v="0"/>
    <x v="0"/>
    <x v="3"/>
    <x v="0"/>
    <x v="1"/>
  </r>
  <r>
    <n v="23986"/>
    <s v="Married"/>
    <x v="0"/>
    <x v="6"/>
    <n v="1"/>
    <s v="Bachelors"/>
    <s v="Clerical"/>
    <s v="Yes"/>
    <n v="0"/>
    <x v="0"/>
    <x v="0"/>
    <x v="29"/>
    <x v="1"/>
    <x v="1"/>
  </r>
  <r>
    <n v="24466"/>
    <s v="Married"/>
    <x v="0"/>
    <x v="10"/>
    <n v="1"/>
    <s v="Partial College"/>
    <s v="Skilled Manual"/>
    <s v="Yes"/>
    <n v="1"/>
    <x v="2"/>
    <x v="1"/>
    <x v="30"/>
    <x v="0"/>
    <x v="1"/>
  </r>
  <r>
    <n v="29097"/>
    <s v="Single"/>
    <x v="0"/>
    <x v="0"/>
    <n v="2"/>
    <s v="Partial College"/>
    <s v="Skilled Manual"/>
    <s v="Yes"/>
    <n v="2"/>
    <x v="2"/>
    <x v="1"/>
    <x v="31"/>
    <x v="0"/>
    <x v="1"/>
  </r>
  <r>
    <n v="19487"/>
    <s v="Married"/>
    <x v="1"/>
    <x v="1"/>
    <n v="2"/>
    <s v="Partial College"/>
    <s v="Clerical"/>
    <s v="No"/>
    <n v="2"/>
    <x v="0"/>
    <x v="0"/>
    <x v="0"/>
    <x v="0"/>
    <x v="0"/>
  </r>
  <r>
    <n v="14939"/>
    <s v="Single"/>
    <x v="1"/>
    <x v="0"/>
    <n v="0"/>
    <s v="Bachelors"/>
    <s v="Clerical"/>
    <s v="Yes"/>
    <n v="0"/>
    <x v="0"/>
    <x v="0"/>
    <x v="32"/>
    <x v="0"/>
    <x v="1"/>
  </r>
  <r>
    <n v="13826"/>
    <s v="Single"/>
    <x v="0"/>
    <x v="1"/>
    <n v="0"/>
    <s v="Partial College"/>
    <s v="Clerical"/>
    <s v="No"/>
    <n v="1"/>
    <x v="0"/>
    <x v="0"/>
    <x v="26"/>
    <x v="2"/>
    <x v="0"/>
  </r>
  <r>
    <n v="20619"/>
    <s v="Single"/>
    <x v="1"/>
    <x v="2"/>
    <n v="0"/>
    <s v="Bachelors"/>
    <s v="Professional"/>
    <s v="No"/>
    <n v="4"/>
    <x v="4"/>
    <x v="1"/>
    <x v="11"/>
    <x v="0"/>
    <x v="0"/>
  </r>
  <r>
    <n v="12558"/>
    <s v="Married"/>
    <x v="0"/>
    <x v="6"/>
    <n v="1"/>
    <s v="Bachelors"/>
    <s v="Clerical"/>
    <s v="Yes"/>
    <n v="0"/>
    <x v="0"/>
    <x v="0"/>
    <x v="27"/>
    <x v="1"/>
    <x v="0"/>
  </r>
  <r>
    <n v="24871"/>
    <s v="Single"/>
    <x v="0"/>
    <x v="8"/>
    <n v="4"/>
    <s v="High School"/>
    <s v="Management"/>
    <s v="No"/>
    <n v="3"/>
    <x v="2"/>
    <x v="0"/>
    <x v="16"/>
    <x v="1"/>
    <x v="0"/>
  </r>
  <r>
    <n v="17319"/>
    <s v="Single"/>
    <x v="0"/>
    <x v="3"/>
    <n v="0"/>
    <s v="Bachelors"/>
    <s v="Professional"/>
    <s v="No"/>
    <n v="1"/>
    <x v="2"/>
    <x v="1"/>
    <x v="0"/>
    <x v="0"/>
    <x v="0"/>
  </r>
  <r>
    <n v="28906"/>
    <s v="Married"/>
    <x v="1"/>
    <x v="2"/>
    <n v="4"/>
    <s v="High School"/>
    <s v="Professional"/>
    <s v="Yes"/>
    <n v="2"/>
    <x v="4"/>
    <x v="0"/>
    <x v="9"/>
    <x v="0"/>
    <x v="0"/>
  </r>
  <r>
    <n v="12808"/>
    <s v="Married"/>
    <x v="1"/>
    <x v="0"/>
    <n v="0"/>
    <s v="Bachelors"/>
    <s v="Clerical"/>
    <s v="Yes"/>
    <n v="0"/>
    <x v="0"/>
    <x v="0"/>
    <x v="13"/>
    <x v="0"/>
    <x v="1"/>
  </r>
  <r>
    <n v="20567"/>
    <s v="Married"/>
    <x v="1"/>
    <x v="12"/>
    <n v="4"/>
    <s v="Partial College"/>
    <s v="Professional"/>
    <s v="No"/>
    <n v="4"/>
    <x v="2"/>
    <x v="0"/>
    <x v="33"/>
    <x v="1"/>
    <x v="1"/>
  </r>
  <r>
    <n v="25502"/>
    <s v="Married"/>
    <x v="0"/>
    <x v="0"/>
    <n v="1"/>
    <s v="Bachelors"/>
    <s v="Skilled Manual"/>
    <s v="Yes"/>
    <n v="0"/>
    <x v="0"/>
    <x v="0"/>
    <x v="1"/>
    <x v="0"/>
    <x v="1"/>
  </r>
  <r>
    <n v="15580"/>
    <s v="Married"/>
    <x v="1"/>
    <x v="10"/>
    <n v="2"/>
    <s v="Bachelors"/>
    <s v="Professional"/>
    <s v="Yes"/>
    <n v="1"/>
    <x v="1"/>
    <x v="1"/>
    <x v="13"/>
    <x v="0"/>
    <x v="1"/>
  </r>
  <r>
    <n v="24185"/>
    <s v="Single"/>
    <x v="0"/>
    <x v="4"/>
    <n v="1"/>
    <s v="High School"/>
    <s v="Manual"/>
    <s v="No"/>
    <n v="1"/>
    <x v="3"/>
    <x v="0"/>
    <x v="12"/>
    <x v="0"/>
    <x v="0"/>
  </r>
  <r>
    <n v="19291"/>
    <s v="Single"/>
    <x v="0"/>
    <x v="4"/>
    <n v="2"/>
    <s v="High School"/>
    <s v="Manual"/>
    <s v="Yes"/>
    <n v="0"/>
    <x v="0"/>
    <x v="0"/>
    <x v="11"/>
    <x v="0"/>
    <x v="0"/>
  </r>
  <r>
    <n v="16713"/>
    <s v="Married"/>
    <x v="1"/>
    <x v="0"/>
    <n v="2"/>
    <s v="Bachelors"/>
    <s v="Management"/>
    <s v="Yes"/>
    <n v="1"/>
    <x v="0"/>
    <x v="1"/>
    <x v="31"/>
    <x v="0"/>
    <x v="1"/>
  </r>
  <r>
    <n v="16185"/>
    <s v="Single"/>
    <x v="1"/>
    <x v="10"/>
    <n v="4"/>
    <s v="Bachelors"/>
    <s v="Professional"/>
    <s v="Yes"/>
    <n v="3"/>
    <x v="4"/>
    <x v="1"/>
    <x v="3"/>
    <x v="0"/>
    <x v="0"/>
  </r>
  <r>
    <n v="14927"/>
    <s v="Married"/>
    <x v="0"/>
    <x v="1"/>
    <n v="1"/>
    <s v="Bachelors"/>
    <s v="Clerical"/>
    <s v="Yes"/>
    <n v="0"/>
    <x v="0"/>
    <x v="0"/>
    <x v="34"/>
    <x v="0"/>
    <x v="1"/>
  </r>
  <r>
    <n v="29337"/>
    <s v="Single"/>
    <x v="1"/>
    <x v="1"/>
    <n v="2"/>
    <s v="Partial College"/>
    <s v="Clerical"/>
    <s v="Yes"/>
    <n v="2"/>
    <x v="2"/>
    <x v="1"/>
    <x v="35"/>
    <x v="1"/>
    <x v="0"/>
  </r>
  <r>
    <n v="29355"/>
    <s v="Married"/>
    <x v="0"/>
    <x v="0"/>
    <n v="0"/>
    <s v="Graduate Degree"/>
    <s v="Clerical"/>
    <s v="Yes"/>
    <n v="0"/>
    <x v="0"/>
    <x v="0"/>
    <x v="34"/>
    <x v="0"/>
    <x v="1"/>
  </r>
  <r>
    <n v="25303"/>
    <s v="Single"/>
    <x v="1"/>
    <x v="1"/>
    <n v="0"/>
    <s v="High School"/>
    <s v="Manual"/>
    <s v="Yes"/>
    <n v="1"/>
    <x v="1"/>
    <x v="0"/>
    <x v="6"/>
    <x v="0"/>
    <x v="1"/>
  </r>
  <r>
    <n v="14813"/>
    <s v="Single"/>
    <x v="0"/>
    <x v="6"/>
    <n v="4"/>
    <s v="High School"/>
    <s v="Manual"/>
    <s v="Yes"/>
    <n v="1"/>
    <x v="0"/>
    <x v="0"/>
    <x v="1"/>
    <x v="0"/>
    <x v="1"/>
  </r>
  <r>
    <n v="16438"/>
    <s v="Married"/>
    <x v="0"/>
    <x v="4"/>
    <n v="0"/>
    <s v="Partial High School"/>
    <s v="Manual"/>
    <s v="No"/>
    <n v="2"/>
    <x v="0"/>
    <x v="0"/>
    <x v="25"/>
    <x v="2"/>
    <x v="0"/>
  </r>
  <r>
    <n v="14238"/>
    <s v="Married"/>
    <x v="1"/>
    <x v="7"/>
    <n v="0"/>
    <s v="Partial High School"/>
    <s v="Professional"/>
    <s v="Yes"/>
    <n v="4"/>
    <x v="4"/>
    <x v="1"/>
    <x v="4"/>
    <x v="0"/>
    <x v="1"/>
  </r>
  <r>
    <n v="16200"/>
    <s v="Single"/>
    <x v="0"/>
    <x v="4"/>
    <n v="0"/>
    <s v="Partial High School"/>
    <s v="Manual"/>
    <s v="No"/>
    <n v="2"/>
    <x v="0"/>
    <x v="0"/>
    <x v="11"/>
    <x v="0"/>
    <x v="0"/>
  </r>
  <r>
    <n v="24857"/>
    <s v="Married"/>
    <x v="0"/>
    <x v="12"/>
    <n v="3"/>
    <s v="High School"/>
    <s v="Professional"/>
    <s v="Yes"/>
    <n v="4"/>
    <x v="0"/>
    <x v="0"/>
    <x v="31"/>
    <x v="0"/>
    <x v="0"/>
  </r>
  <r>
    <n v="26956"/>
    <s v="Single"/>
    <x v="0"/>
    <x v="6"/>
    <n v="0"/>
    <s v="Partial College"/>
    <s v="Manual"/>
    <s v="No"/>
    <n v="1"/>
    <x v="1"/>
    <x v="0"/>
    <x v="4"/>
    <x v="0"/>
    <x v="1"/>
  </r>
  <r>
    <n v="14517"/>
    <s v="Married"/>
    <x v="0"/>
    <x v="6"/>
    <n v="3"/>
    <s v="High School"/>
    <s v="Skilled Manual"/>
    <s v="No"/>
    <n v="2"/>
    <x v="3"/>
    <x v="1"/>
    <x v="24"/>
    <x v="1"/>
    <x v="0"/>
  </r>
  <r>
    <n v="12678"/>
    <s v="Single"/>
    <x v="0"/>
    <x v="12"/>
    <n v="4"/>
    <s v="High School"/>
    <s v="Management"/>
    <s v="Yes"/>
    <n v="4"/>
    <x v="0"/>
    <x v="1"/>
    <x v="23"/>
    <x v="0"/>
    <x v="0"/>
  </r>
  <r>
    <n v="16188"/>
    <s v="Single"/>
    <x v="0"/>
    <x v="6"/>
    <n v="0"/>
    <s v="Partial High School"/>
    <s v="Manual"/>
    <s v="No"/>
    <n v="2"/>
    <x v="3"/>
    <x v="0"/>
    <x v="22"/>
    <x v="2"/>
    <x v="0"/>
  </r>
  <r>
    <n v="27969"/>
    <s v="Married"/>
    <x v="1"/>
    <x v="2"/>
    <n v="0"/>
    <s v="Bachelors"/>
    <s v="Professional"/>
    <s v="Yes"/>
    <n v="2"/>
    <x v="4"/>
    <x v="1"/>
    <x v="19"/>
    <x v="2"/>
    <x v="1"/>
  </r>
  <r>
    <n v="15752"/>
    <s v="Married"/>
    <x v="1"/>
    <x v="2"/>
    <n v="2"/>
    <s v="High School"/>
    <s v="Skilled Manual"/>
    <s v="No"/>
    <n v="2"/>
    <x v="3"/>
    <x v="1"/>
    <x v="5"/>
    <x v="0"/>
    <x v="1"/>
  </r>
  <r>
    <n v="27745"/>
    <s v="Single"/>
    <x v="1"/>
    <x v="0"/>
    <n v="2"/>
    <s v="Bachelors"/>
    <s v="Management"/>
    <s v="Yes"/>
    <n v="2"/>
    <x v="2"/>
    <x v="1"/>
    <x v="18"/>
    <x v="1"/>
    <x v="1"/>
  </r>
  <r>
    <n v="20828"/>
    <s v="Married"/>
    <x v="0"/>
    <x v="1"/>
    <n v="4"/>
    <s v="Graduate Degree"/>
    <s v="Clerical"/>
    <s v="Yes"/>
    <n v="0"/>
    <x v="0"/>
    <x v="0"/>
    <x v="12"/>
    <x v="0"/>
    <x v="1"/>
  </r>
  <r>
    <n v="19461"/>
    <s v="Single"/>
    <x v="0"/>
    <x v="4"/>
    <n v="4"/>
    <s v="Partial High School"/>
    <s v="Manual"/>
    <s v="Yes"/>
    <n v="2"/>
    <x v="0"/>
    <x v="0"/>
    <x v="8"/>
    <x v="0"/>
    <x v="0"/>
  </r>
  <r>
    <n v="26941"/>
    <s v="Married"/>
    <x v="1"/>
    <x v="1"/>
    <n v="0"/>
    <s v="Bachelors"/>
    <s v="Clerical"/>
    <s v="Yes"/>
    <n v="0"/>
    <x v="0"/>
    <x v="0"/>
    <x v="15"/>
    <x v="0"/>
    <x v="1"/>
  </r>
  <r>
    <n v="28412"/>
    <s v="Single"/>
    <x v="1"/>
    <x v="6"/>
    <n v="0"/>
    <s v="High School"/>
    <s v="Manual"/>
    <s v="No"/>
    <n v="1"/>
    <x v="1"/>
    <x v="0"/>
    <x v="19"/>
    <x v="2"/>
    <x v="0"/>
  </r>
  <r>
    <n v="24485"/>
    <s v="Single"/>
    <x v="1"/>
    <x v="0"/>
    <n v="2"/>
    <s v="Bachelors"/>
    <s v="Management"/>
    <s v="No"/>
    <n v="1"/>
    <x v="2"/>
    <x v="1"/>
    <x v="31"/>
    <x v="0"/>
    <x v="1"/>
  </r>
  <r>
    <n v="16514"/>
    <s v="Single"/>
    <x v="1"/>
    <x v="4"/>
    <n v="0"/>
    <s v="Partial College"/>
    <s v="Manual"/>
    <s v="Yes"/>
    <n v="1"/>
    <x v="3"/>
    <x v="1"/>
    <x v="22"/>
    <x v="2"/>
    <x v="1"/>
  </r>
  <r>
    <n v="17191"/>
    <s v="Single"/>
    <x v="1"/>
    <x v="12"/>
    <n v="3"/>
    <s v="Partial College"/>
    <s v="Professional"/>
    <s v="No"/>
    <n v="3"/>
    <x v="0"/>
    <x v="0"/>
    <x v="36"/>
    <x v="0"/>
    <x v="1"/>
  </r>
  <r>
    <n v="19608"/>
    <s v="Married"/>
    <x v="1"/>
    <x v="2"/>
    <n v="5"/>
    <s v="Bachelors"/>
    <s v="Professional"/>
    <s v="Yes"/>
    <n v="4"/>
    <x v="3"/>
    <x v="1"/>
    <x v="8"/>
    <x v="0"/>
    <x v="0"/>
  </r>
  <r>
    <n v="24119"/>
    <s v="Single"/>
    <x v="1"/>
    <x v="1"/>
    <n v="0"/>
    <s v="Partial College"/>
    <s v="Clerical"/>
    <s v="No"/>
    <n v="1"/>
    <x v="1"/>
    <x v="0"/>
    <x v="19"/>
    <x v="2"/>
    <x v="0"/>
  </r>
  <r>
    <n v="25458"/>
    <s v="Married"/>
    <x v="1"/>
    <x v="6"/>
    <n v="1"/>
    <s v="High School"/>
    <s v="Manual"/>
    <s v="No"/>
    <n v="1"/>
    <x v="3"/>
    <x v="0"/>
    <x v="8"/>
    <x v="0"/>
    <x v="1"/>
  </r>
  <r>
    <n v="26886"/>
    <s v="Single"/>
    <x v="0"/>
    <x v="1"/>
    <n v="0"/>
    <s v="Partial College"/>
    <s v="Clerical"/>
    <s v="No"/>
    <n v="1"/>
    <x v="0"/>
    <x v="0"/>
    <x v="19"/>
    <x v="2"/>
    <x v="1"/>
  </r>
  <r>
    <n v="28436"/>
    <s v="Single"/>
    <x v="1"/>
    <x v="1"/>
    <n v="0"/>
    <s v="Partial College"/>
    <s v="Clerical"/>
    <s v="No"/>
    <n v="1"/>
    <x v="0"/>
    <x v="0"/>
    <x v="25"/>
    <x v="2"/>
    <x v="1"/>
  </r>
  <r>
    <n v="19562"/>
    <s v="Single"/>
    <x v="0"/>
    <x v="10"/>
    <n v="2"/>
    <s v="Bachelors"/>
    <s v="Professional"/>
    <s v="Yes"/>
    <n v="1"/>
    <x v="1"/>
    <x v="1"/>
    <x v="34"/>
    <x v="0"/>
    <x v="1"/>
  </r>
  <r>
    <n v="15608"/>
    <s v="Single"/>
    <x v="0"/>
    <x v="1"/>
    <n v="0"/>
    <s v="Partial College"/>
    <s v="Clerical"/>
    <s v="No"/>
    <n v="1"/>
    <x v="1"/>
    <x v="0"/>
    <x v="6"/>
    <x v="0"/>
    <x v="0"/>
  </r>
  <r>
    <n v="16487"/>
    <s v="Single"/>
    <x v="0"/>
    <x v="1"/>
    <n v="3"/>
    <s v="High School"/>
    <s v="Skilled Manual"/>
    <s v="Yes"/>
    <n v="2"/>
    <x v="2"/>
    <x v="1"/>
    <x v="10"/>
    <x v="0"/>
    <x v="0"/>
  </r>
  <r>
    <n v="17197"/>
    <s v="Single"/>
    <x v="0"/>
    <x v="8"/>
    <n v="5"/>
    <s v="Partial College"/>
    <s v="Professional"/>
    <s v="Yes"/>
    <n v="2"/>
    <x v="4"/>
    <x v="0"/>
    <x v="24"/>
    <x v="1"/>
    <x v="0"/>
  </r>
  <r>
    <n v="12507"/>
    <s v="Married"/>
    <x v="1"/>
    <x v="1"/>
    <n v="1"/>
    <s v="Partial College"/>
    <s v="Clerical"/>
    <s v="Yes"/>
    <n v="1"/>
    <x v="0"/>
    <x v="0"/>
    <x v="1"/>
    <x v="0"/>
    <x v="0"/>
  </r>
  <r>
    <n v="23940"/>
    <s v="Married"/>
    <x v="1"/>
    <x v="0"/>
    <n v="1"/>
    <s v="Bachelors"/>
    <s v="Skilled Manual"/>
    <s v="Yes"/>
    <n v="1"/>
    <x v="0"/>
    <x v="0"/>
    <x v="20"/>
    <x v="0"/>
    <x v="1"/>
  </r>
  <r>
    <n v="19441"/>
    <s v="Married"/>
    <x v="1"/>
    <x v="0"/>
    <n v="0"/>
    <s v="Graduate Degree"/>
    <s v="Clerical"/>
    <s v="Yes"/>
    <n v="0"/>
    <x v="0"/>
    <x v="0"/>
    <x v="37"/>
    <x v="2"/>
    <x v="1"/>
  </r>
  <r>
    <n v="26852"/>
    <s v="Married"/>
    <x v="0"/>
    <x v="6"/>
    <n v="3"/>
    <s v="High School"/>
    <s v="Manual"/>
    <s v="Yes"/>
    <n v="2"/>
    <x v="0"/>
    <x v="0"/>
    <x v="1"/>
    <x v="0"/>
    <x v="0"/>
  </r>
  <r>
    <n v="12274"/>
    <s v="Single"/>
    <x v="1"/>
    <x v="4"/>
    <n v="2"/>
    <s v="High School"/>
    <s v="Manual"/>
    <s v="Yes"/>
    <n v="0"/>
    <x v="0"/>
    <x v="0"/>
    <x v="11"/>
    <x v="0"/>
    <x v="0"/>
  </r>
  <r>
    <n v="20236"/>
    <s v="Single"/>
    <x v="1"/>
    <x v="10"/>
    <n v="3"/>
    <s v="Bachelors"/>
    <s v="Professional"/>
    <s v="No"/>
    <n v="2"/>
    <x v="0"/>
    <x v="1"/>
    <x v="1"/>
    <x v="0"/>
    <x v="1"/>
  </r>
  <r>
    <n v="24149"/>
    <s v="Married"/>
    <x v="1"/>
    <x v="4"/>
    <n v="2"/>
    <s v="Partial College"/>
    <s v="Manual"/>
    <s v="Yes"/>
    <n v="0"/>
    <x v="3"/>
    <x v="0"/>
    <x v="38"/>
    <x v="0"/>
    <x v="0"/>
  </r>
  <r>
    <n v="26139"/>
    <s v="Single"/>
    <x v="1"/>
    <x v="10"/>
    <n v="1"/>
    <s v="Partial College"/>
    <s v="Skilled Manual"/>
    <s v="Yes"/>
    <n v="1"/>
    <x v="2"/>
    <x v="1"/>
    <x v="12"/>
    <x v="0"/>
    <x v="0"/>
  </r>
  <r>
    <n v="18491"/>
    <s v="Single"/>
    <x v="0"/>
    <x v="3"/>
    <n v="2"/>
    <s v="High School"/>
    <s v="Professional"/>
    <s v="Yes"/>
    <n v="2"/>
    <x v="2"/>
    <x v="1"/>
    <x v="38"/>
    <x v="0"/>
    <x v="1"/>
  </r>
  <r>
    <n v="22707"/>
    <s v="Single"/>
    <x v="0"/>
    <x v="1"/>
    <n v="0"/>
    <s v="Partial College"/>
    <s v="Clerical"/>
    <s v="No"/>
    <n v="1"/>
    <x v="1"/>
    <x v="0"/>
    <x v="25"/>
    <x v="2"/>
    <x v="0"/>
  </r>
  <r>
    <n v="20430"/>
    <s v="Married"/>
    <x v="1"/>
    <x v="3"/>
    <n v="2"/>
    <s v="Partial College"/>
    <s v="Skilled Manual"/>
    <s v="Yes"/>
    <n v="2"/>
    <x v="2"/>
    <x v="1"/>
    <x v="31"/>
    <x v="0"/>
    <x v="1"/>
  </r>
  <r>
    <n v="27494"/>
    <s v="Single"/>
    <x v="0"/>
    <x v="0"/>
    <n v="2"/>
    <s v="Partial College"/>
    <s v="Skilled Manual"/>
    <s v="No"/>
    <n v="2"/>
    <x v="3"/>
    <x v="1"/>
    <x v="39"/>
    <x v="0"/>
    <x v="1"/>
  </r>
  <r>
    <n v="26829"/>
    <s v="Married"/>
    <x v="0"/>
    <x v="0"/>
    <n v="0"/>
    <s v="Bachelors"/>
    <s v="Clerical"/>
    <s v="Yes"/>
    <n v="0"/>
    <x v="0"/>
    <x v="0"/>
    <x v="13"/>
    <x v="0"/>
    <x v="1"/>
  </r>
  <r>
    <n v="28395"/>
    <s v="Single"/>
    <x v="1"/>
    <x v="0"/>
    <n v="0"/>
    <s v="Bachelors"/>
    <s v="Professional"/>
    <s v="No"/>
    <n v="0"/>
    <x v="0"/>
    <x v="0"/>
    <x v="32"/>
    <x v="0"/>
    <x v="1"/>
  </r>
  <r>
    <n v="21006"/>
    <s v="Single"/>
    <x v="0"/>
    <x v="1"/>
    <n v="1"/>
    <s v="Partial College"/>
    <s v="Manual"/>
    <s v="No"/>
    <n v="0"/>
    <x v="0"/>
    <x v="0"/>
    <x v="30"/>
    <x v="0"/>
    <x v="1"/>
  </r>
  <r>
    <n v="14682"/>
    <s v="Single"/>
    <x v="0"/>
    <x v="3"/>
    <n v="0"/>
    <s v="Bachelors"/>
    <s v="Professional"/>
    <s v="No"/>
    <n v="1"/>
    <x v="2"/>
    <x v="1"/>
    <x v="13"/>
    <x v="0"/>
    <x v="0"/>
  </r>
  <r>
    <n v="17650"/>
    <s v="Single"/>
    <x v="0"/>
    <x v="0"/>
    <n v="2"/>
    <s v="Partial College"/>
    <s v="Clerical"/>
    <s v="Yes"/>
    <n v="2"/>
    <x v="3"/>
    <x v="0"/>
    <x v="11"/>
    <x v="0"/>
    <x v="0"/>
  </r>
  <r>
    <n v="29191"/>
    <s v="Single"/>
    <x v="0"/>
    <x v="12"/>
    <n v="1"/>
    <s v="Graduate Degree"/>
    <s v="Management"/>
    <s v="No"/>
    <n v="1"/>
    <x v="0"/>
    <x v="1"/>
    <x v="4"/>
    <x v="0"/>
    <x v="1"/>
  </r>
  <r>
    <n v="15030"/>
    <s v="Married"/>
    <x v="1"/>
    <x v="6"/>
    <n v="0"/>
    <s v="Bachelors"/>
    <s v="Clerical"/>
    <s v="Yes"/>
    <n v="0"/>
    <x v="0"/>
    <x v="1"/>
    <x v="22"/>
    <x v="2"/>
    <x v="1"/>
  </r>
  <r>
    <n v="24140"/>
    <s v="Single"/>
    <x v="1"/>
    <x v="4"/>
    <n v="0"/>
    <s v="Graduate Degree"/>
    <s v="Manual"/>
    <s v="No"/>
    <n v="0"/>
    <x v="0"/>
    <x v="0"/>
    <x v="25"/>
    <x v="2"/>
    <x v="1"/>
  </r>
  <r>
    <n v="22496"/>
    <s v="Married"/>
    <x v="0"/>
    <x v="1"/>
    <n v="1"/>
    <s v="Bachelors"/>
    <s v="Skilled Manual"/>
    <s v="Yes"/>
    <n v="2"/>
    <x v="0"/>
    <x v="0"/>
    <x v="0"/>
    <x v="0"/>
    <x v="0"/>
  </r>
  <r>
    <n v="24065"/>
    <s v="Single"/>
    <x v="0"/>
    <x v="6"/>
    <n v="0"/>
    <s v="High School"/>
    <s v="Manual"/>
    <s v="Yes"/>
    <n v="0"/>
    <x v="0"/>
    <x v="0"/>
    <x v="8"/>
    <x v="0"/>
    <x v="1"/>
  </r>
  <r>
    <n v="19914"/>
    <s v="Married"/>
    <x v="1"/>
    <x v="2"/>
    <n v="5"/>
    <s v="Bachelors"/>
    <s v="Management"/>
    <s v="Yes"/>
    <n v="2"/>
    <x v="1"/>
    <x v="0"/>
    <x v="24"/>
    <x v="1"/>
    <x v="0"/>
  </r>
  <r>
    <n v="12871"/>
    <s v="Single"/>
    <x v="0"/>
    <x v="1"/>
    <n v="0"/>
    <s v="Partial College"/>
    <s v="Clerical"/>
    <s v="No"/>
    <n v="1"/>
    <x v="1"/>
    <x v="0"/>
    <x v="19"/>
    <x v="2"/>
    <x v="0"/>
  </r>
  <r>
    <n v="22988"/>
    <s v="Married"/>
    <x v="0"/>
    <x v="0"/>
    <n v="2"/>
    <s v="Bachelors"/>
    <s v="Management"/>
    <s v="Yes"/>
    <n v="2"/>
    <x v="2"/>
    <x v="1"/>
    <x v="29"/>
    <x v="1"/>
    <x v="1"/>
  </r>
  <r>
    <n v="15922"/>
    <s v="Married"/>
    <x v="1"/>
    <x v="13"/>
    <n v="2"/>
    <s v="High School"/>
    <s v="Professional"/>
    <s v="Yes"/>
    <n v="4"/>
    <x v="0"/>
    <x v="0"/>
    <x v="28"/>
    <x v="0"/>
    <x v="0"/>
  </r>
  <r>
    <n v="12344"/>
    <s v="Single"/>
    <x v="0"/>
    <x v="2"/>
    <n v="0"/>
    <s v="Bachelors"/>
    <s v="Professional"/>
    <s v="No"/>
    <n v="3"/>
    <x v="4"/>
    <x v="1"/>
    <x v="23"/>
    <x v="0"/>
    <x v="0"/>
  </r>
  <r>
    <n v="23627"/>
    <s v="Single"/>
    <x v="0"/>
    <x v="11"/>
    <n v="3"/>
    <s v="Partial College"/>
    <s v="Management"/>
    <s v="No"/>
    <n v="4"/>
    <x v="2"/>
    <x v="0"/>
    <x v="16"/>
    <x v="1"/>
    <x v="0"/>
  </r>
  <r>
    <n v="27775"/>
    <s v="Single"/>
    <x v="0"/>
    <x v="0"/>
    <n v="0"/>
    <s v="Bachelors"/>
    <s v="Clerical"/>
    <s v="No"/>
    <n v="0"/>
    <x v="0"/>
    <x v="0"/>
    <x v="13"/>
    <x v="0"/>
    <x v="1"/>
  </r>
  <r>
    <n v="29301"/>
    <s v="Married"/>
    <x v="1"/>
    <x v="2"/>
    <n v="5"/>
    <s v="Bachelors"/>
    <s v="Professional"/>
    <s v="Yes"/>
    <n v="4"/>
    <x v="3"/>
    <x v="1"/>
    <x v="8"/>
    <x v="0"/>
    <x v="0"/>
  </r>
  <r>
    <n v="12716"/>
    <s v="Single"/>
    <x v="1"/>
    <x v="1"/>
    <n v="0"/>
    <s v="Partial College"/>
    <s v="Clerical"/>
    <s v="Yes"/>
    <n v="1"/>
    <x v="1"/>
    <x v="0"/>
    <x v="21"/>
    <x v="0"/>
    <x v="0"/>
  </r>
  <r>
    <n v="12472"/>
    <s v="Married"/>
    <x v="1"/>
    <x v="1"/>
    <n v="1"/>
    <s v="Bachelors"/>
    <s v="Clerical"/>
    <s v="Yes"/>
    <n v="1"/>
    <x v="1"/>
    <x v="0"/>
    <x v="32"/>
    <x v="0"/>
    <x v="0"/>
  </r>
  <r>
    <n v="20970"/>
    <s v="Single"/>
    <x v="1"/>
    <x v="4"/>
    <n v="2"/>
    <s v="Partial College"/>
    <s v="Manual"/>
    <s v="Yes"/>
    <n v="1"/>
    <x v="0"/>
    <x v="0"/>
    <x v="31"/>
    <x v="0"/>
    <x v="1"/>
  </r>
  <r>
    <n v="26818"/>
    <s v="Single"/>
    <x v="1"/>
    <x v="4"/>
    <n v="3"/>
    <s v="High School"/>
    <s v="Manual"/>
    <s v="Yes"/>
    <n v="1"/>
    <x v="0"/>
    <x v="0"/>
    <x v="32"/>
    <x v="0"/>
    <x v="1"/>
  </r>
  <r>
    <n v="12993"/>
    <s v="Married"/>
    <x v="1"/>
    <x v="10"/>
    <n v="2"/>
    <s v="Bachelors"/>
    <s v="Professional"/>
    <s v="Yes"/>
    <n v="1"/>
    <x v="1"/>
    <x v="1"/>
    <x v="34"/>
    <x v="0"/>
    <x v="0"/>
  </r>
  <r>
    <n v="14192"/>
    <s v="Married"/>
    <x v="1"/>
    <x v="8"/>
    <n v="4"/>
    <s v="High School"/>
    <s v="Management"/>
    <s v="Yes"/>
    <n v="3"/>
    <x v="2"/>
    <x v="0"/>
    <x v="16"/>
    <x v="1"/>
    <x v="1"/>
  </r>
  <r>
    <n v="19477"/>
    <s v="Married"/>
    <x v="1"/>
    <x v="0"/>
    <n v="0"/>
    <s v="Bachelors"/>
    <s v="Professional"/>
    <s v="Yes"/>
    <n v="0"/>
    <x v="0"/>
    <x v="0"/>
    <x v="8"/>
    <x v="0"/>
    <x v="1"/>
  </r>
  <r>
    <n v="26796"/>
    <s v="Single"/>
    <x v="1"/>
    <x v="0"/>
    <n v="2"/>
    <s v="Bachelors"/>
    <s v="Management"/>
    <s v="Yes"/>
    <n v="2"/>
    <x v="2"/>
    <x v="1"/>
    <x v="27"/>
    <x v="1"/>
    <x v="1"/>
  </r>
  <r>
    <n v="21094"/>
    <s v="Single"/>
    <x v="0"/>
    <x v="1"/>
    <n v="2"/>
    <s v="Partial College"/>
    <s v="Clerical"/>
    <s v="Yes"/>
    <n v="2"/>
    <x v="0"/>
    <x v="0"/>
    <x v="0"/>
    <x v="0"/>
    <x v="0"/>
  </r>
  <r>
    <n v="12234"/>
    <s v="Married"/>
    <x v="1"/>
    <x v="4"/>
    <n v="2"/>
    <s v="Partial College"/>
    <s v="Manual"/>
    <s v="Yes"/>
    <n v="1"/>
    <x v="1"/>
    <x v="0"/>
    <x v="31"/>
    <x v="0"/>
    <x v="0"/>
  </r>
  <r>
    <n v="28683"/>
    <s v="Single"/>
    <x v="0"/>
    <x v="4"/>
    <n v="1"/>
    <s v="High School"/>
    <s v="Manual"/>
    <s v="No"/>
    <n v="1"/>
    <x v="2"/>
    <x v="0"/>
    <x v="11"/>
    <x v="0"/>
    <x v="1"/>
  </r>
  <r>
    <n v="17994"/>
    <s v="Single"/>
    <x v="1"/>
    <x v="6"/>
    <n v="2"/>
    <s v="High School"/>
    <s v="Manual"/>
    <s v="Yes"/>
    <n v="2"/>
    <x v="0"/>
    <x v="0"/>
    <x v="0"/>
    <x v="0"/>
    <x v="0"/>
  </r>
  <r>
    <n v="24273"/>
    <s v="Married"/>
    <x v="0"/>
    <x v="6"/>
    <n v="2"/>
    <s v="Partial High School"/>
    <s v="Clerical"/>
    <s v="Yes"/>
    <n v="2"/>
    <x v="2"/>
    <x v="1"/>
    <x v="10"/>
    <x v="0"/>
    <x v="1"/>
  </r>
  <r>
    <n v="26547"/>
    <s v="Single"/>
    <x v="0"/>
    <x v="1"/>
    <n v="2"/>
    <s v="Partial College"/>
    <s v="Clerical"/>
    <s v="No"/>
    <n v="2"/>
    <x v="2"/>
    <x v="1"/>
    <x v="2"/>
    <x v="1"/>
    <x v="1"/>
  </r>
  <r>
    <n v="22500"/>
    <s v="Single"/>
    <x v="1"/>
    <x v="0"/>
    <n v="0"/>
    <s v="Bachelors"/>
    <s v="Professional"/>
    <s v="No"/>
    <n v="0"/>
    <x v="0"/>
    <x v="0"/>
    <x v="8"/>
    <x v="0"/>
    <x v="1"/>
  </r>
  <r>
    <n v="23993"/>
    <s v="Single"/>
    <x v="0"/>
    <x v="4"/>
    <n v="0"/>
    <s v="Partial College"/>
    <s v="Manual"/>
    <s v="No"/>
    <n v="1"/>
    <x v="0"/>
    <x v="1"/>
    <x v="22"/>
    <x v="2"/>
    <x v="1"/>
  </r>
  <r>
    <n v="14832"/>
    <s v="Married"/>
    <x v="1"/>
    <x v="0"/>
    <n v="1"/>
    <s v="Bachelors"/>
    <s v="Skilled Manual"/>
    <s v="Yes"/>
    <n v="0"/>
    <x v="0"/>
    <x v="0"/>
    <x v="0"/>
    <x v="0"/>
    <x v="1"/>
  </r>
  <r>
    <n v="16614"/>
    <s v="Married"/>
    <x v="0"/>
    <x v="2"/>
    <n v="0"/>
    <s v="Bachelors"/>
    <s v="Professional"/>
    <s v="Yes"/>
    <n v="3"/>
    <x v="4"/>
    <x v="1"/>
    <x v="21"/>
    <x v="0"/>
    <x v="0"/>
  </r>
  <r>
    <n v="20877"/>
    <s v="Single"/>
    <x v="1"/>
    <x v="1"/>
    <n v="1"/>
    <s v="Bachelors"/>
    <s v="Clerical"/>
    <s v="Yes"/>
    <n v="0"/>
    <x v="3"/>
    <x v="0"/>
    <x v="34"/>
    <x v="0"/>
    <x v="1"/>
  </r>
  <r>
    <n v="20729"/>
    <s v="Married"/>
    <x v="0"/>
    <x v="0"/>
    <n v="2"/>
    <s v="Partial College"/>
    <s v="Clerical"/>
    <s v="No"/>
    <n v="1"/>
    <x v="0"/>
    <x v="0"/>
    <x v="17"/>
    <x v="0"/>
    <x v="0"/>
  </r>
  <r>
    <n v="22464"/>
    <s v="Married"/>
    <x v="1"/>
    <x v="0"/>
    <n v="0"/>
    <s v="Graduate Degree"/>
    <s v="Clerical"/>
    <s v="Yes"/>
    <n v="0"/>
    <x v="0"/>
    <x v="0"/>
    <x v="34"/>
    <x v="0"/>
    <x v="1"/>
  </r>
  <r>
    <n v="19475"/>
    <s v="Married"/>
    <x v="0"/>
    <x v="0"/>
    <n v="0"/>
    <s v="Bachelors"/>
    <s v="Professional"/>
    <s v="No"/>
    <n v="0"/>
    <x v="0"/>
    <x v="0"/>
    <x v="8"/>
    <x v="0"/>
    <x v="1"/>
  </r>
  <r>
    <n v="19675"/>
    <s v="Married"/>
    <x v="1"/>
    <x v="6"/>
    <n v="4"/>
    <s v="High School"/>
    <s v="Skilled Manual"/>
    <s v="Yes"/>
    <n v="2"/>
    <x v="2"/>
    <x v="1"/>
    <x v="2"/>
    <x v="1"/>
    <x v="0"/>
  </r>
  <r>
    <n v="12728"/>
    <s v="Single"/>
    <x v="1"/>
    <x v="1"/>
    <n v="0"/>
    <s v="Partial College"/>
    <s v="Clerical"/>
    <s v="No"/>
    <n v="1"/>
    <x v="3"/>
    <x v="0"/>
    <x v="40"/>
    <x v="2"/>
    <x v="0"/>
  </r>
  <r>
    <n v="26154"/>
    <s v="Married"/>
    <x v="1"/>
    <x v="10"/>
    <n v="1"/>
    <s v="Partial College"/>
    <s v="Skilled Manual"/>
    <s v="Yes"/>
    <n v="1"/>
    <x v="2"/>
    <x v="1"/>
    <x v="1"/>
    <x v="0"/>
    <x v="1"/>
  </r>
  <r>
    <n v="29117"/>
    <s v="Single"/>
    <x v="1"/>
    <x v="11"/>
    <n v="1"/>
    <s v="Bachelors"/>
    <s v="Management"/>
    <s v="No"/>
    <n v="3"/>
    <x v="0"/>
    <x v="1"/>
    <x v="28"/>
    <x v="0"/>
    <x v="0"/>
  </r>
  <r>
    <n v="17845"/>
    <s v="Single"/>
    <x v="0"/>
    <x v="6"/>
    <n v="0"/>
    <s v="Partial High School"/>
    <s v="Manual"/>
    <s v="No"/>
    <n v="2"/>
    <x v="3"/>
    <x v="0"/>
    <x v="21"/>
    <x v="0"/>
    <x v="0"/>
  </r>
  <r>
    <n v="25058"/>
    <s v="Married"/>
    <x v="1"/>
    <x v="11"/>
    <n v="1"/>
    <s v="Bachelors"/>
    <s v="Management"/>
    <s v="Yes"/>
    <n v="3"/>
    <x v="1"/>
    <x v="1"/>
    <x v="15"/>
    <x v="0"/>
    <x v="0"/>
  </r>
  <r>
    <n v="23426"/>
    <s v="Single"/>
    <x v="1"/>
    <x v="2"/>
    <n v="5"/>
    <s v="Graduate Degree"/>
    <s v="Management"/>
    <s v="Yes"/>
    <n v="3"/>
    <x v="0"/>
    <x v="1"/>
    <x v="8"/>
    <x v="0"/>
    <x v="0"/>
  </r>
  <r>
    <n v="14798"/>
    <s v="Single"/>
    <x v="0"/>
    <x v="4"/>
    <n v="4"/>
    <s v="Partial High School"/>
    <s v="Manual"/>
    <s v="Yes"/>
    <n v="2"/>
    <x v="0"/>
    <x v="0"/>
    <x v="3"/>
    <x v="0"/>
    <x v="1"/>
  </r>
  <r>
    <n v="12664"/>
    <s v="Married"/>
    <x v="0"/>
    <x v="12"/>
    <n v="5"/>
    <s v="Partial College"/>
    <s v="Professional"/>
    <s v="Yes"/>
    <n v="4"/>
    <x v="0"/>
    <x v="0"/>
    <x v="14"/>
    <x v="1"/>
    <x v="0"/>
  </r>
  <r>
    <n v="23979"/>
    <s v="Single"/>
    <x v="1"/>
    <x v="4"/>
    <n v="2"/>
    <s v="Partial College"/>
    <s v="Manual"/>
    <s v="No"/>
    <n v="0"/>
    <x v="0"/>
    <x v="0"/>
    <x v="5"/>
    <x v="0"/>
    <x v="0"/>
  </r>
  <r>
    <n v="25605"/>
    <s v="Single"/>
    <x v="0"/>
    <x v="6"/>
    <n v="2"/>
    <s v="Partial College"/>
    <s v="Manual"/>
    <s v="No"/>
    <n v="1"/>
    <x v="0"/>
    <x v="0"/>
    <x v="9"/>
    <x v="0"/>
    <x v="1"/>
  </r>
  <r>
    <n v="20797"/>
    <s v="Married"/>
    <x v="0"/>
    <x v="4"/>
    <n v="1"/>
    <s v="Bachelors"/>
    <s v="Manual"/>
    <s v="Yes"/>
    <n v="0"/>
    <x v="0"/>
    <x v="0"/>
    <x v="28"/>
    <x v="0"/>
    <x v="0"/>
  </r>
  <r>
    <n v="21980"/>
    <s v="Single"/>
    <x v="0"/>
    <x v="10"/>
    <n v="1"/>
    <s v="Bachelors"/>
    <s v="Professional"/>
    <s v="Yes"/>
    <n v="1"/>
    <x v="2"/>
    <x v="1"/>
    <x v="20"/>
    <x v="0"/>
    <x v="1"/>
  </r>
  <r>
    <n v="25460"/>
    <s v="Married"/>
    <x v="0"/>
    <x v="6"/>
    <n v="2"/>
    <s v="High School"/>
    <s v="Manual"/>
    <s v="Yes"/>
    <n v="0"/>
    <x v="0"/>
    <x v="0"/>
    <x v="8"/>
    <x v="0"/>
    <x v="1"/>
  </r>
  <r>
    <n v="29181"/>
    <s v="Single"/>
    <x v="0"/>
    <x v="10"/>
    <n v="2"/>
    <s v="Bachelors"/>
    <s v="Professional"/>
    <s v="No"/>
    <n v="1"/>
    <x v="0"/>
    <x v="1"/>
    <x v="13"/>
    <x v="0"/>
    <x v="1"/>
  </r>
  <r>
    <n v="24279"/>
    <s v="Single"/>
    <x v="1"/>
    <x v="0"/>
    <n v="2"/>
    <s v="Partial College"/>
    <s v="Skilled Manual"/>
    <s v="No"/>
    <n v="2"/>
    <x v="3"/>
    <x v="1"/>
    <x v="31"/>
    <x v="0"/>
    <x v="0"/>
  </r>
  <r>
    <n v="22402"/>
    <s v="Married"/>
    <x v="1"/>
    <x v="4"/>
    <n v="0"/>
    <s v="Partial College"/>
    <s v="Manual"/>
    <s v="Yes"/>
    <n v="1"/>
    <x v="1"/>
    <x v="1"/>
    <x v="37"/>
    <x v="2"/>
    <x v="1"/>
  </r>
  <r>
    <n v="15465"/>
    <s v="Married"/>
    <x v="0"/>
    <x v="4"/>
    <n v="0"/>
    <s v="Partial College"/>
    <s v="Manual"/>
    <s v="No"/>
    <n v="1"/>
    <x v="0"/>
    <x v="1"/>
    <x v="37"/>
    <x v="2"/>
    <x v="0"/>
  </r>
  <r>
    <n v="26757"/>
    <s v="Single"/>
    <x v="1"/>
    <x v="8"/>
    <n v="1"/>
    <s v="Bachelors"/>
    <s v="Professional"/>
    <s v="Yes"/>
    <n v="1"/>
    <x v="1"/>
    <x v="1"/>
    <x v="15"/>
    <x v="0"/>
    <x v="1"/>
  </r>
  <r>
    <n v="14233"/>
    <s v="Single"/>
    <x v="1"/>
    <x v="11"/>
    <n v="0"/>
    <s v="High School"/>
    <s v="Management"/>
    <s v="Yes"/>
    <n v="3"/>
    <x v="4"/>
    <x v="1"/>
    <x v="11"/>
    <x v="0"/>
    <x v="0"/>
  </r>
  <r>
    <n v="14058"/>
    <s v="Single"/>
    <x v="1"/>
    <x v="3"/>
    <n v="0"/>
    <s v="Bachelors"/>
    <s v="Professional"/>
    <s v="No"/>
    <n v="1"/>
    <x v="2"/>
    <x v="1"/>
    <x v="3"/>
    <x v="0"/>
    <x v="1"/>
  </r>
  <r>
    <n v="12273"/>
    <s v="Married"/>
    <x v="1"/>
    <x v="1"/>
    <n v="1"/>
    <s v="Bachelors"/>
    <s v="Clerical"/>
    <s v="Yes"/>
    <n v="0"/>
    <x v="0"/>
    <x v="0"/>
    <x v="15"/>
    <x v="0"/>
    <x v="0"/>
  </r>
  <r>
    <n v="17203"/>
    <s v="Married"/>
    <x v="0"/>
    <x v="12"/>
    <n v="4"/>
    <s v="Partial College"/>
    <s v="Professional"/>
    <s v="Yes"/>
    <n v="4"/>
    <x v="2"/>
    <x v="0"/>
    <x v="33"/>
    <x v="1"/>
    <x v="1"/>
  </r>
  <r>
    <n v="18144"/>
    <s v="Married"/>
    <x v="0"/>
    <x v="2"/>
    <n v="5"/>
    <s v="Bachelors"/>
    <s v="Management"/>
    <s v="Yes"/>
    <n v="2"/>
    <x v="1"/>
    <x v="0"/>
    <x v="33"/>
    <x v="1"/>
    <x v="0"/>
  </r>
  <r>
    <n v="23963"/>
    <s v="Married"/>
    <x v="1"/>
    <x v="4"/>
    <n v="0"/>
    <s v="Partial High School"/>
    <s v="Manual"/>
    <s v="No"/>
    <n v="2"/>
    <x v="0"/>
    <x v="0"/>
    <x v="6"/>
    <x v="0"/>
    <x v="0"/>
  </r>
  <r>
    <n v="17907"/>
    <s v="Married"/>
    <x v="0"/>
    <x v="4"/>
    <n v="0"/>
    <s v="Partial College"/>
    <s v="Manual"/>
    <s v="Yes"/>
    <n v="1"/>
    <x v="1"/>
    <x v="1"/>
    <x v="40"/>
    <x v="2"/>
    <x v="0"/>
  </r>
  <r>
    <n v="19442"/>
    <s v="Single"/>
    <x v="1"/>
    <x v="14"/>
    <n v="0"/>
    <s v="Graduate Degree"/>
    <s v="Skilled Manual"/>
    <s v="Yes"/>
    <n v="0"/>
    <x v="0"/>
    <x v="0"/>
    <x v="34"/>
    <x v="0"/>
    <x v="1"/>
  </r>
  <r>
    <n v="17504"/>
    <s v="Single"/>
    <x v="0"/>
    <x v="2"/>
    <n v="2"/>
    <s v="Partial College"/>
    <s v="Skilled Manual"/>
    <s v="Yes"/>
    <n v="2"/>
    <x v="2"/>
    <x v="1"/>
    <x v="31"/>
    <x v="0"/>
    <x v="1"/>
  </r>
  <r>
    <n v="12253"/>
    <s v="Single"/>
    <x v="0"/>
    <x v="6"/>
    <n v="0"/>
    <s v="Partial College"/>
    <s v="Manual"/>
    <s v="Yes"/>
    <n v="0"/>
    <x v="0"/>
    <x v="1"/>
    <x v="19"/>
    <x v="2"/>
    <x v="1"/>
  </r>
  <r>
    <n v="27304"/>
    <s v="Single"/>
    <x v="0"/>
    <x v="15"/>
    <n v="2"/>
    <s v="Partial College"/>
    <s v="Professional"/>
    <s v="No"/>
    <n v="3"/>
    <x v="2"/>
    <x v="0"/>
    <x v="28"/>
    <x v="0"/>
    <x v="0"/>
  </r>
  <r>
    <n v="14191"/>
    <s v="Married"/>
    <x v="1"/>
    <x v="5"/>
    <n v="4"/>
    <s v="Partial College"/>
    <s v="Professional"/>
    <s v="No"/>
    <n v="2"/>
    <x v="4"/>
    <x v="0"/>
    <x v="10"/>
    <x v="0"/>
    <x v="1"/>
  </r>
  <r>
    <n v="12212"/>
    <s v="Married"/>
    <x v="0"/>
    <x v="4"/>
    <n v="0"/>
    <s v="Graduate Degree"/>
    <s v="Manual"/>
    <s v="Yes"/>
    <n v="0"/>
    <x v="0"/>
    <x v="0"/>
    <x v="34"/>
    <x v="0"/>
    <x v="1"/>
  </r>
  <r>
    <n v="25529"/>
    <s v="Single"/>
    <x v="1"/>
    <x v="4"/>
    <n v="1"/>
    <s v="Graduate Degree"/>
    <s v="Manual"/>
    <s v="Yes"/>
    <n v="0"/>
    <x v="0"/>
    <x v="0"/>
    <x v="20"/>
    <x v="0"/>
    <x v="0"/>
  </r>
  <r>
    <n v="22170"/>
    <s v="Married"/>
    <x v="0"/>
    <x v="1"/>
    <n v="3"/>
    <s v="Partial College"/>
    <s v="Clerical"/>
    <s v="No"/>
    <n v="2"/>
    <x v="3"/>
    <x v="1"/>
    <x v="10"/>
    <x v="0"/>
    <x v="1"/>
  </r>
  <r>
    <n v="19445"/>
    <s v="Married"/>
    <x v="0"/>
    <x v="4"/>
    <n v="2"/>
    <s v="High School"/>
    <s v="Manual"/>
    <s v="No"/>
    <n v="1"/>
    <x v="0"/>
    <x v="0"/>
    <x v="13"/>
    <x v="0"/>
    <x v="0"/>
  </r>
  <r>
    <n v="15265"/>
    <s v="Single"/>
    <x v="1"/>
    <x v="0"/>
    <n v="2"/>
    <s v="Bachelors"/>
    <s v="Management"/>
    <s v="Yes"/>
    <n v="2"/>
    <x v="2"/>
    <x v="1"/>
    <x v="29"/>
    <x v="1"/>
    <x v="1"/>
  </r>
  <r>
    <n v="28918"/>
    <s v="Married"/>
    <x v="0"/>
    <x v="12"/>
    <n v="4"/>
    <s v="High School"/>
    <s v="Management"/>
    <s v="No"/>
    <n v="4"/>
    <x v="4"/>
    <x v="0"/>
    <x v="7"/>
    <x v="1"/>
    <x v="0"/>
  </r>
  <r>
    <n v="15799"/>
    <s v="Married"/>
    <x v="0"/>
    <x v="8"/>
    <n v="1"/>
    <s v="Bachelors"/>
    <s v="Professional"/>
    <s v="Yes"/>
    <n v="1"/>
    <x v="1"/>
    <x v="1"/>
    <x v="15"/>
    <x v="0"/>
    <x v="1"/>
  </r>
  <r>
    <n v="11047"/>
    <s v="Married"/>
    <x v="0"/>
    <x v="1"/>
    <n v="3"/>
    <s v="High School"/>
    <s v="Skilled Manual"/>
    <s v="No"/>
    <n v="2"/>
    <x v="3"/>
    <x v="1"/>
    <x v="16"/>
    <x v="1"/>
    <x v="1"/>
  </r>
  <r>
    <n v="18151"/>
    <s v="Single"/>
    <x v="1"/>
    <x v="2"/>
    <n v="5"/>
    <s v="Partial College"/>
    <s v="Professional"/>
    <s v="No"/>
    <n v="2"/>
    <x v="4"/>
    <x v="0"/>
    <x v="14"/>
    <x v="1"/>
    <x v="0"/>
  </r>
  <r>
    <n v="20606"/>
    <s v="Married"/>
    <x v="0"/>
    <x v="3"/>
    <n v="0"/>
    <s v="Bachelors"/>
    <s v="Professional"/>
    <s v="Yes"/>
    <n v="4"/>
    <x v="4"/>
    <x v="1"/>
    <x v="21"/>
    <x v="0"/>
    <x v="1"/>
  </r>
  <r>
    <n v="19482"/>
    <s v="Married"/>
    <x v="1"/>
    <x v="1"/>
    <n v="1"/>
    <s v="Partial College"/>
    <s v="Clerical"/>
    <s v="Yes"/>
    <n v="1"/>
    <x v="0"/>
    <x v="0"/>
    <x v="20"/>
    <x v="0"/>
    <x v="1"/>
  </r>
  <r>
    <n v="16489"/>
    <s v="Married"/>
    <x v="1"/>
    <x v="1"/>
    <n v="3"/>
    <s v="High School"/>
    <s v="Skilled Manual"/>
    <s v="Yes"/>
    <n v="2"/>
    <x v="2"/>
    <x v="1"/>
    <x v="10"/>
    <x v="0"/>
    <x v="0"/>
  </r>
  <r>
    <n v="26944"/>
    <s v="Single"/>
    <x v="1"/>
    <x v="8"/>
    <n v="2"/>
    <s v="High School"/>
    <s v="Manual"/>
    <s v="Yes"/>
    <n v="0"/>
    <x v="0"/>
    <x v="0"/>
    <x v="4"/>
    <x v="0"/>
    <x v="1"/>
  </r>
  <r>
    <n v="15682"/>
    <s v="Single"/>
    <x v="0"/>
    <x v="2"/>
    <n v="5"/>
    <s v="Bachelors"/>
    <s v="Management"/>
    <s v="Yes"/>
    <n v="2"/>
    <x v="4"/>
    <x v="0"/>
    <x v="24"/>
    <x v="1"/>
    <x v="0"/>
  </r>
  <r>
    <n v="26032"/>
    <s v="Married"/>
    <x v="0"/>
    <x v="3"/>
    <n v="5"/>
    <s v="Bachelors"/>
    <s v="Professional"/>
    <s v="Yes"/>
    <n v="4"/>
    <x v="4"/>
    <x v="1"/>
    <x v="3"/>
    <x v="0"/>
    <x v="0"/>
  </r>
  <r>
    <n v="17843"/>
    <s v="Single"/>
    <x v="0"/>
    <x v="4"/>
    <n v="0"/>
    <s v="Partial High School"/>
    <s v="Manual"/>
    <s v="No"/>
    <n v="2"/>
    <x v="0"/>
    <x v="0"/>
    <x v="21"/>
    <x v="0"/>
    <x v="0"/>
  </r>
  <r>
    <n v="25559"/>
    <s v="Single"/>
    <x v="1"/>
    <x v="6"/>
    <n v="0"/>
    <s v="Bachelors"/>
    <s v="Clerical"/>
    <s v="Yes"/>
    <n v="0"/>
    <x v="0"/>
    <x v="1"/>
    <x v="37"/>
    <x v="2"/>
    <x v="1"/>
  </r>
  <r>
    <n v="16209"/>
    <s v="Single"/>
    <x v="0"/>
    <x v="14"/>
    <n v="0"/>
    <s v="Graduate Degree"/>
    <s v="Skilled Manual"/>
    <s v="Yes"/>
    <n v="0"/>
    <x v="3"/>
    <x v="0"/>
    <x v="4"/>
    <x v="0"/>
    <x v="0"/>
  </r>
  <r>
    <n v="11147"/>
    <s v="Married"/>
    <x v="1"/>
    <x v="10"/>
    <n v="2"/>
    <s v="Graduate Degree"/>
    <s v="Management"/>
    <s v="Yes"/>
    <n v="1"/>
    <x v="0"/>
    <x v="1"/>
    <x v="41"/>
    <x v="1"/>
    <x v="1"/>
  </r>
  <r>
    <n v="15214"/>
    <s v="Single"/>
    <x v="0"/>
    <x v="11"/>
    <n v="0"/>
    <s v="Graduate Degree"/>
    <s v="Management"/>
    <s v="No"/>
    <n v="1"/>
    <x v="3"/>
    <x v="1"/>
    <x v="32"/>
    <x v="0"/>
    <x v="1"/>
  </r>
  <r>
    <n v="11453"/>
    <s v="Single"/>
    <x v="1"/>
    <x v="2"/>
    <n v="0"/>
    <s v="Bachelors"/>
    <s v="Professional"/>
    <s v="No"/>
    <n v="3"/>
    <x v="4"/>
    <x v="1"/>
    <x v="6"/>
    <x v="0"/>
    <x v="1"/>
  </r>
  <r>
    <n v="24584"/>
    <s v="Single"/>
    <x v="1"/>
    <x v="10"/>
    <n v="0"/>
    <s v="Bachelors"/>
    <s v="Professional"/>
    <s v="No"/>
    <n v="3"/>
    <x v="1"/>
    <x v="1"/>
    <x v="23"/>
    <x v="0"/>
    <x v="0"/>
  </r>
  <r>
    <n v="12585"/>
    <s v="Married"/>
    <x v="1"/>
    <x v="4"/>
    <n v="1"/>
    <s v="High School"/>
    <s v="Manual"/>
    <s v="Yes"/>
    <n v="0"/>
    <x v="1"/>
    <x v="1"/>
    <x v="40"/>
    <x v="2"/>
    <x v="1"/>
  </r>
  <r>
    <n v="18626"/>
    <s v="Single"/>
    <x v="1"/>
    <x v="0"/>
    <n v="2"/>
    <s v="Partial College"/>
    <s v="Clerical"/>
    <s v="Yes"/>
    <n v="0"/>
    <x v="3"/>
    <x v="0"/>
    <x v="6"/>
    <x v="0"/>
    <x v="1"/>
  </r>
  <r>
    <n v="29298"/>
    <s v="Single"/>
    <x v="0"/>
    <x v="10"/>
    <n v="1"/>
    <s v="Partial College"/>
    <s v="Skilled Manual"/>
    <s v="Yes"/>
    <n v="1"/>
    <x v="2"/>
    <x v="1"/>
    <x v="30"/>
    <x v="0"/>
    <x v="1"/>
  </r>
  <r>
    <n v="24842"/>
    <s v="Single"/>
    <x v="0"/>
    <x v="8"/>
    <n v="3"/>
    <s v="High School"/>
    <s v="Professional"/>
    <s v="No"/>
    <n v="1"/>
    <x v="1"/>
    <x v="0"/>
    <x v="36"/>
    <x v="0"/>
    <x v="0"/>
  </r>
  <r>
    <n v="15657"/>
    <s v="Married"/>
    <x v="1"/>
    <x v="1"/>
    <n v="3"/>
    <s v="Graduate Degree"/>
    <s v="Clerical"/>
    <s v="Yes"/>
    <n v="0"/>
    <x v="0"/>
    <x v="0"/>
    <x v="30"/>
    <x v="0"/>
    <x v="1"/>
  </r>
  <r>
    <n v="11415"/>
    <s v="Single"/>
    <x v="1"/>
    <x v="8"/>
    <n v="5"/>
    <s v="Partial College"/>
    <s v="Professional"/>
    <s v="No"/>
    <n v="2"/>
    <x v="4"/>
    <x v="0"/>
    <x v="24"/>
    <x v="1"/>
    <x v="0"/>
  </r>
  <r>
    <n v="28729"/>
    <s v="Single"/>
    <x v="0"/>
    <x v="6"/>
    <n v="0"/>
    <s v="Partial High School"/>
    <s v="Manual"/>
    <s v="Yes"/>
    <n v="2"/>
    <x v="3"/>
    <x v="0"/>
    <x v="22"/>
    <x v="2"/>
    <x v="1"/>
  </r>
  <r>
    <n v="22633"/>
    <s v="Single"/>
    <x v="0"/>
    <x v="0"/>
    <n v="0"/>
    <s v="Graduate Degree"/>
    <s v="Clerical"/>
    <s v="Yes"/>
    <n v="0"/>
    <x v="0"/>
    <x v="0"/>
    <x v="34"/>
    <x v="0"/>
    <x v="1"/>
  </r>
  <r>
    <n v="25649"/>
    <s v="Single"/>
    <x v="0"/>
    <x v="1"/>
    <n v="3"/>
    <s v="Partial College"/>
    <s v="Clerical"/>
    <s v="Yes"/>
    <n v="0"/>
    <x v="0"/>
    <x v="0"/>
    <x v="0"/>
    <x v="0"/>
    <x v="1"/>
  </r>
  <r>
    <n v="14669"/>
    <s v="Married"/>
    <x v="0"/>
    <x v="2"/>
    <n v="4"/>
    <s v="Graduate Degree"/>
    <s v="Management"/>
    <s v="Yes"/>
    <n v="1"/>
    <x v="0"/>
    <x v="1"/>
    <x v="4"/>
    <x v="0"/>
    <x v="0"/>
  </r>
  <r>
    <n v="19299"/>
    <s v="Married"/>
    <x v="0"/>
    <x v="14"/>
    <n v="0"/>
    <s v="Graduate Degree"/>
    <s v="Skilled Manual"/>
    <s v="Yes"/>
    <n v="0"/>
    <x v="0"/>
    <x v="0"/>
    <x v="4"/>
    <x v="0"/>
    <x v="1"/>
  </r>
  <r>
    <n v="20946"/>
    <s v="Single"/>
    <x v="0"/>
    <x v="1"/>
    <n v="0"/>
    <s v="Partial College"/>
    <s v="Clerical"/>
    <s v="No"/>
    <n v="1"/>
    <x v="1"/>
    <x v="0"/>
    <x v="25"/>
    <x v="2"/>
    <x v="0"/>
  </r>
  <r>
    <n v="11451"/>
    <s v="Single"/>
    <x v="1"/>
    <x v="3"/>
    <n v="0"/>
    <s v="Bachelors"/>
    <s v="Professional"/>
    <s v="No"/>
    <n v="4"/>
    <x v="4"/>
    <x v="1"/>
    <x v="23"/>
    <x v="0"/>
    <x v="1"/>
  </r>
  <r>
    <n v="25553"/>
    <s v="Married"/>
    <x v="1"/>
    <x v="1"/>
    <n v="1"/>
    <s v="Bachelors"/>
    <s v="Clerical"/>
    <s v="Yes"/>
    <n v="0"/>
    <x v="0"/>
    <x v="0"/>
    <x v="27"/>
    <x v="1"/>
    <x v="1"/>
  </r>
  <r>
    <n v="27951"/>
    <s v="Single"/>
    <x v="1"/>
    <x v="2"/>
    <n v="4"/>
    <s v="Partial College"/>
    <s v="Professional"/>
    <s v="No"/>
    <n v="2"/>
    <x v="1"/>
    <x v="0"/>
    <x v="9"/>
    <x v="0"/>
    <x v="1"/>
  </r>
  <r>
    <n v="25026"/>
    <s v="Married"/>
    <x v="1"/>
    <x v="6"/>
    <n v="2"/>
    <s v="Partial High School"/>
    <s v="Clerical"/>
    <s v="Yes"/>
    <n v="3"/>
    <x v="2"/>
    <x v="1"/>
    <x v="9"/>
    <x v="0"/>
    <x v="0"/>
  </r>
  <r>
    <n v="13673"/>
    <s v="Single"/>
    <x v="0"/>
    <x v="6"/>
    <n v="0"/>
    <s v="Partial High School"/>
    <s v="Manual"/>
    <s v="No"/>
    <n v="2"/>
    <x v="0"/>
    <x v="0"/>
    <x v="37"/>
    <x v="2"/>
    <x v="0"/>
  </r>
  <r>
    <n v="16043"/>
    <s v="Single"/>
    <x v="1"/>
    <x v="4"/>
    <n v="1"/>
    <s v="Bachelors"/>
    <s v="Manual"/>
    <s v="Yes"/>
    <n v="0"/>
    <x v="0"/>
    <x v="0"/>
    <x v="28"/>
    <x v="0"/>
    <x v="0"/>
  </r>
  <r>
    <n v="22399"/>
    <s v="Single"/>
    <x v="1"/>
    <x v="4"/>
    <n v="0"/>
    <s v="Partial College"/>
    <s v="Manual"/>
    <s v="Yes"/>
    <n v="1"/>
    <x v="3"/>
    <x v="1"/>
    <x v="22"/>
    <x v="2"/>
    <x v="1"/>
  </r>
  <r>
    <n v="27696"/>
    <s v="Married"/>
    <x v="1"/>
    <x v="10"/>
    <n v="1"/>
    <s v="Bachelors"/>
    <s v="Professional"/>
    <s v="Yes"/>
    <n v="1"/>
    <x v="2"/>
    <x v="1"/>
    <x v="1"/>
    <x v="0"/>
    <x v="1"/>
  </r>
  <r>
    <n v="25313"/>
    <s v="Single"/>
    <x v="1"/>
    <x v="4"/>
    <n v="0"/>
    <s v="Partial High School"/>
    <s v="Manual"/>
    <s v="No"/>
    <n v="2"/>
    <x v="3"/>
    <x v="0"/>
    <x v="11"/>
    <x v="0"/>
    <x v="0"/>
  </r>
  <r>
    <n v="13813"/>
    <s v="Married"/>
    <x v="0"/>
    <x v="1"/>
    <n v="3"/>
    <s v="Partial College"/>
    <s v="Clerical"/>
    <s v="No"/>
    <n v="0"/>
    <x v="0"/>
    <x v="0"/>
    <x v="0"/>
    <x v="0"/>
    <x v="0"/>
  </r>
  <r>
    <n v="18711"/>
    <s v="Single"/>
    <x v="0"/>
    <x v="3"/>
    <n v="5"/>
    <s v="Bachelors"/>
    <s v="Professional"/>
    <s v="Yes"/>
    <n v="4"/>
    <x v="4"/>
    <x v="1"/>
    <x v="32"/>
    <x v="0"/>
    <x v="0"/>
  </r>
  <r>
    <n v="19650"/>
    <s v="Married"/>
    <x v="0"/>
    <x v="1"/>
    <n v="2"/>
    <s v="Partial College"/>
    <s v="Clerical"/>
    <s v="No"/>
    <n v="2"/>
    <x v="0"/>
    <x v="1"/>
    <x v="41"/>
    <x v="1"/>
    <x v="0"/>
  </r>
  <r>
    <n v="14135"/>
    <s v="Married"/>
    <x v="1"/>
    <x v="6"/>
    <n v="1"/>
    <s v="Partial College"/>
    <s v="Manual"/>
    <s v="Yes"/>
    <n v="0"/>
    <x v="3"/>
    <x v="0"/>
    <x v="11"/>
    <x v="0"/>
    <x v="0"/>
  </r>
  <r>
    <n v="12833"/>
    <s v="Single"/>
    <x v="0"/>
    <x v="6"/>
    <n v="3"/>
    <s v="High School"/>
    <s v="Manual"/>
    <s v="Yes"/>
    <n v="1"/>
    <x v="0"/>
    <x v="0"/>
    <x v="0"/>
    <x v="0"/>
    <x v="1"/>
  </r>
  <r>
    <n v="26849"/>
    <s v="Married"/>
    <x v="1"/>
    <x v="4"/>
    <n v="3"/>
    <s v="Partial High School"/>
    <s v="Manual"/>
    <s v="Yes"/>
    <n v="2"/>
    <x v="0"/>
    <x v="0"/>
    <x v="1"/>
    <x v="0"/>
    <x v="0"/>
  </r>
  <r>
    <n v="20962"/>
    <s v="Married"/>
    <x v="0"/>
    <x v="6"/>
    <n v="1"/>
    <s v="Graduate Degree"/>
    <s v="Clerical"/>
    <s v="Yes"/>
    <n v="0"/>
    <x v="0"/>
    <x v="0"/>
    <x v="12"/>
    <x v="0"/>
    <x v="0"/>
  </r>
  <r>
    <n v="28915"/>
    <s v="Single"/>
    <x v="1"/>
    <x v="2"/>
    <n v="5"/>
    <s v="High School"/>
    <s v="Management"/>
    <s v="Yes"/>
    <n v="3"/>
    <x v="4"/>
    <x v="0"/>
    <x v="42"/>
    <x v="1"/>
    <x v="0"/>
  </r>
  <r>
    <n v="22830"/>
    <s v="Married"/>
    <x v="1"/>
    <x v="7"/>
    <n v="4"/>
    <s v="Partial College"/>
    <s v="Management"/>
    <s v="Yes"/>
    <n v="3"/>
    <x v="4"/>
    <x v="0"/>
    <x v="16"/>
    <x v="1"/>
    <x v="0"/>
  </r>
  <r>
    <n v="14777"/>
    <s v="Married"/>
    <x v="0"/>
    <x v="0"/>
    <n v="0"/>
    <s v="Bachelors"/>
    <s v="Clerical"/>
    <s v="Yes"/>
    <n v="0"/>
    <x v="0"/>
    <x v="0"/>
    <x v="13"/>
    <x v="0"/>
    <x v="1"/>
  </r>
  <r>
    <n v="12591"/>
    <s v="Married"/>
    <x v="0"/>
    <x v="1"/>
    <n v="4"/>
    <s v="Graduate Degree"/>
    <s v="Clerical"/>
    <s v="Yes"/>
    <n v="0"/>
    <x v="0"/>
    <x v="0"/>
    <x v="12"/>
    <x v="0"/>
    <x v="0"/>
  </r>
  <r>
    <n v="24174"/>
    <s v="Married"/>
    <x v="1"/>
    <x v="6"/>
    <n v="0"/>
    <s v="Bachelors"/>
    <s v="Clerical"/>
    <s v="Yes"/>
    <n v="0"/>
    <x v="0"/>
    <x v="1"/>
    <x v="40"/>
    <x v="2"/>
    <x v="1"/>
  </r>
  <r>
    <n v="24611"/>
    <s v="Single"/>
    <x v="1"/>
    <x v="8"/>
    <n v="0"/>
    <s v="Bachelors"/>
    <s v="Professional"/>
    <s v="No"/>
    <n v="4"/>
    <x v="4"/>
    <x v="1"/>
    <x v="11"/>
    <x v="0"/>
    <x v="1"/>
  </r>
  <r>
    <n v="11340"/>
    <s v="Married"/>
    <x v="0"/>
    <x v="4"/>
    <n v="1"/>
    <s v="Graduate Degree"/>
    <s v="Clerical"/>
    <s v="Yes"/>
    <n v="0"/>
    <x v="0"/>
    <x v="0"/>
    <x v="43"/>
    <x v="1"/>
    <x v="1"/>
  </r>
  <r>
    <n v="25693"/>
    <s v="Single"/>
    <x v="0"/>
    <x v="1"/>
    <n v="5"/>
    <s v="Graduate Degree"/>
    <s v="Clerical"/>
    <s v="Yes"/>
    <n v="0"/>
    <x v="0"/>
    <x v="0"/>
    <x v="20"/>
    <x v="0"/>
    <x v="1"/>
  </r>
  <r>
    <n v="25555"/>
    <s v="Married"/>
    <x v="0"/>
    <x v="4"/>
    <n v="0"/>
    <s v="Partial College"/>
    <s v="Manual"/>
    <s v="No"/>
    <n v="1"/>
    <x v="0"/>
    <x v="1"/>
    <x v="22"/>
    <x v="2"/>
    <x v="1"/>
  </r>
  <r>
    <n v="22006"/>
    <s v="Married"/>
    <x v="1"/>
    <x v="3"/>
    <n v="5"/>
    <s v="Partial College"/>
    <s v="Skilled Manual"/>
    <s v="Yes"/>
    <n v="3"/>
    <x v="2"/>
    <x v="1"/>
    <x v="30"/>
    <x v="0"/>
    <x v="0"/>
  </r>
  <r>
    <n v="20060"/>
    <s v="Single"/>
    <x v="0"/>
    <x v="1"/>
    <n v="0"/>
    <s v="High School"/>
    <s v="Manual"/>
    <s v="No"/>
    <n v="1"/>
    <x v="1"/>
    <x v="0"/>
    <x v="17"/>
    <x v="0"/>
    <x v="1"/>
  </r>
  <r>
    <n v="17702"/>
    <s v="Married"/>
    <x v="1"/>
    <x v="4"/>
    <n v="1"/>
    <s v="Graduate Degree"/>
    <s v="Manual"/>
    <s v="Yes"/>
    <n v="0"/>
    <x v="0"/>
    <x v="0"/>
    <x v="34"/>
    <x v="0"/>
    <x v="0"/>
  </r>
  <r>
    <n v="12503"/>
    <s v="Single"/>
    <x v="0"/>
    <x v="1"/>
    <n v="3"/>
    <s v="Partial College"/>
    <s v="Clerical"/>
    <s v="Yes"/>
    <n v="2"/>
    <x v="0"/>
    <x v="0"/>
    <x v="40"/>
    <x v="2"/>
    <x v="0"/>
  </r>
  <r>
    <n v="23908"/>
    <s v="Single"/>
    <x v="1"/>
    <x v="1"/>
    <n v="1"/>
    <s v="Bachelors"/>
    <s v="Clerical"/>
    <s v="No"/>
    <n v="1"/>
    <x v="0"/>
    <x v="0"/>
    <x v="32"/>
    <x v="0"/>
    <x v="1"/>
  </r>
  <r>
    <n v="22527"/>
    <s v="Single"/>
    <x v="0"/>
    <x v="6"/>
    <n v="0"/>
    <s v="High School"/>
    <s v="Manual"/>
    <s v="No"/>
    <n v="1"/>
    <x v="1"/>
    <x v="0"/>
    <x v="19"/>
    <x v="2"/>
    <x v="0"/>
  </r>
  <r>
    <n v="19057"/>
    <s v="Married"/>
    <x v="0"/>
    <x v="7"/>
    <n v="3"/>
    <s v="Bachelors"/>
    <s v="Management"/>
    <s v="No"/>
    <n v="2"/>
    <x v="4"/>
    <x v="0"/>
    <x v="31"/>
    <x v="0"/>
    <x v="1"/>
  </r>
  <r>
    <n v="18494"/>
    <s v="Married"/>
    <x v="1"/>
    <x v="15"/>
    <n v="5"/>
    <s v="Bachelors"/>
    <s v="Management"/>
    <s v="Yes"/>
    <n v="4"/>
    <x v="1"/>
    <x v="1"/>
    <x v="28"/>
    <x v="0"/>
    <x v="1"/>
  </r>
  <r>
    <n v="11249"/>
    <s v="Married"/>
    <x v="0"/>
    <x v="12"/>
    <n v="3"/>
    <s v="Partial College"/>
    <s v="Professional"/>
    <s v="Yes"/>
    <n v="3"/>
    <x v="0"/>
    <x v="0"/>
    <x v="36"/>
    <x v="0"/>
    <x v="1"/>
  </r>
  <r>
    <n v="21568"/>
    <s v="Married"/>
    <x v="0"/>
    <x v="11"/>
    <n v="0"/>
    <s v="High School"/>
    <s v="Management"/>
    <s v="Yes"/>
    <n v="4"/>
    <x v="4"/>
    <x v="1"/>
    <x v="17"/>
    <x v="0"/>
    <x v="1"/>
  </r>
  <r>
    <n v="13981"/>
    <s v="Married"/>
    <x v="0"/>
    <x v="4"/>
    <n v="5"/>
    <s v="High School"/>
    <s v="Skilled Manual"/>
    <s v="No"/>
    <n v="3"/>
    <x v="3"/>
    <x v="1"/>
    <x v="24"/>
    <x v="1"/>
    <x v="0"/>
  </r>
  <r>
    <n v="23432"/>
    <s v="Single"/>
    <x v="1"/>
    <x v="3"/>
    <n v="0"/>
    <s v="Bachelors"/>
    <s v="Professional"/>
    <s v="Yes"/>
    <n v="1"/>
    <x v="2"/>
    <x v="1"/>
    <x v="34"/>
    <x v="0"/>
    <x v="1"/>
  </r>
  <r>
    <n v="22931"/>
    <s v="Married"/>
    <x v="1"/>
    <x v="11"/>
    <n v="5"/>
    <s v="Graduate Degree"/>
    <s v="Management"/>
    <s v="No"/>
    <n v="1"/>
    <x v="3"/>
    <x v="1"/>
    <x v="44"/>
    <x v="1"/>
    <x v="1"/>
  </r>
  <r>
    <n v="18172"/>
    <s v="Married"/>
    <x v="1"/>
    <x v="12"/>
    <n v="4"/>
    <s v="High School"/>
    <s v="Professional"/>
    <s v="Yes"/>
    <n v="3"/>
    <x v="0"/>
    <x v="0"/>
    <x v="10"/>
    <x v="0"/>
    <x v="0"/>
  </r>
  <r>
    <n v="12666"/>
    <s v="Single"/>
    <x v="1"/>
    <x v="10"/>
    <n v="0"/>
    <s v="Bachelors"/>
    <s v="Professional"/>
    <s v="No"/>
    <n v="4"/>
    <x v="1"/>
    <x v="1"/>
    <x v="23"/>
    <x v="0"/>
    <x v="0"/>
  </r>
  <r>
    <n v="20598"/>
    <s v="Married"/>
    <x v="1"/>
    <x v="11"/>
    <n v="3"/>
    <s v="Partial High School"/>
    <s v="Professional"/>
    <s v="Yes"/>
    <n v="0"/>
    <x v="4"/>
    <x v="0"/>
    <x v="14"/>
    <x v="1"/>
    <x v="1"/>
  </r>
  <r>
    <n v="21375"/>
    <s v="Single"/>
    <x v="1"/>
    <x v="6"/>
    <n v="2"/>
    <s v="Partial High School"/>
    <s v="Clerical"/>
    <s v="Yes"/>
    <n v="2"/>
    <x v="2"/>
    <x v="1"/>
    <x v="42"/>
    <x v="1"/>
    <x v="0"/>
  </r>
  <r>
    <n v="20839"/>
    <s v="Single"/>
    <x v="0"/>
    <x v="1"/>
    <n v="3"/>
    <s v="Graduate Degree"/>
    <s v="Clerical"/>
    <s v="Yes"/>
    <n v="0"/>
    <x v="0"/>
    <x v="0"/>
    <x v="15"/>
    <x v="0"/>
    <x v="1"/>
  </r>
  <r>
    <n v="21738"/>
    <s v="Married"/>
    <x v="1"/>
    <x v="6"/>
    <n v="1"/>
    <s v="Graduate Degree"/>
    <s v="Clerical"/>
    <s v="Yes"/>
    <n v="0"/>
    <x v="0"/>
    <x v="0"/>
    <x v="1"/>
    <x v="0"/>
    <x v="0"/>
  </r>
  <r>
    <n v="14164"/>
    <s v="Single"/>
    <x v="0"/>
    <x v="14"/>
    <n v="0"/>
    <s v="Graduate Degree"/>
    <s v="Skilled Manual"/>
    <s v="Yes"/>
    <n v="0"/>
    <x v="0"/>
    <x v="0"/>
    <x v="4"/>
    <x v="0"/>
    <x v="1"/>
  </r>
  <r>
    <n v="14193"/>
    <s v="Single"/>
    <x v="0"/>
    <x v="11"/>
    <n v="3"/>
    <s v="Partial College"/>
    <s v="Management"/>
    <s v="Yes"/>
    <n v="4"/>
    <x v="4"/>
    <x v="0"/>
    <x v="16"/>
    <x v="1"/>
    <x v="0"/>
  </r>
  <r>
    <n v="12705"/>
    <s v="Married"/>
    <x v="1"/>
    <x v="13"/>
    <n v="0"/>
    <s v="Bachelors"/>
    <s v="Management"/>
    <s v="Yes"/>
    <n v="4"/>
    <x v="0"/>
    <x v="1"/>
    <x v="34"/>
    <x v="0"/>
    <x v="1"/>
  </r>
  <r>
    <n v="22672"/>
    <s v="Single"/>
    <x v="0"/>
    <x v="1"/>
    <n v="2"/>
    <s v="Partial College"/>
    <s v="Clerical"/>
    <s v="Yes"/>
    <n v="0"/>
    <x v="0"/>
    <x v="0"/>
    <x v="1"/>
    <x v="0"/>
    <x v="0"/>
  </r>
  <r>
    <n v="26219"/>
    <s v="Married"/>
    <x v="0"/>
    <x v="0"/>
    <n v="1"/>
    <s v="Bachelors"/>
    <s v="Skilled Manual"/>
    <s v="Yes"/>
    <n v="1"/>
    <x v="3"/>
    <x v="0"/>
    <x v="6"/>
    <x v="0"/>
    <x v="1"/>
  </r>
  <r>
    <n v="28468"/>
    <s v="Married"/>
    <x v="0"/>
    <x v="4"/>
    <n v="2"/>
    <s v="Partial College"/>
    <s v="Manual"/>
    <s v="Yes"/>
    <n v="0"/>
    <x v="3"/>
    <x v="0"/>
    <x v="36"/>
    <x v="0"/>
    <x v="0"/>
  </r>
  <r>
    <n v="23419"/>
    <s v="Single"/>
    <x v="0"/>
    <x v="3"/>
    <n v="5"/>
    <s v="Bachelors"/>
    <s v="Professional"/>
    <s v="Yes"/>
    <n v="3"/>
    <x v="4"/>
    <x v="1"/>
    <x v="32"/>
    <x v="0"/>
    <x v="0"/>
  </r>
  <r>
    <n v="17964"/>
    <s v="Married"/>
    <x v="1"/>
    <x v="0"/>
    <n v="0"/>
    <s v="Graduate Degree"/>
    <s v="Clerical"/>
    <s v="Yes"/>
    <n v="0"/>
    <x v="0"/>
    <x v="0"/>
    <x v="34"/>
    <x v="0"/>
    <x v="1"/>
  </r>
  <r>
    <n v="20919"/>
    <s v="Single"/>
    <x v="0"/>
    <x v="1"/>
    <n v="2"/>
    <s v="Partial College"/>
    <s v="Clerical"/>
    <s v="Yes"/>
    <n v="2"/>
    <x v="0"/>
    <x v="0"/>
    <x v="0"/>
    <x v="0"/>
    <x v="0"/>
  </r>
  <r>
    <n v="20927"/>
    <s v="Single"/>
    <x v="0"/>
    <x v="6"/>
    <n v="5"/>
    <s v="High School"/>
    <s v="Manual"/>
    <s v="Yes"/>
    <n v="2"/>
    <x v="0"/>
    <x v="0"/>
    <x v="40"/>
    <x v="2"/>
    <x v="0"/>
  </r>
  <r>
    <n v="13133"/>
    <s v="Single"/>
    <x v="1"/>
    <x v="11"/>
    <n v="5"/>
    <s v="Bachelors"/>
    <s v="Professional"/>
    <s v="Yes"/>
    <n v="1"/>
    <x v="2"/>
    <x v="1"/>
    <x v="15"/>
    <x v="0"/>
    <x v="1"/>
  </r>
  <r>
    <n v="19626"/>
    <s v="Married"/>
    <x v="1"/>
    <x v="3"/>
    <n v="5"/>
    <s v="Partial College"/>
    <s v="Skilled Manual"/>
    <s v="Yes"/>
    <n v="3"/>
    <x v="2"/>
    <x v="1"/>
    <x v="12"/>
    <x v="0"/>
    <x v="0"/>
  </r>
  <r>
    <n v="21039"/>
    <s v="Single"/>
    <x v="0"/>
    <x v="14"/>
    <n v="0"/>
    <s v="Graduate Degree"/>
    <s v="Skilled Manual"/>
    <s v="No"/>
    <n v="0"/>
    <x v="0"/>
    <x v="0"/>
    <x v="34"/>
    <x v="0"/>
    <x v="1"/>
  </r>
  <r>
    <n v="12231"/>
    <s v="Single"/>
    <x v="0"/>
    <x v="4"/>
    <n v="2"/>
    <s v="Partial College"/>
    <s v="Manual"/>
    <s v="Yes"/>
    <n v="0"/>
    <x v="0"/>
    <x v="0"/>
    <x v="36"/>
    <x v="0"/>
    <x v="1"/>
  </r>
  <r>
    <n v="25665"/>
    <s v="Single"/>
    <x v="0"/>
    <x v="6"/>
    <n v="0"/>
    <s v="High School"/>
    <s v="Manual"/>
    <s v="No"/>
    <n v="1"/>
    <x v="3"/>
    <x v="0"/>
    <x v="26"/>
    <x v="2"/>
    <x v="0"/>
  </r>
  <r>
    <n v="24061"/>
    <s v="Married"/>
    <x v="1"/>
    <x v="4"/>
    <n v="4"/>
    <s v="Partial High School"/>
    <s v="Manual"/>
    <s v="Yes"/>
    <n v="1"/>
    <x v="0"/>
    <x v="0"/>
    <x v="8"/>
    <x v="0"/>
    <x v="1"/>
  </r>
  <r>
    <n v="26879"/>
    <s v="Single"/>
    <x v="0"/>
    <x v="6"/>
    <n v="0"/>
    <s v="High School"/>
    <s v="Manual"/>
    <s v="No"/>
    <n v="1"/>
    <x v="1"/>
    <x v="0"/>
    <x v="25"/>
    <x v="2"/>
    <x v="0"/>
  </r>
  <r>
    <n v="12284"/>
    <s v="Married"/>
    <x v="0"/>
    <x v="1"/>
    <n v="0"/>
    <s v="Bachelors"/>
    <s v="Clerical"/>
    <s v="No"/>
    <n v="0"/>
    <x v="0"/>
    <x v="0"/>
    <x v="4"/>
    <x v="0"/>
    <x v="1"/>
  </r>
  <r>
    <n v="26654"/>
    <s v="Married"/>
    <x v="0"/>
    <x v="8"/>
    <n v="1"/>
    <s v="Graduate Degree"/>
    <s v="Management"/>
    <s v="Yes"/>
    <n v="0"/>
    <x v="0"/>
    <x v="1"/>
    <x v="34"/>
    <x v="0"/>
    <x v="1"/>
  </r>
  <r>
    <n v="14545"/>
    <s v="Married"/>
    <x v="0"/>
    <x v="4"/>
    <n v="2"/>
    <s v="Partial College"/>
    <s v="Manual"/>
    <s v="Yes"/>
    <n v="0"/>
    <x v="3"/>
    <x v="0"/>
    <x v="38"/>
    <x v="0"/>
    <x v="0"/>
  </r>
  <r>
    <n v="24201"/>
    <s v="Married"/>
    <x v="0"/>
    <x v="4"/>
    <n v="2"/>
    <s v="High School"/>
    <s v="Manual"/>
    <s v="Yes"/>
    <n v="0"/>
    <x v="0"/>
    <x v="0"/>
    <x v="34"/>
    <x v="0"/>
    <x v="1"/>
  </r>
  <r>
    <n v="20625"/>
    <s v="Married"/>
    <x v="1"/>
    <x v="11"/>
    <n v="0"/>
    <s v="High School"/>
    <s v="Management"/>
    <s v="Yes"/>
    <n v="3"/>
    <x v="4"/>
    <x v="1"/>
    <x v="11"/>
    <x v="0"/>
    <x v="1"/>
  </r>
  <r>
    <n v="16390"/>
    <s v="Single"/>
    <x v="1"/>
    <x v="1"/>
    <n v="1"/>
    <s v="Bachelors"/>
    <s v="Clerical"/>
    <s v="No"/>
    <n v="0"/>
    <x v="0"/>
    <x v="0"/>
    <x v="13"/>
    <x v="0"/>
    <x v="1"/>
  </r>
  <r>
    <n v="14804"/>
    <s v="Single"/>
    <x v="0"/>
    <x v="4"/>
    <n v="3"/>
    <s v="Partial High School"/>
    <s v="Manual"/>
    <s v="Yes"/>
    <n v="2"/>
    <x v="0"/>
    <x v="0"/>
    <x v="1"/>
    <x v="0"/>
    <x v="0"/>
  </r>
  <r>
    <n v="12629"/>
    <s v="Single"/>
    <x v="1"/>
    <x v="6"/>
    <n v="1"/>
    <s v="Partial College"/>
    <s v="Manual"/>
    <s v="No"/>
    <n v="0"/>
    <x v="0"/>
    <x v="0"/>
    <x v="34"/>
    <x v="0"/>
    <x v="0"/>
  </r>
  <r>
    <n v="14696"/>
    <s v="Single"/>
    <x v="1"/>
    <x v="4"/>
    <n v="0"/>
    <s v="Partial High School"/>
    <s v="Manual"/>
    <s v="No"/>
    <n v="2"/>
    <x v="0"/>
    <x v="0"/>
    <x v="17"/>
    <x v="0"/>
    <x v="0"/>
  </r>
  <r>
    <n v="22005"/>
    <s v="Married"/>
    <x v="0"/>
    <x v="3"/>
    <n v="5"/>
    <s v="Partial College"/>
    <s v="Skilled Manual"/>
    <s v="No"/>
    <n v="3"/>
    <x v="2"/>
    <x v="1"/>
    <x v="30"/>
    <x v="0"/>
    <x v="0"/>
  </r>
  <r>
    <n v="14544"/>
    <s v="Single"/>
    <x v="1"/>
    <x v="4"/>
    <n v="1"/>
    <s v="Partial College"/>
    <s v="Manual"/>
    <s v="Yes"/>
    <n v="0"/>
    <x v="0"/>
    <x v="0"/>
    <x v="38"/>
    <x v="0"/>
    <x v="0"/>
  </r>
  <r>
    <n v="14312"/>
    <s v="Married"/>
    <x v="0"/>
    <x v="10"/>
    <n v="1"/>
    <s v="Partial College"/>
    <s v="Skilled Manual"/>
    <s v="Yes"/>
    <n v="1"/>
    <x v="2"/>
    <x v="1"/>
    <x v="12"/>
    <x v="0"/>
    <x v="0"/>
  </r>
  <r>
    <n v="29120"/>
    <s v="Single"/>
    <x v="0"/>
    <x v="11"/>
    <n v="1"/>
    <s v="Bachelors"/>
    <s v="Management"/>
    <s v="Yes"/>
    <n v="4"/>
    <x v="1"/>
    <x v="1"/>
    <x v="28"/>
    <x v="0"/>
    <x v="0"/>
  </r>
  <r>
    <n v="24187"/>
    <s v="Single"/>
    <x v="0"/>
    <x v="1"/>
    <n v="3"/>
    <s v="Graduate Degree"/>
    <s v="Clerical"/>
    <s v="No"/>
    <n v="0"/>
    <x v="0"/>
    <x v="0"/>
    <x v="30"/>
    <x v="0"/>
    <x v="1"/>
  </r>
  <r>
    <n v="15758"/>
    <s v="Married"/>
    <x v="1"/>
    <x v="12"/>
    <n v="0"/>
    <s v="Graduate Degree"/>
    <s v="Management"/>
    <s v="Yes"/>
    <n v="0"/>
    <x v="2"/>
    <x v="1"/>
    <x v="28"/>
    <x v="0"/>
    <x v="0"/>
  </r>
  <r>
    <n v="29094"/>
    <s v="Married"/>
    <x v="1"/>
    <x v="1"/>
    <n v="3"/>
    <s v="High School"/>
    <s v="Skilled Manual"/>
    <s v="Yes"/>
    <n v="2"/>
    <x v="2"/>
    <x v="1"/>
    <x v="9"/>
    <x v="0"/>
    <x v="1"/>
  </r>
  <r>
    <n v="28319"/>
    <s v="Single"/>
    <x v="0"/>
    <x v="10"/>
    <n v="1"/>
    <s v="Partial College"/>
    <s v="Skilled Manual"/>
    <s v="No"/>
    <n v="1"/>
    <x v="0"/>
    <x v="1"/>
    <x v="30"/>
    <x v="0"/>
    <x v="1"/>
  </r>
  <r>
    <n v="16406"/>
    <s v="Married"/>
    <x v="1"/>
    <x v="0"/>
    <n v="0"/>
    <s v="Bachelors"/>
    <s v="Clerical"/>
    <s v="No"/>
    <n v="0"/>
    <x v="0"/>
    <x v="0"/>
    <x v="13"/>
    <x v="0"/>
    <x v="1"/>
  </r>
  <r>
    <n v="20923"/>
    <s v="Married"/>
    <x v="0"/>
    <x v="0"/>
    <n v="1"/>
    <s v="Bachelors"/>
    <s v="Skilled Manual"/>
    <s v="Yes"/>
    <n v="0"/>
    <x v="0"/>
    <x v="0"/>
    <x v="0"/>
    <x v="0"/>
    <x v="1"/>
  </r>
  <r>
    <n v="11378"/>
    <s v="Single"/>
    <x v="0"/>
    <x v="4"/>
    <n v="1"/>
    <s v="High School"/>
    <s v="Manual"/>
    <s v="No"/>
    <n v="1"/>
    <x v="1"/>
    <x v="0"/>
    <x v="30"/>
    <x v="0"/>
    <x v="1"/>
  </r>
  <r>
    <n v="20851"/>
    <s v="Single"/>
    <x v="1"/>
    <x v="6"/>
    <n v="0"/>
    <s v="Partial College"/>
    <s v="Manual"/>
    <s v="No"/>
    <n v="1"/>
    <x v="1"/>
    <x v="0"/>
    <x v="4"/>
    <x v="0"/>
    <x v="1"/>
  </r>
  <r>
    <n v="21557"/>
    <s v="Single"/>
    <x v="0"/>
    <x v="15"/>
    <n v="0"/>
    <s v="Partial College"/>
    <s v="Management"/>
    <s v="Yes"/>
    <n v="3"/>
    <x v="4"/>
    <x v="1"/>
    <x v="21"/>
    <x v="0"/>
    <x v="1"/>
  </r>
  <r>
    <n v="26663"/>
    <s v="Single"/>
    <x v="0"/>
    <x v="10"/>
    <n v="2"/>
    <s v="Bachelors"/>
    <s v="Professional"/>
    <s v="No"/>
    <n v="1"/>
    <x v="0"/>
    <x v="1"/>
    <x v="32"/>
    <x v="0"/>
    <x v="1"/>
  </r>
  <r>
    <n v="11896"/>
    <s v="Married"/>
    <x v="1"/>
    <x v="11"/>
    <n v="1"/>
    <s v="Graduate Degree"/>
    <s v="Management"/>
    <s v="Yes"/>
    <n v="0"/>
    <x v="1"/>
    <x v="1"/>
    <x v="4"/>
    <x v="0"/>
    <x v="1"/>
  </r>
  <r>
    <n v="14189"/>
    <s v="Married"/>
    <x v="0"/>
    <x v="8"/>
    <n v="4"/>
    <s v="High School"/>
    <s v="Professional"/>
    <s v="No"/>
    <n v="2"/>
    <x v="1"/>
    <x v="0"/>
    <x v="9"/>
    <x v="0"/>
    <x v="1"/>
  </r>
  <r>
    <n v="13136"/>
    <s v="Married"/>
    <x v="0"/>
    <x v="1"/>
    <n v="2"/>
    <s v="Partial College"/>
    <s v="Clerical"/>
    <s v="No"/>
    <n v="2"/>
    <x v="2"/>
    <x v="1"/>
    <x v="45"/>
    <x v="1"/>
    <x v="0"/>
  </r>
  <r>
    <n v="25906"/>
    <s v="Single"/>
    <x v="0"/>
    <x v="4"/>
    <n v="5"/>
    <s v="High School"/>
    <s v="Skilled Manual"/>
    <s v="No"/>
    <n v="2"/>
    <x v="3"/>
    <x v="1"/>
    <x v="24"/>
    <x v="1"/>
    <x v="0"/>
  </r>
  <r>
    <n v="17926"/>
    <s v="Single"/>
    <x v="0"/>
    <x v="0"/>
    <n v="0"/>
    <s v="Bachelors"/>
    <s v="Clerical"/>
    <s v="No"/>
    <n v="0"/>
    <x v="0"/>
    <x v="1"/>
    <x v="26"/>
    <x v="2"/>
    <x v="1"/>
  </r>
  <r>
    <n v="26928"/>
    <s v="Single"/>
    <x v="1"/>
    <x v="1"/>
    <n v="1"/>
    <s v="Bachelors"/>
    <s v="Clerical"/>
    <s v="Yes"/>
    <n v="0"/>
    <x v="0"/>
    <x v="0"/>
    <x v="24"/>
    <x v="1"/>
    <x v="1"/>
  </r>
  <r>
    <n v="20897"/>
    <s v="Married"/>
    <x v="0"/>
    <x v="1"/>
    <n v="1"/>
    <s v="Bachelors"/>
    <s v="Skilled Manual"/>
    <s v="Yes"/>
    <n v="2"/>
    <x v="0"/>
    <x v="0"/>
    <x v="8"/>
    <x v="0"/>
    <x v="0"/>
  </r>
  <r>
    <n v="28207"/>
    <s v="Married"/>
    <x v="1"/>
    <x v="2"/>
    <n v="4"/>
    <s v="Graduate Degree"/>
    <s v="Management"/>
    <s v="Yes"/>
    <n v="1"/>
    <x v="0"/>
    <x v="1"/>
    <x v="4"/>
    <x v="0"/>
    <x v="1"/>
  </r>
  <r>
    <n v="25923"/>
    <s v="Single"/>
    <x v="1"/>
    <x v="4"/>
    <n v="2"/>
    <s v="Partial High School"/>
    <s v="Clerical"/>
    <s v="Yes"/>
    <n v="2"/>
    <x v="2"/>
    <x v="1"/>
    <x v="7"/>
    <x v="1"/>
    <x v="0"/>
  </r>
  <r>
    <n v="11000"/>
    <s v="Married"/>
    <x v="1"/>
    <x v="8"/>
    <n v="2"/>
    <s v="Bachelors"/>
    <s v="Professional"/>
    <s v="Yes"/>
    <n v="0"/>
    <x v="3"/>
    <x v="1"/>
    <x v="8"/>
    <x v="0"/>
    <x v="1"/>
  </r>
  <r>
    <n v="20974"/>
    <s v="Married"/>
    <x v="1"/>
    <x v="4"/>
    <n v="2"/>
    <s v="Bachelors"/>
    <s v="Clerical"/>
    <s v="Yes"/>
    <n v="1"/>
    <x v="0"/>
    <x v="0"/>
    <x v="29"/>
    <x v="1"/>
    <x v="0"/>
  </r>
  <r>
    <n v="28758"/>
    <s v="Married"/>
    <x v="1"/>
    <x v="0"/>
    <n v="2"/>
    <s v="Partial College"/>
    <s v="Clerical"/>
    <s v="Yes"/>
    <n v="1"/>
    <x v="3"/>
    <x v="0"/>
    <x v="11"/>
    <x v="0"/>
    <x v="1"/>
  </r>
  <r>
    <n v="11381"/>
    <s v="Married"/>
    <x v="0"/>
    <x v="6"/>
    <n v="2"/>
    <s v="Partial College"/>
    <s v="Manual"/>
    <s v="Yes"/>
    <n v="1"/>
    <x v="1"/>
    <x v="0"/>
    <x v="15"/>
    <x v="0"/>
    <x v="1"/>
  </r>
  <r>
    <n v="17522"/>
    <s v="Married"/>
    <x v="1"/>
    <x v="7"/>
    <n v="4"/>
    <s v="Bachelors"/>
    <s v="Management"/>
    <s v="Yes"/>
    <n v="1"/>
    <x v="1"/>
    <x v="1"/>
    <x v="15"/>
    <x v="0"/>
    <x v="0"/>
  </r>
  <r>
    <n v="21207"/>
    <s v="Married"/>
    <x v="1"/>
    <x v="10"/>
    <n v="1"/>
    <s v="Partial College"/>
    <s v="Skilled Manual"/>
    <s v="Yes"/>
    <n v="1"/>
    <x v="2"/>
    <x v="1"/>
    <x v="30"/>
    <x v="0"/>
    <x v="0"/>
  </r>
  <r>
    <n v="28102"/>
    <s v="Married"/>
    <x v="1"/>
    <x v="6"/>
    <n v="4"/>
    <s v="High School"/>
    <s v="Skilled Manual"/>
    <s v="Yes"/>
    <n v="2"/>
    <x v="2"/>
    <x v="1"/>
    <x v="7"/>
    <x v="1"/>
    <x v="1"/>
  </r>
  <r>
    <n v="23105"/>
    <s v="Single"/>
    <x v="1"/>
    <x v="0"/>
    <n v="3"/>
    <s v="Partial High School"/>
    <s v="Clerical"/>
    <s v="No"/>
    <n v="2"/>
    <x v="2"/>
    <x v="1"/>
    <x v="31"/>
    <x v="0"/>
    <x v="1"/>
  </r>
  <r>
    <n v="18740"/>
    <s v="Married"/>
    <x v="1"/>
    <x v="2"/>
    <n v="5"/>
    <s v="Bachelors"/>
    <s v="Professional"/>
    <s v="No"/>
    <n v="1"/>
    <x v="0"/>
    <x v="1"/>
    <x v="15"/>
    <x v="0"/>
    <x v="1"/>
  </r>
  <r>
    <n v="21213"/>
    <s v="Single"/>
    <x v="1"/>
    <x v="3"/>
    <n v="0"/>
    <s v="Bachelors"/>
    <s v="Professional"/>
    <s v="No"/>
    <n v="1"/>
    <x v="2"/>
    <x v="1"/>
    <x v="3"/>
    <x v="0"/>
    <x v="0"/>
  </r>
  <r>
    <n v="17352"/>
    <s v="Married"/>
    <x v="1"/>
    <x v="14"/>
    <n v="2"/>
    <s v="Graduate Degree"/>
    <s v="Management"/>
    <s v="Yes"/>
    <n v="1"/>
    <x v="2"/>
    <x v="1"/>
    <x v="46"/>
    <x v="1"/>
    <x v="1"/>
  </r>
  <r>
    <n v="14154"/>
    <s v="Married"/>
    <x v="1"/>
    <x v="1"/>
    <n v="0"/>
    <s v="Bachelors"/>
    <s v="Clerical"/>
    <s v="Yes"/>
    <n v="0"/>
    <x v="0"/>
    <x v="0"/>
    <x v="11"/>
    <x v="0"/>
    <x v="1"/>
  </r>
  <r>
    <n v="19066"/>
    <s v="Married"/>
    <x v="1"/>
    <x v="12"/>
    <n v="4"/>
    <s v="Partial College"/>
    <s v="Professional"/>
    <s v="No"/>
    <n v="3"/>
    <x v="4"/>
    <x v="0"/>
    <x v="9"/>
    <x v="0"/>
    <x v="0"/>
  </r>
  <r>
    <n v="11386"/>
    <s v="Married"/>
    <x v="0"/>
    <x v="1"/>
    <n v="3"/>
    <s v="Bachelors"/>
    <s v="Clerical"/>
    <s v="Yes"/>
    <n v="0"/>
    <x v="0"/>
    <x v="0"/>
    <x v="12"/>
    <x v="0"/>
    <x v="0"/>
  </r>
  <r>
    <n v="20228"/>
    <s v="Married"/>
    <x v="1"/>
    <x v="11"/>
    <n v="0"/>
    <s v="Graduate Degree"/>
    <s v="Management"/>
    <s v="Yes"/>
    <n v="0"/>
    <x v="1"/>
    <x v="1"/>
    <x v="8"/>
    <x v="0"/>
    <x v="1"/>
  </r>
  <r>
    <n v="16675"/>
    <s v="Single"/>
    <x v="0"/>
    <x v="5"/>
    <n v="0"/>
    <s v="Graduate Degree"/>
    <s v="Management"/>
    <s v="No"/>
    <n v="3"/>
    <x v="0"/>
    <x v="1"/>
    <x v="15"/>
    <x v="0"/>
    <x v="1"/>
  </r>
  <r>
    <n v="16410"/>
    <s v="Single"/>
    <x v="0"/>
    <x v="4"/>
    <n v="4"/>
    <s v="Partial High School"/>
    <s v="Manual"/>
    <s v="Yes"/>
    <n v="2"/>
    <x v="0"/>
    <x v="0"/>
    <x v="3"/>
    <x v="0"/>
    <x v="1"/>
  </r>
  <r>
    <n v="27760"/>
    <s v="Single"/>
    <x v="0"/>
    <x v="0"/>
    <n v="0"/>
    <s v="Graduate Degree"/>
    <s v="Clerical"/>
    <s v="No"/>
    <n v="0"/>
    <x v="0"/>
    <x v="0"/>
    <x v="34"/>
    <x v="0"/>
    <x v="1"/>
  </r>
  <r>
    <n v="22930"/>
    <s v="Married"/>
    <x v="1"/>
    <x v="8"/>
    <n v="4"/>
    <s v="Bachelors"/>
    <s v="Professional"/>
    <s v="Yes"/>
    <n v="0"/>
    <x v="3"/>
    <x v="1"/>
    <x v="13"/>
    <x v="0"/>
    <x v="1"/>
  </r>
  <r>
    <n v="23780"/>
    <s v="Single"/>
    <x v="1"/>
    <x v="0"/>
    <n v="2"/>
    <s v="Partial College"/>
    <s v="Clerical"/>
    <s v="No"/>
    <n v="2"/>
    <x v="0"/>
    <x v="0"/>
    <x v="4"/>
    <x v="0"/>
    <x v="1"/>
  </r>
  <r>
    <n v="20994"/>
    <s v="Married"/>
    <x v="0"/>
    <x v="6"/>
    <n v="0"/>
    <s v="Bachelors"/>
    <s v="Clerical"/>
    <s v="No"/>
    <n v="0"/>
    <x v="0"/>
    <x v="1"/>
    <x v="22"/>
    <x v="2"/>
    <x v="1"/>
  </r>
  <r>
    <n v="28379"/>
    <s v="Married"/>
    <x v="1"/>
    <x v="1"/>
    <n v="1"/>
    <s v="Bachelors"/>
    <s v="Skilled Manual"/>
    <s v="Yes"/>
    <n v="2"/>
    <x v="0"/>
    <x v="0"/>
    <x v="8"/>
    <x v="0"/>
    <x v="0"/>
  </r>
  <r>
    <n v="14865"/>
    <s v="Single"/>
    <x v="1"/>
    <x v="0"/>
    <n v="2"/>
    <s v="Partial College"/>
    <s v="Clerical"/>
    <s v="Yes"/>
    <n v="2"/>
    <x v="3"/>
    <x v="0"/>
    <x v="4"/>
    <x v="0"/>
    <x v="0"/>
  </r>
  <r>
    <n v="12663"/>
    <s v="Married"/>
    <x v="0"/>
    <x v="8"/>
    <n v="5"/>
    <s v="Partial High School"/>
    <s v="Skilled Manual"/>
    <s v="Yes"/>
    <n v="2"/>
    <x v="4"/>
    <x v="0"/>
    <x v="14"/>
    <x v="1"/>
    <x v="0"/>
  </r>
  <r>
    <n v="24898"/>
    <s v="Single"/>
    <x v="0"/>
    <x v="2"/>
    <n v="0"/>
    <s v="Bachelors"/>
    <s v="Professional"/>
    <s v="Yes"/>
    <n v="3"/>
    <x v="4"/>
    <x v="1"/>
    <x v="21"/>
    <x v="0"/>
    <x v="0"/>
  </r>
  <r>
    <n v="19508"/>
    <s v="Married"/>
    <x v="1"/>
    <x v="4"/>
    <n v="0"/>
    <s v="Partial High School"/>
    <s v="Manual"/>
    <s v="No"/>
    <n v="2"/>
    <x v="0"/>
    <x v="0"/>
    <x v="25"/>
    <x v="2"/>
    <x v="0"/>
  </r>
  <r>
    <n v="11489"/>
    <s v="Single"/>
    <x v="0"/>
    <x v="6"/>
    <n v="0"/>
    <s v="Partial High School"/>
    <s v="Manual"/>
    <s v="No"/>
    <n v="2"/>
    <x v="3"/>
    <x v="0"/>
    <x v="11"/>
    <x v="0"/>
    <x v="1"/>
  </r>
  <r>
    <n v="18160"/>
    <s v="Married"/>
    <x v="1"/>
    <x v="12"/>
    <n v="3"/>
    <s v="High School"/>
    <s v="Professional"/>
    <s v="Yes"/>
    <n v="4"/>
    <x v="2"/>
    <x v="0"/>
    <x v="36"/>
    <x v="0"/>
    <x v="1"/>
  </r>
  <r>
    <n v="25241"/>
    <s v="Married"/>
    <x v="1"/>
    <x v="8"/>
    <n v="2"/>
    <s v="Bachelors"/>
    <s v="Professional"/>
    <s v="Yes"/>
    <n v="1"/>
    <x v="2"/>
    <x v="1"/>
    <x v="15"/>
    <x v="0"/>
    <x v="0"/>
  </r>
  <r>
    <n v="24369"/>
    <s v="Married"/>
    <x v="1"/>
    <x v="2"/>
    <n v="5"/>
    <s v="Graduate Degree"/>
    <s v="Management"/>
    <s v="No"/>
    <n v="2"/>
    <x v="0"/>
    <x v="1"/>
    <x v="32"/>
    <x v="0"/>
    <x v="0"/>
  </r>
  <r>
    <n v="27165"/>
    <s v="Single"/>
    <x v="1"/>
    <x v="6"/>
    <n v="0"/>
    <s v="Partial High School"/>
    <s v="Manual"/>
    <s v="No"/>
    <n v="2"/>
    <x v="0"/>
    <x v="0"/>
    <x v="17"/>
    <x v="0"/>
    <x v="0"/>
  </r>
  <r>
    <n v="29424"/>
    <s v="Married"/>
    <x v="1"/>
    <x v="4"/>
    <n v="0"/>
    <s v="Partial High School"/>
    <s v="Manual"/>
    <s v="Yes"/>
    <n v="2"/>
    <x v="0"/>
    <x v="0"/>
    <x v="21"/>
    <x v="0"/>
    <x v="0"/>
  </r>
  <r>
    <n v="15926"/>
    <s v="Single"/>
    <x v="0"/>
    <x v="7"/>
    <n v="3"/>
    <s v="High School"/>
    <s v="Professional"/>
    <s v="Yes"/>
    <n v="4"/>
    <x v="2"/>
    <x v="0"/>
    <x v="5"/>
    <x v="0"/>
    <x v="1"/>
  </r>
  <r>
    <n v="14554"/>
    <s v="Married"/>
    <x v="1"/>
    <x v="6"/>
    <n v="1"/>
    <s v="Bachelors"/>
    <s v="Clerical"/>
    <s v="Yes"/>
    <n v="0"/>
    <x v="0"/>
    <x v="0"/>
    <x v="29"/>
    <x v="1"/>
    <x v="0"/>
  </r>
  <r>
    <n v="16468"/>
    <s v="Single"/>
    <x v="1"/>
    <x v="1"/>
    <n v="0"/>
    <s v="Partial College"/>
    <s v="Clerical"/>
    <s v="Yes"/>
    <n v="1"/>
    <x v="1"/>
    <x v="0"/>
    <x v="25"/>
    <x v="2"/>
    <x v="0"/>
  </r>
  <r>
    <n v="19174"/>
    <s v="Single"/>
    <x v="0"/>
    <x v="1"/>
    <n v="0"/>
    <s v="High School"/>
    <s v="Manual"/>
    <s v="No"/>
    <n v="1"/>
    <x v="1"/>
    <x v="0"/>
    <x v="21"/>
    <x v="0"/>
    <x v="1"/>
  </r>
  <r>
    <n v="19183"/>
    <s v="Single"/>
    <x v="1"/>
    <x v="4"/>
    <n v="0"/>
    <s v="Partial High School"/>
    <s v="Manual"/>
    <s v="Yes"/>
    <n v="2"/>
    <x v="3"/>
    <x v="0"/>
    <x v="11"/>
    <x v="0"/>
    <x v="0"/>
  </r>
  <r>
    <n v="13683"/>
    <s v="Single"/>
    <x v="0"/>
    <x v="1"/>
    <n v="0"/>
    <s v="High School"/>
    <s v="Manual"/>
    <s v="No"/>
    <n v="1"/>
    <x v="1"/>
    <x v="0"/>
    <x v="21"/>
    <x v="0"/>
    <x v="0"/>
  </r>
  <r>
    <n v="17848"/>
    <s v="Single"/>
    <x v="1"/>
    <x v="1"/>
    <n v="0"/>
    <s v="Partial College"/>
    <s v="Clerical"/>
    <s v="No"/>
    <n v="1"/>
    <x v="1"/>
    <x v="0"/>
    <x v="23"/>
    <x v="0"/>
    <x v="1"/>
  </r>
  <r>
    <n v="17894"/>
    <s v="Married"/>
    <x v="0"/>
    <x v="6"/>
    <n v="1"/>
    <s v="Bachelors"/>
    <s v="Clerical"/>
    <s v="Yes"/>
    <n v="0"/>
    <x v="0"/>
    <x v="0"/>
    <x v="5"/>
    <x v="0"/>
    <x v="1"/>
  </r>
  <r>
    <n v="25651"/>
    <s v="Married"/>
    <x v="1"/>
    <x v="0"/>
    <n v="1"/>
    <s v="Bachelors"/>
    <s v="Skilled Manual"/>
    <s v="No"/>
    <n v="0"/>
    <x v="0"/>
    <x v="0"/>
    <x v="1"/>
    <x v="0"/>
    <x v="1"/>
  </r>
  <r>
    <n v="22936"/>
    <s v="Single"/>
    <x v="0"/>
    <x v="10"/>
    <n v="1"/>
    <s v="Partial College"/>
    <s v="Skilled Manual"/>
    <s v="No"/>
    <n v="1"/>
    <x v="0"/>
    <x v="1"/>
    <x v="12"/>
    <x v="0"/>
    <x v="1"/>
  </r>
  <r>
    <n v="23915"/>
    <s v="Married"/>
    <x v="1"/>
    <x v="6"/>
    <n v="2"/>
    <s v="High School"/>
    <s v="Manual"/>
    <s v="Yes"/>
    <n v="2"/>
    <x v="0"/>
    <x v="0"/>
    <x v="0"/>
    <x v="0"/>
    <x v="0"/>
  </r>
  <r>
    <n v="24121"/>
    <s v="Single"/>
    <x v="0"/>
    <x v="1"/>
    <n v="0"/>
    <s v="Partial College"/>
    <s v="Clerical"/>
    <s v="No"/>
    <n v="1"/>
    <x v="0"/>
    <x v="0"/>
    <x v="19"/>
    <x v="2"/>
    <x v="1"/>
  </r>
  <r>
    <n v="27878"/>
    <s v="Single"/>
    <x v="1"/>
    <x v="6"/>
    <n v="0"/>
    <s v="Partial College"/>
    <s v="Manual"/>
    <s v="No"/>
    <n v="0"/>
    <x v="0"/>
    <x v="1"/>
    <x v="26"/>
    <x v="2"/>
    <x v="1"/>
  </r>
  <r>
    <n v="13572"/>
    <s v="Single"/>
    <x v="1"/>
    <x v="4"/>
    <n v="3"/>
    <s v="High School"/>
    <s v="Manual"/>
    <s v="Yes"/>
    <n v="0"/>
    <x v="0"/>
    <x v="0"/>
    <x v="34"/>
    <x v="0"/>
    <x v="1"/>
  </r>
  <r>
    <n v="27941"/>
    <s v="Married"/>
    <x v="0"/>
    <x v="2"/>
    <n v="4"/>
    <s v="Partial College"/>
    <s v="Professional"/>
    <s v="Yes"/>
    <n v="2"/>
    <x v="1"/>
    <x v="0"/>
    <x v="39"/>
    <x v="0"/>
    <x v="0"/>
  </r>
  <r>
    <n v="26354"/>
    <s v="Single"/>
    <x v="1"/>
    <x v="0"/>
    <n v="0"/>
    <s v="Graduate Degree"/>
    <s v="Clerical"/>
    <s v="No"/>
    <n v="0"/>
    <x v="0"/>
    <x v="0"/>
    <x v="13"/>
    <x v="0"/>
    <x v="1"/>
  </r>
  <r>
    <n v="14785"/>
    <s v="Single"/>
    <x v="1"/>
    <x v="1"/>
    <n v="1"/>
    <s v="Bachelors"/>
    <s v="Clerical"/>
    <s v="No"/>
    <n v="1"/>
    <x v="3"/>
    <x v="0"/>
    <x v="32"/>
    <x v="0"/>
    <x v="0"/>
  </r>
  <r>
    <n v="17238"/>
    <s v="Single"/>
    <x v="1"/>
    <x v="2"/>
    <n v="0"/>
    <s v="Bachelors"/>
    <s v="Professional"/>
    <s v="Yes"/>
    <n v="3"/>
    <x v="4"/>
    <x v="1"/>
    <x v="21"/>
    <x v="0"/>
    <x v="0"/>
  </r>
  <r>
    <n v="23608"/>
    <s v="Married"/>
    <x v="0"/>
    <x v="13"/>
    <n v="3"/>
    <s v="High School"/>
    <s v="Professional"/>
    <s v="Yes"/>
    <n v="3"/>
    <x v="0"/>
    <x v="0"/>
    <x v="36"/>
    <x v="0"/>
    <x v="1"/>
  </r>
  <r>
    <n v="22538"/>
    <s v="Single"/>
    <x v="0"/>
    <x v="4"/>
    <n v="0"/>
    <s v="Partial High School"/>
    <s v="Manual"/>
    <s v="Yes"/>
    <n v="2"/>
    <x v="3"/>
    <x v="0"/>
    <x v="6"/>
    <x v="0"/>
    <x v="0"/>
  </r>
  <r>
    <n v="12332"/>
    <s v="Married"/>
    <x v="1"/>
    <x v="8"/>
    <n v="4"/>
    <s v="High School"/>
    <s v="Management"/>
    <s v="Yes"/>
    <n v="3"/>
    <x v="2"/>
    <x v="0"/>
    <x v="7"/>
    <x v="1"/>
    <x v="1"/>
  </r>
  <r>
    <n v="17230"/>
    <s v="Married"/>
    <x v="1"/>
    <x v="2"/>
    <n v="0"/>
    <s v="Bachelors"/>
    <s v="Professional"/>
    <s v="Yes"/>
    <n v="3"/>
    <x v="4"/>
    <x v="1"/>
    <x v="25"/>
    <x v="2"/>
    <x v="0"/>
  </r>
  <r>
    <n v="13082"/>
    <s v="Single"/>
    <x v="1"/>
    <x v="12"/>
    <n v="0"/>
    <s v="Graduate Degree"/>
    <s v="Management"/>
    <s v="Yes"/>
    <n v="0"/>
    <x v="1"/>
    <x v="1"/>
    <x v="28"/>
    <x v="0"/>
    <x v="1"/>
  </r>
  <r>
    <n v="22518"/>
    <s v="Single"/>
    <x v="0"/>
    <x v="1"/>
    <n v="3"/>
    <s v="Partial College"/>
    <s v="Clerical"/>
    <s v="No"/>
    <n v="2"/>
    <x v="0"/>
    <x v="0"/>
    <x v="40"/>
    <x v="2"/>
    <x v="1"/>
  </r>
  <r>
    <n v="13687"/>
    <s v="Married"/>
    <x v="1"/>
    <x v="0"/>
    <n v="1"/>
    <s v="Bachelors"/>
    <s v="Skilled Manual"/>
    <s v="Yes"/>
    <n v="1"/>
    <x v="0"/>
    <x v="0"/>
    <x v="6"/>
    <x v="0"/>
    <x v="1"/>
  </r>
  <r>
    <n v="23571"/>
    <s v="Married"/>
    <x v="0"/>
    <x v="0"/>
    <n v="2"/>
    <s v="Bachelors"/>
    <s v="Management"/>
    <s v="Yes"/>
    <n v="2"/>
    <x v="0"/>
    <x v="1"/>
    <x v="29"/>
    <x v="1"/>
    <x v="1"/>
  </r>
  <r>
    <n v="19305"/>
    <s v="Single"/>
    <x v="0"/>
    <x v="4"/>
    <n v="2"/>
    <s v="High School"/>
    <s v="Manual"/>
    <s v="Yes"/>
    <n v="1"/>
    <x v="0"/>
    <x v="0"/>
    <x v="13"/>
    <x v="0"/>
    <x v="1"/>
  </r>
  <r>
    <n v="22636"/>
    <s v="Single"/>
    <x v="0"/>
    <x v="0"/>
    <n v="0"/>
    <s v="Bachelors"/>
    <s v="Clerical"/>
    <s v="No"/>
    <n v="0"/>
    <x v="0"/>
    <x v="0"/>
    <x v="13"/>
    <x v="0"/>
    <x v="1"/>
  </r>
  <r>
    <n v="17310"/>
    <s v="Married"/>
    <x v="1"/>
    <x v="10"/>
    <n v="1"/>
    <s v="Partial College"/>
    <s v="Skilled Manual"/>
    <s v="Yes"/>
    <n v="1"/>
    <x v="0"/>
    <x v="1"/>
    <x v="12"/>
    <x v="0"/>
    <x v="1"/>
  </r>
  <r>
    <n v="12133"/>
    <s v="Married"/>
    <x v="0"/>
    <x v="12"/>
    <n v="3"/>
    <s v="Partial College"/>
    <s v="Professional"/>
    <s v="Yes"/>
    <n v="3"/>
    <x v="2"/>
    <x v="0"/>
    <x v="5"/>
    <x v="0"/>
    <x v="1"/>
  </r>
  <r>
    <n v="25918"/>
    <s v="Single"/>
    <x v="0"/>
    <x v="1"/>
    <n v="2"/>
    <s v="Partial College"/>
    <s v="Clerical"/>
    <s v="No"/>
    <n v="2"/>
    <x v="2"/>
    <x v="1"/>
    <x v="2"/>
    <x v="1"/>
    <x v="1"/>
  </r>
  <r>
    <n v="25752"/>
    <s v="Single"/>
    <x v="0"/>
    <x v="6"/>
    <n v="2"/>
    <s v="Partial College"/>
    <s v="Manual"/>
    <s v="No"/>
    <n v="1"/>
    <x v="0"/>
    <x v="0"/>
    <x v="39"/>
    <x v="0"/>
    <x v="1"/>
  </r>
  <r>
    <n v="17324"/>
    <s v="Married"/>
    <x v="0"/>
    <x v="11"/>
    <n v="4"/>
    <s v="Bachelors"/>
    <s v="Professional"/>
    <s v="Yes"/>
    <n v="1"/>
    <x v="4"/>
    <x v="1"/>
    <x v="30"/>
    <x v="0"/>
    <x v="0"/>
  </r>
  <r>
    <n v="22918"/>
    <s v="Single"/>
    <x v="1"/>
    <x v="2"/>
    <n v="5"/>
    <s v="Graduate Degree"/>
    <s v="Management"/>
    <s v="Yes"/>
    <n v="3"/>
    <x v="0"/>
    <x v="1"/>
    <x v="5"/>
    <x v="0"/>
    <x v="0"/>
  </r>
  <r>
    <n v="12510"/>
    <s v="Married"/>
    <x v="1"/>
    <x v="0"/>
    <n v="1"/>
    <s v="Bachelors"/>
    <s v="Skilled Manual"/>
    <s v="Yes"/>
    <n v="1"/>
    <x v="0"/>
    <x v="0"/>
    <x v="1"/>
    <x v="0"/>
    <x v="1"/>
  </r>
  <r>
    <n v="25512"/>
    <s v="Single"/>
    <x v="1"/>
    <x v="6"/>
    <n v="0"/>
    <s v="High School"/>
    <s v="Manual"/>
    <s v="No"/>
    <n v="1"/>
    <x v="1"/>
    <x v="0"/>
    <x v="25"/>
    <x v="2"/>
    <x v="0"/>
  </r>
  <r>
    <n v="16179"/>
    <s v="Single"/>
    <x v="0"/>
    <x v="2"/>
    <n v="5"/>
    <s v="Bachelors"/>
    <s v="Professional"/>
    <s v="Yes"/>
    <n v="4"/>
    <x v="3"/>
    <x v="1"/>
    <x v="13"/>
    <x v="0"/>
    <x v="0"/>
  </r>
  <r>
    <n v="15628"/>
    <s v="Married"/>
    <x v="0"/>
    <x v="0"/>
    <n v="1"/>
    <s v="Bachelors"/>
    <s v="Skilled Manual"/>
    <s v="Yes"/>
    <n v="1"/>
    <x v="0"/>
    <x v="0"/>
    <x v="47"/>
    <x v="1"/>
    <x v="0"/>
  </r>
  <r>
    <n v="20977"/>
    <s v="Married"/>
    <x v="1"/>
    <x v="6"/>
    <n v="1"/>
    <s v="Bachelors"/>
    <s v="Clerical"/>
    <s v="Yes"/>
    <n v="0"/>
    <x v="0"/>
    <x v="0"/>
    <x v="46"/>
    <x v="1"/>
    <x v="1"/>
  </r>
  <r>
    <n v="18140"/>
    <s v="Married"/>
    <x v="1"/>
    <x v="12"/>
    <n v="3"/>
    <s v="Partial College"/>
    <s v="Professional"/>
    <s v="No"/>
    <n v="3"/>
    <x v="2"/>
    <x v="0"/>
    <x v="36"/>
    <x v="0"/>
    <x v="1"/>
  </r>
  <r>
    <n v="20417"/>
    <s v="Married"/>
    <x v="1"/>
    <x v="1"/>
    <n v="3"/>
    <s v="Partial College"/>
    <s v="Clerical"/>
    <s v="No"/>
    <n v="2"/>
    <x v="2"/>
    <x v="1"/>
    <x v="16"/>
    <x v="1"/>
    <x v="0"/>
  </r>
  <r>
    <n v="18267"/>
    <s v="Married"/>
    <x v="1"/>
    <x v="10"/>
    <n v="3"/>
    <s v="Bachelors"/>
    <s v="Professional"/>
    <s v="Yes"/>
    <n v="2"/>
    <x v="2"/>
    <x v="1"/>
    <x v="1"/>
    <x v="0"/>
    <x v="0"/>
  </r>
  <r>
    <n v="13620"/>
    <s v="Single"/>
    <x v="1"/>
    <x v="3"/>
    <n v="0"/>
    <s v="Bachelors"/>
    <s v="Professional"/>
    <s v="No"/>
    <n v="3"/>
    <x v="4"/>
    <x v="1"/>
    <x v="25"/>
    <x v="2"/>
    <x v="1"/>
  </r>
  <r>
    <n v="22974"/>
    <s v="Married"/>
    <x v="0"/>
    <x v="1"/>
    <n v="2"/>
    <s v="Partial College"/>
    <s v="Clerical"/>
    <s v="Yes"/>
    <n v="2"/>
    <x v="2"/>
    <x v="1"/>
    <x v="45"/>
    <x v="1"/>
    <x v="0"/>
  </r>
  <r>
    <n v="13586"/>
    <s v="Married"/>
    <x v="1"/>
    <x v="2"/>
    <n v="4"/>
    <s v="Partial College"/>
    <s v="Professional"/>
    <s v="Yes"/>
    <n v="2"/>
    <x v="4"/>
    <x v="0"/>
    <x v="39"/>
    <x v="0"/>
    <x v="0"/>
  </r>
  <r>
    <n v="17978"/>
    <s v="Married"/>
    <x v="1"/>
    <x v="0"/>
    <n v="0"/>
    <s v="Graduate Degree"/>
    <s v="Clerical"/>
    <s v="Yes"/>
    <n v="0"/>
    <x v="0"/>
    <x v="0"/>
    <x v="34"/>
    <x v="0"/>
    <x v="1"/>
  </r>
  <r>
    <n v="12581"/>
    <s v="Single"/>
    <x v="0"/>
    <x v="4"/>
    <n v="0"/>
    <s v="Partial College"/>
    <s v="Manual"/>
    <s v="No"/>
    <n v="1"/>
    <x v="0"/>
    <x v="1"/>
    <x v="26"/>
    <x v="2"/>
    <x v="1"/>
  </r>
  <r>
    <n v="18018"/>
    <s v="Single"/>
    <x v="1"/>
    <x v="1"/>
    <n v="3"/>
    <s v="Partial College"/>
    <s v="Clerical"/>
    <s v="Yes"/>
    <n v="0"/>
    <x v="0"/>
    <x v="0"/>
    <x v="1"/>
    <x v="0"/>
    <x v="0"/>
  </r>
  <r>
    <n v="28957"/>
    <s v="Single"/>
    <x v="0"/>
    <x v="7"/>
    <n v="0"/>
    <s v="Partial High School"/>
    <s v="Professional"/>
    <s v="Yes"/>
    <n v="4"/>
    <x v="4"/>
    <x v="1"/>
    <x v="17"/>
    <x v="0"/>
    <x v="1"/>
  </r>
  <r>
    <n v="13690"/>
    <s v="Single"/>
    <x v="0"/>
    <x v="6"/>
    <n v="0"/>
    <s v="Partial High School"/>
    <s v="Manual"/>
    <s v="No"/>
    <n v="2"/>
    <x v="3"/>
    <x v="0"/>
    <x v="17"/>
    <x v="0"/>
    <x v="1"/>
  </r>
  <r>
    <n v="12568"/>
    <s v="Married"/>
    <x v="0"/>
    <x v="1"/>
    <n v="1"/>
    <s v="Bachelors"/>
    <s v="Clerical"/>
    <s v="Yes"/>
    <n v="0"/>
    <x v="0"/>
    <x v="0"/>
    <x v="46"/>
    <x v="1"/>
    <x v="0"/>
  </r>
  <r>
    <n v="13122"/>
    <s v="Married"/>
    <x v="0"/>
    <x v="2"/>
    <n v="0"/>
    <s v="Bachelors"/>
    <s v="Professional"/>
    <s v="Yes"/>
    <n v="1"/>
    <x v="3"/>
    <x v="1"/>
    <x v="3"/>
    <x v="0"/>
    <x v="1"/>
  </r>
  <r>
    <n v="21184"/>
    <s v="Single"/>
    <x v="1"/>
    <x v="3"/>
    <n v="0"/>
    <s v="Bachelors"/>
    <s v="Professional"/>
    <s v="No"/>
    <n v="1"/>
    <x v="2"/>
    <x v="1"/>
    <x v="13"/>
    <x v="0"/>
    <x v="0"/>
  </r>
  <r>
    <n v="26150"/>
    <s v="Single"/>
    <x v="0"/>
    <x v="3"/>
    <n v="0"/>
    <s v="Bachelors"/>
    <s v="Professional"/>
    <s v="No"/>
    <n v="1"/>
    <x v="0"/>
    <x v="1"/>
    <x v="3"/>
    <x v="0"/>
    <x v="1"/>
  </r>
  <r>
    <n v="24151"/>
    <s v="Single"/>
    <x v="1"/>
    <x v="6"/>
    <n v="1"/>
    <s v="Bachelors"/>
    <s v="Clerical"/>
    <s v="No"/>
    <n v="0"/>
    <x v="0"/>
    <x v="0"/>
    <x v="36"/>
    <x v="0"/>
    <x v="0"/>
  </r>
  <r>
    <n v="23962"/>
    <s v="Married"/>
    <x v="0"/>
    <x v="4"/>
    <n v="0"/>
    <s v="Partial High School"/>
    <s v="Manual"/>
    <s v="Yes"/>
    <n v="2"/>
    <x v="3"/>
    <x v="0"/>
    <x v="21"/>
    <x v="0"/>
    <x v="0"/>
  </r>
  <r>
    <n v="17793"/>
    <s v="Married"/>
    <x v="0"/>
    <x v="0"/>
    <n v="0"/>
    <s v="Bachelors"/>
    <s v="Clerical"/>
    <s v="Yes"/>
    <n v="0"/>
    <x v="0"/>
    <x v="0"/>
    <x v="13"/>
    <x v="0"/>
    <x v="1"/>
  </r>
  <r>
    <n v="14926"/>
    <s v="Married"/>
    <x v="1"/>
    <x v="1"/>
    <n v="1"/>
    <s v="Bachelors"/>
    <s v="Clerical"/>
    <s v="Yes"/>
    <n v="0"/>
    <x v="0"/>
    <x v="0"/>
    <x v="13"/>
    <x v="0"/>
    <x v="1"/>
  </r>
  <r>
    <n v="16163"/>
    <s v="Single"/>
    <x v="1"/>
    <x v="10"/>
    <n v="2"/>
    <s v="Bachelors"/>
    <s v="Professional"/>
    <s v="Yes"/>
    <n v="1"/>
    <x v="1"/>
    <x v="1"/>
    <x v="13"/>
    <x v="0"/>
    <x v="1"/>
  </r>
  <r>
    <n v="21365"/>
    <s v="Married"/>
    <x v="0"/>
    <x v="4"/>
    <n v="2"/>
    <s v="Partial High School"/>
    <s v="Clerical"/>
    <s v="Yes"/>
    <n v="2"/>
    <x v="2"/>
    <x v="1"/>
    <x v="7"/>
    <x v="1"/>
    <x v="0"/>
  </r>
  <r>
    <n v="27771"/>
    <s v="Single"/>
    <x v="1"/>
    <x v="1"/>
    <n v="1"/>
    <s v="Bachelors"/>
    <s v="Clerical"/>
    <s v="Yes"/>
    <n v="1"/>
    <x v="3"/>
    <x v="0"/>
    <x v="32"/>
    <x v="0"/>
    <x v="1"/>
  </r>
  <r>
    <n v="26167"/>
    <s v="Single"/>
    <x v="0"/>
    <x v="0"/>
    <n v="2"/>
    <s v="Bachelors"/>
    <s v="Management"/>
    <s v="No"/>
    <n v="1"/>
    <x v="2"/>
    <x v="1"/>
    <x v="39"/>
    <x v="0"/>
    <x v="1"/>
  </r>
  <r>
    <n v="25792"/>
    <s v="Single"/>
    <x v="0"/>
    <x v="15"/>
    <n v="3"/>
    <s v="Bachelors"/>
    <s v="Management"/>
    <s v="Yes"/>
    <n v="4"/>
    <x v="4"/>
    <x v="0"/>
    <x v="39"/>
    <x v="0"/>
    <x v="0"/>
  </r>
  <r>
    <n v="11555"/>
    <s v="Married"/>
    <x v="0"/>
    <x v="0"/>
    <n v="1"/>
    <s v="Bachelors"/>
    <s v="Clerical"/>
    <s v="Yes"/>
    <n v="0"/>
    <x v="0"/>
    <x v="0"/>
    <x v="48"/>
    <x v="1"/>
    <x v="0"/>
  </r>
  <r>
    <n v="22381"/>
    <s v="Married"/>
    <x v="1"/>
    <x v="4"/>
    <n v="1"/>
    <s v="Graduate Degree"/>
    <s v="Manual"/>
    <s v="Yes"/>
    <n v="0"/>
    <x v="0"/>
    <x v="0"/>
    <x v="20"/>
    <x v="0"/>
    <x v="0"/>
  </r>
  <r>
    <n v="17882"/>
    <s v="Married"/>
    <x v="1"/>
    <x v="6"/>
    <n v="1"/>
    <s v="Graduate Degree"/>
    <s v="Clerical"/>
    <s v="Yes"/>
    <n v="0"/>
    <x v="0"/>
    <x v="0"/>
    <x v="20"/>
    <x v="0"/>
    <x v="0"/>
  </r>
  <r>
    <n v="22174"/>
    <s v="Married"/>
    <x v="1"/>
    <x v="1"/>
    <n v="3"/>
    <s v="High School"/>
    <s v="Skilled Manual"/>
    <s v="Yes"/>
    <n v="2"/>
    <x v="2"/>
    <x v="1"/>
    <x v="9"/>
    <x v="0"/>
    <x v="1"/>
  </r>
  <r>
    <n v="22439"/>
    <s v="Married"/>
    <x v="0"/>
    <x v="1"/>
    <n v="0"/>
    <s v="Bachelors"/>
    <s v="Clerical"/>
    <s v="Yes"/>
    <n v="0"/>
    <x v="0"/>
    <x v="0"/>
    <x v="34"/>
    <x v="0"/>
    <x v="1"/>
  </r>
  <r>
    <n v="18012"/>
    <s v="Married"/>
    <x v="0"/>
    <x v="0"/>
    <n v="1"/>
    <s v="Bachelors"/>
    <s v="Skilled Manual"/>
    <s v="Yes"/>
    <n v="0"/>
    <x v="0"/>
    <x v="0"/>
    <x v="3"/>
    <x v="0"/>
    <x v="0"/>
  </r>
  <r>
    <n v="27582"/>
    <s v="Single"/>
    <x v="0"/>
    <x v="8"/>
    <n v="2"/>
    <s v="Bachelors"/>
    <s v="Professional"/>
    <s v="No"/>
    <n v="0"/>
    <x v="0"/>
    <x v="1"/>
    <x v="4"/>
    <x v="0"/>
    <x v="1"/>
  </r>
  <r>
    <n v="12744"/>
    <s v="Single"/>
    <x v="0"/>
    <x v="0"/>
    <n v="2"/>
    <s v="Partial College"/>
    <s v="Clerical"/>
    <s v="Yes"/>
    <n v="0"/>
    <x v="0"/>
    <x v="0"/>
    <x v="6"/>
    <x v="0"/>
    <x v="0"/>
  </r>
  <r>
    <n v="22821"/>
    <s v="Married"/>
    <x v="0"/>
    <x v="12"/>
    <n v="3"/>
    <s v="Partial College"/>
    <s v="Professional"/>
    <s v="Yes"/>
    <n v="4"/>
    <x v="0"/>
    <x v="0"/>
    <x v="31"/>
    <x v="0"/>
    <x v="0"/>
  </r>
  <r>
    <n v="20171"/>
    <s v="Married"/>
    <x v="0"/>
    <x v="6"/>
    <n v="2"/>
    <s v="Partial College"/>
    <s v="Manual"/>
    <s v="Yes"/>
    <n v="1"/>
    <x v="0"/>
    <x v="0"/>
    <x v="30"/>
    <x v="0"/>
    <x v="1"/>
  </r>
  <r>
    <n v="11116"/>
    <s v="Married"/>
    <x v="1"/>
    <x v="3"/>
    <n v="5"/>
    <s v="Partial College"/>
    <s v="Skilled Manual"/>
    <s v="Yes"/>
    <n v="2"/>
    <x v="2"/>
    <x v="1"/>
    <x v="1"/>
    <x v="0"/>
    <x v="0"/>
  </r>
  <r>
    <n v="20053"/>
    <s v="Single"/>
    <x v="1"/>
    <x v="0"/>
    <n v="2"/>
    <s v="Partial College"/>
    <s v="Clerical"/>
    <s v="Yes"/>
    <n v="0"/>
    <x v="0"/>
    <x v="0"/>
    <x v="17"/>
    <x v="0"/>
    <x v="0"/>
  </r>
  <r>
    <n v="25266"/>
    <s v="Single"/>
    <x v="0"/>
    <x v="1"/>
    <n v="2"/>
    <s v="Partial College"/>
    <s v="Clerical"/>
    <s v="No"/>
    <n v="2"/>
    <x v="2"/>
    <x v="1"/>
    <x v="41"/>
    <x v="1"/>
    <x v="0"/>
  </r>
  <r>
    <n v="17960"/>
    <s v="Married"/>
    <x v="0"/>
    <x v="0"/>
    <n v="0"/>
    <s v="Graduate Degree"/>
    <s v="Clerical"/>
    <s v="Yes"/>
    <n v="0"/>
    <x v="0"/>
    <x v="0"/>
    <x v="11"/>
    <x v="0"/>
    <x v="1"/>
  </r>
  <r>
    <n v="13961"/>
    <s v="Married"/>
    <x v="0"/>
    <x v="2"/>
    <n v="5"/>
    <s v="Graduate Degree"/>
    <s v="Management"/>
    <s v="Yes"/>
    <n v="3"/>
    <x v="0"/>
    <x v="1"/>
    <x v="8"/>
    <x v="0"/>
    <x v="0"/>
  </r>
  <r>
    <n v="11897"/>
    <s v="Single"/>
    <x v="1"/>
    <x v="10"/>
    <n v="2"/>
    <s v="Bachelors"/>
    <s v="Professional"/>
    <s v="No"/>
    <n v="1"/>
    <x v="0"/>
    <x v="1"/>
    <x v="34"/>
    <x v="0"/>
    <x v="1"/>
  </r>
  <r>
    <n v="11139"/>
    <s v="Single"/>
    <x v="0"/>
    <x v="1"/>
    <n v="2"/>
    <s v="Partial College"/>
    <s v="Clerical"/>
    <s v="No"/>
    <n v="2"/>
    <x v="2"/>
    <x v="1"/>
    <x v="41"/>
    <x v="1"/>
    <x v="0"/>
  </r>
  <r>
    <n v="11576"/>
    <s v="Married"/>
    <x v="1"/>
    <x v="1"/>
    <n v="1"/>
    <s v="Bachelors"/>
    <s v="Skilled Manual"/>
    <s v="Yes"/>
    <n v="2"/>
    <x v="0"/>
    <x v="0"/>
    <x v="3"/>
    <x v="0"/>
    <x v="1"/>
  </r>
  <r>
    <n v="19255"/>
    <s v="Single"/>
    <x v="1"/>
    <x v="4"/>
    <n v="2"/>
    <s v="Partial College"/>
    <s v="Manual"/>
    <s v="Yes"/>
    <n v="1"/>
    <x v="0"/>
    <x v="0"/>
    <x v="36"/>
    <x v="0"/>
    <x v="1"/>
  </r>
  <r>
    <n v="18153"/>
    <s v="Married"/>
    <x v="0"/>
    <x v="11"/>
    <n v="2"/>
    <s v="Bachelors"/>
    <s v="Management"/>
    <s v="Yes"/>
    <n v="4"/>
    <x v="4"/>
    <x v="0"/>
    <x v="14"/>
    <x v="1"/>
    <x v="0"/>
  </r>
  <r>
    <n v="14547"/>
    <s v="Married"/>
    <x v="1"/>
    <x v="4"/>
    <n v="2"/>
    <s v="Partial College"/>
    <s v="Manual"/>
    <s v="Yes"/>
    <n v="0"/>
    <x v="3"/>
    <x v="0"/>
    <x v="36"/>
    <x v="0"/>
    <x v="0"/>
  </r>
  <r>
    <n v="24901"/>
    <s v="Single"/>
    <x v="1"/>
    <x v="15"/>
    <n v="0"/>
    <s v="Partial College"/>
    <s v="Management"/>
    <s v="No"/>
    <n v="3"/>
    <x v="4"/>
    <x v="1"/>
    <x v="21"/>
    <x v="0"/>
    <x v="1"/>
  </r>
  <r>
    <n v="27169"/>
    <s v="Single"/>
    <x v="1"/>
    <x v="1"/>
    <n v="0"/>
    <s v="High School"/>
    <s v="Manual"/>
    <s v="Yes"/>
    <n v="1"/>
    <x v="1"/>
    <x v="0"/>
    <x v="17"/>
    <x v="0"/>
    <x v="1"/>
  </r>
  <r>
    <n v="14805"/>
    <s v="Single"/>
    <x v="0"/>
    <x v="4"/>
    <n v="3"/>
    <s v="Partial High School"/>
    <s v="Manual"/>
    <s v="Yes"/>
    <n v="2"/>
    <x v="0"/>
    <x v="0"/>
    <x v="1"/>
    <x v="0"/>
    <x v="0"/>
  </r>
  <r>
    <n v="15822"/>
    <s v="Married"/>
    <x v="1"/>
    <x v="0"/>
    <n v="2"/>
    <s v="Bachelors"/>
    <s v="Management"/>
    <s v="Yes"/>
    <n v="2"/>
    <x v="0"/>
    <x v="1"/>
    <x v="41"/>
    <x v="1"/>
    <x v="0"/>
  </r>
  <r>
    <n v="19389"/>
    <s v="Single"/>
    <x v="1"/>
    <x v="1"/>
    <n v="0"/>
    <s v="Partial College"/>
    <s v="Clerical"/>
    <s v="No"/>
    <n v="1"/>
    <x v="1"/>
    <x v="0"/>
    <x v="26"/>
    <x v="2"/>
    <x v="0"/>
  </r>
  <r>
    <n v="17048"/>
    <s v="Single"/>
    <x v="0"/>
    <x v="8"/>
    <n v="1"/>
    <s v="Graduate Degree"/>
    <s v="Management"/>
    <s v="Yes"/>
    <n v="0"/>
    <x v="0"/>
    <x v="1"/>
    <x v="4"/>
    <x v="0"/>
    <x v="1"/>
  </r>
  <r>
    <n v="22204"/>
    <s v="Married"/>
    <x v="1"/>
    <x v="15"/>
    <n v="4"/>
    <s v="Bachelors"/>
    <s v="Management"/>
    <s v="Yes"/>
    <n v="3"/>
    <x v="1"/>
    <x v="1"/>
    <x v="28"/>
    <x v="0"/>
    <x v="0"/>
  </r>
  <r>
    <n v="12718"/>
    <s v="Single"/>
    <x v="0"/>
    <x v="1"/>
    <n v="0"/>
    <s v="Partial College"/>
    <s v="Clerical"/>
    <s v="Yes"/>
    <n v="1"/>
    <x v="1"/>
    <x v="0"/>
    <x v="23"/>
    <x v="0"/>
    <x v="0"/>
  </r>
  <r>
    <n v="15019"/>
    <s v="Single"/>
    <x v="0"/>
    <x v="1"/>
    <n v="3"/>
    <s v="High School"/>
    <s v="Skilled Manual"/>
    <s v="Yes"/>
    <n v="2"/>
    <x v="2"/>
    <x v="1"/>
    <x v="10"/>
    <x v="0"/>
    <x v="0"/>
  </r>
  <r>
    <n v="28488"/>
    <s v="Single"/>
    <x v="1"/>
    <x v="6"/>
    <n v="0"/>
    <s v="Partial College"/>
    <s v="Manual"/>
    <s v="Yes"/>
    <n v="0"/>
    <x v="0"/>
    <x v="1"/>
    <x v="26"/>
    <x v="2"/>
    <x v="1"/>
  </r>
  <r>
    <n v="21891"/>
    <s v="Married"/>
    <x v="0"/>
    <x v="15"/>
    <n v="0"/>
    <s v="High School"/>
    <s v="Management"/>
    <s v="Yes"/>
    <n v="3"/>
    <x v="4"/>
    <x v="1"/>
    <x v="17"/>
    <x v="0"/>
    <x v="1"/>
  </r>
  <r>
    <n v="27814"/>
    <s v="Single"/>
    <x v="0"/>
    <x v="1"/>
    <n v="3"/>
    <s v="Partial College"/>
    <s v="Clerical"/>
    <s v="No"/>
    <n v="1"/>
    <x v="0"/>
    <x v="0"/>
    <x v="22"/>
    <x v="2"/>
    <x v="0"/>
  </r>
  <r>
    <n v="22175"/>
    <s v="Married"/>
    <x v="0"/>
    <x v="1"/>
    <n v="3"/>
    <s v="High School"/>
    <s v="Skilled Manual"/>
    <s v="Yes"/>
    <n v="2"/>
    <x v="2"/>
    <x v="1"/>
    <x v="39"/>
    <x v="0"/>
    <x v="1"/>
  </r>
  <r>
    <n v="29447"/>
    <s v="Single"/>
    <x v="0"/>
    <x v="4"/>
    <n v="2"/>
    <s v="Bachelors"/>
    <s v="Clerical"/>
    <s v="No"/>
    <n v="1"/>
    <x v="1"/>
    <x v="0"/>
    <x v="35"/>
    <x v="1"/>
    <x v="0"/>
  </r>
  <r>
    <n v="19784"/>
    <s v="Married"/>
    <x v="0"/>
    <x v="2"/>
    <n v="2"/>
    <s v="High School"/>
    <s v="Skilled Manual"/>
    <s v="Yes"/>
    <n v="2"/>
    <x v="2"/>
    <x v="1"/>
    <x v="5"/>
    <x v="0"/>
    <x v="1"/>
  </r>
  <r>
    <n v="27824"/>
    <s v="Single"/>
    <x v="0"/>
    <x v="1"/>
    <n v="3"/>
    <s v="Partial College"/>
    <s v="Clerical"/>
    <s v="Yes"/>
    <n v="2"/>
    <x v="0"/>
    <x v="0"/>
    <x v="26"/>
    <x v="2"/>
    <x v="1"/>
  </r>
  <r>
    <n v="24093"/>
    <s v="Single"/>
    <x v="0"/>
    <x v="2"/>
    <n v="0"/>
    <s v="Graduate Degree"/>
    <s v="Skilled Manual"/>
    <s v="No"/>
    <n v="0"/>
    <x v="0"/>
    <x v="0"/>
    <x v="8"/>
    <x v="0"/>
    <x v="1"/>
  </r>
  <r>
    <n v="19618"/>
    <s v="Married"/>
    <x v="1"/>
    <x v="3"/>
    <n v="5"/>
    <s v="Partial College"/>
    <s v="Skilled Manual"/>
    <s v="Yes"/>
    <n v="2"/>
    <x v="0"/>
    <x v="1"/>
    <x v="20"/>
    <x v="0"/>
    <x v="0"/>
  </r>
  <r>
    <n v="21561"/>
    <s v="Single"/>
    <x v="1"/>
    <x v="8"/>
    <n v="0"/>
    <s v="Bachelors"/>
    <s v="Professional"/>
    <s v="No"/>
    <n v="3"/>
    <x v="4"/>
    <x v="1"/>
    <x v="17"/>
    <x v="0"/>
    <x v="1"/>
  </r>
  <r>
    <n v="11061"/>
    <s v="Married"/>
    <x v="1"/>
    <x v="3"/>
    <n v="2"/>
    <s v="Partial College"/>
    <s v="Skilled Manual"/>
    <s v="Yes"/>
    <n v="2"/>
    <x v="2"/>
    <x v="1"/>
    <x v="31"/>
    <x v="0"/>
    <x v="1"/>
  </r>
  <r>
    <n v="26651"/>
    <s v="Single"/>
    <x v="1"/>
    <x v="2"/>
    <n v="4"/>
    <s v="Graduate Degree"/>
    <s v="Management"/>
    <s v="Yes"/>
    <n v="0"/>
    <x v="0"/>
    <x v="1"/>
    <x v="4"/>
    <x v="0"/>
    <x v="1"/>
  </r>
  <r>
    <n v="21108"/>
    <s v="Married"/>
    <x v="0"/>
    <x v="0"/>
    <n v="1"/>
    <s v="Bachelors"/>
    <s v="Skilled Manual"/>
    <s v="Yes"/>
    <n v="1"/>
    <x v="0"/>
    <x v="0"/>
    <x v="1"/>
    <x v="0"/>
    <x v="1"/>
  </r>
  <r>
    <n v="12731"/>
    <s v="Single"/>
    <x v="1"/>
    <x v="1"/>
    <n v="0"/>
    <s v="High School"/>
    <s v="Manual"/>
    <s v="No"/>
    <n v="1"/>
    <x v="3"/>
    <x v="0"/>
    <x v="21"/>
    <x v="0"/>
    <x v="0"/>
  </r>
  <r>
    <n v="25307"/>
    <s v="Married"/>
    <x v="0"/>
    <x v="0"/>
    <n v="1"/>
    <s v="Bachelors"/>
    <s v="Skilled Manual"/>
    <s v="Yes"/>
    <n v="1"/>
    <x v="3"/>
    <x v="0"/>
    <x v="21"/>
    <x v="0"/>
    <x v="1"/>
  </r>
  <r>
    <n v="14278"/>
    <s v="Married"/>
    <x v="0"/>
    <x v="12"/>
    <n v="0"/>
    <s v="Graduate Degree"/>
    <s v="Management"/>
    <s v="Yes"/>
    <n v="1"/>
    <x v="4"/>
    <x v="1"/>
    <x v="28"/>
    <x v="0"/>
    <x v="0"/>
  </r>
  <r>
    <n v="20711"/>
    <s v="Married"/>
    <x v="0"/>
    <x v="0"/>
    <n v="1"/>
    <s v="Bachelors"/>
    <s v="Skilled Manual"/>
    <s v="Yes"/>
    <n v="0"/>
    <x v="3"/>
    <x v="0"/>
    <x v="21"/>
    <x v="0"/>
    <x v="1"/>
  </r>
  <r>
    <n v="11383"/>
    <s v="Married"/>
    <x v="0"/>
    <x v="1"/>
    <n v="3"/>
    <s v="Graduate Degree"/>
    <s v="Clerical"/>
    <s v="Yes"/>
    <n v="0"/>
    <x v="0"/>
    <x v="0"/>
    <x v="30"/>
    <x v="0"/>
    <x v="0"/>
  </r>
  <r>
    <n v="12497"/>
    <s v="Married"/>
    <x v="0"/>
    <x v="0"/>
    <n v="1"/>
    <s v="Bachelors"/>
    <s v="Skilled Manual"/>
    <s v="Yes"/>
    <n v="0"/>
    <x v="0"/>
    <x v="0"/>
    <x v="0"/>
    <x v="0"/>
    <x v="0"/>
  </r>
  <r>
    <n v="16559"/>
    <s v="Single"/>
    <x v="0"/>
    <x v="4"/>
    <n v="2"/>
    <s v="High School"/>
    <s v="Manual"/>
    <s v="Yes"/>
    <n v="0"/>
    <x v="0"/>
    <x v="0"/>
    <x v="4"/>
    <x v="0"/>
    <x v="1"/>
  </r>
  <r>
    <n v="11585"/>
    <s v="Married"/>
    <x v="0"/>
    <x v="0"/>
    <n v="1"/>
    <s v="Bachelors"/>
    <s v="Skilled Manual"/>
    <s v="Yes"/>
    <n v="0"/>
    <x v="0"/>
    <x v="0"/>
    <x v="3"/>
    <x v="0"/>
    <x v="0"/>
  </r>
  <r>
    <n v="20277"/>
    <s v="Married"/>
    <x v="0"/>
    <x v="1"/>
    <n v="2"/>
    <s v="Partial College"/>
    <s v="Clerical"/>
    <s v="No"/>
    <n v="2"/>
    <x v="0"/>
    <x v="1"/>
    <x v="45"/>
    <x v="1"/>
    <x v="0"/>
  </r>
  <r>
    <n v="26765"/>
    <s v="Single"/>
    <x v="0"/>
    <x v="3"/>
    <n v="5"/>
    <s v="Partial College"/>
    <s v="Skilled Manual"/>
    <s v="Yes"/>
    <n v="2"/>
    <x v="2"/>
    <x v="1"/>
    <x v="12"/>
    <x v="0"/>
    <x v="0"/>
  </r>
  <r>
    <n v="12389"/>
    <s v="Single"/>
    <x v="1"/>
    <x v="1"/>
    <n v="0"/>
    <s v="High School"/>
    <s v="Manual"/>
    <s v="No"/>
    <n v="1"/>
    <x v="1"/>
    <x v="0"/>
    <x v="17"/>
    <x v="0"/>
    <x v="0"/>
  </r>
  <r>
    <n v="13585"/>
    <s v="Married"/>
    <x v="0"/>
    <x v="2"/>
    <n v="4"/>
    <s v="Partial College"/>
    <s v="Professional"/>
    <s v="No"/>
    <n v="1"/>
    <x v="1"/>
    <x v="0"/>
    <x v="39"/>
    <x v="0"/>
    <x v="1"/>
  </r>
  <r>
    <n v="26385"/>
    <s v="Single"/>
    <x v="1"/>
    <x v="7"/>
    <n v="3"/>
    <s v="High School"/>
    <s v="Professional"/>
    <s v="No"/>
    <n v="4"/>
    <x v="2"/>
    <x v="0"/>
    <x v="5"/>
    <x v="0"/>
    <x v="0"/>
  </r>
  <r>
    <n v="12236"/>
    <s v="Married"/>
    <x v="0"/>
    <x v="6"/>
    <n v="1"/>
    <s v="Partial College"/>
    <s v="Manual"/>
    <s v="Yes"/>
    <n v="0"/>
    <x v="0"/>
    <x v="0"/>
    <x v="27"/>
    <x v="1"/>
    <x v="0"/>
  </r>
  <r>
    <n v="21560"/>
    <s v="Married"/>
    <x v="1"/>
    <x v="7"/>
    <n v="0"/>
    <s v="Partial High School"/>
    <s v="Professional"/>
    <s v="Yes"/>
    <n v="4"/>
    <x v="4"/>
    <x v="1"/>
    <x v="21"/>
    <x v="0"/>
    <x v="1"/>
  </r>
  <r>
    <n v="21554"/>
    <s v="Single"/>
    <x v="0"/>
    <x v="2"/>
    <n v="0"/>
    <s v="Bachelors"/>
    <s v="Professional"/>
    <s v="No"/>
    <n v="3"/>
    <x v="4"/>
    <x v="1"/>
    <x v="6"/>
    <x v="0"/>
    <x v="0"/>
  </r>
  <r>
    <n v="13662"/>
    <s v="Single"/>
    <x v="1"/>
    <x v="6"/>
    <n v="0"/>
    <s v="Partial High School"/>
    <s v="Manual"/>
    <s v="Yes"/>
    <n v="2"/>
    <x v="3"/>
    <x v="0"/>
    <x v="23"/>
    <x v="0"/>
    <x v="1"/>
  </r>
  <r>
    <n v="13089"/>
    <s v="Married"/>
    <x v="0"/>
    <x v="7"/>
    <n v="1"/>
    <s v="Bachelors"/>
    <s v="Management"/>
    <s v="Yes"/>
    <n v="2"/>
    <x v="0"/>
    <x v="1"/>
    <x v="30"/>
    <x v="0"/>
    <x v="1"/>
  </r>
  <r>
    <n v="14791"/>
    <s v="Married"/>
    <x v="0"/>
    <x v="0"/>
    <n v="0"/>
    <s v="Bachelors"/>
    <s v="Clerical"/>
    <s v="Yes"/>
    <n v="0"/>
    <x v="0"/>
    <x v="0"/>
    <x v="32"/>
    <x v="0"/>
    <x v="1"/>
  </r>
  <r>
    <n v="19331"/>
    <s v="Single"/>
    <x v="1"/>
    <x v="6"/>
    <n v="2"/>
    <s v="High School"/>
    <s v="Manual"/>
    <s v="Yes"/>
    <n v="1"/>
    <x v="0"/>
    <x v="0"/>
    <x v="8"/>
    <x v="0"/>
    <x v="0"/>
  </r>
  <r>
    <n v="17754"/>
    <s v="Single"/>
    <x v="0"/>
    <x v="1"/>
    <n v="3"/>
    <s v="Bachelors"/>
    <s v="Clerical"/>
    <s v="Yes"/>
    <n v="0"/>
    <x v="0"/>
    <x v="0"/>
    <x v="30"/>
    <x v="0"/>
    <x v="1"/>
  </r>
  <r>
    <n v="11149"/>
    <s v="Married"/>
    <x v="1"/>
    <x v="0"/>
    <n v="2"/>
    <s v="Bachelors"/>
    <s v="Management"/>
    <s v="Yes"/>
    <n v="2"/>
    <x v="0"/>
    <x v="1"/>
    <x v="27"/>
    <x v="1"/>
    <x v="0"/>
  </r>
  <r>
    <n v="16549"/>
    <s v="Single"/>
    <x v="0"/>
    <x v="1"/>
    <n v="3"/>
    <s v="Bachelors"/>
    <s v="Clerical"/>
    <s v="Yes"/>
    <n v="0"/>
    <x v="0"/>
    <x v="0"/>
    <x v="15"/>
    <x v="0"/>
    <x v="1"/>
  </r>
  <r>
    <n v="24305"/>
    <s v="Single"/>
    <x v="1"/>
    <x v="11"/>
    <n v="1"/>
    <s v="Bachelors"/>
    <s v="Management"/>
    <s v="No"/>
    <n v="3"/>
    <x v="0"/>
    <x v="1"/>
    <x v="30"/>
    <x v="0"/>
    <x v="1"/>
  </r>
  <r>
    <n v="18253"/>
    <s v="Married"/>
    <x v="0"/>
    <x v="2"/>
    <n v="5"/>
    <s v="Graduate Degree"/>
    <s v="Management"/>
    <s v="Yes"/>
    <n v="3"/>
    <x v="0"/>
    <x v="1"/>
    <x v="8"/>
    <x v="0"/>
    <x v="0"/>
  </r>
  <r>
    <n v="20147"/>
    <s v="Married"/>
    <x v="0"/>
    <x v="1"/>
    <n v="1"/>
    <s v="Bachelors"/>
    <s v="Clerical"/>
    <s v="Yes"/>
    <n v="0"/>
    <x v="0"/>
    <x v="0"/>
    <x v="27"/>
    <x v="1"/>
    <x v="0"/>
  </r>
  <r>
    <n v="15612"/>
    <s v="Single"/>
    <x v="1"/>
    <x v="1"/>
    <n v="0"/>
    <s v="High School"/>
    <s v="Manual"/>
    <s v="No"/>
    <n v="1"/>
    <x v="3"/>
    <x v="0"/>
    <x v="26"/>
    <x v="2"/>
    <x v="0"/>
  </r>
  <r>
    <n v="28323"/>
    <s v="Single"/>
    <x v="1"/>
    <x v="3"/>
    <n v="0"/>
    <s v="Bachelors"/>
    <s v="Professional"/>
    <s v="No"/>
    <n v="2"/>
    <x v="2"/>
    <x v="1"/>
    <x v="1"/>
    <x v="0"/>
    <x v="1"/>
  </r>
  <r>
    <n v="22634"/>
    <s v="Single"/>
    <x v="0"/>
    <x v="0"/>
    <n v="0"/>
    <s v="Graduate Degree"/>
    <s v="Clerical"/>
    <s v="Yes"/>
    <n v="0"/>
    <x v="0"/>
    <x v="0"/>
    <x v="13"/>
    <x v="0"/>
    <x v="1"/>
  </r>
  <r>
    <n v="15665"/>
    <s v="Married"/>
    <x v="0"/>
    <x v="1"/>
    <n v="0"/>
    <s v="Bachelors"/>
    <s v="Clerical"/>
    <s v="Yes"/>
    <n v="0"/>
    <x v="0"/>
    <x v="0"/>
    <x v="15"/>
    <x v="0"/>
    <x v="1"/>
  </r>
  <r>
    <n v="27585"/>
    <s v="Married"/>
    <x v="0"/>
    <x v="8"/>
    <n v="2"/>
    <s v="Bachelors"/>
    <s v="Professional"/>
    <s v="No"/>
    <n v="0"/>
    <x v="0"/>
    <x v="1"/>
    <x v="4"/>
    <x v="0"/>
    <x v="1"/>
  </r>
  <r>
    <n v="19748"/>
    <s v="Married"/>
    <x v="1"/>
    <x v="6"/>
    <n v="4"/>
    <s v="High School"/>
    <s v="Skilled Manual"/>
    <s v="No"/>
    <n v="2"/>
    <x v="3"/>
    <x v="1"/>
    <x v="2"/>
    <x v="1"/>
    <x v="0"/>
  </r>
  <r>
    <n v="21974"/>
    <s v="Single"/>
    <x v="0"/>
    <x v="3"/>
    <n v="0"/>
    <s v="Bachelors"/>
    <s v="Professional"/>
    <s v="Yes"/>
    <n v="1"/>
    <x v="2"/>
    <x v="1"/>
    <x v="0"/>
    <x v="0"/>
    <x v="1"/>
  </r>
  <r>
    <n v="14032"/>
    <s v="Married"/>
    <x v="1"/>
    <x v="3"/>
    <n v="2"/>
    <s v="High School"/>
    <s v="Skilled Manual"/>
    <s v="No"/>
    <n v="2"/>
    <x v="3"/>
    <x v="1"/>
    <x v="5"/>
    <x v="0"/>
    <x v="1"/>
  </r>
  <r>
    <n v="22610"/>
    <s v="Married"/>
    <x v="1"/>
    <x v="1"/>
    <n v="0"/>
    <s v="Bachelors"/>
    <s v="Clerical"/>
    <s v="Yes"/>
    <n v="0"/>
    <x v="0"/>
    <x v="0"/>
    <x v="11"/>
    <x v="0"/>
    <x v="1"/>
  </r>
  <r>
    <n v="26984"/>
    <s v="Married"/>
    <x v="1"/>
    <x v="0"/>
    <n v="1"/>
    <s v="Bachelors"/>
    <s v="Skilled Manual"/>
    <s v="Yes"/>
    <n v="1"/>
    <x v="0"/>
    <x v="0"/>
    <x v="21"/>
    <x v="0"/>
    <x v="1"/>
  </r>
  <r>
    <n v="18294"/>
    <s v="Married"/>
    <x v="0"/>
    <x v="8"/>
    <n v="1"/>
    <s v="Bachelors"/>
    <s v="Professional"/>
    <s v="Yes"/>
    <n v="1"/>
    <x v="2"/>
    <x v="1"/>
    <x v="30"/>
    <x v="0"/>
    <x v="0"/>
  </r>
  <r>
    <n v="28564"/>
    <s v="Single"/>
    <x v="0"/>
    <x v="0"/>
    <n v="2"/>
    <s v="Partial College"/>
    <s v="Clerical"/>
    <s v="Yes"/>
    <n v="0"/>
    <x v="3"/>
    <x v="0"/>
    <x v="6"/>
    <x v="0"/>
    <x v="1"/>
  </r>
  <r>
    <n v="28521"/>
    <s v="Single"/>
    <x v="1"/>
    <x v="0"/>
    <n v="0"/>
    <s v="Graduate Degree"/>
    <s v="Clerical"/>
    <s v="No"/>
    <n v="0"/>
    <x v="0"/>
    <x v="0"/>
    <x v="4"/>
    <x v="0"/>
    <x v="1"/>
  </r>
  <r>
    <n v="15450"/>
    <s v="Married"/>
    <x v="1"/>
    <x v="4"/>
    <n v="1"/>
    <s v="Graduate Degree"/>
    <s v="Clerical"/>
    <s v="Yes"/>
    <n v="0"/>
    <x v="0"/>
    <x v="0"/>
    <x v="43"/>
    <x v="1"/>
    <x v="0"/>
  </r>
  <r>
    <n v="25681"/>
    <s v="Single"/>
    <x v="0"/>
    <x v="1"/>
    <n v="0"/>
    <s v="Partial College"/>
    <s v="Clerical"/>
    <s v="No"/>
    <n v="1"/>
    <x v="1"/>
    <x v="0"/>
    <x v="23"/>
    <x v="0"/>
    <x v="1"/>
  </r>
  <r>
    <n v="19491"/>
    <s v="Single"/>
    <x v="1"/>
    <x v="1"/>
    <n v="2"/>
    <s v="Partial College"/>
    <s v="Clerical"/>
    <s v="Yes"/>
    <n v="2"/>
    <x v="0"/>
    <x v="0"/>
    <x v="0"/>
    <x v="0"/>
    <x v="0"/>
  </r>
  <r>
    <n v="26415"/>
    <s v="Married"/>
    <x v="0"/>
    <x v="8"/>
    <n v="4"/>
    <s v="Partial High School"/>
    <s v="Skilled Manual"/>
    <s v="Yes"/>
    <n v="4"/>
    <x v="4"/>
    <x v="0"/>
    <x v="7"/>
    <x v="1"/>
    <x v="0"/>
  </r>
  <r>
    <n v="12821"/>
    <s v="Married"/>
    <x v="1"/>
    <x v="0"/>
    <n v="0"/>
    <s v="Bachelors"/>
    <s v="Clerical"/>
    <s v="Yes"/>
    <n v="0"/>
    <x v="0"/>
    <x v="0"/>
    <x v="32"/>
    <x v="0"/>
    <x v="0"/>
  </r>
  <r>
    <n v="15629"/>
    <s v="Single"/>
    <x v="0"/>
    <x v="4"/>
    <n v="0"/>
    <s v="Partial High School"/>
    <s v="Manual"/>
    <s v="Yes"/>
    <n v="2"/>
    <x v="3"/>
    <x v="0"/>
    <x v="17"/>
    <x v="0"/>
    <x v="0"/>
  </r>
  <r>
    <n v="27835"/>
    <s v="Married"/>
    <x v="1"/>
    <x v="6"/>
    <n v="0"/>
    <s v="Partial High School"/>
    <s v="Manual"/>
    <s v="Yes"/>
    <n v="2"/>
    <x v="0"/>
    <x v="0"/>
    <x v="21"/>
    <x v="0"/>
    <x v="0"/>
  </r>
  <r>
    <n v="11738"/>
    <s v="Married"/>
    <x v="1"/>
    <x v="10"/>
    <n v="4"/>
    <s v="Bachelors"/>
    <s v="Professional"/>
    <s v="Yes"/>
    <n v="0"/>
    <x v="1"/>
    <x v="2"/>
    <x v="30"/>
    <x v="0"/>
    <x v="0"/>
  </r>
  <r>
    <n v="25065"/>
    <s v="Married"/>
    <x v="1"/>
    <x v="3"/>
    <n v="2"/>
    <s v="Partial High School"/>
    <s v="Skilled Manual"/>
    <s v="Yes"/>
    <n v="2"/>
    <x v="2"/>
    <x v="2"/>
    <x v="28"/>
    <x v="0"/>
    <x v="0"/>
  </r>
  <r>
    <n v="26238"/>
    <s v="Single"/>
    <x v="0"/>
    <x v="0"/>
    <n v="3"/>
    <s v="Partial College"/>
    <s v="Clerical"/>
    <s v="Yes"/>
    <n v="1"/>
    <x v="3"/>
    <x v="2"/>
    <x v="23"/>
    <x v="0"/>
    <x v="1"/>
  </r>
  <r>
    <n v="23707"/>
    <s v="Single"/>
    <x v="1"/>
    <x v="3"/>
    <n v="5"/>
    <s v="Bachelors"/>
    <s v="Management"/>
    <s v="Yes"/>
    <n v="3"/>
    <x v="4"/>
    <x v="2"/>
    <x v="2"/>
    <x v="1"/>
    <x v="1"/>
  </r>
  <r>
    <n v="27650"/>
    <s v="Married"/>
    <x v="1"/>
    <x v="3"/>
    <n v="4"/>
    <s v="High School"/>
    <s v="Professional"/>
    <s v="Yes"/>
    <n v="0"/>
    <x v="2"/>
    <x v="2"/>
    <x v="36"/>
    <x v="0"/>
    <x v="0"/>
  </r>
  <r>
    <n v="24981"/>
    <s v="Married"/>
    <x v="1"/>
    <x v="10"/>
    <n v="2"/>
    <s v="Partial College"/>
    <s v="Professional"/>
    <s v="Yes"/>
    <n v="2"/>
    <x v="4"/>
    <x v="2"/>
    <x v="16"/>
    <x v="1"/>
    <x v="0"/>
  </r>
  <r>
    <n v="20678"/>
    <s v="Single"/>
    <x v="0"/>
    <x v="10"/>
    <n v="3"/>
    <s v="Bachelors"/>
    <s v="Skilled Manual"/>
    <s v="Yes"/>
    <n v="1"/>
    <x v="1"/>
    <x v="2"/>
    <x v="8"/>
    <x v="0"/>
    <x v="1"/>
  </r>
  <r>
    <n v="15302"/>
    <s v="Single"/>
    <x v="0"/>
    <x v="3"/>
    <n v="1"/>
    <s v="Graduate Degree"/>
    <s v="Professional"/>
    <s v="Yes"/>
    <n v="0"/>
    <x v="1"/>
    <x v="2"/>
    <x v="17"/>
    <x v="0"/>
    <x v="1"/>
  </r>
  <r>
    <n v="26012"/>
    <s v="Married"/>
    <x v="1"/>
    <x v="2"/>
    <n v="1"/>
    <s v="Partial College"/>
    <s v="Skilled Manual"/>
    <s v="Yes"/>
    <n v="1"/>
    <x v="1"/>
    <x v="2"/>
    <x v="28"/>
    <x v="0"/>
    <x v="1"/>
  </r>
  <r>
    <n v="26575"/>
    <s v="Single"/>
    <x v="0"/>
    <x v="0"/>
    <n v="0"/>
    <s v="High School"/>
    <s v="Skilled Manual"/>
    <s v="No"/>
    <n v="2"/>
    <x v="3"/>
    <x v="2"/>
    <x v="23"/>
    <x v="0"/>
    <x v="1"/>
  </r>
  <r>
    <n v="15559"/>
    <s v="Married"/>
    <x v="1"/>
    <x v="10"/>
    <n v="5"/>
    <s v="Bachelors"/>
    <s v="Professional"/>
    <s v="Yes"/>
    <n v="1"/>
    <x v="1"/>
    <x v="2"/>
    <x v="15"/>
    <x v="0"/>
    <x v="0"/>
  </r>
  <r>
    <n v="19235"/>
    <s v="Married"/>
    <x v="0"/>
    <x v="14"/>
    <n v="0"/>
    <s v="Graduate Degree"/>
    <s v="Skilled Manual"/>
    <s v="Yes"/>
    <n v="0"/>
    <x v="0"/>
    <x v="2"/>
    <x v="17"/>
    <x v="0"/>
    <x v="0"/>
  </r>
  <r>
    <n v="15275"/>
    <s v="Married"/>
    <x v="1"/>
    <x v="0"/>
    <n v="0"/>
    <s v="Partial College"/>
    <s v="Skilled Manual"/>
    <s v="Yes"/>
    <n v="1"/>
    <x v="2"/>
    <x v="2"/>
    <x v="19"/>
    <x v="2"/>
    <x v="0"/>
  </r>
  <r>
    <n v="20339"/>
    <s v="Married"/>
    <x v="0"/>
    <x v="12"/>
    <n v="1"/>
    <s v="Bachelors"/>
    <s v="Management"/>
    <s v="Yes"/>
    <n v="4"/>
    <x v="1"/>
    <x v="2"/>
    <x v="20"/>
    <x v="0"/>
    <x v="1"/>
  </r>
  <r>
    <n v="25405"/>
    <s v="Married"/>
    <x v="1"/>
    <x v="3"/>
    <n v="2"/>
    <s v="Bachelors"/>
    <s v="Skilled Manual"/>
    <s v="Yes"/>
    <n v="1"/>
    <x v="1"/>
    <x v="2"/>
    <x v="13"/>
    <x v="0"/>
    <x v="1"/>
  </r>
  <r>
    <n v="15940"/>
    <s v="Married"/>
    <x v="1"/>
    <x v="11"/>
    <n v="4"/>
    <s v="Partial College"/>
    <s v="Professional"/>
    <s v="Yes"/>
    <n v="4"/>
    <x v="0"/>
    <x v="2"/>
    <x v="8"/>
    <x v="0"/>
    <x v="0"/>
  </r>
  <r>
    <n v="25074"/>
    <s v="Married"/>
    <x v="0"/>
    <x v="3"/>
    <n v="4"/>
    <s v="Bachelors"/>
    <s v="Professional"/>
    <s v="Yes"/>
    <n v="2"/>
    <x v="1"/>
    <x v="2"/>
    <x v="0"/>
    <x v="0"/>
    <x v="1"/>
  </r>
  <r>
    <n v="24738"/>
    <s v="Married"/>
    <x v="0"/>
    <x v="0"/>
    <n v="1"/>
    <s v="Partial College"/>
    <s v="Clerical"/>
    <s v="Yes"/>
    <n v="1"/>
    <x v="3"/>
    <x v="2"/>
    <x v="36"/>
    <x v="0"/>
    <x v="1"/>
  </r>
  <r>
    <n v="16337"/>
    <s v="Married"/>
    <x v="1"/>
    <x v="10"/>
    <n v="0"/>
    <s v="Partial College"/>
    <s v="Skilled Manual"/>
    <s v="No"/>
    <n v="2"/>
    <x v="3"/>
    <x v="2"/>
    <x v="19"/>
    <x v="2"/>
    <x v="0"/>
  </r>
  <r>
    <n v="24357"/>
    <s v="Married"/>
    <x v="1"/>
    <x v="2"/>
    <n v="3"/>
    <s v="Bachelors"/>
    <s v="Professional"/>
    <s v="Yes"/>
    <n v="1"/>
    <x v="1"/>
    <x v="2"/>
    <x v="28"/>
    <x v="0"/>
    <x v="1"/>
  </r>
  <r>
    <n v="18613"/>
    <s v="Single"/>
    <x v="1"/>
    <x v="3"/>
    <n v="0"/>
    <s v="Bachelors"/>
    <s v="Professional"/>
    <s v="No"/>
    <n v="1"/>
    <x v="1"/>
    <x v="2"/>
    <x v="34"/>
    <x v="0"/>
    <x v="1"/>
  </r>
  <r>
    <n v="12207"/>
    <s v="Single"/>
    <x v="1"/>
    <x v="2"/>
    <n v="4"/>
    <s v="Bachelors"/>
    <s v="Management"/>
    <s v="Yes"/>
    <n v="0"/>
    <x v="2"/>
    <x v="2"/>
    <x v="29"/>
    <x v="1"/>
    <x v="1"/>
  </r>
  <r>
    <n v="18052"/>
    <s v="Married"/>
    <x v="0"/>
    <x v="10"/>
    <n v="1"/>
    <s v="Partial College"/>
    <s v="Skilled Manual"/>
    <s v="Yes"/>
    <n v="1"/>
    <x v="0"/>
    <x v="2"/>
    <x v="12"/>
    <x v="0"/>
    <x v="1"/>
  </r>
  <r>
    <n v="13353"/>
    <s v="Single"/>
    <x v="0"/>
    <x v="10"/>
    <n v="4"/>
    <s v="Graduate Degree"/>
    <s v="Management"/>
    <s v="Yes"/>
    <n v="2"/>
    <x v="4"/>
    <x v="2"/>
    <x v="33"/>
    <x v="1"/>
    <x v="1"/>
  </r>
  <r>
    <n v="19399"/>
    <s v="Single"/>
    <x v="1"/>
    <x v="0"/>
    <n v="0"/>
    <s v="Bachelors"/>
    <s v="Professional"/>
    <s v="No"/>
    <n v="1"/>
    <x v="1"/>
    <x v="2"/>
    <x v="12"/>
    <x v="0"/>
    <x v="0"/>
  </r>
  <r>
    <n v="16154"/>
    <s v="Married"/>
    <x v="0"/>
    <x v="3"/>
    <n v="5"/>
    <s v="Bachelors"/>
    <s v="Professional"/>
    <s v="Yes"/>
    <n v="2"/>
    <x v="1"/>
    <x v="2"/>
    <x v="15"/>
    <x v="0"/>
    <x v="0"/>
  </r>
  <r>
    <n v="22219"/>
    <s v="Married"/>
    <x v="0"/>
    <x v="10"/>
    <n v="2"/>
    <s v="High School"/>
    <s v="Professional"/>
    <s v="Yes"/>
    <n v="2"/>
    <x v="2"/>
    <x v="2"/>
    <x v="38"/>
    <x v="0"/>
    <x v="0"/>
  </r>
  <r>
    <n v="17269"/>
    <s v="Single"/>
    <x v="1"/>
    <x v="10"/>
    <n v="3"/>
    <s v="Bachelors"/>
    <s v="Professional"/>
    <s v="No"/>
    <n v="0"/>
    <x v="0"/>
    <x v="2"/>
    <x v="15"/>
    <x v="0"/>
    <x v="1"/>
  </r>
  <r>
    <n v="23586"/>
    <s v="Married"/>
    <x v="0"/>
    <x v="2"/>
    <n v="0"/>
    <s v="Bachelors"/>
    <s v="Management"/>
    <s v="Yes"/>
    <n v="1"/>
    <x v="3"/>
    <x v="2"/>
    <x v="17"/>
    <x v="0"/>
    <x v="1"/>
  </r>
  <r>
    <n v="15740"/>
    <s v="Married"/>
    <x v="1"/>
    <x v="2"/>
    <n v="5"/>
    <s v="Bachelors"/>
    <s v="Management"/>
    <s v="Yes"/>
    <n v="2"/>
    <x v="3"/>
    <x v="2"/>
    <x v="46"/>
    <x v="1"/>
    <x v="0"/>
  </r>
  <r>
    <n v="27638"/>
    <s v="Single"/>
    <x v="1"/>
    <x v="11"/>
    <n v="1"/>
    <s v="Partial College"/>
    <s v="Professional"/>
    <s v="No"/>
    <n v="3"/>
    <x v="3"/>
    <x v="2"/>
    <x v="20"/>
    <x v="0"/>
    <x v="0"/>
  </r>
  <r>
    <n v="18976"/>
    <s v="Single"/>
    <x v="1"/>
    <x v="0"/>
    <n v="4"/>
    <s v="High School"/>
    <s v="Professional"/>
    <s v="Yes"/>
    <n v="2"/>
    <x v="4"/>
    <x v="2"/>
    <x v="24"/>
    <x v="1"/>
    <x v="1"/>
  </r>
  <r>
    <n v="19413"/>
    <s v="Single"/>
    <x v="1"/>
    <x v="10"/>
    <n v="3"/>
    <s v="Bachelors"/>
    <s v="Professional"/>
    <s v="No"/>
    <n v="1"/>
    <x v="0"/>
    <x v="2"/>
    <x v="15"/>
    <x v="0"/>
    <x v="1"/>
  </r>
  <r>
    <n v="13283"/>
    <s v="Married"/>
    <x v="1"/>
    <x v="2"/>
    <n v="3"/>
    <s v="Partial College"/>
    <s v="Professional"/>
    <s v="No"/>
    <n v="2"/>
    <x v="0"/>
    <x v="2"/>
    <x v="38"/>
    <x v="0"/>
    <x v="1"/>
  </r>
  <r>
    <n v="17471"/>
    <s v="Single"/>
    <x v="0"/>
    <x v="2"/>
    <n v="4"/>
    <s v="Graduate Degree"/>
    <s v="Management"/>
    <s v="Yes"/>
    <n v="2"/>
    <x v="2"/>
    <x v="2"/>
    <x v="41"/>
    <x v="1"/>
    <x v="0"/>
  </r>
  <r>
    <n v="16791"/>
    <s v="Single"/>
    <x v="1"/>
    <x v="10"/>
    <n v="5"/>
    <s v="Bachelors"/>
    <s v="Management"/>
    <s v="Yes"/>
    <n v="3"/>
    <x v="4"/>
    <x v="2"/>
    <x v="14"/>
    <x v="1"/>
    <x v="1"/>
  </r>
  <r>
    <n v="15382"/>
    <s v="Married"/>
    <x v="0"/>
    <x v="15"/>
    <n v="1"/>
    <s v="Bachelors"/>
    <s v="Management"/>
    <s v="Yes"/>
    <n v="2"/>
    <x v="3"/>
    <x v="2"/>
    <x v="20"/>
    <x v="0"/>
    <x v="0"/>
  </r>
  <r>
    <n v="11641"/>
    <s v="Married"/>
    <x v="1"/>
    <x v="14"/>
    <n v="1"/>
    <s v="Bachelors"/>
    <s v="Skilled Manual"/>
    <s v="Yes"/>
    <n v="0"/>
    <x v="0"/>
    <x v="2"/>
    <x v="4"/>
    <x v="0"/>
    <x v="0"/>
  </r>
  <r>
    <n v="11935"/>
    <s v="Single"/>
    <x v="0"/>
    <x v="1"/>
    <n v="0"/>
    <s v="Partial College"/>
    <s v="Skilled Manual"/>
    <s v="Yes"/>
    <n v="1"/>
    <x v="2"/>
    <x v="2"/>
    <x v="26"/>
    <x v="2"/>
    <x v="0"/>
  </r>
  <r>
    <n v="13233"/>
    <s v="Married"/>
    <x v="1"/>
    <x v="10"/>
    <n v="2"/>
    <s v="Partial College"/>
    <s v="Professional"/>
    <s v="Yes"/>
    <n v="1"/>
    <x v="4"/>
    <x v="2"/>
    <x v="42"/>
    <x v="1"/>
    <x v="1"/>
  </r>
  <r>
    <n v="25909"/>
    <s v="Married"/>
    <x v="1"/>
    <x v="10"/>
    <n v="0"/>
    <s v="Partial College"/>
    <s v="Skilled Manual"/>
    <s v="Yes"/>
    <n v="1"/>
    <x v="2"/>
    <x v="2"/>
    <x v="40"/>
    <x v="2"/>
    <x v="1"/>
  </r>
  <r>
    <n v="14092"/>
    <s v="Single"/>
    <x v="1"/>
    <x v="1"/>
    <n v="0"/>
    <s v="Partial High School"/>
    <s v="Clerical"/>
    <s v="Yes"/>
    <n v="2"/>
    <x v="2"/>
    <x v="2"/>
    <x v="26"/>
    <x v="2"/>
    <x v="0"/>
  </r>
  <r>
    <n v="29143"/>
    <s v="Single"/>
    <x v="0"/>
    <x v="10"/>
    <n v="1"/>
    <s v="Bachelors"/>
    <s v="Professional"/>
    <s v="No"/>
    <n v="1"/>
    <x v="0"/>
    <x v="2"/>
    <x v="20"/>
    <x v="0"/>
    <x v="1"/>
  </r>
  <r>
    <n v="24941"/>
    <s v="Married"/>
    <x v="1"/>
    <x v="10"/>
    <n v="3"/>
    <s v="Bachelors"/>
    <s v="Management"/>
    <s v="Yes"/>
    <n v="2"/>
    <x v="4"/>
    <x v="2"/>
    <x v="29"/>
    <x v="1"/>
    <x v="0"/>
  </r>
  <r>
    <n v="24637"/>
    <s v="Married"/>
    <x v="1"/>
    <x v="0"/>
    <n v="4"/>
    <s v="High School"/>
    <s v="Professional"/>
    <s v="Yes"/>
    <n v="2"/>
    <x v="4"/>
    <x v="2"/>
    <x v="46"/>
    <x v="1"/>
    <x v="0"/>
  </r>
  <r>
    <n v="23893"/>
    <s v="Married"/>
    <x v="1"/>
    <x v="14"/>
    <n v="3"/>
    <s v="Bachelors"/>
    <s v="Skilled Manual"/>
    <s v="Yes"/>
    <n v="3"/>
    <x v="4"/>
    <x v="2"/>
    <x v="3"/>
    <x v="0"/>
    <x v="0"/>
  </r>
  <r>
    <n v="13907"/>
    <s v="Single"/>
    <x v="0"/>
    <x v="2"/>
    <n v="3"/>
    <s v="Bachelors"/>
    <s v="Skilled Manual"/>
    <s v="Yes"/>
    <n v="1"/>
    <x v="0"/>
    <x v="2"/>
    <x v="3"/>
    <x v="0"/>
    <x v="1"/>
  </r>
  <r>
    <n v="14900"/>
    <s v="Married"/>
    <x v="0"/>
    <x v="0"/>
    <n v="1"/>
    <s v="Partial College"/>
    <s v="Clerical"/>
    <s v="Yes"/>
    <n v="1"/>
    <x v="3"/>
    <x v="2"/>
    <x v="38"/>
    <x v="0"/>
    <x v="1"/>
  </r>
  <r>
    <n v="11262"/>
    <s v="Married"/>
    <x v="0"/>
    <x v="2"/>
    <n v="4"/>
    <s v="Bachelors"/>
    <s v="Management"/>
    <s v="Yes"/>
    <n v="0"/>
    <x v="0"/>
    <x v="2"/>
    <x v="0"/>
    <x v="0"/>
    <x v="0"/>
  </r>
  <r>
    <n v="22294"/>
    <s v="Single"/>
    <x v="0"/>
    <x v="3"/>
    <n v="0"/>
    <s v="Bachelors"/>
    <s v="Professional"/>
    <s v="No"/>
    <n v="1"/>
    <x v="1"/>
    <x v="2"/>
    <x v="34"/>
    <x v="0"/>
    <x v="1"/>
  </r>
  <r>
    <n v="12195"/>
    <s v="Single"/>
    <x v="0"/>
    <x v="3"/>
    <n v="3"/>
    <s v="Graduate Degree"/>
    <s v="Management"/>
    <s v="Yes"/>
    <n v="2"/>
    <x v="3"/>
    <x v="2"/>
    <x v="31"/>
    <x v="0"/>
    <x v="0"/>
  </r>
  <r>
    <n v="25375"/>
    <s v="Married"/>
    <x v="1"/>
    <x v="14"/>
    <n v="1"/>
    <s v="Graduate Degree"/>
    <s v="Skilled Manual"/>
    <s v="Yes"/>
    <n v="0"/>
    <x v="3"/>
    <x v="2"/>
    <x v="17"/>
    <x v="0"/>
    <x v="0"/>
  </r>
  <r>
    <n v="11143"/>
    <s v="Married"/>
    <x v="1"/>
    <x v="0"/>
    <n v="0"/>
    <s v="High School"/>
    <s v="Skilled Manual"/>
    <s v="Yes"/>
    <n v="2"/>
    <x v="2"/>
    <x v="2"/>
    <x v="19"/>
    <x v="2"/>
    <x v="0"/>
  </r>
  <r>
    <n v="25898"/>
    <s v="Married"/>
    <x v="0"/>
    <x v="3"/>
    <n v="2"/>
    <s v="High School"/>
    <s v="Professional"/>
    <s v="Yes"/>
    <n v="2"/>
    <x v="1"/>
    <x v="2"/>
    <x v="39"/>
    <x v="0"/>
    <x v="0"/>
  </r>
  <r>
    <n v="24397"/>
    <s v="Single"/>
    <x v="1"/>
    <x v="7"/>
    <n v="2"/>
    <s v="Bachelors"/>
    <s v="Management"/>
    <s v="No"/>
    <n v="4"/>
    <x v="3"/>
    <x v="2"/>
    <x v="8"/>
    <x v="0"/>
    <x v="0"/>
  </r>
  <r>
    <n v="19758"/>
    <s v="Single"/>
    <x v="1"/>
    <x v="10"/>
    <n v="0"/>
    <s v="Partial College"/>
    <s v="Skilled Manual"/>
    <s v="No"/>
    <n v="2"/>
    <x v="3"/>
    <x v="2"/>
    <x v="19"/>
    <x v="2"/>
    <x v="0"/>
  </r>
  <r>
    <n v="15529"/>
    <s v="Married"/>
    <x v="1"/>
    <x v="10"/>
    <n v="4"/>
    <s v="Bachelors"/>
    <s v="Professional"/>
    <s v="Yes"/>
    <n v="2"/>
    <x v="1"/>
    <x v="2"/>
    <x v="1"/>
    <x v="0"/>
    <x v="1"/>
  </r>
  <r>
    <n v="19884"/>
    <s v="Married"/>
    <x v="1"/>
    <x v="10"/>
    <n v="2"/>
    <s v="High School"/>
    <s v="Professional"/>
    <s v="Yes"/>
    <n v="2"/>
    <x v="1"/>
    <x v="2"/>
    <x v="10"/>
    <x v="0"/>
    <x v="1"/>
  </r>
  <r>
    <n v="18674"/>
    <s v="Single"/>
    <x v="0"/>
    <x v="2"/>
    <n v="4"/>
    <s v="Graduate Degree"/>
    <s v="Skilled Manual"/>
    <s v="No"/>
    <n v="0"/>
    <x v="0"/>
    <x v="2"/>
    <x v="28"/>
    <x v="0"/>
    <x v="0"/>
  </r>
  <r>
    <n v="13453"/>
    <s v="Married"/>
    <x v="0"/>
    <x v="12"/>
    <n v="3"/>
    <s v="Bachelors"/>
    <s v="Management"/>
    <s v="Yes"/>
    <n v="3"/>
    <x v="0"/>
    <x v="2"/>
    <x v="12"/>
    <x v="0"/>
    <x v="1"/>
  </r>
  <r>
    <n v="14063"/>
    <s v="Single"/>
    <x v="0"/>
    <x v="3"/>
    <n v="0"/>
    <s v="Bachelors"/>
    <s v="Professional"/>
    <s v="No"/>
    <n v="1"/>
    <x v="0"/>
    <x v="1"/>
    <x v="0"/>
    <x v="0"/>
    <x v="1"/>
  </r>
  <r>
    <n v="27393"/>
    <s v="Married"/>
    <x v="0"/>
    <x v="14"/>
    <n v="4"/>
    <s v="Bachelors"/>
    <s v="Management"/>
    <s v="Yes"/>
    <n v="2"/>
    <x v="4"/>
    <x v="2"/>
    <x v="18"/>
    <x v="1"/>
    <x v="0"/>
  </r>
  <r>
    <n v="14417"/>
    <s v="Single"/>
    <x v="1"/>
    <x v="10"/>
    <n v="3"/>
    <s v="High School"/>
    <s v="Professional"/>
    <s v="Yes"/>
    <n v="2"/>
    <x v="4"/>
    <x v="2"/>
    <x v="9"/>
    <x v="0"/>
    <x v="1"/>
  </r>
  <r>
    <n v="17533"/>
    <s v="Married"/>
    <x v="1"/>
    <x v="0"/>
    <n v="3"/>
    <s v="Partial College"/>
    <s v="Professional"/>
    <s v="No"/>
    <n v="2"/>
    <x v="2"/>
    <x v="2"/>
    <x v="49"/>
    <x v="1"/>
    <x v="1"/>
  </r>
  <r>
    <n v="18580"/>
    <s v="Married"/>
    <x v="0"/>
    <x v="10"/>
    <n v="2"/>
    <s v="Graduate Degree"/>
    <s v="Professional"/>
    <s v="Yes"/>
    <n v="0"/>
    <x v="1"/>
    <x v="2"/>
    <x v="8"/>
    <x v="0"/>
    <x v="1"/>
  </r>
  <r>
    <n v="17025"/>
    <s v="Single"/>
    <x v="1"/>
    <x v="14"/>
    <n v="0"/>
    <s v="Partial College"/>
    <s v="Skilled Manual"/>
    <s v="No"/>
    <n v="1"/>
    <x v="1"/>
    <x v="2"/>
    <x v="32"/>
    <x v="0"/>
    <x v="1"/>
  </r>
  <r>
    <n v="25293"/>
    <s v="Married"/>
    <x v="1"/>
    <x v="2"/>
    <n v="4"/>
    <s v="Bachelors"/>
    <s v="Management"/>
    <s v="Yes"/>
    <n v="0"/>
    <x v="3"/>
    <x v="2"/>
    <x v="0"/>
    <x v="0"/>
    <x v="0"/>
  </r>
  <r>
    <n v="24725"/>
    <s v="Married"/>
    <x v="0"/>
    <x v="0"/>
    <n v="3"/>
    <s v="Partial College"/>
    <s v="Clerical"/>
    <s v="Yes"/>
    <n v="0"/>
    <x v="3"/>
    <x v="2"/>
    <x v="23"/>
    <x v="0"/>
    <x v="0"/>
  </r>
  <r>
    <n v="23200"/>
    <s v="Married"/>
    <x v="0"/>
    <x v="14"/>
    <n v="3"/>
    <s v="Bachelors"/>
    <s v="Skilled Manual"/>
    <s v="Yes"/>
    <n v="2"/>
    <x v="0"/>
    <x v="2"/>
    <x v="3"/>
    <x v="0"/>
    <x v="0"/>
  </r>
  <r>
    <n v="15895"/>
    <s v="Single"/>
    <x v="0"/>
    <x v="10"/>
    <n v="2"/>
    <s v="Bachelors"/>
    <s v="Management"/>
    <s v="Yes"/>
    <n v="0"/>
    <x v="4"/>
    <x v="2"/>
    <x v="7"/>
    <x v="1"/>
    <x v="0"/>
  </r>
  <r>
    <n v="18577"/>
    <s v="Married"/>
    <x v="0"/>
    <x v="10"/>
    <n v="0"/>
    <s v="Graduate Degree"/>
    <s v="Professional"/>
    <s v="Yes"/>
    <n v="0"/>
    <x v="0"/>
    <x v="2"/>
    <x v="8"/>
    <x v="0"/>
    <x v="0"/>
  </r>
  <r>
    <n v="27218"/>
    <s v="Married"/>
    <x v="0"/>
    <x v="6"/>
    <n v="2"/>
    <s v="Partial High School"/>
    <s v="Clerical"/>
    <s v="No"/>
    <n v="0"/>
    <x v="0"/>
    <x v="2"/>
    <x v="28"/>
    <x v="0"/>
    <x v="0"/>
  </r>
  <r>
    <n v="18560"/>
    <s v="Married"/>
    <x v="0"/>
    <x v="3"/>
    <n v="2"/>
    <s v="Graduate Degree"/>
    <s v="Professional"/>
    <s v="Yes"/>
    <n v="0"/>
    <x v="1"/>
    <x v="2"/>
    <x v="17"/>
    <x v="0"/>
    <x v="1"/>
  </r>
  <r>
    <n v="25006"/>
    <s v="Single"/>
    <x v="0"/>
    <x v="1"/>
    <n v="0"/>
    <s v="Partial College"/>
    <s v="Skilled Manual"/>
    <s v="Yes"/>
    <n v="1"/>
    <x v="2"/>
    <x v="2"/>
    <x v="26"/>
    <x v="2"/>
    <x v="0"/>
  </r>
  <r>
    <n v="17369"/>
    <s v="Single"/>
    <x v="1"/>
    <x v="1"/>
    <n v="0"/>
    <s v="Partial College"/>
    <s v="Skilled Manual"/>
    <s v="Yes"/>
    <n v="1"/>
    <x v="2"/>
    <x v="2"/>
    <x v="40"/>
    <x v="2"/>
    <x v="0"/>
  </r>
  <r>
    <n v="14495"/>
    <s v="Married"/>
    <x v="1"/>
    <x v="0"/>
    <n v="3"/>
    <s v="Partial College"/>
    <s v="Professional"/>
    <s v="No"/>
    <n v="2"/>
    <x v="2"/>
    <x v="2"/>
    <x v="9"/>
    <x v="0"/>
    <x v="1"/>
  </r>
  <r>
    <n v="18847"/>
    <s v="Married"/>
    <x v="0"/>
    <x v="10"/>
    <n v="2"/>
    <s v="Graduate Degree"/>
    <s v="Management"/>
    <s v="Yes"/>
    <n v="2"/>
    <x v="2"/>
    <x v="2"/>
    <x v="43"/>
    <x v="1"/>
    <x v="0"/>
  </r>
  <r>
    <n v="14754"/>
    <s v="Married"/>
    <x v="1"/>
    <x v="0"/>
    <n v="1"/>
    <s v="Partial College"/>
    <s v="Clerical"/>
    <s v="Yes"/>
    <n v="1"/>
    <x v="3"/>
    <x v="2"/>
    <x v="28"/>
    <x v="0"/>
    <x v="1"/>
  </r>
  <r>
    <n v="23378"/>
    <s v="Married"/>
    <x v="1"/>
    <x v="3"/>
    <n v="1"/>
    <s v="Partial College"/>
    <s v="Skilled Manual"/>
    <s v="Yes"/>
    <n v="1"/>
    <x v="1"/>
    <x v="2"/>
    <x v="20"/>
    <x v="0"/>
    <x v="1"/>
  </r>
  <r>
    <n v="26452"/>
    <s v="Single"/>
    <x v="1"/>
    <x v="14"/>
    <n v="3"/>
    <s v="Graduate Degree"/>
    <s v="Management"/>
    <s v="Yes"/>
    <n v="2"/>
    <x v="4"/>
    <x v="2"/>
    <x v="45"/>
    <x v="1"/>
    <x v="0"/>
  </r>
  <r>
    <n v="20370"/>
    <s v="Married"/>
    <x v="1"/>
    <x v="3"/>
    <n v="3"/>
    <s v="Partial High School"/>
    <s v="Skilled Manual"/>
    <s v="Yes"/>
    <n v="2"/>
    <x v="2"/>
    <x v="2"/>
    <x v="31"/>
    <x v="0"/>
    <x v="0"/>
  </r>
  <r>
    <n v="20528"/>
    <s v="Married"/>
    <x v="1"/>
    <x v="0"/>
    <n v="2"/>
    <s v="Partial High School"/>
    <s v="Skilled Manual"/>
    <s v="Yes"/>
    <n v="2"/>
    <x v="1"/>
    <x v="2"/>
    <x v="10"/>
    <x v="0"/>
    <x v="0"/>
  </r>
  <r>
    <n v="23549"/>
    <s v="Single"/>
    <x v="1"/>
    <x v="1"/>
    <n v="0"/>
    <s v="High School"/>
    <s v="Skilled Manual"/>
    <s v="Yes"/>
    <n v="2"/>
    <x v="2"/>
    <x v="2"/>
    <x v="25"/>
    <x v="2"/>
    <x v="0"/>
  </r>
  <r>
    <n v="21751"/>
    <s v="Married"/>
    <x v="1"/>
    <x v="10"/>
    <n v="3"/>
    <s v="Graduate Degree"/>
    <s v="Management"/>
    <s v="Yes"/>
    <n v="2"/>
    <x v="3"/>
    <x v="2"/>
    <x v="18"/>
    <x v="1"/>
    <x v="0"/>
  </r>
  <r>
    <n v="21266"/>
    <s v="Single"/>
    <x v="0"/>
    <x v="2"/>
    <n v="0"/>
    <s v="Bachelors"/>
    <s v="Management"/>
    <s v="Yes"/>
    <n v="1"/>
    <x v="3"/>
    <x v="2"/>
    <x v="17"/>
    <x v="0"/>
    <x v="1"/>
  </r>
  <r>
    <n v="13388"/>
    <s v="Single"/>
    <x v="1"/>
    <x v="10"/>
    <n v="2"/>
    <s v="Partial College"/>
    <s v="Professional"/>
    <s v="Yes"/>
    <n v="1"/>
    <x v="4"/>
    <x v="2"/>
    <x v="16"/>
    <x v="1"/>
    <x v="0"/>
  </r>
  <r>
    <n v="18752"/>
    <s v="Single"/>
    <x v="0"/>
    <x v="0"/>
    <n v="0"/>
    <s v="High School"/>
    <s v="Skilled Manual"/>
    <s v="Yes"/>
    <n v="1"/>
    <x v="2"/>
    <x v="2"/>
    <x v="23"/>
    <x v="0"/>
    <x v="0"/>
  </r>
  <r>
    <n v="16917"/>
    <s v="Married"/>
    <x v="1"/>
    <x v="7"/>
    <n v="1"/>
    <s v="Bachelors"/>
    <s v="Management"/>
    <s v="Yes"/>
    <n v="4"/>
    <x v="0"/>
    <x v="2"/>
    <x v="13"/>
    <x v="0"/>
    <x v="0"/>
  </r>
  <r>
    <n v="15313"/>
    <s v="Married"/>
    <x v="1"/>
    <x v="10"/>
    <n v="4"/>
    <s v="Bachelors"/>
    <s v="Management"/>
    <s v="Yes"/>
    <n v="2"/>
    <x v="1"/>
    <x v="2"/>
    <x v="14"/>
    <x v="1"/>
    <x v="0"/>
  </r>
  <r>
    <n v="25329"/>
    <s v="Single"/>
    <x v="0"/>
    <x v="0"/>
    <n v="3"/>
    <s v="Partial College"/>
    <s v="Clerical"/>
    <s v="No"/>
    <n v="2"/>
    <x v="0"/>
    <x v="2"/>
    <x v="21"/>
    <x v="0"/>
    <x v="0"/>
  </r>
  <r>
    <n v="20380"/>
    <s v="Married"/>
    <x v="0"/>
    <x v="10"/>
    <n v="3"/>
    <s v="Graduate Degree"/>
    <s v="Management"/>
    <s v="Yes"/>
    <n v="2"/>
    <x v="4"/>
    <x v="2"/>
    <x v="45"/>
    <x v="1"/>
    <x v="0"/>
  </r>
  <r>
    <n v="23089"/>
    <s v="Married"/>
    <x v="1"/>
    <x v="0"/>
    <n v="0"/>
    <s v="Partial College"/>
    <s v="Skilled Manual"/>
    <s v="Yes"/>
    <n v="1"/>
    <x v="2"/>
    <x v="2"/>
    <x v="26"/>
    <x v="2"/>
    <x v="0"/>
  </r>
  <r>
    <n v="13749"/>
    <s v="Married"/>
    <x v="1"/>
    <x v="2"/>
    <n v="4"/>
    <s v="Graduate Degree"/>
    <s v="Skilled Manual"/>
    <s v="Yes"/>
    <n v="0"/>
    <x v="3"/>
    <x v="2"/>
    <x v="15"/>
    <x v="0"/>
    <x v="0"/>
  </r>
  <r>
    <n v="24943"/>
    <s v="Married"/>
    <x v="1"/>
    <x v="10"/>
    <n v="3"/>
    <s v="Bachelors"/>
    <s v="Management"/>
    <s v="Yes"/>
    <n v="2"/>
    <x v="4"/>
    <x v="2"/>
    <x v="29"/>
    <x v="1"/>
    <x v="0"/>
  </r>
  <r>
    <n v="28667"/>
    <s v="Single"/>
    <x v="1"/>
    <x v="3"/>
    <n v="2"/>
    <s v="Bachelors"/>
    <s v="Skilled Manual"/>
    <s v="No"/>
    <n v="1"/>
    <x v="0"/>
    <x v="2"/>
    <x v="34"/>
    <x v="0"/>
    <x v="1"/>
  </r>
  <r>
    <n v="15194"/>
    <s v="Single"/>
    <x v="1"/>
    <x v="7"/>
    <n v="2"/>
    <s v="Bachelors"/>
    <s v="Management"/>
    <s v="No"/>
    <n v="3"/>
    <x v="0"/>
    <x v="2"/>
    <x v="32"/>
    <x v="0"/>
    <x v="1"/>
  </r>
  <r>
    <n v="17436"/>
    <s v="Married"/>
    <x v="1"/>
    <x v="10"/>
    <n v="2"/>
    <s v="High School"/>
    <s v="Professional"/>
    <s v="No"/>
    <n v="2"/>
    <x v="3"/>
    <x v="2"/>
    <x v="36"/>
    <x v="0"/>
    <x v="0"/>
  </r>
  <r>
    <n v="18935"/>
    <s v="Married"/>
    <x v="0"/>
    <x v="12"/>
    <n v="0"/>
    <s v="Graduate Degree"/>
    <s v="Management"/>
    <s v="Yes"/>
    <n v="3"/>
    <x v="3"/>
    <x v="2"/>
    <x v="8"/>
    <x v="0"/>
    <x v="0"/>
  </r>
  <r>
    <n v="16871"/>
    <s v="Married"/>
    <x v="0"/>
    <x v="8"/>
    <n v="2"/>
    <s v="High School"/>
    <s v="Professional"/>
    <s v="Yes"/>
    <n v="1"/>
    <x v="4"/>
    <x v="2"/>
    <x v="36"/>
    <x v="0"/>
    <x v="1"/>
  </r>
  <r>
    <n v="12100"/>
    <s v="Single"/>
    <x v="1"/>
    <x v="10"/>
    <n v="2"/>
    <s v="Bachelors"/>
    <s v="Management"/>
    <s v="Yes"/>
    <n v="0"/>
    <x v="4"/>
    <x v="2"/>
    <x v="42"/>
    <x v="1"/>
    <x v="0"/>
  </r>
  <r>
    <n v="23158"/>
    <s v="Married"/>
    <x v="0"/>
    <x v="10"/>
    <n v="1"/>
    <s v="Graduate Degree"/>
    <s v="Professional"/>
    <s v="No"/>
    <n v="0"/>
    <x v="0"/>
    <x v="2"/>
    <x v="11"/>
    <x v="0"/>
    <x v="1"/>
  </r>
  <r>
    <n v="18545"/>
    <s v="Married"/>
    <x v="1"/>
    <x v="0"/>
    <n v="4"/>
    <s v="High School"/>
    <s v="Professional"/>
    <s v="No"/>
    <n v="2"/>
    <x v="4"/>
    <x v="2"/>
    <x v="33"/>
    <x v="1"/>
    <x v="1"/>
  </r>
  <r>
    <n v="18391"/>
    <s v="Single"/>
    <x v="0"/>
    <x v="2"/>
    <n v="5"/>
    <s v="Partial College"/>
    <s v="Professional"/>
    <s v="Yes"/>
    <n v="2"/>
    <x v="2"/>
    <x v="2"/>
    <x v="20"/>
    <x v="0"/>
    <x v="0"/>
  </r>
  <r>
    <n v="19812"/>
    <s v="Single"/>
    <x v="0"/>
    <x v="3"/>
    <n v="2"/>
    <s v="Partial College"/>
    <s v="Professional"/>
    <s v="Yes"/>
    <n v="0"/>
    <x v="2"/>
    <x v="2"/>
    <x v="38"/>
    <x v="0"/>
    <x v="1"/>
  </r>
  <r>
    <n v="27660"/>
    <s v="Married"/>
    <x v="1"/>
    <x v="2"/>
    <n v="4"/>
    <s v="Graduate Degree"/>
    <s v="Management"/>
    <s v="Yes"/>
    <n v="2"/>
    <x v="2"/>
    <x v="2"/>
    <x v="43"/>
    <x v="1"/>
    <x v="0"/>
  </r>
  <r>
    <n v="18058"/>
    <s v="Single"/>
    <x v="0"/>
    <x v="6"/>
    <n v="3"/>
    <s v="High School"/>
    <s v="Skilled Manual"/>
    <s v="Yes"/>
    <n v="2"/>
    <x v="1"/>
    <x v="2"/>
    <x v="44"/>
    <x v="1"/>
    <x v="0"/>
  </r>
  <r>
    <n v="20343"/>
    <s v="Married"/>
    <x v="0"/>
    <x v="8"/>
    <n v="4"/>
    <s v="Partial College"/>
    <s v="Professional"/>
    <s v="Yes"/>
    <n v="1"/>
    <x v="3"/>
    <x v="2"/>
    <x v="12"/>
    <x v="0"/>
    <x v="0"/>
  </r>
  <r>
    <n v="28997"/>
    <s v="Single"/>
    <x v="1"/>
    <x v="0"/>
    <n v="2"/>
    <s v="High School"/>
    <s v="Professional"/>
    <s v="No"/>
    <n v="1"/>
    <x v="1"/>
    <x v="2"/>
    <x v="7"/>
    <x v="1"/>
    <x v="1"/>
  </r>
  <r>
    <n v="24398"/>
    <s v="Married"/>
    <x v="1"/>
    <x v="12"/>
    <n v="1"/>
    <s v="Graduate Degree"/>
    <s v="Management"/>
    <s v="Yes"/>
    <n v="4"/>
    <x v="0"/>
    <x v="2"/>
    <x v="3"/>
    <x v="0"/>
    <x v="0"/>
  </r>
  <r>
    <n v="19002"/>
    <s v="Married"/>
    <x v="0"/>
    <x v="10"/>
    <n v="2"/>
    <s v="Partial College"/>
    <s v="Professional"/>
    <s v="Yes"/>
    <n v="1"/>
    <x v="1"/>
    <x v="2"/>
    <x v="42"/>
    <x v="1"/>
    <x v="1"/>
  </r>
  <r>
    <n v="28609"/>
    <s v="Married"/>
    <x v="1"/>
    <x v="1"/>
    <n v="2"/>
    <s v="High School"/>
    <s v="Skilled Manual"/>
    <s v="No"/>
    <n v="2"/>
    <x v="0"/>
    <x v="2"/>
    <x v="38"/>
    <x v="0"/>
    <x v="0"/>
  </r>
  <r>
    <n v="29231"/>
    <s v="Single"/>
    <x v="1"/>
    <x v="2"/>
    <n v="4"/>
    <s v="Partial College"/>
    <s v="Professional"/>
    <s v="No"/>
    <n v="2"/>
    <x v="0"/>
    <x v="2"/>
    <x v="1"/>
    <x v="0"/>
    <x v="0"/>
  </r>
  <r>
    <n v="18858"/>
    <s v="Single"/>
    <x v="1"/>
    <x v="10"/>
    <n v="2"/>
    <s v="Partial High School"/>
    <s v="Skilled Manual"/>
    <s v="Yes"/>
    <n v="2"/>
    <x v="2"/>
    <x v="2"/>
    <x v="31"/>
    <x v="0"/>
    <x v="1"/>
  </r>
  <r>
    <n v="20000"/>
    <s v="Married"/>
    <x v="1"/>
    <x v="10"/>
    <n v="1"/>
    <s v="Graduate Degree"/>
    <s v="Professional"/>
    <s v="Yes"/>
    <n v="0"/>
    <x v="0"/>
    <x v="2"/>
    <x v="11"/>
    <x v="0"/>
    <x v="1"/>
  </r>
  <r>
    <n v="25261"/>
    <s v="Married"/>
    <x v="1"/>
    <x v="0"/>
    <n v="0"/>
    <s v="High School"/>
    <s v="Skilled Manual"/>
    <s v="Yes"/>
    <n v="2"/>
    <x v="2"/>
    <x v="2"/>
    <x v="40"/>
    <x v="2"/>
    <x v="0"/>
  </r>
  <r>
    <n v="17458"/>
    <s v="Single"/>
    <x v="1"/>
    <x v="3"/>
    <n v="3"/>
    <s v="High School"/>
    <s v="Professional"/>
    <s v="Yes"/>
    <n v="0"/>
    <x v="2"/>
    <x v="2"/>
    <x v="31"/>
    <x v="0"/>
    <x v="1"/>
  </r>
  <r>
    <n v="11644"/>
    <s v="Single"/>
    <x v="1"/>
    <x v="0"/>
    <n v="2"/>
    <s v="Bachelors"/>
    <s v="Skilled Manual"/>
    <s v="Yes"/>
    <n v="0"/>
    <x v="1"/>
    <x v="2"/>
    <x v="4"/>
    <x v="0"/>
    <x v="0"/>
  </r>
  <r>
    <n v="16145"/>
    <s v="Single"/>
    <x v="0"/>
    <x v="3"/>
    <n v="5"/>
    <s v="Graduate Degree"/>
    <s v="Professional"/>
    <s v="Yes"/>
    <n v="3"/>
    <x v="4"/>
    <x v="2"/>
    <x v="30"/>
    <x v="0"/>
    <x v="1"/>
  </r>
  <r>
    <n v="16890"/>
    <s v="Married"/>
    <x v="1"/>
    <x v="10"/>
    <n v="3"/>
    <s v="Partial High School"/>
    <s v="Skilled Manual"/>
    <s v="Yes"/>
    <n v="2"/>
    <x v="2"/>
    <x v="2"/>
    <x v="31"/>
    <x v="0"/>
    <x v="1"/>
  </r>
  <r>
    <n v="25983"/>
    <s v="Married"/>
    <x v="1"/>
    <x v="3"/>
    <n v="0"/>
    <s v="Bachelors"/>
    <s v="Professional"/>
    <s v="No"/>
    <n v="1"/>
    <x v="0"/>
    <x v="2"/>
    <x v="1"/>
    <x v="0"/>
    <x v="0"/>
  </r>
  <r>
    <n v="14633"/>
    <s v="Married"/>
    <x v="1"/>
    <x v="10"/>
    <n v="1"/>
    <s v="Partial College"/>
    <s v="Skilled Manual"/>
    <s v="Yes"/>
    <n v="1"/>
    <x v="1"/>
    <x v="2"/>
    <x v="20"/>
    <x v="0"/>
    <x v="0"/>
  </r>
  <r>
    <n v="22994"/>
    <s v="Married"/>
    <x v="0"/>
    <x v="2"/>
    <n v="0"/>
    <s v="Bachelors"/>
    <s v="Management"/>
    <s v="Yes"/>
    <n v="1"/>
    <x v="3"/>
    <x v="2"/>
    <x v="17"/>
    <x v="0"/>
    <x v="1"/>
  </r>
  <r>
    <n v="22983"/>
    <s v="Single"/>
    <x v="0"/>
    <x v="1"/>
    <n v="0"/>
    <s v="Partial High School"/>
    <s v="Clerical"/>
    <s v="Yes"/>
    <n v="2"/>
    <x v="2"/>
    <x v="2"/>
    <x v="40"/>
    <x v="2"/>
    <x v="0"/>
  </r>
  <r>
    <n v="25184"/>
    <s v="Single"/>
    <x v="1"/>
    <x v="15"/>
    <n v="1"/>
    <s v="Partial College"/>
    <s v="Professional"/>
    <s v="Yes"/>
    <n v="4"/>
    <x v="2"/>
    <x v="2"/>
    <x v="12"/>
    <x v="0"/>
    <x v="1"/>
  </r>
  <r>
    <n v="14469"/>
    <s v="Married"/>
    <x v="0"/>
    <x v="11"/>
    <n v="3"/>
    <s v="Partial College"/>
    <s v="Professional"/>
    <s v="Yes"/>
    <n v="4"/>
    <x v="3"/>
    <x v="2"/>
    <x v="12"/>
    <x v="0"/>
    <x v="0"/>
  </r>
  <r>
    <n v="11538"/>
    <s v="Single"/>
    <x v="0"/>
    <x v="10"/>
    <n v="4"/>
    <s v="Graduate Degree"/>
    <s v="Skilled Manual"/>
    <s v="No"/>
    <n v="0"/>
    <x v="0"/>
    <x v="2"/>
    <x v="15"/>
    <x v="0"/>
    <x v="1"/>
  </r>
  <r>
    <n v="16245"/>
    <s v="Single"/>
    <x v="0"/>
    <x v="2"/>
    <n v="4"/>
    <s v="Graduate Degree"/>
    <s v="Skilled Manual"/>
    <s v="Yes"/>
    <n v="0"/>
    <x v="3"/>
    <x v="2"/>
    <x v="15"/>
    <x v="0"/>
    <x v="0"/>
  </r>
  <r>
    <n v="17858"/>
    <s v="Married"/>
    <x v="1"/>
    <x v="0"/>
    <n v="4"/>
    <s v="High School"/>
    <s v="Skilled Manual"/>
    <s v="Yes"/>
    <n v="2"/>
    <x v="1"/>
    <x v="2"/>
    <x v="20"/>
    <x v="0"/>
    <x v="1"/>
  </r>
  <r>
    <n v="25347"/>
    <s v="Single"/>
    <x v="0"/>
    <x v="6"/>
    <n v="3"/>
    <s v="Partial High School"/>
    <s v="Clerical"/>
    <s v="No"/>
    <n v="2"/>
    <x v="0"/>
    <x v="2"/>
    <x v="38"/>
    <x v="0"/>
    <x v="0"/>
  </r>
  <r>
    <n v="15814"/>
    <s v="Single"/>
    <x v="0"/>
    <x v="0"/>
    <n v="0"/>
    <s v="High School"/>
    <s v="Skilled Manual"/>
    <s v="Yes"/>
    <n v="1"/>
    <x v="2"/>
    <x v="2"/>
    <x v="25"/>
    <x v="2"/>
    <x v="0"/>
  </r>
  <r>
    <n v="11259"/>
    <s v="Married"/>
    <x v="0"/>
    <x v="11"/>
    <n v="4"/>
    <s v="Partial College"/>
    <s v="Professional"/>
    <s v="Yes"/>
    <n v="4"/>
    <x v="1"/>
    <x v="2"/>
    <x v="3"/>
    <x v="0"/>
    <x v="1"/>
  </r>
  <r>
    <n v="11200"/>
    <s v="Married"/>
    <x v="1"/>
    <x v="3"/>
    <n v="4"/>
    <s v="Bachelors"/>
    <s v="Management"/>
    <s v="Yes"/>
    <n v="1"/>
    <x v="3"/>
    <x v="2"/>
    <x v="7"/>
    <x v="1"/>
    <x v="0"/>
  </r>
  <r>
    <n v="25101"/>
    <s v="Married"/>
    <x v="1"/>
    <x v="10"/>
    <n v="5"/>
    <s v="Bachelors"/>
    <s v="Professional"/>
    <s v="Yes"/>
    <n v="1"/>
    <x v="1"/>
    <x v="2"/>
    <x v="15"/>
    <x v="0"/>
    <x v="0"/>
  </r>
  <r>
    <n v="21801"/>
    <s v="Married"/>
    <x v="0"/>
    <x v="3"/>
    <n v="4"/>
    <s v="Partial College"/>
    <s v="Professional"/>
    <s v="Yes"/>
    <n v="1"/>
    <x v="3"/>
    <x v="2"/>
    <x v="10"/>
    <x v="0"/>
    <x v="0"/>
  </r>
  <r>
    <n v="25943"/>
    <s v="Single"/>
    <x v="0"/>
    <x v="3"/>
    <n v="0"/>
    <s v="Partial College"/>
    <s v="Skilled Manual"/>
    <s v="No"/>
    <n v="2"/>
    <x v="0"/>
    <x v="2"/>
    <x v="40"/>
    <x v="2"/>
    <x v="1"/>
  </r>
  <r>
    <n v="22127"/>
    <s v="Married"/>
    <x v="1"/>
    <x v="10"/>
    <n v="3"/>
    <s v="Graduate Degree"/>
    <s v="Management"/>
    <s v="Yes"/>
    <n v="2"/>
    <x v="3"/>
    <x v="2"/>
    <x v="41"/>
    <x v="1"/>
    <x v="0"/>
  </r>
  <r>
    <n v="20414"/>
    <s v="Married"/>
    <x v="0"/>
    <x v="10"/>
    <n v="0"/>
    <s v="Partial College"/>
    <s v="Skilled Manual"/>
    <s v="Yes"/>
    <n v="2"/>
    <x v="2"/>
    <x v="2"/>
    <x v="19"/>
    <x v="2"/>
    <x v="0"/>
  </r>
  <r>
    <n v="23672"/>
    <s v="Married"/>
    <x v="0"/>
    <x v="10"/>
    <n v="3"/>
    <s v="Graduate Degree"/>
    <s v="Management"/>
    <s v="Yes"/>
    <n v="2"/>
    <x v="3"/>
    <x v="2"/>
    <x v="41"/>
    <x v="1"/>
    <x v="0"/>
  </r>
  <r>
    <n v="29255"/>
    <s v="Single"/>
    <x v="1"/>
    <x v="2"/>
    <n v="3"/>
    <s v="Partial College"/>
    <s v="Professional"/>
    <s v="No"/>
    <n v="1"/>
    <x v="3"/>
    <x v="2"/>
    <x v="36"/>
    <x v="0"/>
    <x v="1"/>
  </r>
  <r>
    <n v="28815"/>
    <s v="Married"/>
    <x v="0"/>
    <x v="14"/>
    <n v="1"/>
    <s v="Graduate Degree"/>
    <s v="Skilled Manual"/>
    <s v="Yes"/>
    <n v="0"/>
    <x v="0"/>
    <x v="2"/>
    <x v="11"/>
    <x v="0"/>
    <x v="0"/>
  </r>
  <r>
    <n v="27753"/>
    <s v="Married"/>
    <x v="1"/>
    <x v="0"/>
    <n v="0"/>
    <s v="High School"/>
    <s v="Skilled Manual"/>
    <s v="No"/>
    <n v="2"/>
    <x v="3"/>
    <x v="2"/>
    <x v="25"/>
    <x v="2"/>
    <x v="0"/>
  </r>
  <r>
    <n v="27643"/>
    <s v="Single"/>
    <x v="1"/>
    <x v="3"/>
    <n v="5"/>
    <s v="Partial College"/>
    <s v="Professional"/>
    <s v="Yes"/>
    <n v="3"/>
    <x v="1"/>
    <x v="2"/>
    <x v="20"/>
    <x v="0"/>
    <x v="0"/>
  </r>
  <r>
    <n v="13754"/>
    <s v="Single"/>
    <x v="0"/>
    <x v="2"/>
    <n v="4"/>
    <s v="Graduate Degree"/>
    <s v="Skilled Manual"/>
    <s v="Yes"/>
    <n v="0"/>
    <x v="3"/>
    <x v="2"/>
    <x v="28"/>
    <x v="0"/>
    <x v="0"/>
  </r>
  <r>
    <n v="22088"/>
    <s v="Married"/>
    <x v="0"/>
    <x v="12"/>
    <n v="1"/>
    <s v="Bachelors"/>
    <s v="Management"/>
    <s v="Yes"/>
    <n v="2"/>
    <x v="0"/>
    <x v="2"/>
    <x v="12"/>
    <x v="0"/>
    <x v="1"/>
  </r>
  <r>
    <n v="27388"/>
    <s v="Married"/>
    <x v="1"/>
    <x v="10"/>
    <n v="3"/>
    <s v="Bachelors"/>
    <s v="Management"/>
    <s v="No"/>
    <n v="2"/>
    <x v="3"/>
    <x v="2"/>
    <x v="29"/>
    <x v="1"/>
    <x v="0"/>
  </r>
  <r>
    <n v="24745"/>
    <s v="Single"/>
    <x v="0"/>
    <x v="1"/>
    <n v="2"/>
    <s v="High School"/>
    <s v="Skilled Manual"/>
    <s v="No"/>
    <n v="2"/>
    <x v="0"/>
    <x v="2"/>
    <x v="38"/>
    <x v="0"/>
    <x v="0"/>
  </r>
  <r>
    <n v="29237"/>
    <s v="Single"/>
    <x v="0"/>
    <x v="7"/>
    <n v="4"/>
    <s v="Partial College"/>
    <s v="Professional"/>
    <s v="Yes"/>
    <n v="3"/>
    <x v="2"/>
    <x v="2"/>
    <x v="1"/>
    <x v="0"/>
    <x v="1"/>
  </r>
  <r>
    <n v="15272"/>
    <s v="Single"/>
    <x v="1"/>
    <x v="0"/>
    <n v="0"/>
    <s v="High School"/>
    <s v="Skilled Manual"/>
    <s v="No"/>
    <n v="2"/>
    <x v="3"/>
    <x v="2"/>
    <x v="25"/>
    <x v="2"/>
    <x v="0"/>
  </r>
  <r>
    <n v="18949"/>
    <s v="Single"/>
    <x v="1"/>
    <x v="3"/>
    <n v="0"/>
    <s v="Graduate Degree"/>
    <s v="Management"/>
    <s v="Yes"/>
    <n v="2"/>
    <x v="2"/>
    <x v="2"/>
    <x v="50"/>
    <x v="1"/>
    <x v="1"/>
  </r>
  <r>
    <n v="14507"/>
    <s v="Married"/>
    <x v="1"/>
    <x v="11"/>
    <n v="2"/>
    <s v="Graduate Degree"/>
    <s v="Management"/>
    <s v="Yes"/>
    <n v="3"/>
    <x v="3"/>
    <x v="2"/>
    <x v="27"/>
    <x v="1"/>
    <x v="0"/>
  </r>
  <r>
    <n v="25886"/>
    <s v="Married"/>
    <x v="0"/>
    <x v="10"/>
    <n v="2"/>
    <s v="Partial College"/>
    <s v="Professional"/>
    <s v="Yes"/>
    <n v="2"/>
    <x v="1"/>
    <x v="2"/>
    <x v="16"/>
    <x v="1"/>
    <x v="1"/>
  </r>
  <r>
    <n v="21441"/>
    <s v="Married"/>
    <x v="1"/>
    <x v="14"/>
    <n v="4"/>
    <s v="Bachelors"/>
    <s v="Management"/>
    <s v="Yes"/>
    <n v="2"/>
    <x v="4"/>
    <x v="2"/>
    <x v="46"/>
    <x v="1"/>
    <x v="0"/>
  </r>
  <r>
    <n v="21741"/>
    <s v="Married"/>
    <x v="0"/>
    <x v="3"/>
    <n v="3"/>
    <s v="Partial College"/>
    <s v="Professional"/>
    <s v="Yes"/>
    <n v="2"/>
    <x v="2"/>
    <x v="2"/>
    <x v="5"/>
    <x v="0"/>
    <x v="1"/>
  </r>
  <r>
    <n v="14572"/>
    <s v="Married"/>
    <x v="0"/>
    <x v="3"/>
    <n v="3"/>
    <s v="Graduate Degree"/>
    <s v="Professional"/>
    <s v="Yes"/>
    <n v="0"/>
    <x v="1"/>
    <x v="2"/>
    <x v="11"/>
    <x v="0"/>
    <x v="1"/>
  </r>
  <r>
    <n v="23368"/>
    <s v="Married"/>
    <x v="0"/>
    <x v="10"/>
    <n v="5"/>
    <s v="Bachelors"/>
    <s v="Skilled Manual"/>
    <s v="Yes"/>
    <n v="3"/>
    <x v="4"/>
    <x v="2"/>
    <x v="3"/>
    <x v="0"/>
    <x v="0"/>
  </r>
  <r>
    <n v="16217"/>
    <s v="Single"/>
    <x v="0"/>
    <x v="10"/>
    <n v="0"/>
    <s v="Graduate Degree"/>
    <s v="Skilled Manual"/>
    <s v="Yes"/>
    <n v="0"/>
    <x v="0"/>
    <x v="2"/>
    <x v="32"/>
    <x v="0"/>
    <x v="0"/>
  </r>
  <r>
    <n v="16247"/>
    <s v="Single"/>
    <x v="0"/>
    <x v="10"/>
    <n v="4"/>
    <s v="Graduate Degree"/>
    <s v="Skilled Manual"/>
    <s v="No"/>
    <n v="0"/>
    <x v="3"/>
    <x v="2"/>
    <x v="15"/>
    <x v="0"/>
    <x v="0"/>
  </r>
  <r>
    <n v="22010"/>
    <s v="Single"/>
    <x v="1"/>
    <x v="0"/>
    <n v="0"/>
    <s v="High School"/>
    <s v="Skilled Manual"/>
    <s v="Yes"/>
    <n v="2"/>
    <x v="2"/>
    <x v="2"/>
    <x v="23"/>
    <x v="0"/>
    <x v="0"/>
  </r>
  <r>
    <n v="25872"/>
    <s v="Single"/>
    <x v="0"/>
    <x v="3"/>
    <n v="2"/>
    <s v="Bachelors"/>
    <s v="Management"/>
    <s v="No"/>
    <n v="1"/>
    <x v="1"/>
    <x v="2"/>
    <x v="7"/>
    <x v="1"/>
    <x v="1"/>
  </r>
  <r>
    <n v="19164"/>
    <s v="Single"/>
    <x v="0"/>
    <x v="3"/>
    <n v="0"/>
    <s v="Bachelors"/>
    <s v="Professional"/>
    <s v="No"/>
    <n v="1"/>
    <x v="1"/>
    <x v="2"/>
    <x v="13"/>
    <x v="0"/>
    <x v="1"/>
  </r>
  <r>
    <n v="18435"/>
    <s v="Single"/>
    <x v="0"/>
    <x v="3"/>
    <n v="5"/>
    <s v="Graduate Degree"/>
    <s v="Management"/>
    <s v="Yes"/>
    <n v="2"/>
    <x v="4"/>
    <x v="2"/>
    <x v="41"/>
    <x v="1"/>
    <x v="1"/>
  </r>
  <r>
    <n v="14284"/>
    <s v="Single"/>
    <x v="1"/>
    <x v="10"/>
    <n v="0"/>
    <s v="Partial College"/>
    <s v="Professional"/>
    <s v="No"/>
    <n v="2"/>
    <x v="3"/>
    <x v="2"/>
    <x v="21"/>
    <x v="0"/>
    <x v="1"/>
  </r>
  <r>
    <n v="11287"/>
    <s v="Married"/>
    <x v="1"/>
    <x v="3"/>
    <n v="5"/>
    <s v="Partial College"/>
    <s v="Professional"/>
    <s v="No"/>
    <n v="3"/>
    <x v="2"/>
    <x v="2"/>
    <x v="12"/>
    <x v="0"/>
    <x v="0"/>
  </r>
  <r>
    <n v="13066"/>
    <s v="Single"/>
    <x v="1"/>
    <x v="1"/>
    <n v="0"/>
    <s v="High School"/>
    <s v="Skilled Manual"/>
    <s v="No"/>
    <n v="2"/>
    <x v="3"/>
    <x v="2"/>
    <x v="23"/>
    <x v="0"/>
    <x v="1"/>
  </r>
  <r>
    <n v="29106"/>
    <s v="Single"/>
    <x v="1"/>
    <x v="0"/>
    <n v="0"/>
    <s v="High School"/>
    <s v="Skilled Manual"/>
    <s v="No"/>
    <n v="2"/>
    <x v="3"/>
    <x v="2"/>
    <x v="23"/>
    <x v="0"/>
    <x v="1"/>
  </r>
  <r>
    <n v="26236"/>
    <s v="Married"/>
    <x v="0"/>
    <x v="0"/>
    <n v="3"/>
    <s v="Partial College"/>
    <s v="Clerical"/>
    <s v="Yes"/>
    <n v="1"/>
    <x v="0"/>
    <x v="2"/>
    <x v="23"/>
    <x v="0"/>
    <x v="0"/>
  </r>
  <r>
    <n v="17531"/>
    <s v="Married"/>
    <x v="1"/>
    <x v="10"/>
    <n v="2"/>
    <s v="High School"/>
    <s v="Professional"/>
    <s v="No"/>
    <n v="2"/>
    <x v="2"/>
    <x v="2"/>
    <x v="5"/>
    <x v="0"/>
    <x v="0"/>
  </r>
  <r>
    <n v="12964"/>
    <s v="Married"/>
    <x v="1"/>
    <x v="3"/>
    <n v="1"/>
    <s v="Partial College"/>
    <s v="Skilled Manual"/>
    <s v="Yes"/>
    <n v="1"/>
    <x v="0"/>
    <x v="2"/>
    <x v="20"/>
    <x v="0"/>
    <x v="0"/>
  </r>
  <r>
    <n v="19133"/>
    <s v="Single"/>
    <x v="1"/>
    <x v="14"/>
    <n v="2"/>
    <s v="Bachelors"/>
    <s v="Skilled Manual"/>
    <s v="Yes"/>
    <n v="1"/>
    <x v="1"/>
    <x v="2"/>
    <x v="13"/>
    <x v="0"/>
    <x v="1"/>
  </r>
  <r>
    <n v="24643"/>
    <s v="Single"/>
    <x v="0"/>
    <x v="10"/>
    <n v="4"/>
    <s v="Bachelors"/>
    <s v="Management"/>
    <s v="Yes"/>
    <n v="2"/>
    <x v="4"/>
    <x v="2"/>
    <x v="18"/>
    <x v="1"/>
    <x v="0"/>
  </r>
  <r>
    <n v="21599"/>
    <s v="Married"/>
    <x v="0"/>
    <x v="10"/>
    <n v="1"/>
    <s v="Graduate Degree"/>
    <s v="Professional"/>
    <s v="Yes"/>
    <n v="0"/>
    <x v="1"/>
    <x v="2"/>
    <x v="4"/>
    <x v="0"/>
    <x v="1"/>
  </r>
  <r>
    <n v="22976"/>
    <s v="Single"/>
    <x v="1"/>
    <x v="0"/>
    <n v="0"/>
    <s v="High School"/>
    <s v="Skilled Manual"/>
    <s v="No"/>
    <n v="2"/>
    <x v="0"/>
    <x v="2"/>
    <x v="26"/>
    <x v="2"/>
    <x v="1"/>
  </r>
  <r>
    <n v="27637"/>
    <s v="Single"/>
    <x v="0"/>
    <x v="11"/>
    <n v="1"/>
    <s v="Partial College"/>
    <s v="Professional"/>
    <s v="No"/>
    <n v="3"/>
    <x v="3"/>
    <x v="2"/>
    <x v="20"/>
    <x v="0"/>
    <x v="0"/>
  </r>
  <r>
    <n v="11890"/>
    <s v="Married"/>
    <x v="0"/>
    <x v="3"/>
    <n v="5"/>
    <s v="Graduate Degree"/>
    <s v="Professional"/>
    <s v="Yes"/>
    <n v="1"/>
    <x v="0"/>
    <x v="2"/>
    <x v="15"/>
    <x v="0"/>
    <x v="0"/>
  </r>
  <r>
    <n v="28580"/>
    <s v="Married"/>
    <x v="0"/>
    <x v="2"/>
    <n v="0"/>
    <s v="Graduate Degree"/>
    <s v="Skilled Manual"/>
    <s v="Yes"/>
    <n v="0"/>
    <x v="3"/>
    <x v="2"/>
    <x v="8"/>
    <x v="0"/>
    <x v="1"/>
  </r>
  <r>
    <n v="14443"/>
    <s v="Married"/>
    <x v="1"/>
    <x v="12"/>
    <n v="1"/>
    <s v="Graduate Degree"/>
    <s v="Management"/>
    <s v="Yes"/>
    <n v="4"/>
    <x v="0"/>
    <x v="2"/>
    <x v="8"/>
    <x v="0"/>
    <x v="0"/>
  </r>
  <r>
    <n v="17864"/>
    <s v="Married"/>
    <x v="0"/>
    <x v="10"/>
    <n v="1"/>
    <s v="Partial College"/>
    <s v="Skilled Manual"/>
    <s v="Yes"/>
    <n v="1"/>
    <x v="1"/>
    <x v="2"/>
    <x v="30"/>
    <x v="0"/>
    <x v="1"/>
  </r>
  <r>
    <n v="20505"/>
    <s v="Married"/>
    <x v="0"/>
    <x v="0"/>
    <n v="5"/>
    <s v="High School"/>
    <s v="Professional"/>
    <s v="No"/>
    <n v="2"/>
    <x v="4"/>
    <x v="2"/>
    <x v="33"/>
    <x v="1"/>
    <x v="0"/>
  </r>
  <r>
    <n v="14592"/>
    <s v="Married"/>
    <x v="0"/>
    <x v="10"/>
    <n v="0"/>
    <s v="Graduate Degree"/>
    <s v="Professional"/>
    <s v="Yes"/>
    <n v="0"/>
    <x v="0"/>
    <x v="2"/>
    <x v="8"/>
    <x v="0"/>
    <x v="0"/>
  </r>
  <r>
    <n v="22227"/>
    <s v="Married"/>
    <x v="0"/>
    <x v="10"/>
    <n v="2"/>
    <s v="High School"/>
    <s v="Professional"/>
    <s v="Yes"/>
    <n v="2"/>
    <x v="2"/>
    <x v="2"/>
    <x v="5"/>
    <x v="0"/>
    <x v="0"/>
  </r>
  <r>
    <n v="21471"/>
    <s v="Married"/>
    <x v="1"/>
    <x v="3"/>
    <n v="2"/>
    <s v="Partial College"/>
    <s v="Professional"/>
    <s v="Yes"/>
    <n v="1"/>
    <x v="4"/>
    <x v="2"/>
    <x v="14"/>
    <x v="1"/>
    <x v="0"/>
  </r>
  <r>
    <n v="22252"/>
    <s v="Single"/>
    <x v="0"/>
    <x v="10"/>
    <n v="1"/>
    <s v="Graduate Degree"/>
    <s v="Professional"/>
    <s v="Yes"/>
    <n v="0"/>
    <x v="1"/>
    <x v="2"/>
    <x v="4"/>
    <x v="0"/>
    <x v="1"/>
  </r>
  <r>
    <n v="21260"/>
    <s v="Single"/>
    <x v="0"/>
    <x v="0"/>
    <n v="0"/>
    <s v="High School"/>
    <s v="Skilled Manual"/>
    <s v="Yes"/>
    <n v="2"/>
    <x v="2"/>
    <x v="2"/>
    <x v="25"/>
    <x v="2"/>
    <x v="0"/>
  </r>
  <r>
    <n v="11817"/>
    <s v="Single"/>
    <x v="0"/>
    <x v="3"/>
    <n v="4"/>
    <s v="Graduate Degree"/>
    <s v="Professional"/>
    <s v="Yes"/>
    <n v="0"/>
    <x v="1"/>
    <x v="2"/>
    <x v="11"/>
    <x v="0"/>
    <x v="1"/>
  </r>
  <r>
    <n v="19223"/>
    <s v="Married"/>
    <x v="0"/>
    <x v="1"/>
    <n v="2"/>
    <s v="High School"/>
    <s v="Skilled Manual"/>
    <s v="Yes"/>
    <n v="2"/>
    <x v="3"/>
    <x v="2"/>
    <x v="28"/>
    <x v="0"/>
    <x v="0"/>
  </r>
  <r>
    <n v="18517"/>
    <s v="Married"/>
    <x v="1"/>
    <x v="11"/>
    <n v="3"/>
    <s v="Bachelors"/>
    <s v="Management"/>
    <s v="Yes"/>
    <n v="4"/>
    <x v="0"/>
    <x v="2"/>
    <x v="3"/>
    <x v="0"/>
    <x v="0"/>
  </r>
  <r>
    <n v="21717"/>
    <s v="Married"/>
    <x v="1"/>
    <x v="0"/>
    <n v="2"/>
    <s v="Partial College"/>
    <s v="Clerical"/>
    <s v="Yes"/>
    <n v="1"/>
    <x v="0"/>
    <x v="2"/>
    <x v="15"/>
    <x v="0"/>
    <x v="0"/>
  </r>
  <r>
    <n v="13760"/>
    <s v="Married"/>
    <x v="1"/>
    <x v="10"/>
    <n v="4"/>
    <s v="Graduate Degree"/>
    <s v="Skilled Manual"/>
    <s v="No"/>
    <n v="0"/>
    <x v="0"/>
    <x v="2"/>
    <x v="15"/>
    <x v="0"/>
    <x v="0"/>
  </r>
  <r>
    <n v="18145"/>
    <s v="Married"/>
    <x v="1"/>
    <x v="2"/>
    <n v="5"/>
    <s v="Bachelors"/>
    <s v="Management"/>
    <s v="No"/>
    <n v="2"/>
    <x v="1"/>
    <x v="0"/>
    <x v="24"/>
    <x v="1"/>
    <x v="0"/>
  </r>
  <r>
    <n v="21770"/>
    <s v="Married"/>
    <x v="1"/>
    <x v="10"/>
    <n v="4"/>
    <s v="Bachelors"/>
    <s v="Management"/>
    <s v="Yes"/>
    <n v="2"/>
    <x v="4"/>
    <x v="2"/>
    <x v="2"/>
    <x v="1"/>
    <x v="0"/>
  </r>
  <r>
    <n v="11165"/>
    <s v="Married"/>
    <x v="0"/>
    <x v="10"/>
    <n v="0"/>
    <s v="Partial College"/>
    <s v="Skilled Manual"/>
    <s v="No"/>
    <n v="1"/>
    <x v="3"/>
    <x v="2"/>
    <x v="6"/>
    <x v="0"/>
    <x v="0"/>
  </r>
  <r>
    <n v="16377"/>
    <s v="Single"/>
    <x v="0"/>
    <x v="2"/>
    <n v="4"/>
    <s v="Graduate Degree"/>
    <s v="Skilled Manual"/>
    <s v="No"/>
    <n v="0"/>
    <x v="0"/>
    <x v="2"/>
    <x v="15"/>
    <x v="0"/>
    <x v="0"/>
  </r>
  <r>
    <n v="26248"/>
    <s v="Married"/>
    <x v="1"/>
    <x v="6"/>
    <n v="3"/>
    <s v="Partial High School"/>
    <s v="Clerical"/>
    <s v="No"/>
    <n v="2"/>
    <x v="0"/>
    <x v="2"/>
    <x v="31"/>
    <x v="0"/>
    <x v="0"/>
  </r>
  <r>
    <n v="23461"/>
    <s v="Married"/>
    <x v="0"/>
    <x v="8"/>
    <n v="5"/>
    <s v="Partial College"/>
    <s v="Professional"/>
    <s v="Yes"/>
    <n v="3"/>
    <x v="1"/>
    <x v="2"/>
    <x v="8"/>
    <x v="0"/>
    <x v="0"/>
  </r>
  <r>
    <n v="29133"/>
    <s v="Single"/>
    <x v="0"/>
    <x v="10"/>
    <n v="4"/>
    <s v="Bachelors"/>
    <s v="Skilled Manual"/>
    <s v="No"/>
    <n v="2"/>
    <x v="0"/>
    <x v="2"/>
    <x v="0"/>
    <x v="0"/>
    <x v="0"/>
  </r>
  <r>
    <n v="27673"/>
    <s v="Single"/>
    <x v="0"/>
    <x v="10"/>
    <n v="3"/>
    <s v="Graduate Degree"/>
    <s v="Management"/>
    <s v="Yes"/>
    <n v="2"/>
    <x v="2"/>
    <x v="2"/>
    <x v="39"/>
    <x v="0"/>
    <x v="1"/>
  </r>
  <r>
    <n v="12774"/>
    <s v="Married"/>
    <x v="0"/>
    <x v="0"/>
    <n v="1"/>
    <s v="Partial College"/>
    <s v="Clerical"/>
    <s v="Yes"/>
    <n v="1"/>
    <x v="3"/>
    <x v="2"/>
    <x v="36"/>
    <x v="0"/>
    <x v="1"/>
  </r>
  <r>
    <n v="18910"/>
    <s v="Single"/>
    <x v="1"/>
    <x v="1"/>
    <n v="0"/>
    <s v="Partial College"/>
    <s v="Skilled Manual"/>
    <s v="Yes"/>
    <n v="2"/>
    <x v="2"/>
    <x v="2"/>
    <x v="25"/>
    <x v="2"/>
    <x v="0"/>
  </r>
  <r>
    <n v="11699"/>
    <s v="Single"/>
    <x v="1"/>
    <x v="10"/>
    <n v="0"/>
    <s v="Bachelors"/>
    <s v="Skilled Manual"/>
    <s v="No"/>
    <n v="2"/>
    <x v="0"/>
    <x v="2"/>
    <x v="25"/>
    <x v="2"/>
    <x v="0"/>
  </r>
  <r>
    <n v="16725"/>
    <s v="Married"/>
    <x v="1"/>
    <x v="1"/>
    <n v="0"/>
    <s v="High School"/>
    <s v="Skilled Manual"/>
    <s v="Yes"/>
    <n v="2"/>
    <x v="2"/>
    <x v="2"/>
    <x v="22"/>
    <x v="2"/>
    <x v="0"/>
  </r>
  <r>
    <n v="28269"/>
    <s v="Single"/>
    <x v="0"/>
    <x v="12"/>
    <n v="1"/>
    <s v="Bachelors"/>
    <s v="Management"/>
    <s v="No"/>
    <n v="1"/>
    <x v="1"/>
    <x v="2"/>
    <x v="12"/>
    <x v="0"/>
    <x v="0"/>
  </r>
  <r>
    <n v="23144"/>
    <s v="Married"/>
    <x v="1"/>
    <x v="14"/>
    <n v="1"/>
    <s v="Bachelors"/>
    <s v="Skilled Manual"/>
    <s v="Yes"/>
    <n v="0"/>
    <x v="0"/>
    <x v="2"/>
    <x v="17"/>
    <x v="0"/>
    <x v="1"/>
  </r>
  <r>
    <n v="23376"/>
    <s v="Married"/>
    <x v="1"/>
    <x v="3"/>
    <n v="1"/>
    <s v="Bachelors"/>
    <s v="Professional"/>
    <s v="Yes"/>
    <n v="1"/>
    <x v="1"/>
    <x v="2"/>
    <x v="20"/>
    <x v="0"/>
    <x v="1"/>
  </r>
  <r>
    <n v="25970"/>
    <s v="Single"/>
    <x v="0"/>
    <x v="10"/>
    <n v="4"/>
    <s v="Bachelors"/>
    <s v="Skilled Manual"/>
    <s v="No"/>
    <n v="2"/>
    <x v="0"/>
    <x v="2"/>
    <x v="3"/>
    <x v="0"/>
    <x v="1"/>
  </r>
  <r>
    <n v="28068"/>
    <s v="Single"/>
    <x v="0"/>
    <x v="2"/>
    <n v="3"/>
    <s v="Graduate Degree"/>
    <s v="Professional"/>
    <s v="No"/>
    <n v="0"/>
    <x v="0"/>
    <x v="2"/>
    <x v="4"/>
    <x v="0"/>
    <x v="1"/>
  </r>
  <r>
    <n v="18390"/>
    <s v="Married"/>
    <x v="1"/>
    <x v="2"/>
    <n v="5"/>
    <s v="Partial College"/>
    <s v="Professional"/>
    <s v="Yes"/>
    <n v="2"/>
    <x v="0"/>
    <x v="2"/>
    <x v="20"/>
    <x v="0"/>
    <x v="0"/>
  </r>
  <r>
    <n v="29112"/>
    <s v="Single"/>
    <x v="1"/>
    <x v="10"/>
    <n v="0"/>
    <s v="Partial College"/>
    <s v="Professional"/>
    <s v="No"/>
    <n v="2"/>
    <x v="3"/>
    <x v="2"/>
    <x v="25"/>
    <x v="2"/>
    <x v="0"/>
  </r>
  <r>
    <n v="14090"/>
    <s v="Married"/>
    <x v="0"/>
    <x v="1"/>
    <n v="0"/>
    <s v="Partial High School"/>
    <s v="Clerical"/>
    <s v="No"/>
    <n v="2"/>
    <x v="0"/>
    <x v="2"/>
    <x v="26"/>
    <x v="2"/>
    <x v="0"/>
  </r>
  <r>
    <n v="27040"/>
    <s v="Married"/>
    <x v="1"/>
    <x v="6"/>
    <n v="2"/>
    <s v="Partial High School"/>
    <s v="Clerical"/>
    <s v="Yes"/>
    <n v="2"/>
    <x v="3"/>
    <x v="2"/>
    <x v="38"/>
    <x v="0"/>
    <x v="0"/>
  </r>
  <r>
    <n v="23479"/>
    <s v="Single"/>
    <x v="1"/>
    <x v="8"/>
    <n v="0"/>
    <s v="Partial College"/>
    <s v="Professional"/>
    <s v="No"/>
    <n v="2"/>
    <x v="0"/>
    <x v="2"/>
    <x v="1"/>
    <x v="0"/>
    <x v="1"/>
  </r>
  <r>
    <n v="16795"/>
    <s v="Married"/>
    <x v="0"/>
    <x v="3"/>
    <n v="4"/>
    <s v="Bachelors"/>
    <s v="Management"/>
    <s v="Yes"/>
    <n v="1"/>
    <x v="3"/>
    <x v="2"/>
    <x v="14"/>
    <x v="1"/>
    <x v="0"/>
  </r>
  <r>
    <n v="22014"/>
    <s v="Single"/>
    <x v="1"/>
    <x v="1"/>
    <n v="0"/>
    <s v="High School"/>
    <s v="Skilled Manual"/>
    <s v="Yes"/>
    <n v="2"/>
    <x v="2"/>
    <x v="2"/>
    <x v="22"/>
    <x v="2"/>
    <x v="0"/>
  </r>
  <r>
    <n v="13314"/>
    <s v="Married"/>
    <x v="1"/>
    <x v="7"/>
    <n v="1"/>
    <s v="High School"/>
    <s v="Professional"/>
    <s v="Yes"/>
    <n v="4"/>
    <x v="2"/>
    <x v="2"/>
    <x v="30"/>
    <x v="0"/>
    <x v="1"/>
  </r>
  <r>
    <n v="11619"/>
    <s v="Single"/>
    <x v="0"/>
    <x v="14"/>
    <n v="0"/>
    <s v="Graduate Degree"/>
    <s v="Skilled Manual"/>
    <s v="Yes"/>
    <n v="0"/>
    <x v="3"/>
    <x v="2"/>
    <x v="6"/>
    <x v="0"/>
    <x v="0"/>
  </r>
  <r>
    <n v="29132"/>
    <s v="Single"/>
    <x v="0"/>
    <x v="0"/>
    <n v="0"/>
    <s v="Bachelors"/>
    <s v="Professional"/>
    <s v="Yes"/>
    <n v="1"/>
    <x v="1"/>
    <x v="2"/>
    <x v="0"/>
    <x v="0"/>
    <x v="1"/>
  </r>
  <r>
    <n v="11199"/>
    <s v="Married"/>
    <x v="0"/>
    <x v="3"/>
    <n v="4"/>
    <s v="Bachelors"/>
    <s v="Management"/>
    <s v="Yes"/>
    <n v="1"/>
    <x v="4"/>
    <x v="2"/>
    <x v="14"/>
    <x v="1"/>
    <x v="0"/>
  </r>
  <r>
    <n v="20296"/>
    <s v="Single"/>
    <x v="0"/>
    <x v="10"/>
    <n v="0"/>
    <s v="Partial College"/>
    <s v="Skilled Manual"/>
    <s v="No"/>
    <n v="1"/>
    <x v="3"/>
    <x v="2"/>
    <x v="6"/>
    <x v="0"/>
    <x v="1"/>
  </r>
  <r>
    <n v="17546"/>
    <s v="Married"/>
    <x v="0"/>
    <x v="3"/>
    <n v="1"/>
    <s v="Partial College"/>
    <s v="Skilled Manual"/>
    <s v="Yes"/>
    <n v="1"/>
    <x v="0"/>
    <x v="2"/>
    <x v="20"/>
    <x v="0"/>
    <x v="1"/>
  </r>
  <r>
    <n v="18069"/>
    <s v="Married"/>
    <x v="1"/>
    <x v="3"/>
    <n v="5"/>
    <s v="Bachelors"/>
    <s v="Management"/>
    <s v="Yes"/>
    <n v="4"/>
    <x v="4"/>
    <x v="2"/>
    <x v="2"/>
    <x v="1"/>
    <x v="0"/>
  </r>
  <r>
    <n v="23712"/>
    <s v="Single"/>
    <x v="0"/>
    <x v="3"/>
    <n v="2"/>
    <s v="Bachelors"/>
    <s v="Management"/>
    <s v="Yes"/>
    <n v="1"/>
    <x v="4"/>
    <x v="2"/>
    <x v="14"/>
    <x v="1"/>
    <x v="0"/>
  </r>
  <r>
    <n v="23358"/>
    <s v="Married"/>
    <x v="1"/>
    <x v="10"/>
    <n v="0"/>
    <s v="High School"/>
    <s v="Professional"/>
    <s v="Yes"/>
    <n v="2"/>
    <x v="2"/>
    <x v="2"/>
    <x v="21"/>
    <x v="0"/>
    <x v="1"/>
  </r>
  <r>
    <n v="20518"/>
    <s v="Married"/>
    <x v="0"/>
    <x v="3"/>
    <n v="2"/>
    <s v="Partial College"/>
    <s v="Professional"/>
    <s v="Yes"/>
    <n v="1"/>
    <x v="4"/>
    <x v="2"/>
    <x v="7"/>
    <x v="1"/>
    <x v="0"/>
  </r>
  <r>
    <n v="28026"/>
    <s v="Married"/>
    <x v="0"/>
    <x v="0"/>
    <n v="2"/>
    <s v="High School"/>
    <s v="Professional"/>
    <s v="No"/>
    <n v="2"/>
    <x v="1"/>
    <x v="2"/>
    <x v="14"/>
    <x v="1"/>
    <x v="0"/>
  </r>
  <r>
    <n v="11669"/>
    <s v="Single"/>
    <x v="0"/>
    <x v="3"/>
    <n v="2"/>
    <s v="Bachelors"/>
    <s v="Skilled Manual"/>
    <s v="Yes"/>
    <n v="1"/>
    <x v="1"/>
    <x v="2"/>
    <x v="13"/>
    <x v="0"/>
    <x v="0"/>
  </r>
  <r>
    <n v="16020"/>
    <s v="Married"/>
    <x v="1"/>
    <x v="0"/>
    <n v="0"/>
    <s v="High School"/>
    <s v="Skilled Manual"/>
    <s v="Yes"/>
    <n v="2"/>
    <x v="2"/>
    <x v="2"/>
    <x v="26"/>
    <x v="2"/>
    <x v="1"/>
  </r>
  <r>
    <n v="27090"/>
    <s v="Married"/>
    <x v="0"/>
    <x v="10"/>
    <n v="1"/>
    <s v="Graduate Degree"/>
    <s v="Professional"/>
    <s v="Yes"/>
    <n v="0"/>
    <x v="1"/>
    <x v="2"/>
    <x v="34"/>
    <x v="0"/>
    <x v="1"/>
  </r>
  <r>
    <n v="27198"/>
    <s v="Single"/>
    <x v="0"/>
    <x v="2"/>
    <n v="0"/>
    <s v="Graduate Degree"/>
    <s v="Skilled Manual"/>
    <s v="No"/>
    <n v="0"/>
    <x v="0"/>
    <x v="2"/>
    <x v="8"/>
    <x v="0"/>
    <x v="0"/>
  </r>
  <r>
    <n v="19661"/>
    <s v="Single"/>
    <x v="1"/>
    <x v="8"/>
    <n v="4"/>
    <s v="Bachelors"/>
    <s v="Management"/>
    <s v="Yes"/>
    <n v="1"/>
    <x v="3"/>
    <x v="2"/>
    <x v="13"/>
    <x v="0"/>
    <x v="1"/>
  </r>
  <r>
    <n v="26327"/>
    <s v="Married"/>
    <x v="1"/>
    <x v="3"/>
    <n v="4"/>
    <s v="Graduate Degree"/>
    <s v="Professional"/>
    <s v="Yes"/>
    <n v="0"/>
    <x v="1"/>
    <x v="2"/>
    <x v="4"/>
    <x v="0"/>
    <x v="1"/>
  </r>
  <r>
    <n v="26341"/>
    <s v="Married"/>
    <x v="0"/>
    <x v="3"/>
    <n v="5"/>
    <s v="Graduate Degree"/>
    <s v="Professional"/>
    <s v="Yes"/>
    <n v="2"/>
    <x v="0"/>
    <x v="2"/>
    <x v="34"/>
    <x v="0"/>
    <x v="0"/>
  </r>
  <r>
    <n v="24958"/>
    <s v="Single"/>
    <x v="0"/>
    <x v="0"/>
    <n v="5"/>
    <s v="High School"/>
    <s v="Professional"/>
    <s v="No"/>
    <n v="3"/>
    <x v="1"/>
    <x v="2"/>
    <x v="2"/>
    <x v="1"/>
    <x v="1"/>
  </r>
  <r>
    <n v="13287"/>
    <s v="Single"/>
    <x v="1"/>
    <x v="15"/>
    <n v="4"/>
    <s v="Bachelors"/>
    <s v="Management"/>
    <s v="Yes"/>
    <n v="4"/>
    <x v="2"/>
    <x v="2"/>
    <x v="0"/>
    <x v="0"/>
    <x v="1"/>
  </r>
  <r>
    <n v="14493"/>
    <s v="Single"/>
    <x v="0"/>
    <x v="3"/>
    <n v="3"/>
    <s v="Graduate Degree"/>
    <s v="Management"/>
    <s v="No"/>
    <n v="2"/>
    <x v="3"/>
    <x v="2"/>
    <x v="39"/>
    <x v="0"/>
    <x v="0"/>
  </r>
  <r>
    <n v="26678"/>
    <s v="Single"/>
    <x v="0"/>
    <x v="2"/>
    <n v="2"/>
    <s v="Partial High School"/>
    <s v="Skilled Manual"/>
    <s v="Yes"/>
    <n v="2"/>
    <x v="2"/>
    <x v="2"/>
    <x v="38"/>
    <x v="0"/>
    <x v="0"/>
  </r>
  <r>
    <n v="23275"/>
    <s v="Married"/>
    <x v="1"/>
    <x v="1"/>
    <n v="2"/>
    <s v="High School"/>
    <s v="Skilled Manual"/>
    <s v="Yes"/>
    <n v="2"/>
    <x v="3"/>
    <x v="2"/>
    <x v="38"/>
    <x v="0"/>
    <x v="0"/>
  </r>
  <r>
    <n v="11270"/>
    <s v="Married"/>
    <x v="1"/>
    <x v="12"/>
    <n v="2"/>
    <s v="Graduate Degree"/>
    <s v="Management"/>
    <s v="Yes"/>
    <n v="3"/>
    <x v="0"/>
    <x v="2"/>
    <x v="0"/>
    <x v="0"/>
    <x v="1"/>
  </r>
  <r>
    <n v="20084"/>
    <s v="Married"/>
    <x v="1"/>
    <x v="6"/>
    <n v="2"/>
    <s v="High School"/>
    <s v="Manual"/>
    <s v="No"/>
    <n v="2"/>
    <x v="0"/>
    <x v="2"/>
    <x v="39"/>
    <x v="0"/>
    <x v="0"/>
  </r>
  <r>
    <n v="16144"/>
    <s v="Married"/>
    <x v="1"/>
    <x v="3"/>
    <n v="1"/>
    <s v="Graduate Degree"/>
    <s v="Professional"/>
    <s v="Yes"/>
    <n v="1"/>
    <x v="0"/>
    <x v="2"/>
    <x v="30"/>
    <x v="0"/>
    <x v="1"/>
  </r>
  <r>
    <n v="27731"/>
    <s v="Married"/>
    <x v="1"/>
    <x v="0"/>
    <n v="0"/>
    <s v="High School"/>
    <s v="Skilled Manual"/>
    <s v="Yes"/>
    <n v="2"/>
    <x v="2"/>
    <x v="2"/>
    <x v="40"/>
    <x v="2"/>
    <x v="0"/>
  </r>
  <r>
    <n v="11886"/>
    <s v="Married"/>
    <x v="0"/>
    <x v="10"/>
    <n v="3"/>
    <s v="Bachelors"/>
    <s v="Professional"/>
    <s v="Yes"/>
    <n v="1"/>
    <x v="0"/>
    <x v="2"/>
    <x v="28"/>
    <x v="0"/>
    <x v="1"/>
  </r>
  <r>
    <n v="24324"/>
    <s v="Single"/>
    <x v="0"/>
    <x v="10"/>
    <n v="4"/>
    <s v="Bachelors"/>
    <s v="Skilled Manual"/>
    <s v="Yes"/>
    <n v="2"/>
    <x v="1"/>
    <x v="2"/>
    <x v="3"/>
    <x v="0"/>
    <x v="1"/>
  </r>
  <r>
    <n v="22220"/>
    <s v="Married"/>
    <x v="1"/>
    <x v="10"/>
    <n v="2"/>
    <s v="High School"/>
    <s v="Professional"/>
    <s v="No"/>
    <n v="2"/>
    <x v="3"/>
    <x v="2"/>
    <x v="38"/>
    <x v="0"/>
    <x v="1"/>
  </r>
  <r>
    <n v="26625"/>
    <s v="Single"/>
    <x v="0"/>
    <x v="10"/>
    <n v="0"/>
    <s v="Graduate Degree"/>
    <s v="Professional"/>
    <s v="Yes"/>
    <n v="1"/>
    <x v="1"/>
    <x v="2"/>
    <x v="13"/>
    <x v="0"/>
    <x v="1"/>
  </r>
  <r>
    <n v="23027"/>
    <s v="Single"/>
    <x v="1"/>
    <x v="12"/>
    <n v="1"/>
    <s v="Bachelors"/>
    <s v="Management"/>
    <s v="No"/>
    <n v="4"/>
    <x v="0"/>
    <x v="2"/>
    <x v="20"/>
    <x v="0"/>
    <x v="0"/>
  </r>
  <r>
    <n v="16867"/>
    <s v="Single"/>
    <x v="0"/>
    <x v="12"/>
    <n v="1"/>
    <s v="Bachelors"/>
    <s v="Management"/>
    <s v="No"/>
    <n v="3"/>
    <x v="0"/>
    <x v="2"/>
    <x v="12"/>
    <x v="0"/>
    <x v="1"/>
  </r>
  <r>
    <n v="14514"/>
    <s v="Single"/>
    <x v="0"/>
    <x v="1"/>
    <n v="0"/>
    <s v="Partial College"/>
    <s v="Skilled Manual"/>
    <s v="Yes"/>
    <n v="1"/>
    <x v="2"/>
    <x v="2"/>
    <x v="22"/>
    <x v="2"/>
    <x v="0"/>
  </r>
  <r>
    <n v="19634"/>
    <s v="Married"/>
    <x v="1"/>
    <x v="0"/>
    <n v="0"/>
    <s v="High School"/>
    <s v="Skilled Manual"/>
    <s v="Yes"/>
    <n v="1"/>
    <x v="2"/>
    <x v="2"/>
    <x v="23"/>
    <x v="0"/>
    <x v="0"/>
  </r>
  <r>
    <n v="18504"/>
    <s v="Married"/>
    <x v="1"/>
    <x v="3"/>
    <n v="2"/>
    <s v="Partial High School"/>
    <s v="Skilled Manual"/>
    <s v="No"/>
    <n v="2"/>
    <x v="3"/>
    <x v="2"/>
    <x v="38"/>
    <x v="0"/>
    <x v="0"/>
  </r>
  <r>
    <n v="28799"/>
    <s v="Single"/>
    <x v="0"/>
    <x v="0"/>
    <n v="2"/>
    <s v="Partial College"/>
    <s v="Clerical"/>
    <s v="No"/>
    <n v="1"/>
    <x v="3"/>
    <x v="2"/>
    <x v="15"/>
    <x v="0"/>
    <x v="1"/>
  </r>
  <r>
    <n v="11225"/>
    <s v="Married"/>
    <x v="0"/>
    <x v="10"/>
    <n v="2"/>
    <s v="Partial College"/>
    <s v="Professional"/>
    <s v="Yes"/>
    <n v="1"/>
    <x v="4"/>
    <x v="2"/>
    <x v="10"/>
    <x v="0"/>
    <x v="0"/>
  </r>
  <r>
    <n v="17657"/>
    <s v="Married"/>
    <x v="1"/>
    <x v="0"/>
    <n v="4"/>
    <s v="Partial College"/>
    <s v="Clerical"/>
    <s v="No"/>
    <n v="0"/>
    <x v="0"/>
    <x v="2"/>
    <x v="25"/>
    <x v="2"/>
    <x v="0"/>
  </r>
  <r>
    <n v="14913"/>
    <s v="Married"/>
    <x v="0"/>
    <x v="0"/>
    <n v="1"/>
    <s v="Partial College"/>
    <s v="Clerical"/>
    <s v="Yes"/>
    <n v="1"/>
    <x v="3"/>
    <x v="2"/>
    <x v="28"/>
    <x v="0"/>
    <x v="1"/>
  </r>
  <r>
    <n v="14077"/>
    <s v="Single"/>
    <x v="1"/>
    <x v="1"/>
    <n v="0"/>
    <s v="High School"/>
    <s v="Skilled Manual"/>
    <s v="Yes"/>
    <n v="2"/>
    <x v="2"/>
    <x v="2"/>
    <x v="25"/>
    <x v="2"/>
    <x v="0"/>
  </r>
  <r>
    <n v="13296"/>
    <s v="Married"/>
    <x v="1"/>
    <x v="15"/>
    <n v="1"/>
    <s v="Bachelors"/>
    <s v="Management"/>
    <s v="Yes"/>
    <n v="3"/>
    <x v="2"/>
    <x v="2"/>
    <x v="12"/>
    <x v="0"/>
    <x v="0"/>
  </r>
  <r>
    <n v="20535"/>
    <s v="Married"/>
    <x v="0"/>
    <x v="3"/>
    <n v="4"/>
    <s v="Partial College"/>
    <s v="Professional"/>
    <s v="Yes"/>
    <n v="1"/>
    <x v="4"/>
    <x v="2"/>
    <x v="16"/>
    <x v="1"/>
    <x v="0"/>
  </r>
  <r>
    <n v="12452"/>
    <s v="Married"/>
    <x v="1"/>
    <x v="10"/>
    <n v="4"/>
    <s v="Graduate Degree"/>
    <s v="Skilled Manual"/>
    <s v="Yes"/>
    <n v="0"/>
    <x v="3"/>
    <x v="2"/>
    <x v="15"/>
    <x v="0"/>
    <x v="1"/>
  </r>
  <r>
    <n v="28043"/>
    <s v="Married"/>
    <x v="0"/>
    <x v="10"/>
    <n v="2"/>
    <s v="Bachelors"/>
    <s v="Management"/>
    <s v="Yes"/>
    <n v="0"/>
    <x v="4"/>
    <x v="2"/>
    <x v="16"/>
    <x v="1"/>
    <x v="0"/>
  </r>
  <r>
    <n v="12957"/>
    <s v="Single"/>
    <x v="0"/>
    <x v="3"/>
    <n v="1"/>
    <s v="Bachelors"/>
    <s v="Professional"/>
    <s v="No"/>
    <n v="1"/>
    <x v="0"/>
    <x v="2"/>
    <x v="20"/>
    <x v="0"/>
    <x v="0"/>
  </r>
  <r>
    <n v="15412"/>
    <s v="Married"/>
    <x v="1"/>
    <x v="12"/>
    <n v="2"/>
    <s v="Graduate Degree"/>
    <s v="Management"/>
    <s v="Yes"/>
    <n v="3"/>
    <x v="1"/>
    <x v="2"/>
    <x v="45"/>
    <x v="1"/>
    <x v="0"/>
  </r>
  <r>
    <n v="20514"/>
    <s v="Married"/>
    <x v="0"/>
    <x v="3"/>
    <n v="2"/>
    <s v="Partial College"/>
    <s v="Professional"/>
    <s v="Yes"/>
    <n v="1"/>
    <x v="1"/>
    <x v="2"/>
    <x v="14"/>
    <x v="1"/>
    <x v="0"/>
  </r>
  <r>
    <n v="20758"/>
    <s v="Married"/>
    <x v="1"/>
    <x v="1"/>
    <n v="2"/>
    <s v="High School"/>
    <s v="Skilled Manual"/>
    <s v="Yes"/>
    <n v="2"/>
    <x v="3"/>
    <x v="2"/>
    <x v="5"/>
    <x v="0"/>
    <x v="0"/>
  </r>
  <r>
    <n v="11801"/>
    <s v="Married"/>
    <x v="1"/>
    <x v="10"/>
    <n v="1"/>
    <s v="Graduate Degree"/>
    <s v="Professional"/>
    <s v="Yes"/>
    <n v="0"/>
    <x v="1"/>
    <x v="2"/>
    <x v="4"/>
    <x v="0"/>
    <x v="0"/>
  </r>
  <r>
    <n v="22211"/>
    <s v="Married"/>
    <x v="1"/>
    <x v="10"/>
    <n v="0"/>
    <s v="Partial College"/>
    <s v="Professional"/>
    <s v="Yes"/>
    <n v="2"/>
    <x v="2"/>
    <x v="2"/>
    <x v="21"/>
    <x v="0"/>
    <x v="0"/>
  </r>
  <r>
    <n v="28087"/>
    <s v="Single"/>
    <x v="0"/>
    <x v="0"/>
    <n v="0"/>
    <s v="Partial College"/>
    <s v="Skilled Manual"/>
    <s v="No"/>
    <n v="1"/>
    <x v="3"/>
    <x v="2"/>
    <x v="40"/>
    <x v="2"/>
    <x v="0"/>
  </r>
  <r>
    <n v="23668"/>
    <s v="Married"/>
    <x v="0"/>
    <x v="0"/>
    <n v="4"/>
    <s v="High School"/>
    <s v="Professional"/>
    <s v="Yes"/>
    <n v="2"/>
    <x v="2"/>
    <x v="2"/>
    <x v="14"/>
    <x v="1"/>
    <x v="1"/>
  </r>
  <r>
    <n v="27441"/>
    <s v="Married"/>
    <x v="1"/>
    <x v="10"/>
    <n v="3"/>
    <s v="High School"/>
    <s v="Professional"/>
    <s v="No"/>
    <n v="2"/>
    <x v="1"/>
    <x v="2"/>
    <x v="39"/>
    <x v="0"/>
    <x v="0"/>
  </r>
  <r>
    <n v="27261"/>
    <s v="Married"/>
    <x v="1"/>
    <x v="0"/>
    <n v="1"/>
    <s v="Bachelors"/>
    <s v="Skilled Manual"/>
    <s v="No"/>
    <n v="1"/>
    <x v="0"/>
    <x v="2"/>
    <x v="4"/>
    <x v="0"/>
    <x v="1"/>
  </r>
  <r>
    <n v="18649"/>
    <s v="Single"/>
    <x v="1"/>
    <x v="1"/>
    <n v="1"/>
    <s v="High School"/>
    <s v="Clerical"/>
    <s v="Yes"/>
    <n v="2"/>
    <x v="3"/>
    <x v="2"/>
    <x v="36"/>
    <x v="0"/>
    <x v="1"/>
  </r>
  <r>
    <n v="21714"/>
    <s v="Single"/>
    <x v="0"/>
    <x v="2"/>
    <n v="5"/>
    <s v="Graduate Degree"/>
    <s v="Skilled Manual"/>
    <s v="No"/>
    <n v="0"/>
    <x v="0"/>
    <x v="2"/>
    <x v="15"/>
    <x v="0"/>
    <x v="0"/>
  </r>
  <r>
    <n v="23217"/>
    <s v="Single"/>
    <x v="0"/>
    <x v="10"/>
    <n v="3"/>
    <s v="Graduate Degree"/>
    <s v="Professional"/>
    <s v="Yes"/>
    <n v="0"/>
    <x v="1"/>
    <x v="2"/>
    <x v="1"/>
    <x v="0"/>
    <x v="1"/>
  </r>
  <r>
    <n v="23797"/>
    <s v="Single"/>
    <x v="1"/>
    <x v="6"/>
    <n v="3"/>
    <s v="Partial High School"/>
    <s v="Clerical"/>
    <s v="No"/>
    <n v="2"/>
    <x v="0"/>
    <x v="2"/>
    <x v="5"/>
    <x v="0"/>
    <x v="0"/>
  </r>
  <r>
    <n v="13216"/>
    <s v="Married"/>
    <x v="0"/>
    <x v="10"/>
    <n v="5"/>
    <s v="Bachelors"/>
    <s v="Management"/>
    <s v="Yes"/>
    <n v="3"/>
    <x v="4"/>
    <x v="2"/>
    <x v="14"/>
    <x v="1"/>
    <x v="0"/>
  </r>
  <r>
    <n v="20657"/>
    <s v="Single"/>
    <x v="1"/>
    <x v="14"/>
    <n v="2"/>
    <s v="Bachelors"/>
    <s v="Skilled Manual"/>
    <s v="Yes"/>
    <n v="0"/>
    <x v="1"/>
    <x v="2"/>
    <x v="34"/>
    <x v="0"/>
    <x v="1"/>
  </r>
  <r>
    <n v="12882"/>
    <s v="Married"/>
    <x v="1"/>
    <x v="14"/>
    <n v="1"/>
    <s v="Graduate Degree"/>
    <s v="Skilled Manual"/>
    <s v="Yes"/>
    <n v="0"/>
    <x v="0"/>
    <x v="2"/>
    <x v="6"/>
    <x v="0"/>
    <x v="1"/>
  </r>
  <r>
    <n v="25908"/>
    <s v="Married"/>
    <x v="0"/>
    <x v="10"/>
    <n v="0"/>
    <s v="Partial College"/>
    <s v="Skilled Manual"/>
    <s v="No"/>
    <n v="1"/>
    <x v="3"/>
    <x v="2"/>
    <x v="40"/>
    <x v="2"/>
    <x v="0"/>
  </r>
  <r>
    <n v="16753"/>
    <s v="Single"/>
    <x v="0"/>
    <x v="3"/>
    <n v="0"/>
    <s v="Partial College"/>
    <s v="Skilled Manual"/>
    <s v="Yes"/>
    <n v="2"/>
    <x v="2"/>
    <x v="2"/>
    <x v="17"/>
    <x v="0"/>
    <x v="1"/>
  </r>
  <r>
    <n v="14608"/>
    <s v="Married"/>
    <x v="1"/>
    <x v="14"/>
    <n v="4"/>
    <s v="Bachelors"/>
    <s v="Skilled Manual"/>
    <s v="Yes"/>
    <n v="3"/>
    <x v="4"/>
    <x v="2"/>
    <x v="0"/>
    <x v="0"/>
    <x v="0"/>
  </r>
  <r>
    <n v="24979"/>
    <s v="Married"/>
    <x v="0"/>
    <x v="10"/>
    <n v="2"/>
    <s v="Partial College"/>
    <s v="Professional"/>
    <s v="Yes"/>
    <n v="2"/>
    <x v="1"/>
    <x v="2"/>
    <x v="42"/>
    <x v="1"/>
    <x v="1"/>
  </r>
  <r>
    <n v="13313"/>
    <s v="Married"/>
    <x v="0"/>
    <x v="7"/>
    <n v="1"/>
    <s v="High School"/>
    <s v="Professional"/>
    <s v="No"/>
    <n v="4"/>
    <x v="1"/>
    <x v="2"/>
    <x v="12"/>
    <x v="0"/>
    <x v="0"/>
  </r>
  <r>
    <n v="18952"/>
    <s v="Married"/>
    <x v="0"/>
    <x v="11"/>
    <n v="4"/>
    <s v="Bachelors"/>
    <s v="Management"/>
    <s v="Yes"/>
    <n v="4"/>
    <x v="0"/>
    <x v="2"/>
    <x v="8"/>
    <x v="0"/>
    <x v="0"/>
  </r>
  <r>
    <n v="17699"/>
    <s v="Married"/>
    <x v="1"/>
    <x v="10"/>
    <n v="1"/>
    <s v="Graduate Degree"/>
    <s v="Skilled Manual"/>
    <s v="No"/>
    <n v="0"/>
    <x v="0"/>
    <x v="2"/>
    <x v="10"/>
    <x v="0"/>
    <x v="0"/>
  </r>
  <r>
    <n v="14657"/>
    <s v="Married"/>
    <x v="1"/>
    <x v="2"/>
    <n v="1"/>
    <s v="Partial College"/>
    <s v="Skilled Manual"/>
    <s v="No"/>
    <n v="1"/>
    <x v="0"/>
    <x v="2"/>
    <x v="15"/>
    <x v="0"/>
    <x v="1"/>
  </r>
  <r>
    <n v="11540"/>
    <s v="Single"/>
    <x v="1"/>
    <x v="10"/>
    <n v="4"/>
    <s v="Graduate Degree"/>
    <s v="Skilled Manual"/>
    <s v="Yes"/>
    <n v="0"/>
    <x v="3"/>
    <x v="2"/>
    <x v="15"/>
    <x v="0"/>
    <x v="1"/>
  </r>
  <r>
    <n v="11783"/>
    <s v="Married"/>
    <x v="0"/>
    <x v="10"/>
    <n v="1"/>
    <s v="Graduate Degree"/>
    <s v="Skilled Manual"/>
    <s v="Yes"/>
    <n v="0"/>
    <x v="0"/>
    <x v="2"/>
    <x v="17"/>
    <x v="0"/>
    <x v="0"/>
  </r>
  <r>
    <n v="14602"/>
    <s v="Married"/>
    <x v="0"/>
    <x v="2"/>
    <n v="3"/>
    <s v="Graduate Degree"/>
    <s v="Professional"/>
    <s v="Yes"/>
    <n v="0"/>
    <x v="0"/>
    <x v="2"/>
    <x v="4"/>
    <x v="0"/>
    <x v="1"/>
  </r>
  <r>
    <n v="29030"/>
    <s v="Married"/>
    <x v="1"/>
    <x v="3"/>
    <n v="2"/>
    <s v="Partial High School"/>
    <s v="Skilled Manual"/>
    <s v="Yes"/>
    <n v="2"/>
    <x v="4"/>
    <x v="2"/>
    <x v="9"/>
    <x v="0"/>
    <x v="0"/>
  </r>
  <r>
    <n v="26490"/>
    <s v="Single"/>
    <x v="1"/>
    <x v="3"/>
    <n v="2"/>
    <s v="Bachelors"/>
    <s v="Management"/>
    <s v="No"/>
    <n v="1"/>
    <x v="1"/>
    <x v="2"/>
    <x v="14"/>
    <x v="1"/>
    <x v="1"/>
  </r>
  <r>
    <n v="13151"/>
    <s v="Single"/>
    <x v="1"/>
    <x v="0"/>
    <n v="0"/>
    <s v="High School"/>
    <s v="Skilled Manual"/>
    <s v="Yes"/>
    <n v="2"/>
    <x v="2"/>
    <x v="2"/>
    <x v="40"/>
    <x v="2"/>
    <x v="0"/>
  </r>
  <r>
    <n v="17260"/>
    <s v="Married"/>
    <x v="1"/>
    <x v="8"/>
    <n v="5"/>
    <s v="Partial College"/>
    <s v="Professional"/>
    <s v="Yes"/>
    <n v="3"/>
    <x v="0"/>
    <x v="2"/>
    <x v="3"/>
    <x v="0"/>
    <x v="0"/>
  </r>
  <r>
    <n v="15372"/>
    <s v="Married"/>
    <x v="1"/>
    <x v="2"/>
    <n v="3"/>
    <s v="Partial College"/>
    <s v="Professional"/>
    <s v="No"/>
    <n v="2"/>
    <x v="1"/>
    <x v="2"/>
    <x v="5"/>
    <x v="0"/>
    <x v="1"/>
  </r>
  <r>
    <n v="18105"/>
    <s v="Married"/>
    <x v="0"/>
    <x v="10"/>
    <n v="2"/>
    <s v="Partial College"/>
    <s v="Professional"/>
    <s v="Yes"/>
    <n v="1"/>
    <x v="4"/>
    <x v="2"/>
    <x v="10"/>
    <x v="0"/>
    <x v="0"/>
  </r>
  <r>
    <n v="19660"/>
    <s v="Married"/>
    <x v="1"/>
    <x v="2"/>
    <n v="4"/>
    <s v="Bachelors"/>
    <s v="Management"/>
    <s v="Yes"/>
    <n v="0"/>
    <x v="0"/>
    <x v="2"/>
    <x v="1"/>
    <x v="0"/>
    <x v="0"/>
  </r>
  <r>
    <n v="16112"/>
    <s v="Single"/>
    <x v="1"/>
    <x v="3"/>
    <n v="4"/>
    <s v="Bachelors"/>
    <s v="Professional"/>
    <s v="Yes"/>
    <n v="2"/>
    <x v="1"/>
    <x v="2"/>
    <x v="1"/>
    <x v="0"/>
    <x v="1"/>
  </r>
  <r>
    <n v="20698"/>
    <s v="Married"/>
    <x v="1"/>
    <x v="10"/>
    <n v="4"/>
    <s v="Bachelors"/>
    <s v="Skilled Manual"/>
    <s v="Yes"/>
    <n v="3"/>
    <x v="2"/>
    <x v="2"/>
    <x v="0"/>
    <x v="0"/>
    <x v="0"/>
  </r>
  <r>
    <n v="20076"/>
    <s v="Single"/>
    <x v="0"/>
    <x v="4"/>
    <n v="2"/>
    <s v="High School"/>
    <s v="Manual"/>
    <s v="Yes"/>
    <n v="2"/>
    <x v="3"/>
    <x v="2"/>
    <x v="39"/>
    <x v="0"/>
    <x v="1"/>
  </r>
  <r>
    <n v="24496"/>
    <s v="Single"/>
    <x v="0"/>
    <x v="0"/>
    <n v="0"/>
    <s v="High School"/>
    <s v="Skilled Manual"/>
    <s v="No"/>
    <n v="2"/>
    <x v="0"/>
    <x v="2"/>
    <x v="26"/>
    <x v="2"/>
    <x v="1"/>
  </r>
  <r>
    <n v="15468"/>
    <s v="Married"/>
    <x v="0"/>
    <x v="14"/>
    <n v="1"/>
    <s v="Bachelors"/>
    <s v="Skilled Manual"/>
    <s v="Yes"/>
    <n v="1"/>
    <x v="0"/>
    <x v="2"/>
    <x v="11"/>
    <x v="0"/>
    <x v="0"/>
  </r>
  <r>
    <n v="28031"/>
    <s v="Single"/>
    <x v="0"/>
    <x v="3"/>
    <n v="2"/>
    <s v="Bachelors"/>
    <s v="Management"/>
    <s v="No"/>
    <n v="1"/>
    <x v="1"/>
    <x v="2"/>
    <x v="14"/>
    <x v="1"/>
    <x v="1"/>
  </r>
  <r>
    <n v="26270"/>
    <s v="Single"/>
    <x v="0"/>
    <x v="6"/>
    <n v="2"/>
    <s v="Partial High School"/>
    <s v="Clerical"/>
    <s v="Yes"/>
    <n v="2"/>
    <x v="3"/>
    <x v="2"/>
    <x v="38"/>
    <x v="0"/>
    <x v="0"/>
  </r>
  <r>
    <n v="22221"/>
    <s v="Married"/>
    <x v="1"/>
    <x v="10"/>
    <n v="2"/>
    <s v="High School"/>
    <s v="Professional"/>
    <s v="No"/>
    <n v="2"/>
    <x v="3"/>
    <x v="2"/>
    <x v="28"/>
    <x v="0"/>
    <x v="1"/>
  </r>
  <r>
    <n v="28228"/>
    <s v="Single"/>
    <x v="0"/>
    <x v="2"/>
    <n v="2"/>
    <s v="Partial High School"/>
    <s v="Skilled Manual"/>
    <s v="No"/>
    <n v="2"/>
    <x v="3"/>
    <x v="2"/>
    <x v="5"/>
    <x v="0"/>
    <x v="0"/>
  </r>
  <r>
    <n v="18363"/>
    <s v="Married"/>
    <x v="1"/>
    <x v="0"/>
    <n v="0"/>
    <s v="High School"/>
    <s v="Skilled Manual"/>
    <s v="Yes"/>
    <n v="2"/>
    <x v="2"/>
    <x v="2"/>
    <x v="26"/>
    <x v="2"/>
    <x v="1"/>
  </r>
  <r>
    <n v="23256"/>
    <s v="Single"/>
    <x v="1"/>
    <x v="1"/>
    <n v="1"/>
    <s v="High School"/>
    <s v="Clerical"/>
    <s v="No"/>
    <n v="1"/>
    <x v="2"/>
    <x v="2"/>
    <x v="31"/>
    <x v="0"/>
    <x v="0"/>
  </r>
  <r>
    <n v="12768"/>
    <s v="Married"/>
    <x v="1"/>
    <x v="1"/>
    <n v="1"/>
    <s v="High School"/>
    <s v="Clerical"/>
    <s v="Yes"/>
    <n v="1"/>
    <x v="1"/>
    <x v="2"/>
    <x v="31"/>
    <x v="0"/>
    <x v="1"/>
  </r>
  <r>
    <n v="20361"/>
    <s v="Married"/>
    <x v="1"/>
    <x v="14"/>
    <n v="2"/>
    <s v="Graduate Degree"/>
    <s v="Management"/>
    <s v="Yes"/>
    <n v="2"/>
    <x v="2"/>
    <x v="2"/>
    <x v="45"/>
    <x v="1"/>
    <x v="0"/>
  </r>
  <r>
    <n v="21306"/>
    <s v="Single"/>
    <x v="1"/>
    <x v="10"/>
    <n v="2"/>
    <s v="High School"/>
    <s v="Professional"/>
    <s v="Yes"/>
    <n v="2"/>
    <x v="2"/>
    <x v="2"/>
    <x v="36"/>
    <x v="0"/>
    <x v="0"/>
  </r>
  <r>
    <n v="13382"/>
    <s v="Married"/>
    <x v="1"/>
    <x v="3"/>
    <n v="5"/>
    <s v="Partial College"/>
    <s v="Professional"/>
    <s v="Yes"/>
    <n v="2"/>
    <x v="3"/>
    <x v="2"/>
    <x v="42"/>
    <x v="1"/>
    <x v="1"/>
  </r>
  <r>
    <n v="20310"/>
    <s v="Single"/>
    <x v="1"/>
    <x v="10"/>
    <n v="0"/>
    <s v="Partial College"/>
    <s v="Skilled Manual"/>
    <s v="Yes"/>
    <n v="1"/>
    <x v="2"/>
    <x v="2"/>
    <x v="40"/>
    <x v="2"/>
    <x v="1"/>
  </r>
  <r>
    <n v="22971"/>
    <s v="Single"/>
    <x v="0"/>
    <x v="1"/>
    <n v="0"/>
    <s v="High School"/>
    <s v="Skilled Manual"/>
    <s v="No"/>
    <n v="2"/>
    <x v="0"/>
    <x v="2"/>
    <x v="37"/>
    <x v="2"/>
    <x v="1"/>
  </r>
  <r>
    <n v="15287"/>
    <s v="Single"/>
    <x v="0"/>
    <x v="14"/>
    <n v="1"/>
    <s v="Graduate Degree"/>
    <s v="Skilled Manual"/>
    <s v="Yes"/>
    <n v="0"/>
    <x v="3"/>
    <x v="2"/>
    <x v="6"/>
    <x v="0"/>
    <x v="1"/>
  </r>
  <r>
    <n v="15532"/>
    <s v="Single"/>
    <x v="1"/>
    <x v="10"/>
    <n v="4"/>
    <s v="Bachelors"/>
    <s v="Professional"/>
    <s v="Yes"/>
    <n v="2"/>
    <x v="1"/>
    <x v="2"/>
    <x v="1"/>
    <x v="0"/>
    <x v="1"/>
  </r>
  <r>
    <n v="11255"/>
    <s v="Married"/>
    <x v="1"/>
    <x v="3"/>
    <n v="4"/>
    <s v="Graduate Degree"/>
    <s v="Management"/>
    <s v="Yes"/>
    <n v="2"/>
    <x v="2"/>
    <x v="2"/>
    <x v="49"/>
    <x v="1"/>
    <x v="0"/>
  </r>
  <r>
    <n v="28090"/>
    <s v="Married"/>
    <x v="1"/>
    <x v="0"/>
    <n v="0"/>
    <s v="Partial College"/>
    <s v="Skilled Manual"/>
    <s v="Yes"/>
    <n v="1"/>
    <x v="2"/>
    <x v="2"/>
    <x v="40"/>
    <x v="2"/>
    <x v="0"/>
  </r>
  <r>
    <n v="15255"/>
    <s v="Married"/>
    <x v="1"/>
    <x v="0"/>
    <n v="0"/>
    <s v="High School"/>
    <s v="Skilled Manual"/>
    <s v="Yes"/>
    <n v="2"/>
    <x v="2"/>
    <x v="2"/>
    <x v="26"/>
    <x v="2"/>
    <x v="1"/>
  </r>
  <r>
    <n v="13154"/>
    <s v="Married"/>
    <x v="1"/>
    <x v="0"/>
    <n v="0"/>
    <s v="High School"/>
    <s v="Skilled Manual"/>
    <s v="No"/>
    <n v="2"/>
    <x v="0"/>
    <x v="2"/>
    <x v="40"/>
    <x v="2"/>
    <x v="1"/>
  </r>
  <r>
    <n v="26778"/>
    <s v="Single"/>
    <x v="0"/>
    <x v="0"/>
    <n v="0"/>
    <s v="High School"/>
    <s v="Skilled Manual"/>
    <s v="Yes"/>
    <n v="2"/>
    <x v="2"/>
    <x v="2"/>
    <x v="23"/>
    <x v="0"/>
    <x v="0"/>
  </r>
  <r>
    <n v="23248"/>
    <s v="Married"/>
    <x v="0"/>
    <x v="4"/>
    <n v="2"/>
    <s v="High School"/>
    <s v="Manual"/>
    <s v="Yes"/>
    <n v="2"/>
    <x v="3"/>
    <x v="2"/>
    <x v="39"/>
    <x v="0"/>
    <x v="0"/>
  </r>
  <r>
    <n v="21417"/>
    <s v="Single"/>
    <x v="0"/>
    <x v="10"/>
    <n v="0"/>
    <s v="Partial College"/>
    <s v="Professional"/>
    <s v="No"/>
    <n v="2"/>
    <x v="3"/>
    <x v="2"/>
    <x v="21"/>
    <x v="0"/>
    <x v="1"/>
  </r>
  <r>
    <n v="17668"/>
    <s v="Single"/>
    <x v="1"/>
    <x v="1"/>
    <n v="2"/>
    <s v="High School"/>
    <s v="Skilled Manual"/>
    <s v="Yes"/>
    <n v="2"/>
    <x v="3"/>
    <x v="2"/>
    <x v="5"/>
    <x v="0"/>
    <x v="1"/>
  </r>
  <r>
    <n v="27994"/>
    <s v="Married"/>
    <x v="0"/>
    <x v="0"/>
    <n v="4"/>
    <s v="High School"/>
    <s v="Professional"/>
    <s v="Yes"/>
    <n v="2"/>
    <x v="2"/>
    <x v="2"/>
    <x v="45"/>
    <x v="1"/>
    <x v="0"/>
  </r>
  <r>
    <n v="20376"/>
    <s v="Single"/>
    <x v="0"/>
    <x v="3"/>
    <n v="3"/>
    <s v="Graduate Degree"/>
    <s v="Management"/>
    <s v="Yes"/>
    <n v="2"/>
    <x v="2"/>
    <x v="2"/>
    <x v="31"/>
    <x v="0"/>
    <x v="1"/>
  </r>
  <r>
    <n v="25954"/>
    <s v="Married"/>
    <x v="1"/>
    <x v="10"/>
    <n v="0"/>
    <s v="Partial College"/>
    <s v="Skilled Manual"/>
    <s v="No"/>
    <n v="2"/>
    <x v="3"/>
    <x v="2"/>
    <x v="23"/>
    <x v="0"/>
    <x v="0"/>
  </r>
  <r>
    <n v="15749"/>
    <s v="Single"/>
    <x v="0"/>
    <x v="3"/>
    <n v="4"/>
    <s v="Bachelors"/>
    <s v="Management"/>
    <s v="Yes"/>
    <n v="2"/>
    <x v="4"/>
    <x v="2"/>
    <x v="33"/>
    <x v="1"/>
    <x v="0"/>
  </r>
  <r>
    <n v="25899"/>
    <s v="Married"/>
    <x v="0"/>
    <x v="3"/>
    <n v="2"/>
    <s v="High School"/>
    <s v="Professional"/>
    <s v="Yes"/>
    <n v="2"/>
    <x v="4"/>
    <x v="2"/>
    <x v="39"/>
    <x v="0"/>
    <x v="0"/>
  </r>
  <r>
    <n v="13351"/>
    <s v="Single"/>
    <x v="0"/>
    <x v="3"/>
    <n v="4"/>
    <s v="Bachelors"/>
    <s v="Management"/>
    <s v="Yes"/>
    <n v="2"/>
    <x v="3"/>
    <x v="2"/>
    <x v="24"/>
    <x v="1"/>
    <x v="1"/>
  </r>
  <r>
    <n v="23333"/>
    <s v="Married"/>
    <x v="1"/>
    <x v="0"/>
    <n v="0"/>
    <s v="Partial College"/>
    <s v="Skilled Manual"/>
    <s v="No"/>
    <n v="2"/>
    <x v="3"/>
    <x v="2"/>
    <x v="25"/>
    <x v="2"/>
    <x v="0"/>
  </r>
  <r>
    <n v="21660"/>
    <s v="Married"/>
    <x v="0"/>
    <x v="10"/>
    <n v="3"/>
    <s v="Graduate Degree"/>
    <s v="Professional"/>
    <s v="Yes"/>
    <n v="0"/>
    <x v="1"/>
    <x v="2"/>
    <x v="1"/>
    <x v="0"/>
    <x v="1"/>
  </r>
  <r>
    <n v="17012"/>
    <s v="Married"/>
    <x v="0"/>
    <x v="10"/>
    <n v="3"/>
    <s v="Graduate Degree"/>
    <s v="Professional"/>
    <s v="Yes"/>
    <n v="0"/>
    <x v="1"/>
    <x v="2"/>
    <x v="0"/>
    <x v="0"/>
    <x v="1"/>
  </r>
  <r>
    <n v="24514"/>
    <s v="Married"/>
    <x v="1"/>
    <x v="0"/>
    <n v="0"/>
    <s v="Partial College"/>
    <s v="Skilled Manual"/>
    <s v="Yes"/>
    <n v="1"/>
    <x v="2"/>
    <x v="2"/>
    <x v="25"/>
    <x v="2"/>
    <x v="0"/>
  </r>
  <r>
    <n v="27505"/>
    <s v="Single"/>
    <x v="0"/>
    <x v="0"/>
    <n v="0"/>
    <s v="High School"/>
    <s v="Skilled Manual"/>
    <s v="Yes"/>
    <n v="2"/>
    <x v="2"/>
    <x v="2"/>
    <x v="25"/>
    <x v="2"/>
    <x v="0"/>
  </r>
  <r>
    <n v="29243"/>
    <s v="Single"/>
    <x v="1"/>
    <x v="15"/>
    <n v="1"/>
    <s v="Bachelors"/>
    <s v="Management"/>
    <s v="Yes"/>
    <n v="1"/>
    <x v="2"/>
    <x v="2"/>
    <x v="1"/>
    <x v="0"/>
    <x v="0"/>
  </r>
  <r>
    <n v="26582"/>
    <s v="Married"/>
    <x v="1"/>
    <x v="10"/>
    <n v="0"/>
    <s v="Partial College"/>
    <s v="Skilled Manual"/>
    <s v="Yes"/>
    <n v="2"/>
    <x v="2"/>
    <x v="2"/>
    <x v="6"/>
    <x v="0"/>
    <x v="1"/>
  </r>
  <r>
    <n v="14271"/>
    <s v="Married"/>
    <x v="1"/>
    <x v="1"/>
    <n v="0"/>
    <s v="High School"/>
    <s v="Skilled Manual"/>
    <s v="Yes"/>
    <n v="2"/>
    <x v="2"/>
    <x v="2"/>
    <x v="21"/>
    <x v="0"/>
    <x v="0"/>
  </r>
  <r>
    <n v="23041"/>
    <s v="Single"/>
    <x v="0"/>
    <x v="3"/>
    <n v="4"/>
    <s v="High School"/>
    <s v="Professional"/>
    <s v="Yes"/>
    <n v="0"/>
    <x v="2"/>
    <x v="2"/>
    <x v="5"/>
    <x v="0"/>
    <x v="1"/>
  </r>
  <r>
    <n v="29048"/>
    <s v="Single"/>
    <x v="1"/>
    <x v="15"/>
    <n v="2"/>
    <s v="Bachelors"/>
    <s v="Management"/>
    <s v="No"/>
    <n v="3"/>
    <x v="0"/>
    <x v="2"/>
    <x v="34"/>
    <x v="0"/>
    <x v="1"/>
  </r>
  <r>
    <n v="24433"/>
    <s v="Married"/>
    <x v="1"/>
    <x v="3"/>
    <n v="3"/>
    <s v="High School"/>
    <s v="Professional"/>
    <s v="No"/>
    <n v="1"/>
    <x v="3"/>
    <x v="2"/>
    <x v="31"/>
    <x v="0"/>
    <x v="1"/>
  </r>
  <r>
    <n v="15501"/>
    <s v="Married"/>
    <x v="1"/>
    <x v="3"/>
    <n v="4"/>
    <s v="Graduate Degree"/>
    <s v="Professional"/>
    <s v="Yes"/>
    <n v="0"/>
    <x v="1"/>
    <x v="2"/>
    <x v="4"/>
    <x v="0"/>
    <x v="1"/>
  </r>
  <r>
    <n v="13911"/>
    <s v="Single"/>
    <x v="0"/>
    <x v="2"/>
    <n v="3"/>
    <s v="Bachelors"/>
    <s v="Skilled Manual"/>
    <s v="Yes"/>
    <n v="2"/>
    <x v="1"/>
    <x v="2"/>
    <x v="3"/>
    <x v="0"/>
    <x v="1"/>
  </r>
  <r>
    <n v="20421"/>
    <s v="Single"/>
    <x v="0"/>
    <x v="0"/>
    <n v="0"/>
    <s v="Partial High School"/>
    <s v="Clerical"/>
    <s v="Yes"/>
    <n v="2"/>
    <x v="2"/>
    <x v="2"/>
    <x v="22"/>
    <x v="2"/>
    <x v="0"/>
  </r>
  <r>
    <n v="16009"/>
    <s v="Single"/>
    <x v="1"/>
    <x v="9"/>
    <n v="1"/>
    <s v="Graduate Degree"/>
    <s v="Management"/>
    <s v="No"/>
    <n v="4"/>
    <x v="0"/>
    <x v="2"/>
    <x v="29"/>
    <x v="1"/>
    <x v="0"/>
  </r>
  <r>
    <n v="18411"/>
    <s v="Married"/>
    <x v="1"/>
    <x v="10"/>
    <n v="2"/>
    <s v="High School"/>
    <s v="Professional"/>
    <s v="No"/>
    <n v="2"/>
    <x v="2"/>
    <x v="2"/>
    <x v="36"/>
    <x v="0"/>
    <x v="0"/>
  </r>
  <r>
    <n v="19163"/>
    <s v="Married"/>
    <x v="0"/>
    <x v="3"/>
    <n v="4"/>
    <s v="Bachelors"/>
    <s v="Professional"/>
    <s v="Yes"/>
    <n v="2"/>
    <x v="0"/>
    <x v="2"/>
    <x v="1"/>
    <x v="0"/>
    <x v="1"/>
  </r>
  <r>
    <n v="18572"/>
    <s v="Married"/>
    <x v="0"/>
    <x v="10"/>
    <n v="0"/>
    <s v="Graduate Degree"/>
    <s v="Professional"/>
    <s v="Yes"/>
    <n v="0"/>
    <x v="0"/>
    <x v="2"/>
    <x v="32"/>
    <x v="0"/>
    <x v="0"/>
  </r>
  <r>
    <n v="27540"/>
    <s v="Single"/>
    <x v="0"/>
    <x v="3"/>
    <n v="0"/>
    <s v="Bachelors"/>
    <s v="Professional"/>
    <s v="No"/>
    <n v="1"/>
    <x v="0"/>
    <x v="2"/>
    <x v="34"/>
    <x v="0"/>
    <x v="1"/>
  </r>
  <r>
    <n v="19889"/>
    <s v="Single"/>
    <x v="0"/>
    <x v="3"/>
    <n v="2"/>
    <s v="Partial High School"/>
    <s v="Skilled Manual"/>
    <s v="No"/>
    <n v="2"/>
    <x v="1"/>
    <x v="2"/>
    <x v="9"/>
    <x v="0"/>
    <x v="1"/>
  </r>
  <r>
    <n v="12922"/>
    <s v="Single"/>
    <x v="0"/>
    <x v="10"/>
    <n v="3"/>
    <s v="Bachelors"/>
    <s v="Skilled Manual"/>
    <s v="Yes"/>
    <n v="0"/>
    <x v="1"/>
    <x v="2"/>
    <x v="8"/>
    <x v="0"/>
    <x v="1"/>
  </r>
  <r>
    <n v="18891"/>
    <s v="Married"/>
    <x v="0"/>
    <x v="0"/>
    <n v="0"/>
    <s v="Partial College"/>
    <s v="Skilled Manual"/>
    <s v="Yes"/>
    <n v="2"/>
    <x v="2"/>
    <x v="2"/>
    <x v="26"/>
    <x v="2"/>
    <x v="0"/>
  </r>
  <r>
    <n v="16773"/>
    <s v="Married"/>
    <x v="1"/>
    <x v="10"/>
    <n v="1"/>
    <s v="Graduate Degree"/>
    <s v="Skilled Manual"/>
    <s v="Yes"/>
    <n v="0"/>
    <x v="0"/>
    <x v="2"/>
    <x v="6"/>
    <x v="0"/>
    <x v="0"/>
  </r>
  <r>
    <n v="19143"/>
    <s v="Single"/>
    <x v="0"/>
    <x v="2"/>
    <n v="3"/>
    <s v="Bachelors"/>
    <s v="Skilled Manual"/>
    <s v="Yes"/>
    <n v="2"/>
    <x v="1"/>
    <x v="2"/>
    <x v="3"/>
    <x v="0"/>
    <x v="1"/>
  </r>
  <r>
    <n v="23882"/>
    <s v="Single"/>
    <x v="0"/>
    <x v="2"/>
    <n v="3"/>
    <s v="Graduate Degree"/>
    <s v="Professional"/>
    <s v="Yes"/>
    <n v="0"/>
    <x v="0"/>
    <x v="2"/>
    <x v="34"/>
    <x v="0"/>
    <x v="1"/>
  </r>
  <r>
    <n v="11233"/>
    <s v="Married"/>
    <x v="1"/>
    <x v="3"/>
    <n v="4"/>
    <s v="Partial College"/>
    <s v="Professional"/>
    <s v="Yes"/>
    <n v="2"/>
    <x v="4"/>
    <x v="2"/>
    <x v="39"/>
    <x v="0"/>
    <x v="0"/>
  </r>
  <r>
    <n v="12056"/>
    <s v="Married"/>
    <x v="1"/>
    <x v="7"/>
    <n v="2"/>
    <s v="Graduate Degree"/>
    <s v="Management"/>
    <s v="Yes"/>
    <n v="3"/>
    <x v="2"/>
    <x v="2"/>
    <x v="46"/>
    <x v="1"/>
    <x v="0"/>
  </r>
  <r>
    <n v="15555"/>
    <s v="Married"/>
    <x v="0"/>
    <x v="10"/>
    <n v="1"/>
    <s v="Partial College"/>
    <s v="Skilled Manual"/>
    <s v="Yes"/>
    <n v="1"/>
    <x v="1"/>
    <x v="2"/>
    <x v="12"/>
    <x v="0"/>
    <x v="1"/>
  </r>
  <r>
    <n v="18423"/>
    <s v="Single"/>
    <x v="1"/>
    <x v="2"/>
    <n v="2"/>
    <s v="Partial High School"/>
    <s v="Skilled Manual"/>
    <s v="No"/>
    <n v="2"/>
    <x v="3"/>
    <x v="2"/>
    <x v="31"/>
    <x v="0"/>
    <x v="0"/>
  </r>
  <r>
    <n v="22743"/>
    <s v="Married"/>
    <x v="0"/>
    <x v="0"/>
    <n v="5"/>
    <s v="High School"/>
    <s v="Professional"/>
    <s v="Yes"/>
    <n v="2"/>
    <x v="4"/>
    <x v="2"/>
    <x v="2"/>
    <x v="1"/>
    <x v="0"/>
  </r>
  <r>
    <n v="25343"/>
    <s v="Single"/>
    <x v="0"/>
    <x v="6"/>
    <n v="3"/>
    <s v="Partial High School"/>
    <s v="Clerical"/>
    <s v="Yes"/>
    <n v="2"/>
    <x v="3"/>
    <x v="2"/>
    <x v="5"/>
    <x v="0"/>
    <x v="0"/>
  </r>
  <r>
    <n v="13390"/>
    <s v="Married"/>
    <x v="0"/>
    <x v="3"/>
    <n v="4"/>
    <s v="Partial College"/>
    <s v="Professional"/>
    <s v="No"/>
    <n v="1"/>
    <x v="3"/>
    <x v="2"/>
    <x v="16"/>
    <x v="1"/>
    <x v="0"/>
  </r>
  <r>
    <n v="17482"/>
    <s v="Single"/>
    <x v="0"/>
    <x v="0"/>
    <n v="0"/>
    <s v="Partial High School"/>
    <s v="Clerical"/>
    <s v="Yes"/>
    <n v="2"/>
    <x v="2"/>
    <x v="2"/>
    <x v="19"/>
    <x v="2"/>
    <x v="0"/>
  </r>
  <r>
    <n v="13176"/>
    <s v="Single"/>
    <x v="1"/>
    <x v="12"/>
    <n v="0"/>
    <s v="Graduate Degree"/>
    <s v="Management"/>
    <s v="No"/>
    <n v="2"/>
    <x v="0"/>
    <x v="2"/>
    <x v="13"/>
    <x v="0"/>
    <x v="1"/>
  </r>
  <r>
    <n v="20504"/>
    <s v="Married"/>
    <x v="0"/>
    <x v="0"/>
    <n v="5"/>
    <s v="High School"/>
    <s v="Professional"/>
    <s v="No"/>
    <n v="2"/>
    <x v="1"/>
    <x v="2"/>
    <x v="2"/>
    <x v="1"/>
    <x v="0"/>
  </r>
  <r>
    <n v="12205"/>
    <s v="Single"/>
    <x v="0"/>
    <x v="12"/>
    <n v="2"/>
    <s v="Bachelors"/>
    <s v="Management"/>
    <s v="No"/>
    <n v="4"/>
    <x v="0"/>
    <x v="2"/>
    <x v="41"/>
    <x v="1"/>
    <x v="0"/>
  </r>
  <r>
    <n v="16751"/>
    <s v="Married"/>
    <x v="1"/>
    <x v="10"/>
    <n v="0"/>
    <s v="Partial College"/>
    <s v="Skilled Manual"/>
    <s v="Yes"/>
    <n v="1"/>
    <x v="2"/>
    <x v="2"/>
    <x v="21"/>
    <x v="0"/>
    <x v="1"/>
  </r>
  <r>
    <n v="21613"/>
    <s v="Single"/>
    <x v="1"/>
    <x v="14"/>
    <n v="2"/>
    <s v="Bachelors"/>
    <s v="Skilled Manual"/>
    <s v="No"/>
    <n v="1"/>
    <x v="0"/>
    <x v="2"/>
    <x v="32"/>
    <x v="0"/>
    <x v="1"/>
  </r>
  <r>
    <n v="24801"/>
    <s v="Single"/>
    <x v="1"/>
    <x v="10"/>
    <n v="1"/>
    <s v="Graduate Degree"/>
    <s v="Professional"/>
    <s v="Yes"/>
    <n v="0"/>
    <x v="1"/>
    <x v="2"/>
    <x v="11"/>
    <x v="0"/>
    <x v="1"/>
  </r>
  <r>
    <n v="17519"/>
    <s v="Married"/>
    <x v="0"/>
    <x v="10"/>
    <n v="0"/>
    <s v="Partial College"/>
    <s v="Professional"/>
    <s v="Yes"/>
    <n v="2"/>
    <x v="2"/>
    <x v="2"/>
    <x v="21"/>
    <x v="0"/>
    <x v="0"/>
  </r>
  <r>
    <n v="18347"/>
    <s v="Single"/>
    <x v="0"/>
    <x v="1"/>
    <n v="0"/>
    <s v="Partial College"/>
    <s v="Skilled Manual"/>
    <s v="No"/>
    <n v="1"/>
    <x v="3"/>
    <x v="2"/>
    <x v="23"/>
    <x v="0"/>
    <x v="0"/>
  </r>
  <r>
    <n v="29052"/>
    <s v="Single"/>
    <x v="1"/>
    <x v="0"/>
    <n v="0"/>
    <s v="Partial College"/>
    <s v="Skilled Manual"/>
    <s v="Yes"/>
    <n v="1"/>
    <x v="2"/>
    <x v="2"/>
    <x v="40"/>
    <x v="2"/>
    <x v="0"/>
  </r>
  <r>
    <n v="11745"/>
    <s v="Married"/>
    <x v="0"/>
    <x v="10"/>
    <n v="1"/>
    <s v="Bachelors"/>
    <s v="Professional"/>
    <s v="Yes"/>
    <n v="1"/>
    <x v="0"/>
    <x v="2"/>
    <x v="15"/>
    <x v="0"/>
    <x v="1"/>
  </r>
  <r>
    <n v="19147"/>
    <s v="Married"/>
    <x v="1"/>
    <x v="0"/>
    <n v="0"/>
    <s v="Bachelors"/>
    <s v="Professional"/>
    <s v="No"/>
    <n v="1"/>
    <x v="0"/>
    <x v="2"/>
    <x v="0"/>
    <x v="0"/>
    <x v="0"/>
  </r>
  <r>
    <n v="19217"/>
    <s v="Married"/>
    <x v="1"/>
    <x v="1"/>
    <n v="2"/>
    <s v="High School"/>
    <s v="Skilled Manual"/>
    <s v="Yes"/>
    <n v="2"/>
    <x v="3"/>
    <x v="2"/>
    <x v="38"/>
    <x v="0"/>
    <x v="0"/>
  </r>
  <r>
    <n v="15839"/>
    <s v="Single"/>
    <x v="1"/>
    <x v="1"/>
    <n v="0"/>
    <s v="Partial College"/>
    <s v="Skilled Manual"/>
    <s v="Yes"/>
    <n v="1"/>
    <x v="2"/>
    <x v="2"/>
    <x v="21"/>
    <x v="0"/>
    <x v="0"/>
  </r>
  <r>
    <n v="13714"/>
    <s v="Married"/>
    <x v="0"/>
    <x v="6"/>
    <n v="2"/>
    <s v="High School"/>
    <s v="Manual"/>
    <s v="No"/>
    <n v="2"/>
    <x v="3"/>
    <x v="2"/>
    <x v="39"/>
    <x v="0"/>
    <x v="1"/>
  </r>
  <r>
    <n v="22330"/>
    <s v="Married"/>
    <x v="1"/>
    <x v="14"/>
    <n v="0"/>
    <s v="Graduate Degree"/>
    <s v="Skilled Manual"/>
    <s v="Yes"/>
    <n v="0"/>
    <x v="3"/>
    <x v="2"/>
    <x v="21"/>
    <x v="0"/>
    <x v="1"/>
  </r>
  <r>
    <n v="18783"/>
    <s v="Single"/>
    <x v="1"/>
    <x v="2"/>
    <n v="0"/>
    <s v="Bachelors"/>
    <s v="Management"/>
    <s v="No"/>
    <n v="1"/>
    <x v="0"/>
    <x v="2"/>
    <x v="13"/>
    <x v="0"/>
    <x v="1"/>
  </r>
  <r>
    <n v="25041"/>
    <s v="Single"/>
    <x v="1"/>
    <x v="0"/>
    <n v="0"/>
    <s v="High School"/>
    <s v="Skilled Manual"/>
    <s v="Yes"/>
    <n v="2"/>
    <x v="2"/>
    <x v="2"/>
    <x v="23"/>
    <x v="0"/>
    <x v="0"/>
  </r>
  <r>
    <n v="22046"/>
    <s v="Single"/>
    <x v="0"/>
    <x v="2"/>
    <n v="0"/>
    <s v="Bachelors"/>
    <s v="Management"/>
    <s v="No"/>
    <n v="1"/>
    <x v="0"/>
    <x v="2"/>
    <x v="13"/>
    <x v="0"/>
    <x v="1"/>
  </r>
  <r>
    <n v="28052"/>
    <s v="Married"/>
    <x v="1"/>
    <x v="10"/>
    <n v="2"/>
    <s v="High School"/>
    <s v="Professional"/>
    <s v="Yes"/>
    <n v="2"/>
    <x v="4"/>
    <x v="2"/>
    <x v="10"/>
    <x v="0"/>
    <x v="0"/>
  </r>
  <r>
    <n v="26693"/>
    <s v="Married"/>
    <x v="1"/>
    <x v="3"/>
    <n v="3"/>
    <s v="Partial College"/>
    <s v="Professional"/>
    <s v="Yes"/>
    <n v="1"/>
    <x v="2"/>
    <x v="2"/>
    <x v="38"/>
    <x v="0"/>
    <x v="0"/>
  </r>
  <r>
    <n v="24955"/>
    <s v="Single"/>
    <x v="1"/>
    <x v="1"/>
    <n v="5"/>
    <s v="Partial High School"/>
    <s v="Skilled Manual"/>
    <s v="Yes"/>
    <n v="3"/>
    <x v="4"/>
    <x v="2"/>
    <x v="2"/>
    <x v="1"/>
    <x v="1"/>
  </r>
  <r>
    <n v="26065"/>
    <s v="Single"/>
    <x v="0"/>
    <x v="15"/>
    <n v="3"/>
    <s v="Bachelors"/>
    <s v="Management"/>
    <s v="No"/>
    <n v="4"/>
    <x v="3"/>
    <x v="2"/>
    <x v="0"/>
    <x v="0"/>
    <x v="0"/>
  </r>
  <r>
    <n v="13942"/>
    <s v="Married"/>
    <x v="1"/>
    <x v="10"/>
    <n v="1"/>
    <s v="Partial College"/>
    <s v="Skilled Manual"/>
    <s v="Yes"/>
    <n v="1"/>
    <x v="0"/>
    <x v="2"/>
    <x v="30"/>
    <x v="0"/>
    <x v="0"/>
  </r>
  <r>
    <n v="11219"/>
    <s v="Married"/>
    <x v="1"/>
    <x v="10"/>
    <n v="2"/>
    <s v="High School"/>
    <s v="Professional"/>
    <s v="Yes"/>
    <n v="2"/>
    <x v="4"/>
    <x v="2"/>
    <x v="10"/>
    <x v="0"/>
    <x v="0"/>
  </r>
  <r>
    <n v="22118"/>
    <s v="Single"/>
    <x v="0"/>
    <x v="3"/>
    <n v="3"/>
    <s v="Graduate Degree"/>
    <s v="Management"/>
    <s v="Yes"/>
    <n v="2"/>
    <x v="2"/>
    <x v="2"/>
    <x v="39"/>
    <x v="0"/>
    <x v="1"/>
  </r>
  <r>
    <n v="23197"/>
    <s v="Married"/>
    <x v="1"/>
    <x v="14"/>
    <n v="3"/>
    <s v="Bachelors"/>
    <s v="Skilled Manual"/>
    <s v="Yes"/>
    <n v="2"/>
    <x v="1"/>
    <x v="2"/>
    <x v="8"/>
    <x v="0"/>
    <x v="0"/>
  </r>
  <r>
    <n v="14883"/>
    <s v="Married"/>
    <x v="0"/>
    <x v="1"/>
    <n v="1"/>
    <s v="Bachelors"/>
    <s v="Skilled Manual"/>
    <s v="Yes"/>
    <n v="1"/>
    <x v="2"/>
    <x v="2"/>
    <x v="39"/>
    <x v="0"/>
    <x v="1"/>
  </r>
  <r>
    <n v="27279"/>
    <s v="Single"/>
    <x v="0"/>
    <x v="3"/>
    <n v="2"/>
    <s v="Bachelors"/>
    <s v="Skilled Manual"/>
    <s v="Yes"/>
    <n v="0"/>
    <x v="1"/>
    <x v="2"/>
    <x v="13"/>
    <x v="0"/>
    <x v="1"/>
  </r>
  <r>
    <n v="18322"/>
    <s v="Single"/>
    <x v="1"/>
    <x v="1"/>
    <n v="0"/>
    <s v="Partial High School"/>
    <s v="Clerical"/>
    <s v="No"/>
    <n v="2"/>
    <x v="0"/>
    <x v="2"/>
    <x v="22"/>
    <x v="2"/>
    <x v="0"/>
  </r>
  <r>
    <n v="15879"/>
    <s v="Married"/>
    <x v="1"/>
    <x v="3"/>
    <n v="5"/>
    <s v="Bachelors"/>
    <s v="Management"/>
    <s v="Yes"/>
    <n v="2"/>
    <x v="1"/>
    <x v="2"/>
    <x v="33"/>
    <x v="1"/>
    <x v="0"/>
  </r>
  <r>
    <n v="28278"/>
    <s v="Married"/>
    <x v="1"/>
    <x v="14"/>
    <n v="2"/>
    <s v="Graduate Degree"/>
    <s v="Management"/>
    <s v="Yes"/>
    <n v="2"/>
    <x v="2"/>
    <x v="2"/>
    <x v="51"/>
    <x v="1"/>
    <x v="0"/>
  </r>
  <r>
    <n v="24416"/>
    <s v="Married"/>
    <x v="1"/>
    <x v="8"/>
    <n v="4"/>
    <s v="High School"/>
    <s v="Professional"/>
    <s v="Yes"/>
    <n v="2"/>
    <x v="3"/>
    <x v="2"/>
    <x v="12"/>
    <x v="0"/>
    <x v="0"/>
  </r>
  <r>
    <n v="28066"/>
    <s v="Married"/>
    <x v="1"/>
    <x v="2"/>
    <n v="2"/>
    <s v="Graduate Degree"/>
    <s v="Professional"/>
    <s v="Yes"/>
    <n v="0"/>
    <x v="0"/>
    <x v="2"/>
    <x v="34"/>
    <x v="0"/>
    <x v="1"/>
  </r>
  <r>
    <n v="11275"/>
    <s v="Married"/>
    <x v="0"/>
    <x v="2"/>
    <n v="4"/>
    <s v="Graduate Degree"/>
    <s v="Management"/>
    <s v="Yes"/>
    <n v="2"/>
    <x v="0"/>
    <x v="2"/>
    <x v="52"/>
    <x v="1"/>
    <x v="1"/>
  </r>
  <r>
    <n v="14872"/>
    <s v="Married"/>
    <x v="1"/>
    <x v="1"/>
    <n v="0"/>
    <s v="Graduate Degree"/>
    <s v="Skilled Manual"/>
    <s v="Yes"/>
    <n v="0"/>
    <x v="0"/>
    <x v="2"/>
    <x v="21"/>
    <x v="0"/>
    <x v="0"/>
  </r>
  <r>
    <n v="16151"/>
    <s v="Married"/>
    <x v="0"/>
    <x v="10"/>
    <n v="1"/>
    <s v="Bachelors"/>
    <s v="Professional"/>
    <s v="Yes"/>
    <n v="1"/>
    <x v="1"/>
    <x v="2"/>
    <x v="28"/>
    <x v="0"/>
    <x v="1"/>
  </r>
  <r>
    <n v="19731"/>
    <s v="Married"/>
    <x v="1"/>
    <x v="2"/>
    <n v="4"/>
    <s v="Graduate Degree"/>
    <s v="Management"/>
    <s v="Yes"/>
    <n v="2"/>
    <x v="2"/>
    <x v="2"/>
    <x v="35"/>
    <x v="1"/>
    <x v="0"/>
  </r>
  <r>
    <n v="23801"/>
    <s v="Married"/>
    <x v="0"/>
    <x v="6"/>
    <n v="2"/>
    <s v="Partial High School"/>
    <s v="Clerical"/>
    <s v="Yes"/>
    <n v="2"/>
    <x v="0"/>
    <x v="2"/>
    <x v="38"/>
    <x v="0"/>
    <x v="0"/>
  </r>
  <r>
    <n v="11807"/>
    <s v="Married"/>
    <x v="1"/>
    <x v="3"/>
    <n v="3"/>
    <s v="Graduate Degree"/>
    <s v="Professional"/>
    <s v="Yes"/>
    <n v="0"/>
    <x v="1"/>
    <x v="2"/>
    <x v="17"/>
    <x v="0"/>
    <x v="0"/>
  </r>
  <r>
    <n v="11622"/>
    <s v="Married"/>
    <x v="1"/>
    <x v="14"/>
    <n v="0"/>
    <s v="Graduate Degree"/>
    <s v="Skilled Manual"/>
    <s v="Yes"/>
    <n v="0"/>
    <x v="0"/>
    <x v="2"/>
    <x v="21"/>
    <x v="0"/>
    <x v="0"/>
  </r>
  <r>
    <n v="26597"/>
    <s v="Single"/>
    <x v="0"/>
    <x v="10"/>
    <n v="4"/>
    <s v="Bachelors"/>
    <s v="Skilled Manual"/>
    <s v="No"/>
    <n v="2"/>
    <x v="0"/>
    <x v="2"/>
    <x v="0"/>
    <x v="0"/>
    <x v="0"/>
  </r>
  <r>
    <n v="27074"/>
    <s v="Married"/>
    <x v="0"/>
    <x v="3"/>
    <n v="1"/>
    <s v="Graduate Degree"/>
    <s v="Skilled Manual"/>
    <s v="Yes"/>
    <n v="0"/>
    <x v="0"/>
    <x v="2"/>
    <x v="11"/>
    <x v="0"/>
    <x v="1"/>
  </r>
  <r>
    <n v="19228"/>
    <s v="Married"/>
    <x v="0"/>
    <x v="0"/>
    <n v="2"/>
    <s v="Partial College"/>
    <s v="Clerical"/>
    <s v="Yes"/>
    <n v="1"/>
    <x v="0"/>
    <x v="2"/>
    <x v="28"/>
    <x v="0"/>
    <x v="0"/>
  </r>
  <r>
    <n v="13415"/>
    <s v="Single"/>
    <x v="1"/>
    <x v="11"/>
    <n v="1"/>
    <s v="Graduate Degree"/>
    <s v="Management"/>
    <s v="Yes"/>
    <n v="3"/>
    <x v="1"/>
    <x v="2"/>
    <x v="49"/>
    <x v="1"/>
    <x v="1"/>
  </r>
  <r>
    <n v="17000"/>
    <s v="Single"/>
    <x v="0"/>
    <x v="3"/>
    <n v="4"/>
    <s v="Bachelors"/>
    <s v="Skilled Manual"/>
    <s v="Yes"/>
    <n v="2"/>
    <x v="1"/>
    <x v="2"/>
    <x v="1"/>
    <x v="0"/>
    <x v="1"/>
  </r>
  <r>
    <n v="14569"/>
    <s v="Married"/>
    <x v="1"/>
    <x v="10"/>
    <n v="1"/>
    <s v="Graduate Degree"/>
    <s v="Professional"/>
    <s v="Yes"/>
    <n v="0"/>
    <x v="0"/>
    <x v="2"/>
    <x v="11"/>
    <x v="0"/>
    <x v="0"/>
  </r>
  <r>
    <n v="13873"/>
    <s v="Married"/>
    <x v="1"/>
    <x v="3"/>
    <n v="3"/>
    <s v="Graduate Degree"/>
    <s v="Professional"/>
    <s v="Yes"/>
    <n v="0"/>
    <x v="0"/>
    <x v="2"/>
    <x v="11"/>
    <x v="0"/>
    <x v="1"/>
  </r>
  <r>
    <n v="20401"/>
    <s v="Married"/>
    <x v="0"/>
    <x v="14"/>
    <n v="4"/>
    <s v="Bachelors"/>
    <s v="Management"/>
    <s v="Yes"/>
    <n v="2"/>
    <x v="3"/>
    <x v="2"/>
    <x v="46"/>
    <x v="1"/>
    <x v="1"/>
  </r>
  <r>
    <n v="21583"/>
    <s v="Married"/>
    <x v="0"/>
    <x v="14"/>
    <n v="1"/>
    <s v="Bachelors"/>
    <s v="Skilled Manual"/>
    <s v="Yes"/>
    <n v="0"/>
    <x v="0"/>
    <x v="2"/>
    <x v="17"/>
    <x v="0"/>
    <x v="1"/>
  </r>
  <r>
    <n v="12029"/>
    <s v="Married"/>
    <x v="1"/>
    <x v="1"/>
    <n v="0"/>
    <s v="Partial High School"/>
    <s v="Clerical"/>
    <s v="No"/>
    <n v="2"/>
    <x v="0"/>
    <x v="2"/>
    <x v="26"/>
    <x v="2"/>
    <x v="0"/>
  </r>
  <r>
    <n v="18066"/>
    <s v="Single"/>
    <x v="1"/>
    <x v="3"/>
    <n v="5"/>
    <s v="Bachelors"/>
    <s v="Management"/>
    <s v="Yes"/>
    <n v="3"/>
    <x v="4"/>
    <x v="2"/>
    <x v="2"/>
    <x v="1"/>
    <x v="1"/>
  </r>
  <r>
    <n v="28192"/>
    <s v="Married"/>
    <x v="0"/>
    <x v="3"/>
    <n v="5"/>
    <s v="Graduate Degree"/>
    <s v="Professional"/>
    <s v="Yes"/>
    <n v="3"/>
    <x v="4"/>
    <x v="2"/>
    <x v="30"/>
    <x v="0"/>
    <x v="0"/>
  </r>
  <r>
    <n v="16122"/>
    <s v="Married"/>
    <x v="1"/>
    <x v="0"/>
    <n v="4"/>
    <s v="High School"/>
    <s v="Skilled Manual"/>
    <s v="Yes"/>
    <n v="2"/>
    <x v="0"/>
    <x v="2"/>
    <x v="20"/>
    <x v="0"/>
    <x v="1"/>
  </r>
  <r>
    <n v="18607"/>
    <s v="Single"/>
    <x v="0"/>
    <x v="10"/>
    <n v="4"/>
    <s v="Bachelors"/>
    <s v="Skilled Manual"/>
    <s v="Yes"/>
    <n v="2"/>
    <x v="1"/>
    <x v="2"/>
    <x v="0"/>
    <x v="0"/>
    <x v="1"/>
  </r>
  <r>
    <n v="28858"/>
    <s v="Single"/>
    <x v="1"/>
    <x v="2"/>
    <n v="3"/>
    <s v="Bachelors"/>
    <s v="Skilled Manual"/>
    <s v="Yes"/>
    <n v="0"/>
    <x v="1"/>
    <x v="2"/>
    <x v="8"/>
    <x v="0"/>
    <x v="0"/>
  </r>
  <r>
    <n v="14432"/>
    <s v="Single"/>
    <x v="1"/>
    <x v="8"/>
    <n v="4"/>
    <s v="Graduate Degree"/>
    <s v="Management"/>
    <s v="Yes"/>
    <n v="1"/>
    <x v="2"/>
    <x v="2"/>
    <x v="49"/>
    <x v="1"/>
    <x v="0"/>
  </r>
  <r>
    <n v="26305"/>
    <s v="Single"/>
    <x v="0"/>
    <x v="10"/>
    <n v="2"/>
    <s v="Bachelors"/>
    <s v="Skilled Manual"/>
    <s v="No"/>
    <n v="0"/>
    <x v="0"/>
    <x v="2"/>
    <x v="4"/>
    <x v="0"/>
    <x v="1"/>
  </r>
  <r>
    <n v="22050"/>
    <s v="Single"/>
    <x v="1"/>
    <x v="8"/>
    <n v="4"/>
    <s v="Bachelors"/>
    <s v="Management"/>
    <s v="Yes"/>
    <n v="1"/>
    <x v="3"/>
    <x v="2"/>
    <x v="13"/>
    <x v="0"/>
    <x v="1"/>
  </r>
  <r>
    <n v="25394"/>
    <s v="Married"/>
    <x v="1"/>
    <x v="10"/>
    <n v="1"/>
    <s v="Graduate Degree"/>
    <s v="Professional"/>
    <s v="Yes"/>
    <n v="0"/>
    <x v="1"/>
    <x v="2"/>
    <x v="17"/>
    <x v="0"/>
    <x v="1"/>
  </r>
  <r>
    <n v="19747"/>
    <s v="Married"/>
    <x v="1"/>
    <x v="14"/>
    <n v="4"/>
    <s v="Bachelors"/>
    <s v="Management"/>
    <s v="Yes"/>
    <n v="2"/>
    <x v="4"/>
    <x v="2"/>
    <x v="18"/>
    <x v="1"/>
    <x v="0"/>
  </r>
  <r>
    <n v="23195"/>
    <s v="Single"/>
    <x v="1"/>
    <x v="14"/>
    <n v="3"/>
    <s v="Bachelors"/>
    <s v="Skilled Manual"/>
    <s v="Yes"/>
    <n v="2"/>
    <x v="1"/>
    <x v="2"/>
    <x v="3"/>
    <x v="0"/>
    <x v="1"/>
  </r>
  <r>
    <n v="21695"/>
    <s v="Married"/>
    <x v="1"/>
    <x v="10"/>
    <n v="0"/>
    <s v="Graduate Degree"/>
    <s v="Skilled Manual"/>
    <s v="Yes"/>
    <n v="0"/>
    <x v="3"/>
    <x v="2"/>
    <x v="32"/>
    <x v="0"/>
    <x v="1"/>
  </r>
  <r>
    <n v="13934"/>
    <s v="Married"/>
    <x v="1"/>
    <x v="0"/>
    <n v="4"/>
    <s v="High School"/>
    <s v="Skilled Manual"/>
    <s v="Yes"/>
    <n v="2"/>
    <x v="1"/>
    <x v="2"/>
    <x v="30"/>
    <x v="0"/>
    <x v="0"/>
  </r>
  <r>
    <n v="13337"/>
    <s v="Married"/>
    <x v="0"/>
    <x v="2"/>
    <n v="5"/>
    <s v="Bachelors"/>
    <s v="Management"/>
    <s v="Yes"/>
    <n v="2"/>
    <x v="2"/>
    <x v="2"/>
    <x v="46"/>
    <x v="1"/>
    <x v="0"/>
  </r>
  <r>
    <n v="27190"/>
    <s v="Married"/>
    <x v="0"/>
    <x v="0"/>
    <n v="3"/>
    <s v="Partial College"/>
    <s v="Clerical"/>
    <s v="Yes"/>
    <n v="1"/>
    <x v="3"/>
    <x v="2"/>
    <x v="21"/>
    <x v="0"/>
    <x v="0"/>
  </r>
  <r>
    <n v="28657"/>
    <s v="Single"/>
    <x v="1"/>
    <x v="10"/>
    <n v="2"/>
    <s v="Bachelors"/>
    <s v="Skilled Manual"/>
    <s v="Yes"/>
    <n v="0"/>
    <x v="1"/>
    <x v="2"/>
    <x v="4"/>
    <x v="0"/>
    <x v="1"/>
  </r>
  <r>
    <n v="21713"/>
    <s v="Single"/>
    <x v="1"/>
    <x v="2"/>
    <n v="5"/>
    <s v="Graduate Degree"/>
    <s v="Skilled Manual"/>
    <s v="No"/>
    <n v="0"/>
    <x v="0"/>
    <x v="2"/>
    <x v="15"/>
    <x v="0"/>
    <x v="0"/>
  </r>
  <r>
    <n v="21752"/>
    <s v="Married"/>
    <x v="1"/>
    <x v="10"/>
    <n v="3"/>
    <s v="Graduate Degree"/>
    <s v="Management"/>
    <s v="Yes"/>
    <n v="2"/>
    <x v="4"/>
    <x v="2"/>
    <x v="46"/>
    <x v="1"/>
    <x v="0"/>
  </r>
  <r>
    <n v="27273"/>
    <s v="Single"/>
    <x v="1"/>
    <x v="3"/>
    <n v="3"/>
    <s v="Graduate Degree"/>
    <s v="Professional"/>
    <s v="No"/>
    <n v="0"/>
    <x v="0"/>
    <x v="2"/>
    <x v="11"/>
    <x v="0"/>
    <x v="1"/>
  </r>
  <r>
    <n v="22719"/>
    <s v="Single"/>
    <x v="1"/>
    <x v="15"/>
    <n v="3"/>
    <s v="Bachelors"/>
    <s v="Management"/>
    <s v="Yes"/>
    <n v="4"/>
    <x v="1"/>
    <x v="2"/>
    <x v="8"/>
    <x v="0"/>
    <x v="1"/>
  </r>
  <r>
    <n v="22042"/>
    <s v="Married"/>
    <x v="0"/>
    <x v="3"/>
    <n v="0"/>
    <s v="Partial College"/>
    <s v="Skilled Manual"/>
    <s v="Yes"/>
    <n v="2"/>
    <x v="2"/>
    <x v="2"/>
    <x v="17"/>
    <x v="0"/>
    <x v="1"/>
  </r>
  <r>
    <n v="21451"/>
    <s v="Married"/>
    <x v="0"/>
    <x v="0"/>
    <n v="4"/>
    <s v="High School"/>
    <s v="Professional"/>
    <s v="Yes"/>
    <n v="2"/>
    <x v="4"/>
    <x v="2"/>
    <x v="33"/>
    <x v="1"/>
    <x v="0"/>
  </r>
  <r>
    <n v="20754"/>
    <s v="Married"/>
    <x v="1"/>
    <x v="1"/>
    <n v="2"/>
    <s v="High School"/>
    <s v="Skilled Manual"/>
    <s v="Yes"/>
    <n v="2"/>
    <x v="3"/>
    <x v="2"/>
    <x v="36"/>
    <x v="0"/>
    <x v="0"/>
  </r>
  <r>
    <n v="12153"/>
    <s v="Single"/>
    <x v="0"/>
    <x v="3"/>
    <n v="3"/>
    <s v="Partial College"/>
    <s v="Professional"/>
    <s v="Yes"/>
    <n v="1"/>
    <x v="2"/>
    <x v="2"/>
    <x v="38"/>
    <x v="0"/>
    <x v="1"/>
  </r>
  <r>
    <n v="16895"/>
    <s v="Married"/>
    <x v="0"/>
    <x v="0"/>
    <n v="3"/>
    <s v="Partial College"/>
    <s v="Professional"/>
    <s v="No"/>
    <n v="2"/>
    <x v="3"/>
    <x v="2"/>
    <x v="9"/>
    <x v="0"/>
    <x v="1"/>
  </r>
  <r>
    <n v="26728"/>
    <s v="Single"/>
    <x v="1"/>
    <x v="3"/>
    <n v="3"/>
    <s v="Graduate Degree"/>
    <s v="Management"/>
    <s v="No"/>
    <n v="2"/>
    <x v="3"/>
    <x v="2"/>
    <x v="39"/>
    <x v="0"/>
    <x v="1"/>
  </r>
  <r>
    <n v="11090"/>
    <s v="Single"/>
    <x v="1"/>
    <x v="8"/>
    <n v="2"/>
    <s v="Partial College"/>
    <s v="Professional"/>
    <s v="Yes"/>
    <n v="1"/>
    <x v="1"/>
    <x v="2"/>
    <x v="28"/>
    <x v="0"/>
    <x v="1"/>
  </r>
  <r>
    <n v="15862"/>
    <s v="Single"/>
    <x v="0"/>
    <x v="14"/>
    <n v="0"/>
    <s v="Graduate Degree"/>
    <s v="Skilled Manual"/>
    <s v="Yes"/>
    <n v="0"/>
    <x v="3"/>
    <x v="2"/>
    <x v="6"/>
    <x v="0"/>
    <x v="1"/>
  </r>
  <r>
    <n v="26495"/>
    <s v="Single"/>
    <x v="0"/>
    <x v="0"/>
    <n v="2"/>
    <s v="High School"/>
    <s v="Professional"/>
    <s v="Yes"/>
    <n v="2"/>
    <x v="4"/>
    <x v="2"/>
    <x v="42"/>
    <x v="1"/>
    <x v="0"/>
  </r>
  <r>
    <n v="11823"/>
    <s v="Married"/>
    <x v="0"/>
    <x v="3"/>
    <n v="0"/>
    <s v="Graduate Degree"/>
    <s v="Professional"/>
    <s v="Yes"/>
    <n v="0"/>
    <x v="1"/>
    <x v="2"/>
    <x v="32"/>
    <x v="0"/>
    <x v="0"/>
  </r>
  <r>
    <n v="23449"/>
    <s v="Married"/>
    <x v="1"/>
    <x v="10"/>
    <n v="2"/>
    <s v="High School"/>
    <s v="Professional"/>
    <s v="Yes"/>
    <n v="2"/>
    <x v="2"/>
    <x v="2"/>
    <x v="28"/>
    <x v="0"/>
    <x v="0"/>
  </r>
  <r>
    <n v="23459"/>
    <s v="Married"/>
    <x v="1"/>
    <x v="10"/>
    <n v="2"/>
    <s v="High School"/>
    <s v="Professional"/>
    <s v="Yes"/>
    <n v="2"/>
    <x v="2"/>
    <x v="2"/>
    <x v="5"/>
    <x v="0"/>
    <x v="0"/>
  </r>
  <r>
    <n v="19543"/>
    <s v="Married"/>
    <x v="1"/>
    <x v="3"/>
    <n v="5"/>
    <s v="Graduate Degree"/>
    <s v="Professional"/>
    <s v="No"/>
    <n v="3"/>
    <x v="4"/>
    <x v="2"/>
    <x v="15"/>
    <x v="0"/>
    <x v="0"/>
  </r>
  <r>
    <n v="14914"/>
    <s v="Married"/>
    <x v="0"/>
    <x v="0"/>
    <n v="1"/>
    <s v="Partial College"/>
    <s v="Clerical"/>
    <s v="Yes"/>
    <n v="1"/>
    <x v="3"/>
    <x v="2"/>
    <x v="38"/>
    <x v="0"/>
    <x v="1"/>
  </r>
  <r>
    <n v="12033"/>
    <s v="Single"/>
    <x v="0"/>
    <x v="0"/>
    <n v="0"/>
    <s v="High School"/>
    <s v="Skilled Manual"/>
    <s v="No"/>
    <n v="2"/>
    <x v="0"/>
    <x v="2"/>
    <x v="40"/>
    <x v="2"/>
    <x v="1"/>
  </r>
  <r>
    <n v="11941"/>
    <s v="Single"/>
    <x v="1"/>
    <x v="10"/>
    <n v="0"/>
    <s v="Partial College"/>
    <s v="Skilled Manual"/>
    <s v="Yes"/>
    <n v="0"/>
    <x v="2"/>
    <x v="2"/>
    <x v="19"/>
    <x v="2"/>
    <x v="0"/>
  </r>
  <r>
    <n v="14389"/>
    <s v="Married"/>
    <x v="1"/>
    <x v="10"/>
    <n v="2"/>
    <s v="Bachelors"/>
    <s v="Management"/>
    <s v="Yes"/>
    <n v="0"/>
    <x v="1"/>
    <x v="2"/>
    <x v="14"/>
    <x v="1"/>
    <x v="0"/>
  </r>
  <r>
    <n v="18050"/>
    <s v="Married"/>
    <x v="0"/>
    <x v="10"/>
    <n v="1"/>
    <s v="Partial College"/>
    <s v="Skilled Manual"/>
    <s v="Yes"/>
    <n v="1"/>
    <x v="0"/>
    <x v="2"/>
    <x v="12"/>
    <x v="0"/>
    <x v="1"/>
  </r>
  <r>
    <n v="19856"/>
    <s v="Married"/>
    <x v="0"/>
    <x v="10"/>
    <n v="4"/>
    <s v="Bachelors"/>
    <s v="Management"/>
    <s v="Yes"/>
    <n v="2"/>
    <x v="1"/>
    <x v="2"/>
    <x v="2"/>
    <x v="1"/>
    <x v="0"/>
  </r>
  <r>
    <n v="11663"/>
    <s v="Married"/>
    <x v="1"/>
    <x v="3"/>
    <n v="4"/>
    <s v="Graduate Degree"/>
    <s v="Professional"/>
    <s v="Yes"/>
    <n v="0"/>
    <x v="0"/>
    <x v="2"/>
    <x v="4"/>
    <x v="0"/>
    <x v="1"/>
  </r>
  <r>
    <n v="27740"/>
    <s v="Married"/>
    <x v="0"/>
    <x v="0"/>
    <n v="0"/>
    <s v="High School"/>
    <s v="Skilled Manual"/>
    <s v="Yes"/>
    <n v="2"/>
    <x v="2"/>
    <x v="2"/>
    <x v="40"/>
    <x v="2"/>
    <x v="0"/>
  </r>
  <r>
    <n v="23455"/>
    <s v="Single"/>
    <x v="1"/>
    <x v="2"/>
    <n v="2"/>
    <s v="Partial High School"/>
    <s v="Skilled Manual"/>
    <s v="No"/>
    <n v="2"/>
    <x v="3"/>
    <x v="2"/>
    <x v="5"/>
    <x v="0"/>
    <x v="0"/>
  </r>
  <r>
    <n v="15292"/>
    <s v="Single"/>
    <x v="0"/>
    <x v="10"/>
    <n v="1"/>
    <s v="Graduate Degree"/>
    <s v="Skilled Manual"/>
    <s v="Yes"/>
    <n v="0"/>
    <x v="3"/>
    <x v="2"/>
    <x v="11"/>
    <x v="0"/>
    <x v="0"/>
  </r>
  <r>
    <n v="21587"/>
    <s v="Married"/>
    <x v="0"/>
    <x v="10"/>
    <n v="1"/>
    <s v="Graduate Degree"/>
    <s v="Skilled Manual"/>
    <s v="Yes"/>
    <n v="0"/>
    <x v="1"/>
    <x v="2"/>
    <x v="17"/>
    <x v="0"/>
    <x v="1"/>
  </r>
  <r>
    <n v="23513"/>
    <s v="Married"/>
    <x v="0"/>
    <x v="0"/>
    <n v="3"/>
    <s v="Partial College"/>
    <s v="Professional"/>
    <s v="Yes"/>
    <n v="2"/>
    <x v="2"/>
    <x v="2"/>
    <x v="9"/>
    <x v="0"/>
    <x v="0"/>
  </r>
  <r>
    <n v="24322"/>
    <s v="Married"/>
    <x v="0"/>
    <x v="10"/>
    <n v="4"/>
    <s v="Bachelors"/>
    <s v="Skilled Manual"/>
    <s v="No"/>
    <n v="2"/>
    <x v="0"/>
    <x v="2"/>
    <x v="0"/>
    <x v="0"/>
    <x v="0"/>
  </r>
  <r>
    <n v="26298"/>
    <s v="Married"/>
    <x v="0"/>
    <x v="14"/>
    <n v="1"/>
    <s v="Bachelors"/>
    <s v="Skilled Manual"/>
    <s v="Yes"/>
    <n v="0"/>
    <x v="1"/>
    <x v="2"/>
    <x v="17"/>
    <x v="0"/>
    <x v="1"/>
  </r>
  <r>
    <n v="25419"/>
    <s v="Single"/>
    <x v="1"/>
    <x v="14"/>
    <n v="2"/>
    <s v="Bachelors"/>
    <s v="Skilled Manual"/>
    <s v="No"/>
    <n v="1"/>
    <x v="0"/>
    <x v="2"/>
    <x v="13"/>
    <x v="0"/>
    <x v="1"/>
  </r>
  <r>
    <n v="13343"/>
    <s v="Married"/>
    <x v="0"/>
    <x v="8"/>
    <n v="5"/>
    <s v="Bachelors"/>
    <s v="Management"/>
    <s v="Yes"/>
    <n v="2"/>
    <x v="3"/>
    <x v="2"/>
    <x v="18"/>
    <x v="1"/>
    <x v="1"/>
  </r>
  <r>
    <n v="11303"/>
    <s v="Single"/>
    <x v="0"/>
    <x v="8"/>
    <n v="4"/>
    <s v="High School"/>
    <s v="Professional"/>
    <s v="No"/>
    <n v="3"/>
    <x v="3"/>
    <x v="2"/>
    <x v="12"/>
    <x v="0"/>
    <x v="1"/>
  </r>
  <r>
    <n v="21693"/>
    <s v="Single"/>
    <x v="0"/>
    <x v="10"/>
    <n v="0"/>
    <s v="Graduate Degree"/>
    <s v="Skilled Manual"/>
    <s v="No"/>
    <n v="0"/>
    <x v="0"/>
    <x v="2"/>
    <x v="8"/>
    <x v="0"/>
    <x v="0"/>
  </r>
  <r>
    <n v="28056"/>
    <s v="Married"/>
    <x v="1"/>
    <x v="3"/>
    <n v="2"/>
    <s v="Partial High School"/>
    <s v="Skilled Manual"/>
    <s v="Yes"/>
    <n v="2"/>
    <x v="4"/>
    <x v="2"/>
    <x v="39"/>
    <x v="0"/>
    <x v="0"/>
  </r>
  <r>
    <n v="11788"/>
    <s v="Single"/>
    <x v="0"/>
    <x v="3"/>
    <n v="1"/>
    <s v="Graduate Degree"/>
    <s v="Professional"/>
    <s v="Yes"/>
    <n v="0"/>
    <x v="1"/>
    <x v="2"/>
    <x v="17"/>
    <x v="0"/>
    <x v="0"/>
  </r>
  <r>
    <n v="22296"/>
    <s v="Married"/>
    <x v="1"/>
    <x v="3"/>
    <n v="0"/>
    <s v="Bachelors"/>
    <s v="Professional"/>
    <s v="No"/>
    <n v="1"/>
    <x v="0"/>
    <x v="2"/>
    <x v="13"/>
    <x v="0"/>
    <x v="0"/>
  </r>
  <r>
    <n v="15319"/>
    <s v="Married"/>
    <x v="0"/>
    <x v="3"/>
    <n v="4"/>
    <s v="Bachelors"/>
    <s v="Management"/>
    <s v="No"/>
    <n v="1"/>
    <x v="3"/>
    <x v="2"/>
    <x v="14"/>
    <x v="1"/>
    <x v="0"/>
  </r>
  <r>
    <n v="17654"/>
    <s v="Single"/>
    <x v="0"/>
    <x v="0"/>
    <n v="3"/>
    <s v="Partial College"/>
    <s v="Clerical"/>
    <s v="Yes"/>
    <n v="1"/>
    <x v="3"/>
    <x v="2"/>
    <x v="25"/>
    <x v="2"/>
    <x v="1"/>
  </r>
  <r>
    <n v="14662"/>
    <s v="Married"/>
    <x v="1"/>
    <x v="10"/>
    <n v="1"/>
    <s v="Bachelors"/>
    <s v="Professional"/>
    <s v="Yes"/>
    <n v="1"/>
    <x v="0"/>
    <x v="2"/>
    <x v="28"/>
    <x v="0"/>
    <x v="1"/>
  </r>
  <r>
    <n v="17541"/>
    <s v="Married"/>
    <x v="0"/>
    <x v="0"/>
    <n v="4"/>
    <s v="High School"/>
    <s v="Skilled Manual"/>
    <s v="Yes"/>
    <n v="2"/>
    <x v="1"/>
    <x v="2"/>
    <x v="1"/>
    <x v="0"/>
    <x v="0"/>
  </r>
  <r>
    <n v="13886"/>
    <s v="Married"/>
    <x v="0"/>
    <x v="3"/>
    <n v="4"/>
    <s v="Graduate Degree"/>
    <s v="Professional"/>
    <s v="Yes"/>
    <n v="0"/>
    <x v="1"/>
    <x v="2"/>
    <x v="11"/>
    <x v="0"/>
    <x v="1"/>
  </r>
  <r>
    <n v="13073"/>
    <s v="Married"/>
    <x v="0"/>
    <x v="10"/>
    <n v="0"/>
    <s v="Partial College"/>
    <s v="Professional"/>
    <s v="Yes"/>
    <n v="2"/>
    <x v="2"/>
    <x v="2"/>
    <x v="25"/>
    <x v="2"/>
    <x v="0"/>
  </r>
  <r>
    <n v="21940"/>
    <s v="Married"/>
    <x v="1"/>
    <x v="8"/>
    <n v="5"/>
    <s v="Graduate Degree"/>
    <s v="Professional"/>
    <s v="Yes"/>
    <n v="0"/>
    <x v="0"/>
    <x v="2"/>
    <x v="15"/>
    <x v="0"/>
    <x v="1"/>
  </r>
  <r>
    <n v="20196"/>
    <s v="Married"/>
    <x v="1"/>
    <x v="10"/>
    <n v="1"/>
    <s v="Partial College"/>
    <s v="Skilled Manual"/>
    <s v="Yes"/>
    <n v="1"/>
    <x v="1"/>
    <x v="2"/>
    <x v="12"/>
    <x v="0"/>
    <x v="1"/>
  </r>
  <r>
    <n v="23491"/>
    <s v="Single"/>
    <x v="1"/>
    <x v="11"/>
    <n v="0"/>
    <s v="Partial College"/>
    <s v="Professional"/>
    <s v="No"/>
    <n v="4"/>
    <x v="3"/>
    <x v="2"/>
    <x v="12"/>
    <x v="0"/>
    <x v="0"/>
  </r>
  <r>
    <n v="16651"/>
    <s v="Married"/>
    <x v="0"/>
    <x v="7"/>
    <n v="2"/>
    <s v="Bachelors"/>
    <s v="Management"/>
    <s v="Yes"/>
    <n v="3"/>
    <x v="2"/>
    <x v="2"/>
    <x v="24"/>
    <x v="1"/>
    <x v="0"/>
  </r>
  <r>
    <n v="16813"/>
    <s v="Married"/>
    <x v="1"/>
    <x v="10"/>
    <n v="2"/>
    <s v="Partial College"/>
    <s v="Professional"/>
    <s v="Yes"/>
    <n v="2"/>
    <x v="4"/>
    <x v="2"/>
    <x v="10"/>
    <x v="0"/>
    <x v="0"/>
  </r>
  <r>
    <n v="16007"/>
    <s v="Married"/>
    <x v="0"/>
    <x v="8"/>
    <n v="5"/>
    <s v="Bachelors"/>
    <s v="Management"/>
    <s v="Yes"/>
    <n v="2"/>
    <x v="3"/>
    <x v="2"/>
    <x v="29"/>
    <x v="1"/>
    <x v="1"/>
  </r>
  <r>
    <n v="27434"/>
    <s v="Single"/>
    <x v="1"/>
    <x v="3"/>
    <n v="4"/>
    <s v="Partial College"/>
    <s v="Professional"/>
    <s v="Yes"/>
    <n v="1"/>
    <x v="4"/>
    <x v="2"/>
    <x v="16"/>
    <x v="1"/>
    <x v="0"/>
  </r>
  <r>
    <n v="27756"/>
    <s v="Single"/>
    <x v="0"/>
    <x v="14"/>
    <n v="3"/>
    <s v="Bachelors"/>
    <s v="Skilled Manual"/>
    <s v="No"/>
    <n v="1"/>
    <x v="0"/>
    <x v="2"/>
    <x v="8"/>
    <x v="0"/>
    <x v="0"/>
  </r>
  <r>
    <n v="23818"/>
    <s v="Married"/>
    <x v="0"/>
    <x v="14"/>
    <n v="0"/>
    <s v="Graduate Degree"/>
    <s v="Skilled Manual"/>
    <s v="Yes"/>
    <n v="0"/>
    <x v="3"/>
    <x v="2"/>
    <x v="6"/>
    <x v="0"/>
    <x v="1"/>
  </r>
  <r>
    <n v="19012"/>
    <s v="Married"/>
    <x v="1"/>
    <x v="2"/>
    <n v="3"/>
    <s v="Bachelors"/>
    <s v="Management"/>
    <s v="Yes"/>
    <n v="1"/>
    <x v="3"/>
    <x v="2"/>
    <x v="16"/>
    <x v="1"/>
    <x v="0"/>
  </r>
  <r>
    <n v="18329"/>
    <s v="Single"/>
    <x v="1"/>
    <x v="1"/>
    <n v="0"/>
    <s v="Partial High School"/>
    <s v="Clerical"/>
    <s v="No"/>
    <n v="2"/>
    <x v="2"/>
    <x v="2"/>
    <x v="40"/>
    <x v="2"/>
    <x v="0"/>
  </r>
  <r>
    <n v="29037"/>
    <s v="Married"/>
    <x v="1"/>
    <x v="10"/>
    <n v="0"/>
    <s v="Graduate Degree"/>
    <s v="Professional"/>
    <s v="No"/>
    <n v="0"/>
    <x v="0"/>
    <x v="2"/>
    <x v="32"/>
    <x v="0"/>
    <x v="0"/>
  </r>
  <r>
    <n v="26576"/>
    <s v="Married"/>
    <x v="0"/>
    <x v="10"/>
    <n v="0"/>
    <s v="Partial College"/>
    <s v="Skilled Manual"/>
    <s v="Yes"/>
    <n v="2"/>
    <x v="2"/>
    <x v="2"/>
    <x v="23"/>
    <x v="0"/>
    <x v="0"/>
  </r>
  <r>
    <n v="12192"/>
    <s v="Single"/>
    <x v="0"/>
    <x v="10"/>
    <n v="2"/>
    <s v="Partial High School"/>
    <s v="Skilled Manual"/>
    <s v="No"/>
    <n v="2"/>
    <x v="3"/>
    <x v="2"/>
    <x v="36"/>
    <x v="0"/>
    <x v="0"/>
  </r>
  <r>
    <n v="14887"/>
    <s v="Married"/>
    <x v="0"/>
    <x v="1"/>
    <n v="1"/>
    <s v="High School"/>
    <s v="Clerical"/>
    <s v="Yes"/>
    <n v="1"/>
    <x v="2"/>
    <x v="2"/>
    <x v="31"/>
    <x v="0"/>
    <x v="0"/>
  </r>
  <r>
    <n v="11734"/>
    <s v="Married"/>
    <x v="1"/>
    <x v="10"/>
    <n v="1"/>
    <s v="Partial College"/>
    <s v="Skilled Manual"/>
    <s v="No"/>
    <n v="1"/>
    <x v="0"/>
    <x v="2"/>
    <x v="15"/>
    <x v="0"/>
    <x v="0"/>
  </r>
  <r>
    <n v="17462"/>
    <s v="Married"/>
    <x v="1"/>
    <x v="3"/>
    <n v="3"/>
    <s v="Graduate Degree"/>
    <s v="Management"/>
    <s v="Yes"/>
    <n v="2"/>
    <x v="2"/>
    <x v="2"/>
    <x v="39"/>
    <x v="0"/>
    <x v="1"/>
  </r>
  <r>
    <n v="20659"/>
    <s v="Married"/>
    <x v="1"/>
    <x v="3"/>
    <n v="3"/>
    <s v="Graduate Degree"/>
    <s v="Professional"/>
    <s v="Yes"/>
    <n v="0"/>
    <x v="0"/>
    <x v="2"/>
    <x v="11"/>
    <x v="0"/>
    <x v="1"/>
  </r>
  <r>
    <n v="28004"/>
    <s v="Married"/>
    <x v="0"/>
    <x v="10"/>
    <n v="3"/>
    <s v="Bachelors"/>
    <s v="Management"/>
    <s v="Yes"/>
    <n v="2"/>
    <x v="4"/>
    <x v="2"/>
    <x v="29"/>
    <x v="1"/>
    <x v="0"/>
  </r>
  <r>
    <n v="19741"/>
    <s v="Single"/>
    <x v="0"/>
    <x v="2"/>
    <n v="4"/>
    <s v="Graduate Degree"/>
    <s v="Management"/>
    <s v="Yes"/>
    <n v="2"/>
    <x v="2"/>
    <x v="2"/>
    <x v="27"/>
    <x v="1"/>
    <x v="0"/>
  </r>
  <r>
    <n v="17450"/>
    <s v="Married"/>
    <x v="1"/>
    <x v="2"/>
    <n v="5"/>
    <s v="Partial College"/>
    <s v="Professional"/>
    <s v="Yes"/>
    <n v="3"/>
    <x v="2"/>
    <x v="2"/>
    <x v="12"/>
    <x v="0"/>
    <x v="0"/>
  </r>
  <r>
    <n v="17337"/>
    <s v="Single"/>
    <x v="1"/>
    <x v="0"/>
    <n v="0"/>
    <s v="High School"/>
    <s v="Skilled Manual"/>
    <s v="Yes"/>
    <n v="1"/>
    <x v="2"/>
    <x v="2"/>
    <x v="23"/>
    <x v="0"/>
    <x v="0"/>
  </r>
  <r>
    <n v="18594"/>
    <s v="Single"/>
    <x v="0"/>
    <x v="2"/>
    <n v="3"/>
    <s v="Bachelors"/>
    <s v="Skilled Manual"/>
    <s v="Yes"/>
    <n v="3"/>
    <x v="4"/>
    <x v="2"/>
    <x v="8"/>
    <x v="0"/>
    <x v="1"/>
  </r>
  <r>
    <n v="15982"/>
    <s v="Married"/>
    <x v="1"/>
    <x v="15"/>
    <n v="5"/>
    <s v="Partial College"/>
    <s v="Professional"/>
    <s v="Yes"/>
    <n v="4"/>
    <x v="1"/>
    <x v="2"/>
    <x v="30"/>
    <x v="0"/>
    <x v="0"/>
  </r>
  <r>
    <n v="28625"/>
    <s v="Single"/>
    <x v="1"/>
    <x v="0"/>
    <n v="2"/>
    <s v="Partial College"/>
    <s v="Clerical"/>
    <s v="No"/>
    <n v="1"/>
    <x v="3"/>
    <x v="2"/>
    <x v="15"/>
    <x v="0"/>
    <x v="1"/>
  </r>
  <r>
    <n v="11269"/>
    <s v="Married"/>
    <x v="1"/>
    <x v="12"/>
    <n v="2"/>
    <s v="Graduate Degree"/>
    <s v="Management"/>
    <s v="Yes"/>
    <n v="2"/>
    <x v="0"/>
    <x v="2"/>
    <x v="3"/>
    <x v="0"/>
    <x v="0"/>
  </r>
  <r>
    <n v="25148"/>
    <s v="Married"/>
    <x v="1"/>
    <x v="10"/>
    <n v="2"/>
    <s v="High School"/>
    <s v="Professional"/>
    <s v="No"/>
    <n v="2"/>
    <x v="3"/>
    <x v="2"/>
    <x v="28"/>
    <x v="0"/>
    <x v="1"/>
  </r>
  <r>
    <n v="13920"/>
    <s v="Single"/>
    <x v="0"/>
    <x v="14"/>
    <n v="4"/>
    <s v="Bachelors"/>
    <s v="Skilled Manual"/>
    <s v="Yes"/>
    <n v="2"/>
    <x v="0"/>
    <x v="2"/>
    <x v="0"/>
    <x v="0"/>
    <x v="0"/>
  </r>
  <r>
    <n v="23704"/>
    <s v="Single"/>
    <x v="1"/>
    <x v="0"/>
    <n v="5"/>
    <s v="High School"/>
    <s v="Professional"/>
    <s v="Yes"/>
    <n v="4"/>
    <x v="4"/>
    <x v="2"/>
    <x v="2"/>
    <x v="1"/>
    <x v="1"/>
  </r>
  <r>
    <n v="28972"/>
    <s v="Single"/>
    <x v="0"/>
    <x v="10"/>
    <n v="3"/>
    <s v="Graduate Degree"/>
    <s v="Management"/>
    <s v="Yes"/>
    <n v="2"/>
    <x v="4"/>
    <x v="2"/>
    <x v="29"/>
    <x v="1"/>
    <x v="0"/>
  </r>
  <r>
    <n v="22730"/>
    <s v="Married"/>
    <x v="1"/>
    <x v="3"/>
    <n v="5"/>
    <s v="Bachelors"/>
    <s v="Management"/>
    <s v="Yes"/>
    <n v="2"/>
    <x v="4"/>
    <x v="2"/>
    <x v="18"/>
    <x v="1"/>
    <x v="0"/>
  </r>
  <r>
    <n v="29134"/>
    <s v="Married"/>
    <x v="1"/>
    <x v="10"/>
    <n v="4"/>
    <s v="Bachelors"/>
    <s v="Skilled Manual"/>
    <s v="No"/>
    <n v="3"/>
    <x v="4"/>
    <x v="2"/>
    <x v="0"/>
    <x v="0"/>
    <x v="0"/>
  </r>
  <r>
    <n v="14332"/>
    <s v="Single"/>
    <x v="0"/>
    <x v="1"/>
    <n v="0"/>
    <s v="High School"/>
    <s v="Skilled Manual"/>
    <s v="No"/>
    <n v="2"/>
    <x v="2"/>
    <x v="2"/>
    <x v="22"/>
    <x v="2"/>
    <x v="0"/>
  </r>
  <r>
    <n v="19117"/>
    <s v="Single"/>
    <x v="0"/>
    <x v="10"/>
    <n v="1"/>
    <s v="Graduate Degree"/>
    <s v="Professional"/>
    <s v="Yes"/>
    <n v="0"/>
    <x v="1"/>
    <x v="2"/>
    <x v="4"/>
    <x v="0"/>
    <x v="1"/>
  </r>
  <r>
    <n v="22864"/>
    <s v="Married"/>
    <x v="1"/>
    <x v="8"/>
    <n v="2"/>
    <s v="Partial College"/>
    <s v="Professional"/>
    <s v="No"/>
    <n v="0"/>
    <x v="2"/>
    <x v="2"/>
    <x v="38"/>
    <x v="0"/>
    <x v="1"/>
  </r>
  <r>
    <n v="11292"/>
    <s v="Single"/>
    <x v="1"/>
    <x v="13"/>
    <n v="1"/>
    <s v="Partial College"/>
    <s v="Professional"/>
    <s v="No"/>
    <n v="3"/>
    <x v="0"/>
    <x v="2"/>
    <x v="20"/>
    <x v="0"/>
    <x v="1"/>
  </r>
  <r>
    <n v="13466"/>
    <s v="Married"/>
    <x v="1"/>
    <x v="2"/>
    <n v="5"/>
    <s v="Partial College"/>
    <s v="Professional"/>
    <s v="Yes"/>
    <n v="3"/>
    <x v="3"/>
    <x v="2"/>
    <x v="30"/>
    <x v="0"/>
    <x v="0"/>
  </r>
  <r>
    <n v="23731"/>
    <s v="Married"/>
    <x v="1"/>
    <x v="10"/>
    <n v="2"/>
    <s v="High School"/>
    <s v="Professional"/>
    <s v="Yes"/>
    <n v="2"/>
    <x v="1"/>
    <x v="2"/>
    <x v="9"/>
    <x v="0"/>
    <x v="1"/>
  </r>
  <r>
    <n v="28672"/>
    <s v="Single"/>
    <x v="1"/>
    <x v="3"/>
    <n v="4"/>
    <s v="Graduate Degree"/>
    <s v="Professional"/>
    <s v="Yes"/>
    <n v="0"/>
    <x v="1"/>
    <x v="2"/>
    <x v="11"/>
    <x v="0"/>
    <x v="1"/>
  </r>
  <r>
    <n v="11809"/>
    <s v="Married"/>
    <x v="1"/>
    <x v="10"/>
    <n v="2"/>
    <s v="Bachelors"/>
    <s v="Skilled Manual"/>
    <s v="Yes"/>
    <n v="0"/>
    <x v="0"/>
    <x v="2"/>
    <x v="13"/>
    <x v="0"/>
    <x v="1"/>
  </r>
  <r>
    <n v="19664"/>
    <s v="Single"/>
    <x v="1"/>
    <x v="11"/>
    <n v="3"/>
    <s v="Bachelors"/>
    <s v="Management"/>
    <s v="No"/>
    <n v="3"/>
    <x v="3"/>
    <x v="2"/>
    <x v="13"/>
    <x v="0"/>
    <x v="0"/>
  </r>
  <r>
    <n v="12121"/>
    <s v="Single"/>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5491D-FCFF-4C46-9D0B-87A03DD2131C}"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rowHeaderCaption="Commute Distance">
  <location ref="L3:O10" firstHeaderRow="1" firstDataRow="2" firstDataCol="1"/>
  <pivotFields count="14">
    <pivotField compact="0" outline="0" showAll="0"/>
    <pivotField compact="0" outline="0" showAll="0"/>
    <pivotField compact="0" outline="0" showAll="0">
      <items count="3">
        <item x="0"/>
        <item x="1"/>
        <item t="default"/>
      </items>
    </pivotField>
    <pivotField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8">
        <item x="0"/>
        <item m="1" x="5"/>
        <item m="1" x="6"/>
        <item x="3"/>
        <item x="1"/>
        <item x="2"/>
        <item x="4"/>
        <item t="default"/>
      </items>
    </pivotField>
    <pivotField compact="0" outline="0" showAll="0">
      <items count="4">
        <item x="0"/>
        <item x="2"/>
        <item x="1"/>
        <item t="default"/>
      </items>
    </pivotField>
    <pivotField compact="0" outline="0" showAll="0"/>
    <pivotField compact="0" outline="0" showAll="0">
      <items count="4">
        <item x="2"/>
        <item x="0"/>
        <item x="1"/>
        <item t="default"/>
      </items>
    </pivotField>
    <pivotField name="Purchase Status" axis="axisCol" dataField="1" compact="0" outline="0"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s"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2CA9B-9AE8-492C-B40A-4CE818766734}"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N23:O40" firstHeaderRow="1" firstDataRow="1" firstDataCol="1" rowPageCount="1" colPageCount="1"/>
  <pivotFields count="14">
    <pivotField compact="0" outline="0" showAll="0"/>
    <pivotField compact="0" outline="0" showAll="0"/>
    <pivotField compact="0" outline="0" showAll="0">
      <items count="3">
        <item x="0"/>
        <item x="1"/>
        <item t="default"/>
      </items>
    </pivotField>
    <pivotField name="Income($)" axis="axisRow"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axis="axisPage" dataField="1" compact="0" outline="0"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3" item="1" hier="-1"/>
  </pageFields>
  <dataFields count="1">
    <dataField name="Number of Bikes Sold" fld="13"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5B65A-FDE3-4F7C-9289-08F8E5CBBF11}" name="PivotTable1" cacheId="0" applyNumberFormats="0" applyBorderFormats="0" applyFontFormats="0" applyPatternFormats="0" applyAlignmentFormats="0" applyWidthHeightFormats="1" dataCaption="Values" grandTotalCaption="Total Average Income(€)" updatedVersion="8" minRefreshableVersion="3" itemPrintTitles="1" createdVersion="8" indent="0" compact="0" compactData="0" multipleFieldFilters="0" chartFormat="15">
  <location ref="B3:E7" firstHeaderRow="1" firstDataRow="2" firstDataCol="1"/>
  <pivotFields count="14">
    <pivotField compact="0" outline="0" subtotalTop="0" showAll="0"/>
    <pivotField compact="0" outline="0" subtotalTop="0" showAll="0"/>
    <pivotField axis="axisRow" compact="0" outline="0" subtotalTop="0" showAll="0">
      <items count="3">
        <item x="0"/>
        <item x="1"/>
        <item t="default"/>
      </items>
    </pivotField>
    <pivotField dataField="1" compact="0" numFmtId="165" outline="0" subtotalTop="0" showAll="0">
      <items count="17">
        <item x="4"/>
        <item x="6"/>
        <item x="1"/>
        <item x="0"/>
        <item x="14"/>
        <item x="10"/>
        <item x="3"/>
        <item x="2"/>
        <item x="8"/>
        <item x="11"/>
        <item x="15"/>
        <item x="7"/>
        <item x="12"/>
        <item x="13"/>
        <item x="5"/>
        <item x="9"/>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4">
        <item x="0"/>
        <item x="2"/>
        <item x="1"/>
        <item t="default"/>
      </items>
    </pivotField>
    <pivotField compact="0" outline="0" subtotalTop="0" showAll="0"/>
    <pivotField compact="0" outline="0" subtotalTop="0" showAll="0">
      <items count="4">
        <item x="2"/>
        <item x="0"/>
        <item x="1"/>
        <item t="default"/>
      </items>
    </pivotField>
    <pivotField name="Purchase Status" axis="axisCol" compact="0" outline="0" subtotalTop="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8">
      <pivotArea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38C96-B146-45E4-9D23-C09B604BB0B9}"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rowHeaderCaption="Income Category">
  <location ref="B64:F129" firstHeaderRow="1" firstDataRow="2" firstDataCol="1"/>
  <pivotFields count="14">
    <pivotField subtotalTop="0" showAll="0"/>
    <pivotField subtotalTop="0" showAll="0"/>
    <pivotField subtotalTop="0" showAll="0">
      <items count="3">
        <item x="0"/>
        <item x="1"/>
        <item t="default"/>
      </items>
    </pivotField>
    <pivotField axis="axisRow" numFmtId="165" subtotalTop="0" showAll="0">
      <items count="17">
        <item x="4"/>
        <item x="6"/>
        <item x="1"/>
        <item x="0"/>
        <item x="14"/>
        <item x="10"/>
        <item x="3"/>
        <item x="2"/>
        <item x="8"/>
        <item x="11"/>
        <item x="15"/>
        <item x="7"/>
        <item x="12"/>
        <item x="13"/>
        <item x="5"/>
        <item x="9"/>
        <item t="default"/>
      </items>
    </pivotField>
    <pivotField subtotalTop="0" showAll="0"/>
    <pivotField subtotalTop="0" showAll="0"/>
    <pivotField subtotalTop="0" showAll="0"/>
    <pivotField subtotalTop="0" showAll="0"/>
    <pivotField subtotalTop="0" showAll="0"/>
    <pivotField subtotalTop="0" showAll="0"/>
    <pivotField subtotalTop="0" showAll="0">
      <items count="4">
        <item x="0"/>
        <item x="2"/>
        <item x="1"/>
        <item t="default"/>
      </items>
    </pivotField>
    <pivotField subtotalTop="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ubtotalTop="0" showAll="0">
      <items count="4">
        <item x="2"/>
        <item x="0"/>
        <item x="1"/>
        <item t="default"/>
      </items>
    </pivotField>
    <pivotField axis="axisRow" subtotalTop="0" showAll="0">
      <items count="3">
        <item x="0"/>
        <item x="1"/>
        <item t="default"/>
      </items>
    </pivotField>
  </pivotFields>
  <rowFields count="2">
    <field x="3"/>
    <field x="13"/>
  </rowFields>
  <rowItems count="64">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x v="7"/>
    </i>
    <i r="1">
      <x/>
    </i>
    <i r="1">
      <x v="1"/>
    </i>
    <i t="default">
      <x v="7"/>
    </i>
    <i>
      <x v="8"/>
    </i>
    <i r="1">
      <x/>
    </i>
    <i r="1">
      <x v="1"/>
    </i>
    <i t="default">
      <x v="8"/>
    </i>
    <i>
      <x v="9"/>
    </i>
    <i r="1">
      <x/>
    </i>
    <i r="1">
      <x v="1"/>
    </i>
    <i t="default">
      <x v="9"/>
    </i>
    <i>
      <x v="10"/>
    </i>
    <i r="1">
      <x/>
    </i>
    <i r="1">
      <x v="1"/>
    </i>
    <i t="default">
      <x v="10"/>
    </i>
    <i>
      <x v="11"/>
    </i>
    <i r="1">
      <x/>
    </i>
    <i r="1">
      <x v="1"/>
    </i>
    <i t="default">
      <x v="11"/>
    </i>
    <i>
      <x v="12"/>
    </i>
    <i r="1">
      <x/>
    </i>
    <i r="1">
      <x v="1"/>
    </i>
    <i t="default">
      <x v="12"/>
    </i>
    <i>
      <x v="13"/>
    </i>
    <i r="1">
      <x/>
    </i>
    <i r="1">
      <x v="1"/>
    </i>
    <i t="default">
      <x v="13"/>
    </i>
    <i>
      <x v="14"/>
    </i>
    <i r="1">
      <x v="1"/>
    </i>
    <i t="default">
      <x v="14"/>
    </i>
    <i>
      <x v="15"/>
    </i>
    <i r="1">
      <x/>
    </i>
    <i r="1">
      <x v="1"/>
    </i>
    <i t="default">
      <x v="15"/>
    </i>
    <i t="grand">
      <x/>
    </i>
  </rowItems>
  <colFields count="1">
    <field x="12"/>
  </colFields>
  <colItems count="4">
    <i>
      <x/>
    </i>
    <i>
      <x v="1"/>
    </i>
    <i>
      <x v="2"/>
    </i>
    <i t="grand">
      <x/>
    </i>
  </colItems>
  <dataFields count="1">
    <dataField name="Count of Age Brackets" fld="12" subtotal="count" baseField="0" baseItem="0"/>
  </dataFields>
  <chartFormats count="1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 chart="6" format="3" series="1">
      <pivotArea type="data" outline="0" fieldPosition="0">
        <references count="2">
          <reference field="4294967294" count="1" selected="0">
            <x v="0"/>
          </reference>
          <reference field="12" count="1" selected="0">
            <x v="0"/>
          </reference>
        </references>
      </pivotArea>
    </chartFormat>
    <chartFormat chart="6" format="4" series="1">
      <pivotArea type="data" outline="0" fieldPosition="0">
        <references count="2">
          <reference field="4294967294" count="1" selected="0">
            <x v="0"/>
          </reference>
          <reference field="12" count="1" selected="0">
            <x v="1"/>
          </reference>
        </references>
      </pivotArea>
    </chartFormat>
    <chartFormat chart="6" format="5" series="1">
      <pivotArea type="data" outline="0" fieldPosition="0">
        <references count="2">
          <reference field="4294967294" count="1" selected="0">
            <x v="0"/>
          </reference>
          <reference field="12" count="1" selected="0">
            <x v="2"/>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2">
          <reference field="4294967294" count="1" selected="0">
            <x v="0"/>
          </reference>
          <reference field="12" count="1" selected="0">
            <x v="2"/>
          </reference>
        </references>
      </pivotArea>
    </chartFormat>
    <chartFormat chart="7" format="9"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4CBD26-1246-456A-971D-0AE19B65650F}"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rowHeaderCaption="Region">
  <location ref="B38:E49" firstHeaderRow="1" firstDataRow="2" firstDataCol="1"/>
  <pivotFields count="14">
    <pivotField showAll="0"/>
    <pivotField showAll="0"/>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10"/>
    <field x="2"/>
  </rowFields>
  <rowItems count="10">
    <i>
      <x/>
    </i>
    <i r="1">
      <x/>
    </i>
    <i r="1">
      <x v="1"/>
    </i>
    <i>
      <x v="1"/>
    </i>
    <i r="1">
      <x/>
    </i>
    <i r="1">
      <x v="1"/>
    </i>
    <i>
      <x v="2"/>
    </i>
    <i r="1">
      <x/>
    </i>
    <i r="1">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BE1143-5158-4EA8-AFA1-3C1431A814B8}" name="PivotTable3" cacheId="0"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16">
  <location ref="B22:E27" firstHeaderRow="1" firstDataRow="2" firstDataCol="1"/>
  <pivotFields count="14">
    <pivotField compact="0" outline="0" showAll="0"/>
    <pivotField compact="0" outline="0" showAll="0"/>
    <pivotField compact="0" outline="0" showAll="0">
      <items count="3">
        <item x="0"/>
        <item x="1"/>
        <item t="default"/>
      </items>
    </pivotField>
    <pivotField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dataField="1" compact="0" outline="0" showAll="0">
      <items count="4">
        <item x="2"/>
        <item x="0"/>
        <item x="1"/>
        <item t="default"/>
      </items>
    </pivotField>
    <pivotField name="Purchase Bike" axis="axisCol"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1BCE7C-EC5D-4C2F-885E-8BEBADD95674}" sourceName="Gender">
  <pivotTables>
    <pivotTable tabId="3" name="PivotTable6"/>
    <pivotTable tabId="3" name="PivotTable1"/>
    <pivotTable tabId="3" name="PivotTable2"/>
    <pivotTable tabId="3" name="PivotTable3"/>
    <pivotTable tabId="3" name="PivotTable4"/>
    <pivotTable tabId="3" name="PivotTable5"/>
  </pivotTables>
  <data>
    <tabular pivotCacheId="84589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40280D0-873F-4790-8CC5-46B803347894}" sourceName="Income">
  <pivotTables>
    <pivotTable tabId="3" name="PivotTable6"/>
    <pivotTable tabId="3" name="PivotTable1"/>
    <pivotTable tabId="3" name="PivotTable2"/>
    <pivotTable tabId="3" name="PivotTable3"/>
    <pivotTable tabId="3" name="PivotTable4"/>
    <pivotTable tabId="3" name="PivotTable5"/>
  </pivotTables>
  <data>
    <tabular pivotCacheId="84589150">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476D62-2FD7-4290-81D2-4ED735C7642F}" sourceName="Region">
  <pivotTables>
    <pivotTable tabId="3" name="PivotTable6"/>
    <pivotTable tabId="3" name="PivotTable1"/>
    <pivotTable tabId="3" name="PivotTable2"/>
    <pivotTable tabId="3" name="PivotTable3"/>
    <pivotTable tabId="3" name="PivotTable4"/>
    <pivotTable tabId="3" name="PivotTable5"/>
  </pivotTables>
  <data>
    <tabular pivotCacheId="8458915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DC2DA5A-D2F9-4FA0-93D4-73343302CEDF}" sourceName="Age Brackets">
  <pivotTables>
    <pivotTable tabId="3" name="PivotTable6"/>
    <pivotTable tabId="3" name="PivotTable1"/>
    <pivotTable tabId="3" name="PivotTable2"/>
    <pivotTable tabId="3" name="PivotTable3"/>
    <pivotTable tabId="3" name="PivotTable4"/>
    <pivotTable tabId="3" name="PivotTable5"/>
  </pivotTables>
  <data>
    <tabular pivotCacheId="8458915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B3558C1-941F-4C50-9732-2506A0838FB0}" sourceName="Purchased Bike">
  <pivotTables>
    <pivotTable tabId="3" name="PivotTable6"/>
    <pivotTable tabId="3" name="PivotTable1"/>
    <pivotTable tabId="3" name="PivotTable2"/>
    <pivotTable tabId="3" name="PivotTable3"/>
    <pivotTable tabId="3" name="PivotTable4"/>
  </pivotTables>
  <data>
    <tabular pivotCacheId="845891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B52899D-F536-4D11-A210-F05D6BCE2C95}" cache="Slicer_Gender" caption="Gender" lockedPosition="1" rowHeight="241300"/>
  <slicer name="Income" xr10:uid="{047CF56D-49AA-48A7-8AA8-3AC18A8D1A6F}" cache="Slicer_Income" caption="Income" rowHeight="241300"/>
  <slicer name="Region" xr10:uid="{88FB1F44-768E-4659-878D-1F1846084B43}" cache="Slicer_Region" caption="Region" rowHeight="241300"/>
  <slicer name="Age Brackets" xr10:uid="{0DE5C630-B786-40B1-9382-51EDDAB34CDF}" cache="Slicer_Age_Brackets" caption="Age Brackets" rowHeight="241300"/>
  <slicer name="Purchased Bike" xr10:uid="{075DA753-E9F9-454E-8E08-1C8B804CCE20}"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25E53-E258-44BE-B389-61C8BCC822FC}">
  <dimension ref="A1"/>
  <sheetViews>
    <sheetView topLeftCell="A4" zoomScale="70" zoomScaleNormal="70" workbookViewId="0">
      <selection activeCell="B18" sqref="B18"/>
    </sheetView>
  </sheetViews>
  <sheetFormatPr defaultRowHeight="14.5" x14ac:dyDescent="0.35"/>
  <cols>
    <col min="1" max="16384" width="8.7265625" style="13"/>
  </cols>
  <sheetData/>
  <sheetProtection formatCells="0" formatColumns="0" format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B16A-1DD6-423F-AEDB-30277703D35A}">
  <dimension ref="B3:O129"/>
  <sheetViews>
    <sheetView tabSelected="1" zoomScale="55" zoomScaleNormal="55" workbookViewId="0">
      <selection activeCell="C12" sqref="C12"/>
    </sheetView>
  </sheetViews>
  <sheetFormatPr defaultRowHeight="14.5" x14ac:dyDescent="0.35"/>
  <cols>
    <col min="1" max="1" width="17" customWidth="1"/>
    <col min="2" max="2" width="22.36328125" customWidth="1"/>
    <col min="3" max="4" width="16.81640625" bestFit="1" customWidth="1"/>
    <col min="5" max="5" width="22.6328125" bestFit="1" customWidth="1"/>
    <col min="6" max="6" width="10.7265625" bestFit="1" customWidth="1"/>
    <col min="7" max="7" width="10.7265625" customWidth="1"/>
    <col min="8" max="8" width="21.54296875" bestFit="1" customWidth="1"/>
    <col min="9" max="9" width="24.26953125" bestFit="1" customWidth="1"/>
    <col min="10" max="10" width="26.36328125" bestFit="1" customWidth="1"/>
    <col min="11" max="11" width="7.81640625" customWidth="1"/>
    <col min="12" max="12" width="22.36328125" bestFit="1" customWidth="1"/>
    <col min="13" max="14" width="18.26953125" bestFit="1" customWidth="1"/>
    <col min="15" max="15" width="10.7265625" bestFit="1" customWidth="1"/>
    <col min="16" max="17" width="8.81640625" bestFit="1" customWidth="1"/>
    <col min="18" max="19" width="10.7265625" bestFit="1" customWidth="1"/>
    <col min="20" max="55" width="2.81640625" bestFit="1" customWidth="1"/>
    <col min="56" max="56" width="10.7265625" bestFit="1" customWidth="1"/>
    <col min="57" max="101" width="6.36328125" bestFit="1" customWidth="1"/>
    <col min="102" max="102" width="7.36328125" bestFit="1" customWidth="1"/>
    <col min="103" max="103" width="8.36328125" bestFit="1" customWidth="1"/>
    <col min="104" max="104" width="10.7265625" bestFit="1" customWidth="1"/>
  </cols>
  <sheetData>
    <row r="3" spans="2:15" x14ac:dyDescent="0.35">
      <c r="B3" s="5" t="s">
        <v>47</v>
      </c>
      <c r="C3" s="5" t="s">
        <v>68</v>
      </c>
      <c r="L3" s="5" t="s">
        <v>72</v>
      </c>
      <c r="M3" s="5" t="s">
        <v>68</v>
      </c>
    </row>
    <row r="4" spans="2:15" x14ac:dyDescent="0.35">
      <c r="B4" s="5" t="s">
        <v>2</v>
      </c>
      <c r="C4" t="s">
        <v>18</v>
      </c>
      <c r="D4" t="s">
        <v>15</v>
      </c>
      <c r="E4" t="s">
        <v>48</v>
      </c>
      <c r="L4" s="5" t="s">
        <v>9</v>
      </c>
      <c r="M4" t="s">
        <v>18</v>
      </c>
      <c r="N4" t="s">
        <v>15</v>
      </c>
      <c r="O4" t="s">
        <v>41</v>
      </c>
    </row>
    <row r="5" spans="2:15" x14ac:dyDescent="0.35">
      <c r="B5" t="s">
        <v>38</v>
      </c>
      <c r="C5" s="6">
        <v>53440</v>
      </c>
      <c r="D5" s="6">
        <v>55774.058577405856</v>
      </c>
      <c r="E5" s="6">
        <v>54580.777096114522</v>
      </c>
      <c r="L5" t="s">
        <v>16</v>
      </c>
      <c r="M5" s="15">
        <v>166</v>
      </c>
      <c r="N5" s="15">
        <v>200</v>
      </c>
      <c r="O5" s="15">
        <v>366</v>
      </c>
    </row>
    <row r="6" spans="2:15" x14ac:dyDescent="0.35">
      <c r="B6" t="s">
        <v>39</v>
      </c>
      <c r="C6" s="6">
        <v>56208.178438661707</v>
      </c>
      <c r="D6" s="6">
        <v>60123.966942148763</v>
      </c>
      <c r="E6" s="6">
        <v>58062.62230919765</v>
      </c>
      <c r="L6" t="s">
        <v>26</v>
      </c>
      <c r="M6" s="15">
        <v>92</v>
      </c>
      <c r="N6" s="15">
        <v>77</v>
      </c>
      <c r="O6" s="15">
        <v>169</v>
      </c>
    </row>
    <row r="7" spans="2:15" x14ac:dyDescent="0.35">
      <c r="B7" t="s">
        <v>48</v>
      </c>
      <c r="C7" s="6">
        <v>54874.759152215796</v>
      </c>
      <c r="D7" s="6">
        <v>57962.577962577961</v>
      </c>
      <c r="E7" s="6">
        <v>56360</v>
      </c>
      <c r="L7" t="s">
        <v>22</v>
      </c>
      <c r="M7" s="15">
        <v>67</v>
      </c>
      <c r="N7" s="15">
        <v>95</v>
      </c>
      <c r="O7" s="15">
        <v>162</v>
      </c>
    </row>
    <row r="8" spans="2:15" x14ac:dyDescent="0.35">
      <c r="L8" t="s">
        <v>23</v>
      </c>
      <c r="M8" s="15">
        <v>116</v>
      </c>
      <c r="N8" s="15">
        <v>76</v>
      </c>
      <c r="O8" s="15">
        <v>192</v>
      </c>
    </row>
    <row r="9" spans="2:15" x14ac:dyDescent="0.35">
      <c r="L9" t="s">
        <v>49</v>
      </c>
      <c r="M9" s="15">
        <v>78</v>
      </c>
      <c r="N9" s="15">
        <v>33</v>
      </c>
      <c r="O9" s="15">
        <v>111</v>
      </c>
    </row>
    <row r="10" spans="2:15" x14ac:dyDescent="0.35">
      <c r="B10" s="10" t="s">
        <v>75</v>
      </c>
      <c r="C10">
        <f>GETPIVOTDATA("Age Brackets",$B$22)</f>
        <v>1000</v>
      </c>
      <c r="L10" t="s">
        <v>41</v>
      </c>
      <c r="M10" s="15">
        <v>519</v>
      </c>
      <c r="N10" s="15">
        <v>481</v>
      </c>
      <c r="O10" s="15">
        <v>1000</v>
      </c>
    </row>
    <row r="12" spans="2:15" x14ac:dyDescent="0.35">
      <c r="B12" s="10" t="s">
        <v>74</v>
      </c>
      <c r="C12" s="8">
        <f>GETPIVOTDATA("Age Brackets",$B$22,"Purchase Bike","Yes")</f>
        <v>481</v>
      </c>
    </row>
    <row r="14" spans="2:15" x14ac:dyDescent="0.35">
      <c r="B14" s="10" t="s">
        <v>73</v>
      </c>
      <c r="C14" s="8">
        <f>GETPIVOTDATA("Income",$B$3)</f>
        <v>56360</v>
      </c>
    </row>
    <row r="21" spans="2:15" x14ac:dyDescent="0.35">
      <c r="N21" s="5" t="s">
        <v>12</v>
      </c>
      <c r="O21" t="s">
        <v>15</v>
      </c>
    </row>
    <row r="22" spans="2:15" x14ac:dyDescent="0.35">
      <c r="B22" s="5" t="s">
        <v>46</v>
      </c>
      <c r="C22" s="5" t="s">
        <v>69</v>
      </c>
    </row>
    <row r="23" spans="2:15" x14ac:dyDescent="0.35">
      <c r="B23" s="5" t="s">
        <v>40</v>
      </c>
      <c r="C23" t="s">
        <v>18</v>
      </c>
      <c r="D23" t="s">
        <v>15</v>
      </c>
      <c r="E23" t="s">
        <v>41</v>
      </c>
      <c r="N23" s="5" t="s">
        <v>71</v>
      </c>
      <c r="O23" t="s">
        <v>70</v>
      </c>
    </row>
    <row r="24" spans="2:15" x14ac:dyDescent="0.35">
      <c r="B24" t="s">
        <v>43</v>
      </c>
      <c r="C24" s="15">
        <v>71</v>
      </c>
      <c r="D24" s="15">
        <v>39</v>
      </c>
      <c r="E24" s="15">
        <v>110</v>
      </c>
      <c r="N24" s="4">
        <v>10000</v>
      </c>
      <c r="O24">
        <v>28</v>
      </c>
    </row>
    <row r="25" spans="2:15" x14ac:dyDescent="0.35">
      <c r="B25" t="s">
        <v>44</v>
      </c>
      <c r="C25" s="15">
        <v>331</v>
      </c>
      <c r="D25" s="15">
        <v>388</v>
      </c>
      <c r="E25" s="15">
        <v>719</v>
      </c>
      <c r="N25" s="4">
        <v>20000</v>
      </c>
      <c r="O25">
        <v>31</v>
      </c>
    </row>
    <row r="26" spans="2:15" x14ac:dyDescent="0.35">
      <c r="B26" t="s">
        <v>45</v>
      </c>
      <c r="C26" s="15">
        <v>117</v>
      </c>
      <c r="D26" s="15">
        <v>54</v>
      </c>
      <c r="E26" s="15">
        <v>171</v>
      </c>
      <c r="N26" s="4">
        <v>30000</v>
      </c>
      <c r="O26">
        <v>54</v>
      </c>
    </row>
    <row r="27" spans="2:15" x14ac:dyDescent="0.35">
      <c r="B27" t="s">
        <v>41</v>
      </c>
      <c r="C27" s="15">
        <v>519</v>
      </c>
      <c r="D27" s="15">
        <v>481</v>
      </c>
      <c r="E27" s="15">
        <v>1000</v>
      </c>
      <c r="N27" s="4">
        <v>40000</v>
      </c>
      <c r="O27">
        <v>90</v>
      </c>
    </row>
    <row r="28" spans="2:15" x14ac:dyDescent="0.35">
      <c r="N28" s="4">
        <v>50000</v>
      </c>
      <c r="O28">
        <v>20</v>
      </c>
    </row>
    <row r="29" spans="2:15" x14ac:dyDescent="0.35">
      <c r="N29" s="4">
        <v>60000</v>
      </c>
      <c r="O29">
        <v>81</v>
      </c>
    </row>
    <row r="30" spans="2:15" x14ac:dyDescent="0.35">
      <c r="N30" s="4">
        <v>70000</v>
      </c>
      <c r="O30">
        <v>66</v>
      </c>
    </row>
    <row r="31" spans="2:15" x14ac:dyDescent="0.35">
      <c r="N31" s="4">
        <v>80000</v>
      </c>
      <c r="O31">
        <v>35</v>
      </c>
    </row>
    <row r="32" spans="2:15" x14ac:dyDescent="0.35">
      <c r="N32" s="4">
        <v>90000</v>
      </c>
      <c r="O32">
        <v>25</v>
      </c>
    </row>
    <row r="33" spans="2:15" x14ac:dyDescent="0.35">
      <c r="N33" s="4">
        <v>100000</v>
      </c>
      <c r="O33">
        <v>11</v>
      </c>
    </row>
    <row r="34" spans="2:15" x14ac:dyDescent="0.35">
      <c r="N34" s="4">
        <v>110000</v>
      </c>
      <c r="O34">
        <v>8</v>
      </c>
    </row>
    <row r="35" spans="2:15" x14ac:dyDescent="0.35">
      <c r="N35" s="4">
        <v>120000</v>
      </c>
      <c r="O35">
        <v>10</v>
      </c>
    </row>
    <row r="36" spans="2:15" x14ac:dyDescent="0.35">
      <c r="N36" s="4">
        <v>130000</v>
      </c>
      <c r="O36">
        <v>15</v>
      </c>
    </row>
    <row r="37" spans="2:15" x14ac:dyDescent="0.35">
      <c r="N37" s="4">
        <v>150000</v>
      </c>
      <c r="O37">
        <v>3</v>
      </c>
    </row>
    <row r="38" spans="2:15" x14ac:dyDescent="0.35">
      <c r="B38" s="5" t="s">
        <v>42</v>
      </c>
      <c r="C38" s="5" t="s">
        <v>50</v>
      </c>
      <c r="N38" s="4">
        <v>160000</v>
      </c>
      <c r="O38">
        <v>3</v>
      </c>
    </row>
    <row r="39" spans="2:15" x14ac:dyDescent="0.35">
      <c r="B39" s="5" t="s">
        <v>10</v>
      </c>
      <c r="C39" t="s">
        <v>18</v>
      </c>
      <c r="D39" t="s">
        <v>15</v>
      </c>
      <c r="E39" t="s">
        <v>41</v>
      </c>
      <c r="N39" s="4">
        <v>170000</v>
      </c>
      <c r="O39">
        <v>1</v>
      </c>
    </row>
    <row r="40" spans="2:15" x14ac:dyDescent="0.35">
      <c r="B40" s="14" t="s">
        <v>17</v>
      </c>
      <c r="C40" s="15">
        <v>152</v>
      </c>
      <c r="D40" s="15">
        <v>148</v>
      </c>
      <c r="E40" s="15">
        <v>300</v>
      </c>
      <c r="N40" s="4" t="s">
        <v>41</v>
      </c>
      <c r="O40">
        <v>481</v>
      </c>
    </row>
    <row r="41" spans="2:15" x14ac:dyDescent="0.35">
      <c r="B41" s="12" t="s">
        <v>38</v>
      </c>
      <c r="C41" s="15">
        <v>83</v>
      </c>
      <c r="D41" s="15">
        <v>81</v>
      </c>
      <c r="E41" s="15">
        <v>164</v>
      </c>
    </row>
    <row r="42" spans="2:15" x14ac:dyDescent="0.35">
      <c r="B42" s="12" t="s">
        <v>39</v>
      </c>
      <c r="C42" s="15">
        <v>69</v>
      </c>
      <c r="D42" s="15">
        <v>67</v>
      </c>
      <c r="E42" s="15">
        <v>136</v>
      </c>
    </row>
    <row r="43" spans="2:15" x14ac:dyDescent="0.35">
      <c r="B43" s="14" t="s">
        <v>32</v>
      </c>
      <c r="C43" s="15">
        <v>288</v>
      </c>
      <c r="D43" s="15">
        <v>220</v>
      </c>
      <c r="E43" s="15">
        <v>508</v>
      </c>
    </row>
    <row r="44" spans="2:15" x14ac:dyDescent="0.35">
      <c r="B44" s="12" t="s">
        <v>38</v>
      </c>
      <c r="C44" s="15">
        <v>129</v>
      </c>
      <c r="D44" s="15">
        <v>110</v>
      </c>
      <c r="E44" s="15">
        <v>239</v>
      </c>
    </row>
    <row r="45" spans="2:15" x14ac:dyDescent="0.35">
      <c r="B45" s="12" t="s">
        <v>39</v>
      </c>
      <c r="C45" s="15">
        <v>159</v>
      </c>
      <c r="D45" s="15">
        <v>110</v>
      </c>
      <c r="E45" s="15">
        <v>269</v>
      </c>
    </row>
    <row r="46" spans="2:15" x14ac:dyDescent="0.35">
      <c r="B46" s="14" t="s">
        <v>24</v>
      </c>
      <c r="C46" s="15">
        <v>79</v>
      </c>
      <c r="D46" s="15">
        <v>113</v>
      </c>
      <c r="E46" s="15">
        <v>192</v>
      </c>
    </row>
    <row r="47" spans="2:15" x14ac:dyDescent="0.35">
      <c r="B47" s="12" t="s">
        <v>38</v>
      </c>
      <c r="C47" s="15">
        <v>38</v>
      </c>
      <c r="D47" s="15">
        <v>48</v>
      </c>
      <c r="E47" s="15">
        <v>86</v>
      </c>
    </row>
    <row r="48" spans="2:15" x14ac:dyDescent="0.35">
      <c r="B48" s="12" t="s">
        <v>39</v>
      </c>
      <c r="C48" s="15">
        <v>41</v>
      </c>
      <c r="D48" s="15">
        <v>65</v>
      </c>
      <c r="E48" s="15">
        <v>106</v>
      </c>
    </row>
    <row r="49" spans="2:5" x14ac:dyDescent="0.35">
      <c r="B49" s="14" t="s">
        <v>41</v>
      </c>
      <c r="C49" s="15">
        <v>519</v>
      </c>
      <c r="D49" s="15">
        <v>481</v>
      </c>
      <c r="E49" s="15">
        <v>1000</v>
      </c>
    </row>
    <row r="64" spans="2:5" x14ac:dyDescent="0.35">
      <c r="B64" s="5" t="s">
        <v>46</v>
      </c>
      <c r="C64" s="5" t="s">
        <v>50</v>
      </c>
    </row>
    <row r="65" spans="2:6" x14ac:dyDescent="0.35">
      <c r="B65" s="5" t="s">
        <v>51</v>
      </c>
      <c r="C65" t="s">
        <v>43</v>
      </c>
      <c r="D65" t="s">
        <v>44</v>
      </c>
      <c r="E65" t="s">
        <v>45</v>
      </c>
      <c r="F65" t="s">
        <v>41</v>
      </c>
    </row>
    <row r="66" spans="2:6" x14ac:dyDescent="0.35">
      <c r="B66" s="11">
        <v>10000</v>
      </c>
      <c r="C66" s="15"/>
      <c r="D66" s="15"/>
      <c r="E66" s="15"/>
      <c r="F66" s="15"/>
    </row>
    <row r="67" spans="2:6" x14ac:dyDescent="0.35">
      <c r="B67" s="12" t="s">
        <v>18</v>
      </c>
      <c r="C67" s="15">
        <v>4</v>
      </c>
      <c r="D67" s="15">
        <v>34</v>
      </c>
      <c r="E67" s="15">
        <v>7</v>
      </c>
      <c r="F67" s="15">
        <v>45</v>
      </c>
    </row>
    <row r="68" spans="2:6" x14ac:dyDescent="0.35">
      <c r="B68" s="12" t="s">
        <v>15</v>
      </c>
      <c r="C68" s="15">
        <v>9</v>
      </c>
      <c r="D68" s="15">
        <v>18</v>
      </c>
      <c r="E68" s="15">
        <v>1</v>
      </c>
      <c r="F68" s="15">
        <v>28</v>
      </c>
    </row>
    <row r="69" spans="2:6" x14ac:dyDescent="0.35">
      <c r="B69" s="11" t="s">
        <v>52</v>
      </c>
      <c r="C69" s="15">
        <v>13</v>
      </c>
      <c r="D69" s="15">
        <v>52</v>
      </c>
      <c r="E69" s="15">
        <v>8</v>
      </c>
      <c r="F69" s="15">
        <v>73</v>
      </c>
    </row>
    <row r="70" spans="2:6" x14ac:dyDescent="0.35">
      <c r="B70" s="11">
        <v>20000</v>
      </c>
      <c r="C70" s="15"/>
      <c r="D70" s="15"/>
      <c r="E70" s="15"/>
      <c r="F70" s="15"/>
    </row>
    <row r="71" spans="2:6" x14ac:dyDescent="0.35">
      <c r="B71" s="12" t="s">
        <v>18</v>
      </c>
      <c r="C71" s="15">
        <v>9</v>
      </c>
      <c r="D71" s="15">
        <v>24</v>
      </c>
      <c r="E71" s="15">
        <v>10</v>
      </c>
      <c r="F71" s="15">
        <v>43</v>
      </c>
    </row>
    <row r="72" spans="2:6" x14ac:dyDescent="0.35">
      <c r="B72" s="12" t="s">
        <v>15</v>
      </c>
      <c r="C72" s="15">
        <v>8</v>
      </c>
      <c r="D72" s="15">
        <v>20</v>
      </c>
      <c r="E72" s="15">
        <v>3</v>
      </c>
      <c r="F72" s="15">
        <v>31</v>
      </c>
    </row>
    <row r="73" spans="2:6" x14ac:dyDescent="0.35">
      <c r="B73" s="11" t="s">
        <v>53</v>
      </c>
      <c r="C73" s="15">
        <v>17</v>
      </c>
      <c r="D73" s="15">
        <v>44</v>
      </c>
      <c r="E73" s="15">
        <v>13</v>
      </c>
      <c r="F73" s="15">
        <v>74</v>
      </c>
    </row>
    <row r="74" spans="2:6" x14ac:dyDescent="0.35">
      <c r="B74" s="11">
        <v>30000</v>
      </c>
      <c r="C74" s="15"/>
      <c r="D74" s="15"/>
      <c r="E74" s="15"/>
      <c r="F74" s="15"/>
    </row>
    <row r="75" spans="2:6" x14ac:dyDescent="0.35">
      <c r="B75" s="12" t="s">
        <v>18</v>
      </c>
      <c r="C75" s="15">
        <v>28</v>
      </c>
      <c r="D75" s="15">
        <v>42</v>
      </c>
      <c r="E75" s="15">
        <v>11</v>
      </c>
      <c r="F75" s="15">
        <v>81</v>
      </c>
    </row>
    <row r="76" spans="2:6" x14ac:dyDescent="0.35">
      <c r="B76" s="12" t="s">
        <v>15</v>
      </c>
      <c r="C76" s="15">
        <v>7</v>
      </c>
      <c r="D76" s="15">
        <v>40</v>
      </c>
      <c r="E76" s="15">
        <v>7</v>
      </c>
      <c r="F76" s="15">
        <v>54</v>
      </c>
    </row>
    <row r="77" spans="2:6" x14ac:dyDescent="0.35">
      <c r="B77" s="11" t="s">
        <v>54</v>
      </c>
      <c r="C77" s="15">
        <v>35</v>
      </c>
      <c r="D77" s="15">
        <v>82</v>
      </c>
      <c r="E77" s="15">
        <v>18</v>
      </c>
      <c r="F77" s="15">
        <v>135</v>
      </c>
    </row>
    <row r="78" spans="2:6" x14ac:dyDescent="0.35">
      <c r="B78" s="11">
        <v>40000</v>
      </c>
      <c r="C78" s="15"/>
      <c r="D78" s="15"/>
      <c r="E78" s="15"/>
      <c r="F78" s="15"/>
    </row>
    <row r="79" spans="2:6" x14ac:dyDescent="0.35">
      <c r="B79" s="12" t="s">
        <v>18</v>
      </c>
      <c r="C79" s="15">
        <v>21</v>
      </c>
      <c r="D79" s="15">
        <v>31</v>
      </c>
      <c r="E79" s="15">
        <v>12</v>
      </c>
      <c r="F79" s="15">
        <v>64</v>
      </c>
    </row>
    <row r="80" spans="2:6" x14ac:dyDescent="0.35">
      <c r="B80" s="12" t="s">
        <v>15</v>
      </c>
      <c r="C80" s="15">
        <v>10</v>
      </c>
      <c r="D80" s="15">
        <v>67</v>
      </c>
      <c r="E80" s="15">
        <v>13</v>
      </c>
      <c r="F80" s="15">
        <v>90</v>
      </c>
    </row>
    <row r="81" spans="2:6" x14ac:dyDescent="0.35">
      <c r="B81" s="11" t="s">
        <v>55</v>
      </c>
      <c r="C81" s="15">
        <v>31</v>
      </c>
      <c r="D81" s="15">
        <v>98</v>
      </c>
      <c r="E81" s="15">
        <v>25</v>
      </c>
      <c r="F81" s="15">
        <v>154</v>
      </c>
    </row>
    <row r="82" spans="2:6" x14ac:dyDescent="0.35">
      <c r="B82" s="11">
        <v>50000</v>
      </c>
      <c r="C82" s="15"/>
      <c r="D82" s="15"/>
      <c r="E82" s="15"/>
      <c r="F82" s="15"/>
    </row>
    <row r="83" spans="2:6" x14ac:dyDescent="0.35">
      <c r="B83" s="12" t="s">
        <v>18</v>
      </c>
      <c r="C83" s="15"/>
      <c r="D83" s="15">
        <v>14</v>
      </c>
      <c r="E83" s="15">
        <v>6</v>
      </c>
      <c r="F83" s="15">
        <v>20</v>
      </c>
    </row>
    <row r="84" spans="2:6" x14ac:dyDescent="0.35">
      <c r="B84" s="12" t="s">
        <v>15</v>
      </c>
      <c r="C84" s="15"/>
      <c r="D84" s="15">
        <v>18</v>
      </c>
      <c r="E84" s="15">
        <v>2</v>
      </c>
      <c r="F84" s="15">
        <v>20</v>
      </c>
    </row>
    <row r="85" spans="2:6" x14ac:dyDescent="0.35">
      <c r="B85" s="11" t="s">
        <v>56</v>
      </c>
      <c r="C85" s="15"/>
      <c r="D85" s="15">
        <v>32</v>
      </c>
      <c r="E85" s="15">
        <v>8</v>
      </c>
      <c r="F85" s="15">
        <v>40</v>
      </c>
    </row>
    <row r="86" spans="2:6" x14ac:dyDescent="0.35">
      <c r="B86" s="11">
        <v>60000</v>
      </c>
      <c r="C86" s="15"/>
      <c r="D86" s="15"/>
      <c r="E86" s="15"/>
      <c r="F86" s="15"/>
    </row>
    <row r="87" spans="2:6" x14ac:dyDescent="0.35">
      <c r="B87" s="12" t="s">
        <v>18</v>
      </c>
      <c r="C87" s="15">
        <v>8</v>
      </c>
      <c r="D87" s="15">
        <v>54</v>
      </c>
      <c r="E87" s="15">
        <v>22</v>
      </c>
      <c r="F87" s="15">
        <v>84</v>
      </c>
    </row>
    <row r="88" spans="2:6" x14ac:dyDescent="0.35">
      <c r="B88" s="12" t="s">
        <v>15</v>
      </c>
      <c r="C88" s="15">
        <v>2</v>
      </c>
      <c r="D88" s="15">
        <v>72</v>
      </c>
      <c r="E88" s="15">
        <v>7</v>
      </c>
      <c r="F88" s="15">
        <v>81</v>
      </c>
    </row>
    <row r="89" spans="2:6" x14ac:dyDescent="0.35">
      <c r="B89" s="11" t="s">
        <v>57</v>
      </c>
      <c r="C89" s="15">
        <v>10</v>
      </c>
      <c r="D89" s="15">
        <v>126</v>
      </c>
      <c r="E89" s="15">
        <v>29</v>
      </c>
      <c r="F89" s="15">
        <v>165</v>
      </c>
    </row>
    <row r="90" spans="2:6" x14ac:dyDescent="0.35">
      <c r="B90" s="11">
        <v>70000</v>
      </c>
      <c r="C90" s="15"/>
      <c r="D90" s="15"/>
      <c r="E90" s="15"/>
      <c r="F90" s="15"/>
    </row>
    <row r="91" spans="2:6" x14ac:dyDescent="0.35">
      <c r="B91" s="12" t="s">
        <v>18</v>
      </c>
      <c r="C91" s="15"/>
      <c r="D91" s="15">
        <v>42</v>
      </c>
      <c r="E91" s="15">
        <v>16</v>
      </c>
      <c r="F91" s="15">
        <v>58</v>
      </c>
    </row>
    <row r="92" spans="2:6" x14ac:dyDescent="0.35">
      <c r="B92" s="12" t="s">
        <v>15</v>
      </c>
      <c r="C92" s="15">
        <v>2</v>
      </c>
      <c r="D92" s="15">
        <v>55</v>
      </c>
      <c r="E92" s="15">
        <v>9</v>
      </c>
      <c r="F92" s="15">
        <v>66</v>
      </c>
    </row>
    <row r="93" spans="2:6" x14ac:dyDescent="0.35">
      <c r="B93" s="11" t="s">
        <v>58</v>
      </c>
      <c r="C93" s="15">
        <v>2</v>
      </c>
      <c r="D93" s="15">
        <v>97</v>
      </c>
      <c r="E93" s="15">
        <v>25</v>
      </c>
      <c r="F93" s="15">
        <v>124</v>
      </c>
    </row>
    <row r="94" spans="2:6" x14ac:dyDescent="0.35">
      <c r="B94" s="11">
        <v>80000</v>
      </c>
      <c r="C94" s="15"/>
      <c r="D94" s="15"/>
      <c r="E94" s="15"/>
      <c r="F94" s="15"/>
    </row>
    <row r="95" spans="2:6" x14ac:dyDescent="0.35">
      <c r="B95" s="12" t="s">
        <v>18</v>
      </c>
      <c r="C95" s="15">
        <v>1</v>
      </c>
      <c r="D95" s="15">
        <v>40</v>
      </c>
      <c r="E95" s="15">
        <v>15</v>
      </c>
      <c r="F95" s="15">
        <v>56</v>
      </c>
    </row>
    <row r="96" spans="2:6" x14ac:dyDescent="0.35">
      <c r="B96" s="12" t="s">
        <v>15</v>
      </c>
      <c r="C96" s="15">
        <v>1</v>
      </c>
      <c r="D96" s="15">
        <v>32</v>
      </c>
      <c r="E96" s="15">
        <v>2</v>
      </c>
      <c r="F96" s="15">
        <v>35</v>
      </c>
    </row>
    <row r="97" spans="2:6" x14ac:dyDescent="0.35">
      <c r="B97" s="11" t="s">
        <v>59</v>
      </c>
      <c r="C97" s="15">
        <v>2</v>
      </c>
      <c r="D97" s="15">
        <v>72</v>
      </c>
      <c r="E97" s="15">
        <v>17</v>
      </c>
      <c r="F97" s="15">
        <v>91</v>
      </c>
    </row>
    <row r="98" spans="2:6" x14ac:dyDescent="0.35">
      <c r="B98" s="11">
        <v>90000</v>
      </c>
      <c r="C98" s="15"/>
      <c r="D98" s="15"/>
      <c r="E98" s="15"/>
      <c r="F98" s="15"/>
    </row>
    <row r="99" spans="2:6" x14ac:dyDescent="0.35">
      <c r="B99" s="12" t="s">
        <v>18</v>
      </c>
      <c r="C99" s="15"/>
      <c r="D99" s="15">
        <v>8</v>
      </c>
      <c r="E99" s="15">
        <v>6</v>
      </c>
      <c r="F99" s="15">
        <v>14</v>
      </c>
    </row>
    <row r="100" spans="2:6" x14ac:dyDescent="0.35">
      <c r="B100" s="12" t="s">
        <v>15</v>
      </c>
      <c r="C100" s="15"/>
      <c r="D100" s="15">
        <v>20</v>
      </c>
      <c r="E100" s="15">
        <v>5</v>
      </c>
      <c r="F100" s="15">
        <v>25</v>
      </c>
    </row>
    <row r="101" spans="2:6" x14ac:dyDescent="0.35">
      <c r="B101" s="11" t="s">
        <v>60</v>
      </c>
      <c r="C101" s="15"/>
      <c r="D101" s="15">
        <v>28</v>
      </c>
      <c r="E101" s="15">
        <v>11</v>
      </c>
      <c r="F101" s="15">
        <v>39</v>
      </c>
    </row>
    <row r="102" spans="2:6" x14ac:dyDescent="0.35">
      <c r="B102" s="11">
        <v>100000</v>
      </c>
      <c r="C102" s="15"/>
      <c r="D102" s="15"/>
      <c r="E102" s="15"/>
      <c r="F102" s="15"/>
    </row>
    <row r="103" spans="2:6" x14ac:dyDescent="0.35">
      <c r="B103" s="12" t="s">
        <v>18</v>
      </c>
      <c r="C103" s="15"/>
      <c r="D103" s="15">
        <v>14</v>
      </c>
      <c r="E103" s="15">
        <v>4</v>
      </c>
      <c r="F103" s="15">
        <v>18</v>
      </c>
    </row>
    <row r="104" spans="2:6" x14ac:dyDescent="0.35">
      <c r="B104" s="12" t="s">
        <v>15</v>
      </c>
      <c r="C104" s="15"/>
      <c r="D104" s="15">
        <v>8</v>
      </c>
      <c r="E104" s="15">
        <v>3</v>
      </c>
      <c r="F104" s="15">
        <v>11</v>
      </c>
    </row>
    <row r="105" spans="2:6" x14ac:dyDescent="0.35">
      <c r="B105" s="11" t="s">
        <v>61</v>
      </c>
      <c r="C105" s="15"/>
      <c r="D105" s="15">
        <v>22</v>
      </c>
      <c r="E105" s="15">
        <v>7</v>
      </c>
      <c r="F105" s="15">
        <v>29</v>
      </c>
    </row>
    <row r="106" spans="2:6" x14ac:dyDescent="0.35">
      <c r="B106" s="11">
        <v>110000</v>
      </c>
      <c r="C106" s="15"/>
      <c r="D106" s="15"/>
      <c r="E106" s="15"/>
      <c r="F106" s="15"/>
    </row>
    <row r="107" spans="2:6" x14ac:dyDescent="0.35">
      <c r="B107" s="12" t="s">
        <v>18</v>
      </c>
      <c r="C107" s="15"/>
      <c r="D107" s="15">
        <v>8</v>
      </c>
      <c r="E107" s="15"/>
      <c r="F107" s="15">
        <v>8</v>
      </c>
    </row>
    <row r="108" spans="2:6" x14ac:dyDescent="0.35">
      <c r="B108" s="12" t="s">
        <v>15</v>
      </c>
      <c r="C108" s="15"/>
      <c r="D108" s="15">
        <v>8</v>
      </c>
      <c r="E108" s="15"/>
      <c r="F108" s="15">
        <v>8</v>
      </c>
    </row>
    <row r="109" spans="2:6" x14ac:dyDescent="0.35">
      <c r="B109" s="11" t="s">
        <v>62</v>
      </c>
      <c r="C109" s="15"/>
      <c r="D109" s="15">
        <v>16</v>
      </c>
      <c r="E109" s="15"/>
      <c r="F109" s="15">
        <v>16</v>
      </c>
    </row>
    <row r="110" spans="2:6" x14ac:dyDescent="0.35">
      <c r="B110" s="11">
        <v>120000</v>
      </c>
      <c r="C110" s="15"/>
      <c r="D110" s="15"/>
      <c r="E110" s="15"/>
      <c r="F110" s="15"/>
    </row>
    <row r="111" spans="2:6" x14ac:dyDescent="0.35">
      <c r="B111" s="12" t="s">
        <v>18</v>
      </c>
      <c r="C111" s="15"/>
      <c r="D111" s="15">
        <v>5</v>
      </c>
      <c r="E111" s="15">
        <v>3</v>
      </c>
      <c r="F111" s="15">
        <v>8</v>
      </c>
    </row>
    <row r="112" spans="2:6" x14ac:dyDescent="0.35">
      <c r="B112" s="12" t="s">
        <v>15</v>
      </c>
      <c r="C112" s="15"/>
      <c r="D112" s="15">
        <v>10</v>
      </c>
      <c r="E112" s="15"/>
      <c r="F112" s="15">
        <v>10</v>
      </c>
    </row>
    <row r="113" spans="2:6" x14ac:dyDescent="0.35">
      <c r="B113" s="11" t="s">
        <v>63</v>
      </c>
      <c r="C113" s="15"/>
      <c r="D113" s="15">
        <v>15</v>
      </c>
      <c r="E113" s="15">
        <v>3</v>
      </c>
      <c r="F113" s="15">
        <v>18</v>
      </c>
    </row>
    <row r="114" spans="2:6" x14ac:dyDescent="0.35">
      <c r="B114" s="11">
        <v>130000</v>
      </c>
      <c r="C114" s="15"/>
      <c r="D114" s="15"/>
      <c r="E114" s="15"/>
      <c r="F114" s="15"/>
    </row>
    <row r="115" spans="2:6" x14ac:dyDescent="0.35">
      <c r="B115" s="12" t="s">
        <v>18</v>
      </c>
      <c r="C115" s="15"/>
      <c r="D115" s="15">
        <v>13</v>
      </c>
      <c r="E115" s="15">
        <v>4</v>
      </c>
      <c r="F115" s="15">
        <v>17</v>
      </c>
    </row>
    <row r="116" spans="2:6" x14ac:dyDescent="0.35">
      <c r="B116" s="12" t="s">
        <v>15</v>
      </c>
      <c r="C116" s="15"/>
      <c r="D116" s="15">
        <v>13</v>
      </c>
      <c r="E116" s="15">
        <v>2</v>
      </c>
      <c r="F116" s="15">
        <v>15</v>
      </c>
    </row>
    <row r="117" spans="2:6" x14ac:dyDescent="0.35">
      <c r="B117" s="11" t="s">
        <v>64</v>
      </c>
      <c r="C117" s="15"/>
      <c r="D117" s="15">
        <v>26</v>
      </c>
      <c r="E117" s="15">
        <v>6</v>
      </c>
      <c r="F117" s="15">
        <v>32</v>
      </c>
    </row>
    <row r="118" spans="2:6" x14ac:dyDescent="0.35">
      <c r="B118" s="11">
        <v>150000</v>
      </c>
      <c r="C118" s="15"/>
      <c r="D118" s="15"/>
      <c r="E118" s="15"/>
      <c r="F118" s="15"/>
    </row>
    <row r="119" spans="2:6" x14ac:dyDescent="0.35">
      <c r="B119" s="12" t="s">
        <v>18</v>
      </c>
      <c r="C119" s="15"/>
      <c r="D119" s="15">
        <v>1</v>
      </c>
      <c r="E119" s="15"/>
      <c r="F119" s="15">
        <v>1</v>
      </c>
    </row>
    <row r="120" spans="2:6" x14ac:dyDescent="0.35">
      <c r="B120" s="12" t="s">
        <v>15</v>
      </c>
      <c r="C120" s="15"/>
      <c r="D120" s="15">
        <v>3</v>
      </c>
      <c r="E120" s="15"/>
      <c r="F120" s="15">
        <v>3</v>
      </c>
    </row>
    <row r="121" spans="2:6" x14ac:dyDescent="0.35">
      <c r="B121" s="11" t="s">
        <v>65</v>
      </c>
      <c r="C121" s="15"/>
      <c r="D121" s="15">
        <v>4</v>
      </c>
      <c r="E121" s="15"/>
      <c r="F121" s="15">
        <v>4</v>
      </c>
    </row>
    <row r="122" spans="2:6" x14ac:dyDescent="0.35">
      <c r="B122" s="11">
        <v>160000</v>
      </c>
      <c r="C122" s="15"/>
      <c r="D122" s="15"/>
      <c r="E122" s="15"/>
      <c r="F122" s="15"/>
    </row>
    <row r="123" spans="2:6" x14ac:dyDescent="0.35">
      <c r="B123" s="12" t="s">
        <v>15</v>
      </c>
      <c r="C123" s="15"/>
      <c r="D123" s="15">
        <v>3</v>
      </c>
      <c r="E123" s="15"/>
      <c r="F123" s="15">
        <v>3</v>
      </c>
    </row>
    <row r="124" spans="2:6" x14ac:dyDescent="0.35">
      <c r="B124" s="11" t="s">
        <v>66</v>
      </c>
      <c r="C124" s="15"/>
      <c r="D124" s="15">
        <v>3</v>
      </c>
      <c r="E124" s="15"/>
      <c r="F124" s="15">
        <v>3</v>
      </c>
    </row>
    <row r="125" spans="2:6" x14ac:dyDescent="0.35">
      <c r="B125" s="11">
        <v>170000</v>
      </c>
      <c r="C125" s="15"/>
      <c r="D125" s="15"/>
      <c r="E125" s="15"/>
      <c r="F125" s="15"/>
    </row>
    <row r="126" spans="2:6" x14ac:dyDescent="0.35">
      <c r="B126" s="12" t="s">
        <v>18</v>
      </c>
      <c r="C126" s="15"/>
      <c r="D126" s="15">
        <v>1</v>
      </c>
      <c r="E126" s="15">
        <v>1</v>
      </c>
      <c r="F126" s="15">
        <v>2</v>
      </c>
    </row>
    <row r="127" spans="2:6" x14ac:dyDescent="0.35">
      <c r="B127" s="12" t="s">
        <v>15</v>
      </c>
      <c r="C127" s="15"/>
      <c r="D127" s="15">
        <v>1</v>
      </c>
      <c r="E127" s="15"/>
      <c r="F127" s="15">
        <v>1</v>
      </c>
    </row>
    <row r="128" spans="2:6" x14ac:dyDescent="0.35">
      <c r="B128" s="11" t="s">
        <v>67</v>
      </c>
      <c r="C128" s="15"/>
      <c r="D128" s="15">
        <v>2</v>
      </c>
      <c r="E128" s="15">
        <v>1</v>
      </c>
      <c r="F128" s="15">
        <v>3</v>
      </c>
    </row>
    <row r="129" spans="2:6" x14ac:dyDescent="0.35">
      <c r="B129" s="11" t="s">
        <v>41</v>
      </c>
      <c r="C129" s="15">
        <v>110</v>
      </c>
      <c r="D129" s="15">
        <v>719</v>
      </c>
      <c r="E129" s="15">
        <v>171</v>
      </c>
      <c r="F129" s="15">
        <v>1000</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0AB96-ECDF-4B42-809B-6D0781F8FBDF}">
  <dimension ref="A1:P1001"/>
  <sheetViews>
    <sheetView topLeftCell="F1" workbookViewId="0">
      <selection activeCell="Z42" sqref="Z42"/>
    </sheetView>
  </sheetViews>
  <sheetFormatPr defaultRowHeight="14.5" x14ac:dyDescent="0.35"/>
  <cols>
    <col min="2" max="2" width="24.08984375" bestFit="1" customWidth="1"/>
    <col min="3" max="3" width="9.26953125" bestFit="1" customWidth="1"/>
    <col min="4" max="4" width="11.81640625" bestFit="1" customWidth="1"/>
    <col min="5" max="5" width="10.08984375" bestFit="1" customWidth="1"/>
    <col min="6" max="6" width="16.26953125" bestFit="1" customWidth="1"/>
    <col min="7" max="7" width="13" bestFit="1" customWidth="1"/>
    <col min="8" max="8" width="14.1796875" bestFit="1" customWidth="1"/>
    <col min="10" max="10" width="18.90625" bestFit="1" customWidth="1"/>
    <col min="11" max="11" width="13" bestFit="1" customWidth="1"/>
    <col min="12" max="12" width="6.1796875" customWidth="1"/>
    <col min="13" max="13" width="13.81640625" bestFit="1" customWidth="1"/>
    <col min="14" max="14" width="15.7265625" bestFit="1" customWidth="1"/>
    <col min="15" max="15" width="15" bestFit="1" customWidth="1"/>
    <col min="16" max="16" width="24.6328125" bestFit="1" customWidth="1"/>
  </cols>
  <sheetData>
    <row r="1" spans="1:16" x14ac:dyDescent="0.35">
      <c r="A1" s="3" t="s">
        <v>0</v>
      </c>
      <c r="B1" s="3" t="s">
        <v>1</v>
      </c>
      <c r="C1" s="3" t="s">
        <v>2</v>
      </c>
      <c r="D1" s="3" t="s">
        <v>3</v>
      </c>
      <c r="E1" s="3" t="s">
        <v>4</v>
      </c>
      <c r="F1" s="3" t="s">
        <v>5</v>
      </c>
      <c r="G1" s="3" t="s">
        <v>6</v>
      </c>
      <c r="H1" s="3" t="s">
        <v>7</v>
      </c>
      <c r="I1" s="3" t="s">
        <v>8</v>
      </c>
      <c r="J1" s="3" t="s">
        <v>9</v>
      </c>
      <c r="K1" s="3" t="s">
        <v>10</v>
      </c>
      <c r="L1" s="3" t="s">
        <v>11</v>
      </c>
      <c r="M1" s="3" t="s">
        <v>40</v>
      </c>
      <c r="N1" s="3" t="s">
        <v>12</v>
      </c>
      <c r="O1" s="10"/>
      <c r="P1" s="10"/>
    </row>
    <row r="2" spans="1:16" x14ac:dyDescent="0.35">
      <c r="A2">
        <v>12496</v>
      </c>
      <c r="B2" t="s">
        <v>36</v>
      </c>
      <c r="C2" t="s">
        <v>38</v>
      </c>
      <c r="D2" s="4">
        <v>40000</v>
      </c>
      <c r="E2">
        <v>1</v>
      </c>
      <c r="F2" t="s">
        <v>13</v>
      </c>
      <c r="G2" t="s">
        <v>14</v>
      </c>
      <c r="H2" t="s">
        <v>15</v>
      </c>
      <c r="I2">
        <v>0</v>
      </c>
      <c r="J2" t="s">
        <v>16</v>
      </c>
      <c r="K2" t="s">
        <v>17</v>
      </c>
      <c r="L2">
        <v>42</v>
      </c>
      <c r="M2" t="str">
        <f xml:space="preserve"> IF(L2&gt;55,"Old",IF(L2&gt;=31,"Middle Age",IF(L2&lt;31,"Adolescent","Invalid")))</f>
        <v>Middle Age</v>
      </c>
      <c r="N2" t="s">
        <v>18</v>
      </c>
    </row>
    <row r="3" spans="1:16" x14ac:dyDescent="0.35">
      <c r="A3">
        <v>24107</v>
      </c>
      <c r="B3" t="s">
        <v>36</v>
      </c>
      <c r="C3" t="s">
        <v>39</v>
      </c>
      <c r="D3" s="4">
        <v>30000</v>
      </c>
      <c r="E3">
        <v>3</v>
      </c>
      <c r="F3" t="s">
        <v>19</v>
      </c>
      <c r="G3" t="s">
        <v>20</v>
      </c>
      <c r="H3" t="s">
        <v>15</v>
      </c>
      <c r="I3">
        <v>1</v>
      </c>
      <c r="J3" t="s">
        <v>16</v>
      </c>
      <c r="K3" t="s">
        <v>17</v>
      </c>
      <c r="L3">
        <v>43</v>
      </c>
      <c r="M3" t="str">
        <f t="shared" ref="M3:M66" si="0" xml:space="preserve"> IF(L3&gt;55,"Old",IF(L3&gt;=31,"Middle Age",IF(L3&lt;31,"Adolescent","Invalid")))</f>
        <v>Middle Age</v>
      </c>
      <c r="N3" t="s">
        <v>18</v>
      </c>
    </row>
    <row r="4" spans="1:16" x14ac:dyDescent="0.35">
      <c r="A4">
        <v>14177</v>
      </c>
      <c r="B4" t="s">
        <v>36</v>
      </c>
      <c r="C4" t="s">
        <v>39</v>
      </c>
      <c r="D4" s="4">
        <v>80000</v>
      </c>
      <c r="E4">
        <v>5</v>
      </c>
      <c r="F4" t="s">
        <v>19</v>
      </c>
      <c r="G4" t="s">
        <v>21</v>
      </c>
      <c r="H4" t="s">
        <v>18</v>
      </c>
      <c r="I4">
        <v>2</v>
      </c>
      <c r="J4" t="s">
        <v>22</v>
      </c>
      <c r="K4" t="s">
        <v>17</v>
      </c>
      <c r="L4">
        <v>60</v>
      </c>
      <c r="M4" t="str">
        <f t="shared" si="0"/>
        <v>Old</v>
      </c>
      <c r="N4" t="s">
        <v>18</v>
      </c>
    </row>
    <row r="5" spans="1:16" x14ac:dyDescent="0.35">
      <c r="A5">
        <v>24381</v>
      </c>
      <c r="B5" t="s">
        <v>37</v>
      </c>
      <c r="C5" t="s">
        <v>39</v>
      </c>
      <c r="D5" s="4">
        <v>70000</v>
      </c>
      <c r="E5">
        <v>0</v>
      </c>
      <c r="F5" t="s">
        <v>13</v>
      </c>
      <c r="G5" t="s">
        <v>21</v>
      </c>
      <c r="H5" t="s">
        <v>15</v>
      </c>
      <c r="I5">
        <v>1</v>
      </c>
      <c r="J5" t="s">
        <v>23</v>
      </c>
      <c r="K5" t="s">
        <v>24</v>
      </c>
      <c r="L5">
        <v>41</v>
      </c>
      <c r="M5" t="str">
        <f t="shared" si="0"/>
        <v>Middle Age</v>
      </c>
      <c r="N5" t="s">
        <v>15</v>
      </c>
    </row>
    <row r="6" spans="1:16" x14ac:dyDescent="0.35">
      <c r="A6">
        <v>25597</v>
      </c>
      <c r="B6" t="s">
        <v>37</v>
      </c>
      <c r="C6" t="s">
        <v>39</v>
      </c>
      <c r="D6" s="4">
        <v>30000</v>
      </c>
      <c r="E6">
        <v>0</v>
      </c>
      <c r="F6" t="s">
        <v>13</v>
      </c>
      <c r="G6" t="s">
        <v>20</v>
      </c>
      <c r="H6" t="s">
        <v>18</v>
      </c>
      <c r="I6">
        <v>0</v>
      </c>
      <c r="J6" t="s">
        <v>16</v>
      </c>
      <c r="K6" t="s">
        <v>17</v>
      </c>
      <c r="L6">
        <v>36</v>
      </c>
      <c r="M6" t="str">
        <f t="shared" si="0"/>
        <v>Middle Age</v>
      </c>
      <c r="N6" t="s">
        <v>15</v>
      </c>
    </row>
    <row r="7" spans="1:16" x14ac:dyDescent="0.35">
      <c r="A7">
        <v>13507</v>
      </c>
      <c r="B7" t="s">
        <v>36</v>
      </c>
      <c r="C7" t="s">
        <v>38</v>
      </c>
      <c r="D7" s="4">
        <v>10000</v>
      </c>
      <c r="E7">
        <v>2</v>
      </c>
      <c r="F7" t="s">
        <v>19</v>
      </c>
      <c r="G7" t="s">
        <v>25</v>
      </c>
      <c r="H7" t="s">
        <v>15</v>
      </c>
      <c r="I7">
        <v>0</v>
      </c>
      <c r="J7" t="s">
        <v>26</v>
      </c>
      <c r="K7" t="s">
        <v>17</v>
      </c>
      <c r="L7">
        <v>50</v>
      </c>
      <c r="M7" t="str">
        <f t="shared" si="0"/>
        <v>Middle Age</v>
      </c>
      <c r="N7" t="s">
        <v>18</v>
      </c>
    </row>
    <row r="8" spans="1:16" x14ac:dyDescent="0.35">
      <c r="A8">
        <v>27974</v>
      </c>
      <c r="B8" t="s">
        <v>37</v>
      </c>
      <c r="C8" t="s">
        <v>39</v>
      </c>
      <c r="D8" s="4">
        <v>160000</v>
      </c>
      <c r="E8">
        <v>2</v>
      </c>
      <c r="F8" t="s">
        <v>27</v>
      </c>
      <c r="G8" t="s">
        <v>28</v>
      </c>
      <c r="H8" t="s">
        <v>15</v>
      </c>
      <c r="I8">
        <v>4</v>
      </c>
      <c r="J8" t="s">
        <v>16</v>
      </c>
      <c r="K8" t="s">
        <v>24</v>
      </c>
      <c r="L8">
        <v>33</v>
      </c>
      <c r="M8" t="str">
        <f t="shared" si="0"/>
        <v>Middle Age</v>
      </c>
      <c r="N8" t="s">
        <v>15</v>
      </c>
      <c r="P8" s="7"/>
    </row>
    <row r="9" spans="1:16" x14ac:dyDescent="0.35">
      <c r="A9">
        <v>19364</v>
      </c>
      <c r="B9" t="s">
        <v>36</v>
      </c>
      <c r="C9" t="s">
        <v>39</v>
      </c>
      <c r="D9" s="4">
        <v>40000</v>
      </c>
      <c r="E9">
        <v>1</v>
      </c>
      <c r="F9" t="s">
        <v>13</v>
      </c>
      <c r="G9" t="s">
        <v>14</v>
      </c>
      <c r="H9" t="s">
        <v>15</v>
      </c>
      <c r="I9">
        <v>0</v>
      </c>
      <c r="J9" t="s">
        <v>16</v>
      </c>
      <c r="K9" t="s">
        <v>17</v>
      </c>
      <c r="L9">
        <v>43</v>
      </c>
      <c r="M9" t="str">
        <f t="shared" si="0"/>
        <v>Middle Age</v>
      </c>
      <c r="N9" t="s">
        <v>15</v>
      </c>
    </row>
    <row r="10" spans="1:16"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6"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6" x14ac:dyDescent="0.35">
      <c r="A12">
        <v>22173</v>
      </c>
      <c r="B12" t="s">
        <v>36</v>
      </c>
      <c r="C12" t="s">
        <v>38</v>
      </c>
      <c r="D12" s="4">
        <v>30000</v>
      </c>
      <c r="E12">
        <v>3</v>
      </c>
      <c r="F12" t="s">
        <v>27</v>
      </c>
      <c r="G12" t="s">
        <v>14</v>
      </c>
      <c r="H12" t="s">
        <v>18</v>
      </c>
      <c r="I12">
        <v>2</v>
      </c>
      <c r="J12" t="s">
        <v>26</v>
      </c>
      <c r="K12" t="s">
        <v>24</v>
      </c>
      <c r="L12">
        <v>54</v>
      </c>
      <c r="M12" t="str">
        <f t="shared" si="0"/>
        <v>Middle Age</v>
      </c>
      <c r="N12" t="s">
        <v>15</v>
      </c>
      <c r="P12" s="8"/>
    </row>
    <row r="13" spans="1:16" x14ac:dyDescent="0.35">
      <c r="A13">
        <v>12697</v>
      </c>
      <c r="B13" t="s">
        <v>37</v>
      </c>
      <c r="C13" t="s">
        <v>38</v>
      </c>
      <c r="D13" s="4">
        <v>90000</v>
      </c>
      <c r="E13">
        <v>0</v>
      </c>
      <c r="F13" t="s">
        <v>13</v>
      </c>
      <c r="G13" t="s">
        <v>21</v>
      </c>
      <c r="H13" t="s">
        <v>18</v>
      </c>
      <c r="I13">
        <v>4</v>
      </c>
      <c r="J13" t="s">
        <v>49</v>
      </c>
      <c r="K13" t="s">
        <v>24</v>
      </c>
      <c r="L13">
        <v>36</v>
      </c>
      <c r="M13" t="str">
        <f t="shared" si="0"/>
        <v>Middle Age</v>
      </c>
      <c r="N13" t="s">
        <v>18</v>
      </c>
    </row>
    <row r="14" spans="1:16" x14ac:dyDescent="0.35">
      <c r="A14">
        <v>11434</v>
      </c>
      <c r="B14" t="s">
        <v>36</v>
      </c>
      <c r="C14" t="s">
        <v>39</v>
      </c>
      <c r="D14" s="4">
        <v>170000</v>
      </c>
      <c r="E14">
        <v>5</v>
      </c>
      <c r="F14" t="s">
        <v>19</v>
      </c>
      <c r="G14" t="s">
        <v>21</v>
      </c>
      <c r="H14" t="s">
        <v>15</v>
      </c>
      <c r="I14">
        <v>0</v>
      </c>
      <c r="J14" t="s">
        <v>16</v>
      </c>
      <c r="K14" t="s">
        <v>17</v>
      </c>
      <c r="L14">
        <v>55</v>
      </c>
      <c r="M14" t="str">
        <f t="shared" si="0"/>
        <v>Middle Age</v>
      </c>
      <c r="N14" t="s">
        <v>18</v>
      </c>
    </row>
    <row r="15" spans="1:16"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6" x14ac:dyDescent="0.35">
      <c r="A16">
        <v>23542</v>
      </c>
      <c r="B16" t="s">
        <v>37</v>
      </c>
      <c r="C16" t="s">
        <v>39</v>
      </c>
      <c r="D16" s="4">
        <v>60000</v>
      </c>
      <c r="E16">
        <v>1</v>
      </c>
      <c r="F16" t="s">
        <v>19</v>
      </c>
      <c r="G16" t="s">
        <v>14</v>
      </c>
      <c r="H16" t="s">
        <v>18</v>
      </c>
      <c r="I16">
        <v>1</v>
      </c>
      <c r="J16" t="s">
        <v>16</v>
      </c>
      <c r="K16" t="s">
        <v>24</v>
      </c>
      <c r="L16">
        <v>45</v>
      </c>
      <c r="M16" t="str">
        <f t="shared" si="0"/>
        <v>Middle Age</v>
      </c>
      <c r="N16" t="s">
        <v>15</v>
      </c>
      <c r="P16" s="9"/>
    </row>
    <row r="17" spans="1:16" x14ac:dyDescent="0.35">
      <c r="A17">
        <v>20870</v>
      </c>
      <c r="B17" t="s">
        <v>37</v>
      </c>
      <c r="C17" t="s">
        <v>38</v>
      </c>
      <c r="D17" s="4">
        <v>10000</v>
      </c>
      <c r="E17">
        <v>2</v>
      </c>
      <c r="F17" t="s">
        <v>27</v>
      </c>
      <c r="G17" t="s">
        <v>25</v>
      </c>
      <c r="H17" t="s">
        <v>15</v>
      </c>
      <c r="I17">
        <v>1</v>
      </c>
      <c r="J17" t="s">
        <v>16</v>
      </c>
      <c r="K17" t="s">
        <v>17</v>
      </c>
      <c r="L17">
        <v>38</v>
      </c>
      <c r="M17" t="str">
        <f t="shared" si="0"/>
        <v>Middle Age</v>
      </c>
      <c r="N17" t="s">
        <v>15</v>
      </c>
      <c r="P17" s="10"/>
    </row>
    <row r="18" spans="1:16"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6" x14ac:dyDescent="0.35">
      <c r="A19">
        <v>12610</v>
      </c>
      <c r="B19" t="s">
        <v>36</v>
      </c>
      <c r="C19" t="s">
        <v>38</v>
      </c>
      <c r="D19" s="4">
        <v>30000</v>
      </c>
      <c r="E19">
        <v>1</v>
      </c>
      <c r="F19" t="s">
        <v>13</v>
      </c>
      <c r="G19" t="s">
        <v>20</v>
      </c>
      <c r="H19" t="s">
        <v>15</v>
      </c>
      <c r="I19">
        <v>0</v>
      </c>
      <c r="J19" t="s">
        <v>16</v>
      </c>
      <c r="K19" t="s">
        <v>17</v>
      </c>
      <c r="L19">
        <v>47</v>
      </c>
      <c r="M19" t="str">
        <f t="shared" si="0"/>
        <v>Middle Age</v>
      </c>
      <c r="N19" t="s">
        <v>18</v>
      </c>
      <c r="P19" s="7"/>
    </row>
    <row r="20" spans="1:16"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6" x14ac:dyDescent="0.35">
      <c r="A21">
        <v>25940</v>
      </c>
      <c r="B21" t="s">
        <v>37</v>
      </c>
      <c r="C21" t="s">
        <v>39</v>
      </c>
      <c r="D21" s="4">
        <v>20000</v>
      </c>
      <c r="E21">
        <v>2</v>
      </c>
      <c r="F21" t="s">
        <v>29</v>
      </c>
      <c r="G21" t="s">
        <v>20</v>
      </c>
      <c r="H21" t="s">
        <v>15</v>
      </c>
      <c r="I21">
        <v>2</v>
      </c>
      <c r="J21" t="s">
        <v>23</v>
      </c>
      <c r="K21" t="s">
        <v>24</v>
      </c>
      <c r="L21">
        <v>55</v>
      </c>
      <c r="M21" t="str">
        <f t="shared" si="0"/>
        <v>Middle Age</v>
      </c>
      <c r="N21" t="s">
        <v>15</v>
      </c>
    </row>
    <row r="22" spans="1:16"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6" x14ac:dyDescent="0.35">
      <c r="A23">
        <v>21564</v>
      </c>
      <c r="B23" t="s">
        <v>37</v>
      </c>
      <c r="C23" t="s">
        <v>38</v>
      </c>
      <c r="D23" s="4">
        <v>80000</v>
      </c>
      <c r="E23">
        <v>0</v>
      </c>
      <c r="F23" t="s">
        <v>13</v>
      </c>
      <c r="G23" t="s">
        <v>21</v>
      </c>
      <c r="H23" t="s">
        <v>15</v>
      </c>
      <c r="I23">
        <v>4</v>
      </c>
      <c r="J23" t="s">
        <v>49</v>
      </c>
      <c r="K23" t="s">
        <v>24</v>
      </c>
      <c r="L23">
        <v>35</v>
      </c>
      <c r="M23" t="str">
        <f t="shared" si="0"/>
        <v>Middle Age</v>
      </c>
      <c r="N23" t="s">
        <v>18</v>
      </c>
      <c r="P23" s="10"/>
    </row>
    <row r="24" spans="1:16"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6" x14ac:dyDescent="0.35">
      <c r="A25">
        <v>26412</v>
      </c>
      <c r="B25" t="s">
        <v>36</v>
      </c>
      <c r="C25" t="s">
        <v>38</v>
      </c>
      <c r="D25" s="4">
        <v>80000</v>
      </c>
      <c r="E25">
        <v>5</v>
      </c>
      <c r="F25" t="s">
        <v>27</v>
      </c>
      <c r="G25" t="s">
        <v>28</v>
      </c>
      <c r="H25" t="s">
        <v>18</v>
      </c>
      <c r="I25">
        <v>3</v>
      </c>
      <c r="J25" t="s">
        <v>23</v>
      </c>
      <c r="K25" t="s">
        <v>17</v>
      </c>
      <c r="L25">
        <v>56</v>
      </c>
      <c r="M25" t="str">
        <f t="shared" si="0"/>
        <v>Old</v>
      </c>
      <c r="N25" t="s">
        <v>18</v>
      </c>
      <c r="P25" s="7"/>
    </row>
    <row r="26" spans="1:16"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6"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6"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6" x14ac:dyDescent="0.35">
      <c r="A29">
        <v>18283</v>
      </c>
      <c r="B29" t="s">
        <v>37</v>
      </c>
      <c r="C29" t="s">
        <v>38</v>
      </c>
      <c r="D29" s="4">
        <v>100000</v>
      </c>
      <c r="E29">
        <v>0</v>
      </c>
      <c r="F29" t="s">
        <v>13</v>
      </c>
      <c r="G29" t="s">
        <v>21</v>
      </c>
      <c r="H29" t="s">
        <v>18</v>
      </c>
      <c r="I29">
        <v>1</v>
      </c>
      <c r="J29" t="s">
        <v>23</v>
      </c>
      <c r="K29" t="s">
        <v>24</v>
      </c>
      <c r="L29">
        <v>40</v>
      </c>
      <c r="M29" t="str">
        <f t="shared" si="0"/>
        <v>Middle Age</v>
      </c>
      <c r="N29" t="s">
        <v>18</v>
      </c>
      <c r="P29" s="9"/>
    </row>
    <row r="30" spans="1:16"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6"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6"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 xml:space="preserve"> IF(L67&gt;55,"Old",IF(L67&gt;=31,"Middle Age",IF(L67&lt;31,"Adolescent","Invalid")))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 xml:space="preserve"> IF(L131&gt;55,"Old",IF(L131&gt;=31,"Middle Age",IF(L131&lt;31,"Adolescent","Invalid")))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49</v>
      </c>
      <c r="K195" t="s">
        <v>24</v>
      </c>
      <c r="L195">
        <v>41</v>
      </c>
      <c r="M195" t="str">
        <f t="shared" ref="M195:M258" si="3" xml:space="preserve"> IF(L195&gt;55,"Old",IF(L195&gt;=31,"Middle Age",IF(L195&lt;31,"Adolescent","Invalid")))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 xml:space="preserve"> IF(L259&gt;55,"Old",IF(L259&gt;=31,"Middle Age",IF(L259&lt;31,"Adolescent","Invalid")))</f>
        <v>Middle Age</v>
      </c>
      <c r="N259" t="s">
        <v>15</v>
      </c>
    </row>
    <row r="260" spans="1:14" x14ac:dyDescent="0.35">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 xml:space="preserve"> IF(L323&gt;55,"Old",IF(L323&gt;=31,"Middle Age",IF(L323&lt;31,"Adolescent","Invalid")))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 xml:space="preserve"> IF(L387&gt;55,"Old",IF(L387&gt;=31,"Middle Age",IF(L387&lt;31,"Adolescent","Invalid")))</f>
        <v>Middle Age</v>
      </c>
      <c r="N387" t="s">
        <v>18</v>
      </c>
    </row>
    <row r="388" spans="1:14" x14ac:dyDescent="0.35">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 xml:space="preserve"> IF(L451&gt;55,"Old",IF(L451&gt;=31,"Middle Age",IF(L451&lt;31,"Adolescent","Invalid")))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49</v>
      </c>
      <c r="K515" t="s">
        <v>32</v>
      </c>
      <c r="L515">
        <v>61</v>
      </c>
      <c r="M515" t="str">
        <f t="shared" ref="M515:M578" si="8" xml:space="preserve"> IF(L515&gt;55,"Old",IF(L515&gt;=31,"Middle Age",IF(L515&lt;31,"Adolescent","Invalid")))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 xml:space="preserve"> IF(L579&gt;55,"Old",IF(L579&gt;=31,"Middle Age",IF(L579&lt;31,"Adolescent","Invalid")))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49</v>
      </c>
      <c r="K643" t="s">
        <v>32</v>
      </c>
      <c r="L643">
        <v>64</v>
      </c>
      <c r="M643" t="str">
        <f t="shared" ref="M643:M706" si="10" xml:space="preserve"> IF(L643&gt;55,"Old",IF(L643&gt;=31,"Middle Age",IF(L643&lt;31,"Adolescent","Invalid")))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49</v>
      </c>
      <c r="K707" t="s">
        <v>32</v>
      </c>
      <c r="L707">
        <v>59</v>
      </c>
      <c r="M707" t="str">
        <f t="shared" ref="M707:M770" si="11" xml:space="preserve"> IF(L707&gt;55,"Old",IF(L707&gt;=31,"Middle Age",IF(L707&lt;31,"Adolescent","Invalid")))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 xml:space="preserve"> IF(L771&gt;55,"Old",IF(L771&gt;=31,"Middle Age",IF(L771&lt;31,"Adolescent","Invalid")))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 xml:space="preserve"> IF(L835&gt;55,"Old",IF(L835&gt;=31,"Middle Age",IF(L835&lt;31,"Adolescent","Invalid")))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 xml:space="preserve"> IF(L899&gt;55,"Old",IF(L899&gt;=31,"Middle Age",IF(L899&lt;31,"Adolescent","Invalid")))</f>
        <v>Adolescent</v>
      </c>
      <c r="N899" t="s">
        <v>18</v>
      </c>
    </row>
    <row r="900" spans="1:14" x14ac:dyDescent="0.35">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 xml:space="preserve"> IF(L963&gt;55,"Old",IF(L963&gt;=31,"Middle Age",IF(L963&lt;31,"Adolescent","Invalid")))</f>
        <v>Old</v>
      </c>
      <c r="N963" t="s">
        <v>18</v>
      </c>
    </row>
    <row r="964" spans="1:14" x14ac:dyDescent="0.35">
      <c r="A964">
        <v>16813</v>
      </c>
      <c r="B964" t="s">
        <v>36</v>
      </c>
      <c r="C964" t="s">
        <v>39</v>
      </c>
      <c r="D964" s="4">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9FB0AB96-ECDF-4B42-809B-6D0781F8FBD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Z42" sqref="Z42"/>
    </sheetView>
  </sheetViews>
  <sheetFormatPr defaultColWidth="11.90625" defaultRowHeight="14.5" x14ac:dyDescent="0.35"/>
  <cols>
    <col min="2" max="2" width="12.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d 2 b 8 1 d 3 - 5 3 b 0 - 4 a 0 4 - 9 c 9 e - 2 4 d 8 9 3 4 5 d 1 9 3 " > < 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K o A A A S q A f V M / I A A A E f U S U R B V H h e 5 X 1 X c 1 v L d u Y C A R L M O Y h R l E i K S l S m c j w 6 O u k m j 1 2 2 x / b 4 e s q u s i e 4 a v 6 C f 8 f M w 1 T N 4 z x M z c u 5 J 0 p H O s o 5 J y Z R T K K Y M 4 l A c N a 3 u h v Y A A E S A A E Q q v m k Z u / d e w P Y u 7 u / X q t X r + 6 2 / e n 2 o x X 6 Z G G j r J I D 5 H J 5 a X l 5 m V Z W V i T 4 f D 5 9 n e S 8 P M 9 H 4 w s Z V F v k p f K s G f I u z V B V V Z W + I z L m 5 m Z p d H S M t m 3 b p l O I P B 4 P v X z b S 5 7 C P V S Y v U J F O T 5 6 N Z x J v n V y 8 U C t W 5 7 D A L e / n 3 D Q 4 L S d l j x E y / w F G R k Z 6 m K M s P G 3 2 Q Z / p P Y j h 8 h m s 0 l w O p 2 0 u L h I P T 2 9 5 P V 6 q a W l m Q o K 8 u V a J E x O T l B n Z w 8 d O L C P s r K y d G r s G B o a o u L i I p q f X 6 C K i o q g 3 z T H P T 0 9 t L T k o u K i I m r Y 2 k B 2 u 1 3 C 1 a d d 5 O b n / V R h + + 4 T J Z Q t w 0 G O o r Y g M o F I i A E V r V B p r o 8 O 1 b l 1 2 g r 1 9 f d T X W 1 t V J U X 3 3 f z x i 0 6 e O g A 5 e f n 0 8 z M D L 1 / 3 0 e 7 d u 0 k h 8 O h 7 1 J 4 O p R J o 3 N 2 f R Y M 6 z O E A s 9 0 5 c p V O n v 2 N G V m M j G Z c x / n M q h r L J N J R u T 1 M T k c K 9 R e 7 6 b s T P V u E 9 w 4 v B 3 J l O O F h X k q W n x G 5 W X l T B w P N T c 3 0 b 1 7 D 6 i s r J Q q q y o p J z t b n h W V F 4 T p 6 x u g / f v b K J v T I 2 F 0 d F R I W F 1 d r V N i A 9 5 p b G y c y V Q u 5 6 E k x h n e Z G 5 u T v J 1 e n q G y s v L h F A o l 1 s v 3 9 G C K 3 x + p T s + S U L Z M j K Z T H v X I J O K a 4 u W a V c V N / 8 M k / b 6 9 W s m x C 4 5 j g Y o d E i p h Y U F k V S 5 u T n 6 S n h 8 n M 2 g E S Y W g v 5 J q i / 2 U m t l + F Y X E u / + / Q d 0 / P i x u C Q U 3 u v q 1 e t U t a W C a q p r R D I A 7 9 7 1 S g V t a K i X c y s m J i b o z d s O l m i H h c S h w H f e u H m L T p 0 8 E b f U 7 O z s Y H K 3 + M k U T j I u L S 2 J J A T h Q e I t W 7 b I M 4 N y d 9 + 8 p 3 l u B D 4 1 c G 7 h R T + d o C T T + m Q 6 v t U V R C b c C 1 J Y 1 c F o I L / B n 3 G 7 3 e u S C a g q 8 F F b t Y c u t i z R i U Y X n d 7 m i k g m A J W q v L w 8 5 o o 7 y l I M Q E W F x H n 7 p k O e D 8 / 5 5 P F T l k a T 8 r 3 h U F p a S i e Y w N 3 d P T Q w M O D P M w N 8 5 9 H 2 I 0 y K L p 0 S O 1 p a d t D z 5 y / 0 W a B c r O j v H x C J j 2 s l J S V S P k N D g 3 x l h Y 6 2 1 l M u q 6 3 W s v 8 U g u 2 7 O 4 9 X v 2 k a Q / W Z l l k l A Z l 8 q 8 h U w n 2 a w 6 w e K a B P R T Q 1 N S X 6 f G V l R d g W e S 3 0 c 4 W b n p y i P X v 3 h G 1 l N w q o V r / + e p 3 O n z 8 X E 6 k e 9 G d R S 4 W X i r L V + 3 f 3 D t L E 2 D C 5 X R 4 6 e H A f 5 e X l 6 T v X B v p Z r 1 + / o R 0 7 W u Q z e M f J q U l 6 9 f I 1 j b s L a M W e S 1 V b d 1 E d 9 z / r i m N r j O b n 5 2 l 8 f J y l Z I N O 4 S p n y U N I f 1 x v b G y U c 5 S l z Z b B U g o B E n 6 F 7 r z t J 5 f n 0 + l T x S f P N w n O U k U m J Z l W k w m V K 5 R M T 5 4 8 p c L C Q q q t r Y m Z T M D S o k s 6 z c k g E 4 B 3 g A E h 1 u 8 / z H 2 y p 4 P q f Z Z X b N S 8 r U 6 k y u n T J 6 I m E 5 C T k 0 O H D h 2 k J Z d L p A P y 6 8 b 1 W 5 J n B 9 p 2 U m 7 V b p p z Z d C b k S x 6 N B C b o Q L P U V 9 f T y 9 e v N Q p q p x U 2 a y I N M V 7 m z I E u T M y l F F l e P i j x M d 2 1 M m 1 T w X 8 + K F C K z 1 D b g X I 5 B M y G S K Z g k C M e 9 o b g s k 0 N j Y m 1 q 1 4 + w H A 4 u J C X E S M F n g f V O p Y C Y X b z z a 5 6 O e O b H o y m C X x u / F g Q 0 k s K C 8 r 4 0 a n j g 4 c 2 E + / + 9 1 v a M + e 3 T T S + 4 y 8 A 7 / q O 5 Q x p H M 0 t t 9 A H 9 H F Z L U C Z X P n z h 3 q Y p U z v y B f p 6 0 I A T 9 8 + C D l C 4 O G K d 9 T O 7 l B 4 / h T C F z T w i W n V 3 A W b W P 9 2 i f q k S G T T 9 u p T a Z f 3 L E k M b C 8 7 K O X L 1 9 J H y K W 1 j o c U B k 2 Y k J e D 2 i l V U c 8 P s D 6 N 7 W o G o x u J t T w b G K U D j R C R 4 4 c p q 8 v H i N H h s p j 4 P 2 k g 5 Y 8 K J f o g L x D G d y + f U f U u + V l r 5 C s r q 6 e D j J 5 S 0 t K 9 Z 2 q L G G Y 6 O z o l P P u 7 m 5 p a B D 2 N 2 7 h l N V 1 I 9 1 C 2 q t 8 e W U N 5 P Y V h Z F M A Q n F K r c A Z u 2 n T 5 9 x K z c s L e x G A V M z O v A b q f D r A Q 2 D 3 R 6 / Z M E 4 m H l / 4 M W H L J p z o 3 A T h 3 P N L t p S u K z P i G 6 8 c 9 J N D k v e 6 H 5 n 5 8 5 W q q 6 u Y i J 5 x f D Q 8 + 6 d q L l o I F G O V q B M H T J 8 4 B O r K s 6 h B u Y 6 M 6 m h Q l k w 0 x k Z Y U i W N i E j E 4 V W E i S Z T D D A G M 2 F 5 i V W H 7 p F d d q 3 r 0 3 6 S 4 n A x 4 8 f q a S k W J 8 l B x 5 P d N b D t X B q W 7 B K d a f X y X m k T x I A F M f e L R 4 6 4 u + f s i r M U u p G j 9 M / H r Y e G h u 3 y c D y 5 O Q U t e 7 Y I S o d x s L U c w Y / L I w S y B e U M x p S a A k g V U 1 J H h X k s L Y Q U k / S K a S 1 h H I U 7 O S M V U a I Y O m k W r L y v G U 6 s 9 1 F r 1 6 / o a b t 2 1 c N t m 4 E M D v D C g U J l U x A C q 4 1 y B o N s u w r V J E f b I G 7 2 g 2 T c 2 J R z N I w i x s w K / q n 7 N J / w + / d e a / 6 c r d A a H 3 d C q h + e X m 5 W j I F o I v U j 7 z c P J H c K G O o e 2 p g G i q 9 j X b W J r c 8 N o q 0 J V R + 1 f 4 1 j R B V B c t 0 o N Z D f X 3 9 1 N L c J O m J B E b w P 3 4 c k d 9 P J p Z c S 6 L + b B R 7 t w R 7 F i z 7 b L Q Q Q 1 8 n W u y v 9 p C d v 3 Z r a X C + e J d t Y g 3 0 u J f I M z N I N 1 l 6 h U N x c Y m Y 6 U P z 1 Z T t o 0 e P a W 5 + 3 m + k M a R C 4 z Y 1 N S m C 4 F D j + m 5 j m w U Y K d P y H + d p E J k K s 0 0 L v E L 7 S o e o y j 4 k 1 + A R M D I y q q 8 l D j I O w v 9 m Z 2 e l E 5 0 s e L l f E U 8 f b Z 7 7 S b C 6 G a A f d Z 7 7 O l Z A 9 c N 9 i Q T 6 b I 3 5 4 1 S d M 6 N T g l F R l E V l z n l W C V f o a p e T p p e C f x 9 e I R g P D G d 5 R T l 7 3 B 5 u z N R 4 m C E Z Y h i Y P C z Z Q C y b b Y U l p d 1 S W 9 L n X 1 p K K H v R v q B + E z C 9 y K I / w y c e C J X l p V I o 8 F 0 7 e v S w u K 0 k m l Q o 8 G N H 2 6 U A b 9 y 4 K Y O U 4 Y B n h F U x H u D d M P 6 D P k O s y M 1 c o Y 4 Q E z a s c d b q C 0 P o b S b V v b 7 E W i k b t + S K X + D 0 x x 6 d E g D 6 W Z 0 v H 9 P s + E f x Q 7 z f 5 x Q 1 8 E o n q 4 S 9 W V R Z v 4 O K x L J n I w 9 L N V 2 8 f u z e s 0 s a U q O + m / I H K p h U G M J A m e y p L d G p 6 Q X 7 3 / / z f / 4 3 K Y U 0 C c 6 S n e T i V h W Z i s w 0 A W i p 8 F B 2 h k u s R F A b k A x v 5 t L S E r H u Z W Y 6 u O N b I P c m A j D 5 w t A x O z N H T 5 8 9 Y x X U z Y U 5 K 7 + h P L n f 0 Z s 3 H T Q w M C h S D M Y F S B u j r k Q D u N 5 s 2 V I V t W k e D Q u + H 9 7 z Z b k + y u Y + D Q Y T k V + v X r 2 W S j e 9 F C z x X F 4 b F T p 9 l J s V U n v j B H 6 / q L C Q 6 k p W a G G s h w 4 1 F 1 N Z n o + 2 l n i l P z c 2 P k 6 n D 9 T S w G y u / g T 0 C h u 5 m U C T n g L q H u H 3 n s 4 W E 3 z f p J 1 6 J j K Z X C T e + M g H O N b C g G G k m M l P n I v m 4 F s W j 5 D q k n w a m e W + l a 4 7 6 R B s P 9 x 7 m p h c T g D s z g J a d m y T y m l V 9 4 D d V W 6 q L l y m b q 7 E 2 x q 3 B l V a + I x t 3 7 6 N u r u 6 q Z w J V l 2 9 J a Z K H Q 7 4 3 a G h D z Q 4 O E h t b W 1 c 0 M q U i 3 4 V i A T / v t 1 7 d o u 1 C s 8 K 9 y a Q H B 4 G e B Z 0 w N d 7 B v z G j R u 3 a O v W B p H I H p a 4 P p Z 2 R u r B G w T 3 4 B h p 6 J i 7 W S U q r 6 q h / B w H t + L K k R Q V E P d C a s u 4 m y 2 D X n 9 0 0 J y v i B y Z i q g g 3 W c s 3 R O N k Z G P t L C w y L 9 d K X 1 B V P o f f v y J v v z i k r w / B p s H p u 1 C 6 v X Q V O 6 l b a X K Y A E / Q 3 j O G 1 j z E v m N v n N 2 t p O m v A 6 a W g z u P 2 4 m 0 o p Q D l b 1 l p a 8 U r l Q k U z I Y J 0 Z p n F U K G V q D T w y r H F F R U V S k M h o u M 6 g k s P l J V 5 S Q b 1 7 / u K l G D t g 5 Q v 9 H v x O R 2 c n 1 d b U C I E M U O m h j s C T e 5 n f A d M 8 I M 0 i 9 Z F w P 6 Z u t L X t l c o B N Q e + b P g 9 m I k B d R x o q Z E H X v 5 9 N D p e D v 0 D Q 1 R X W 8 O V O Y u / T + W X j w N I + G S 0 j L K y l S d C s g g F 4 J 3 R + O D Z k H e j r H 7 / / g + / 0 1 c V X n z I p O H Z 9 f u K k H K e y S 6 q r y 6 T 7 8 Q Y l g H e H w H 5 j z D 0 4 Q P 1 9 w + S v S L g K 7 j Z s P 1 4 7 1 l a E C q 3 v J V m 5 x 1 S U V D R D J m A E 1 u X R F 1 5 z G Q 5 s H + f p B m g 4 r f t 3 a P P l L P p y 5 e v p W M L S Y E C i B b 4 7 L N n z 6 m E d f y G h r o 1 j Q V o I V H R 6 + p q d U o A e G 4 4 4 0 K 6 D Q 4 N 0 T 6 W c B j P C v 0 + V I q f L / 9 C F 8 6 f j V r l i w W P B 7 J E N T Q 4 z 4 2 S I 8 m 9 Z r w 7 D D k f h j 9 S 6 4 4 W n a r w b C h T p r W s h 5 X p L t q 5 Z Y U y W S u o 3 h K Y k 2 X K E r + B v E N 5 v e t 9 L 1 J 4 f D n x w w T x I M n Z G z 0 W X V m S S Y Z I C E B T G f d N m E x o + f Z x S x 6 K 0 p C B V 7 T y e / f u l u 9 C p T f f s x 6 m p q b p 8 u W r 0 i J u 2 7 Z 1 T T I B m B C H q Q / 4 n V C g 4 E H o 1 t Y d d P z Y U R o f n 6 D L P / / C 6 t G I u B o Z 4 N n Q 7 4 q F 9 L G g t j j 4 2 a 5 1 Z S f c 6 h c K v A u k d k / 3 O 5 0 S w L 6 a 6 K y l t q J m q q m r p y 1 V c D c K w J Q l f s O E h v o 6 m p 2 e l v R 0 Q F p 4 S j j L 2 l g y B f e Z g J z M F W p k n R p k g j Q w q o 8 B 3 F h g l A g F y A D 9 G 9 / 3 8 O E j n R o e + L 1 H j 5 / w d 8 3 T F 1 9 c 5 A o e 6 E i v B f Q X M C i r B h w j A 9 / X 2 t p C 5 8 6 f 4 d 8 i + u 6 7 H 2 Q e E M i I Z 7 N n x G b E i A U l O S F j P R x g 9 Y M z b b K B P l 0 o t P t l V P i l M 5 s u d w S r 9 w D O E Y R Q X B + g I j c 1 b a f m M p Z Q I f V q M 8 K m S y h 7 Z g 7 B G T m c d D r Z q C o r O v z h v A k G u P 8 Q y R M c 5 G t s 3 E o f W Z / H 5 8 1 3 W g G V 4 e 7 d e 6 K a 1 H B / K J a K D X c Y z I 6 N 1 v k W B K y q q q R v v v l K + k s 3 b 9 w W N 6 n j x 4 / 6 T c S J B m w W c M 0 K x d h 8 h r g N J Q s o S w y M W w G j R L R u S g b 7 a p Q 0 R 9 n B 1 c k K I R R i 7 h y i r M c n Z y l 7 f W 0 y 6 d h 0 Q m X k N X P F D p D J A K o e A A k A C 1 I 4 z M z O r E k C X D t 3 9 j S 9 f v W G b t 2 6 L Z I O A J H g + X z r 1 h 0 6 d O h Q 1 K S w A p 8 P J x 3 X A x q A 4 u J i v 0 k + V O o m E s i Z T P t q Q g F w b J 1 Y i L 4 B W Q s o N + Q p n J O x x M D l K 1 f F G d Y K j I V h Q Z p Y 8 H Q o i + Z c 6 h n 7 J 4 M / i 9 9 E + W a A W B w q y 4 s p j z Z / I q L 9 7 / / 5 v / y b y v p N C C y u l z M q p T B W t I V K B R 8 1 Z H + g r q 5 u m p i Y F J f + U E C d Q 0 s I C 9 9 a Q M W F s y z 6 M Z A S n f y d / X 0 D I l 3 Q X 4 p X O s B D A + N H 8 b g N w f C C 8 S f M k k 0 2 s K 6 G m z W / 0 e k l f t d g C T E 2 b 2 e V e n U f c C 2 g g Y P T M A b T 8 Q 7 D w 6 q c M H S B y o 2 y g s Q P b Q Q h o a a X Y m 8 8 B q Y d 3 I c m G p n N o K p C n 1 g r r Y B F E 0 M Y q D f T 8 x 6 h 1 I r I i Z C 6 l q I g z 7 d Z I b N o j y I T M k U 0 f I X s h R 7 p e + z d u 0 d M y u E A K x p U q G g A K V B c U i S D s e V l p X T s W L s U e L z S A c 8 7 N z c v E i Y e 4 J 3 j I W I 8 Q O N U m z N B t g / X y e s J H q + B p 0 L P e K D l N 2 p 3 J M C o g n G z x c U l k b L o p z Y 3 N 1 N 7 + x E Z X N / R u o P K y s p W W S x n m E j z r v g l 8 Y s P D i H j 8 6 F A g y A q H w K O u R x F S p X m 0 n R / 5 6 p 6 l s q w q U Y J G L y s J n I T d r b U C 6 F Q 4 S M V M F r J W C r l 9 m 3 b y O V 2 c Y G X S + Z v B K h 4 G A N a z x I Y C X j n 3 D j J G A u m p 2 G 5 / E U 8 K E 4 d O 0 D l h a u l c c 9 4 J o 3 P Y b q E h 6 5 e / Z W u X r t O j x 8 9 Z u n z X t T a m Z l p W u C G C J I J y 5 O d O H F M i A T i Y I w N A f 3 b g w c P 0 J s 3 b / S 3 B u P V R 0 e Q + T 5 e W H 0 X D R S p u D x 1 X F H J 2 o y l j q U 6 b P w t 4 0 R m 8 d 6 w h g i 4 r l g X h I w E T G + P F V O T 0 + L x s F G g o l Z E c P C M B n j v 3 D j 6 b b E A + d n R 2 c X S 4 z B L 5 K O i 4 s J 1 C 2 s E Y i E b K x 5 z X 2 W e + y q Q u s e O H q G d u 3 b K W B w 6 / C A S C P n T T 5 d Z R W 2 O 2 N 9 E O t 4 L Y 1 A G 8 H a H H x + 8 0 B M B W A n x n F Y I o T h J 6 M Q H Q + 5 q c i w n x 8 g T D T a F U H Z H 1 i r p B C D S h w K T H g q k r 9 d 3 C o X p c 2 3 U o o Z W u 6 u r R 8 a Y 4 o F 5 3 3 j V x W g B r 4 n h D 8 O i f h m J X J S 9 I o t n T u o p 8 1 b 8 8 G i C d u 3 e K c + F U F h Y I N P T K y u r 6 M j h Q / T 5 5 5 9 R U 9 P a 0 2 T g o v X g w S P y L q 8 I k e D t n m g 8 G l j d I A q p m P x 4 T U w r 6 Z 1 w c M M c T L x U Y X M I l Q f f t d X j T l z d a E v R + t I J r j d m V d J o M T s 7 J 9 4 P G w E k E 9 y K D h 7 c H x c x 4 a I D a + P N W 3 e 4 Q U i c E 2 8 4 Q F W D d 0 a o W l y U E 7 6 R K q 2 q F 1 c r Q 7 5 Q g G T r q b i 9 U 9 m 0 W H q S r n S o P l Q s 4 0 7 R A t Z J N A r B g H x S x D L + 9 s s h k i x V Y E L J o 6 Q 0 u L 3 Z Q d L J S i r j H B l M t G D M z s y w t F m f e A b 4 r b d v 3 8 p Y U 7 z A u N P N m 3 f o 8 K G D q z r d 0 Q D P A M t g T W 0 N f f 3 V F 3 E v c x w t o L 7 B 9 Q o k w A A 4 n G r x D M 1 l b m o p 9 w S 5 I O E 4 k 1 v 0 S G S K F j C L Z + U U U E a c f c t o A c d f w D w v I p F S H H I g w D h + L 8 a W Q J 1 L V b D 9 / P B F E t q R y H D k b q F F b 8 k q n z 0 E m B z P b Z + X 9 L U k A E y 2 O b m 5 l L 9 G P w R j T p B K 8 K d b W l y i v W 1 7 Y l Y T D f A 8 N 2 / e l h V a r c 6 w s Q A L 6 G O t u f 3 7 9 8 V t z I g F e G 8 M F e C d s Q I U f h P S C l N c s N 5 5 c 0 s z D S + V U N 9 U Q I X a U e m l h u L o x 3 J M m 9 e F 1 Z Z m o v M o T x Q u t W L Q 3 y Z l I 0 Y i L 5 y q l + n l E O f 1 l I 9 8 y 1 6 q K f Z Q 5 s Z W F 4 g Z K S e U v X A P t 5 j a o 5 x 1 A p 9 2 U Q G h q m y 9 5 J o a o E K u B F h P z 0 g p + N n B q 3 y W V S Z Y 1 2 Z m Z u n C h X N y z Q p 0 w p e W F m l 8 b I K l U b X 4 2 6 E S w Q q 1 k b 4 T P C 1 G x 8 b j n m q P A s d i j z A M b N 2 6 V a c m F 1 i / H G t t V J R X i C E G a 5 x D y i J P 4 U + I f i B U 2 M a 9 p 6 h 3 R j U 0 B U 4 f H d s a b F o P B 5 T K 0 D S m i C T f h S k S j v N z F n C f E O 8 T I J S X X g 0 T D Y x z v V r 2 k G 2 F G 4 j q l F b v 1 P e h 3 G 6 z F j k K R r + s j p r r i u h I + x G Z 3 4 N M g u f 3 5 c t X + D M u G T e C z x b G p s 6 d O 6 M + o D H N B P v h h x + p q r K C K 9 I U n T x 5 X I w G M O 3 C B c a Q C b + L y o Q 4 W q D A F l j C e S x O r b E C l j K Q v L Z 2 t W d 6 M o B n h m P w 7 l 0 7 x Y 9 w 2 7 Z G k V A Y i o A 1 D u u I w / p 3 5 M g h G n n 3 m I 7 V T l N p z j L N r m O N Q 5 m 9 G X G I j 9 1 m k g n A g j C m w Q 3 A R q W 5 n C a q Y L i + V v J h / + O / / N e U e U p k Z F e Q 1 5 c r Z L F m B o h V U 7 T M I l q N O 2 F K e N / 7 P i q v K G c V a b + Q A v 0 W B J D D q u v f u X O P 3 v f 2 0 u e f X x R J 9 H F k Z F V n H N + J 0 f x n T 5 9 R L 3 / v 4 O A Q b a m q l A q C l W H R H 8 N k P b T Y k E Y w y e M e m I D f Y m 6 T R 0 0 T g G c 7 O u e x 9 D X w 2 1 D 1 H F k O q q j A Y H L 0 n 4 0 X 6 D N h B v N 6 n i D I L + T p i + f P q K 2 5 g v q n n V I O m R a N F D 5 0 d 9 8 7 q X M s k 3 p Y t c M g b b p g a w l L I X 2 M R h K W z b u 9 / L 6 s 9 S D f M b N 3 Z X 6 K c g p g U V V 1 M N m B V b 6 X o T R P G m z 5 u 7 k / w 6 K Z 9 V s l p f R P c 3 y h Z U n 6 U E h D / w p q H f Y 4 i g R I G u w O g Q m A c A E y l R y W t G v X r t P X X 3 / p H y f C I D B e F i 0 z y A p 3 p o e P H u H 1 p d V W S 3 k 5 p X K h N V e V c E U I Z g Y w 8 V s w K m C p 4 m g 9 N A C 8 J 1 x 0 M P H x 4 s U L c f f B Q g H 1 B v k E 6 V d Q U C g N A g B / u h v c 3 9 v R 0 i R m 7 v X I j / x G A / L i + U s q q m q k / r k i 2 t t U I U T C Q C q m r a c r 8 G q f N S / K O x i V 7 + e 3 D v J 5 M e O b 6 x h m Q P u 8 1 F S f / D 6 r g Z Z Q y Y c 9 M 5 c 8 V C Q m b 6 v K h c x A k W 0 r d Y t E Q K W G i 1 B O T u R + D z q f G N X P z s 6 h 5 u b t Q Z U G q g 0 q C C p W A U s 2 j E 8 8 e v S E W + s d 4 p g K k m E O E j Z d g y 8 d P N J h T k d / C 1 P R s Z a B G Y s B A S H p 8 P 3 o f 8 A H E E S L Z Y o 9 7 k P f C c / F r y r j O x s F J N D 1 6 z d Z 2 r 4 X 3 8 S G + n p + T o z t u e n + v Q d 0 6 N A B q q u r k 9 / G d A 2 s p + e M I K h w D 1 r 2 z q 4 u q q 0 q o c y C G h q e d 9 K c O 0 M 2 I Y g X T o d P l j J L N h p K v N I Q K w n l o 4 G p D N a C I J 3 Q v 4 I m x O + e Z a O s z O Q / C w B / R s 7 U 5 I f c s k Y p O C O V d C T A 6 k U / / v i T j M a j 1 c U 9 q M C R M D w 8 L P r / / n 1 t / N 3 8 5 R a g 4 h 4 9 2 k 4 z T M 6 r 1 3 5 l y d I t U s V K T n w G h D E S D E R b a 6 o 6 A M 8 B R 6 Z D p J Z 5 h 2 i B 3 4 P a 2 s V S z j r B M F 5 A V U O f U m Y v 8 6 N A u g K Q t J n c I G H t O 4 P 2 B h f l r 7 E 4 C 9 7 l X U 8 P H T h 4 k F a K W 2 l g d J 7 T Y u t 8 o A T s l v X P A Z c 3 N a r h o / 5 A X w 7 5 X J l v d f b F u B R L 7 S l W D S 1 1 M Z k h Z Q o x a 2 L S g q A A V Y U M F E C J r 1 e 2 V D l z 5 h Q N D g y K 6 M Y 9 8 E p 4 + e K V v k s B K g 7 6 J H D O h P Q J B 9 y T z S 3 2 q V M n 6 O 2 b t y K R N g K Q C E u J g Z i Q o L E A 7 w E V E / t M D Q 5 9 S A i h k I 8 q j z B D 2 S 5 E w j C B L B 3 N 0 t D a T 8 M Y E w o 6 E l A J 0 Y c c G h y k 2 f 6 H l D f z U L 4 3 G m D 7 I C y s c m q 7 i 0 4 0 b v y 9 4 k G o W x P 2 z O K 3 C n r n O V f q r B P I b o 6 S G 7 D r I J e / V C 5 F J g V z 7 J o Z k e W 4 s O v C M n c k 0 X 9 6 + P C x V J T Z u Y B v G I D x o M O H D + q K s C w S D Z U U A 5 k w J H R 0 d I j h A d t R o r 9 S U J g v 9 8 U L V N 4 H D x 6 K 5 R D q 2 g y T K 5 b v g 7 n / + Y s X 3 K d p p t N n T v L z d c p 3 A l B t M X P 3 y d N n c h w O y C O o w l g T H J 9 D 6 O v r 4 3 h Z P L y P H j 0 i Z M e 4 E + 6 t q 1 e q X i z Y u a t V / P R A y v b D + + j Y 1 v B j U a W 5 y 7 L u H t a m + H z H k m w f h I F 4 L G U G z / X Y f j U x g F Y 6 G X Z e l 0 n D 2 n 8 2 c n t Q 1 5 C W 3 G D / h x T 0 o W w Z W e T l / h M q g 5 V Q B k u O K j q y s 4 p G R z 6 I V a + o q F D 6 N o i x v y 2 M D g A q H S x 4 U J 9 Q q X + 9 d l 1 U u n f v 3 t H 4 x I Q Q C + Z p q H x Q g 1 C x p r k v h f 5 R p J m 9 6 w H j O S B r Q X 6 B e F 1 P T E 3 J w C h U x P U q L s b P 0 A A c b W + X 5 4 b J + v X r D u m n Q W 3 D i k e Q e E J U b k Q w 6 K o M D S 7 6 9 k / f S x 9 u d G y U b t + 6 K 5 u h 4 R o G t T G s A O 9 u 9 O + Q F 5 B K t 2 7 f k 8 F r S O 5 Y g b z B 8 2 D d c T z z l o o i l j z L Q p a t H J p Z C m 0 v 8 1 J 1 o U 8 2 z g 6 n G C A r s M 5 e 6 m G j j 7 M 2 2 l q s u g q o Y + / G Y S 3 m u i b 1 T T V C h X Z W h 7 H R Q J K R E p X P n r 9 d X t Y a r M j M c l L f + x 4 6 c e K 4 n K O i m q k b q G j w e L h 6 9 R q 9 e P m K C 1 1 N r U b l q q 6 t o S + + / J y + + v p L a a k n u b L D 6 G H 6 X 1 D 9 5 v i z 6 C / F A / z G y 1 e v Z b r C q 9 e v 5 f s w D p Y H Y 0 c E M o H o Q m x W V 6 / 8 c l X G z G C U A N B H g 4 X w z p 3 7 c o 7 F Z L D t T l V V F a u V M + L R g G G A 7 7 7 / g f b s 3 i X r / 7 m Y X B c u n K V L l z 6 X + 2 B 1 h H p s H R Z w Z u f I O F m 2 J S 0 e w G K K O U 9 q n T / M i F U q Y z S Y D V l y O R U w v w j j x 8 e 1 l i j j 6 t Y 3 o Y + T D N u V x 6 9 W i 4 w E w 5 e z i y t j 8 O K V V l L l Z v o o P 9 N F b b V K x Y E k g j k b Q A u P f g J G + r E g B 8 a F 4 A W B f g 0 6 5 m a X c 3 w O R g 2 c 1 7 P a A 2 m A K e 5 w F 4 o 0 5 W A 9 o E K j 1 K q 3 b B E v 6 o a t / N 1 1 d X 5 j h h X 4 f Z j V E U B E V P z d u 3 c G / T b e / / v v f y R s Z A Y p Z d 4 R C J X e + I 2 o V D f + j N v j p V + Y v G f P n h H r 6 E a A v M e 8 p 9 q 6 W t E M M G 8 r 3 P u G A p t o Y 8 r 6 Z g D q b 4 7 D Q 0 d q F 6 V v e f + 9 n a b m l 2 l Z z O c c u D z I 5 6 F d O 5 L r k A y k R E J x P Q q q L K G Y d 2 f Q x J J y m L 1 x 4 7 a Y u Q 2 g h m B G K J x J U c C o p F C f Y L r O c g Y X o N 3 h E G k E F Q 2 L J K L / F C + Z 0 J / o w T R 3 l g r 4 T k j A w Y E h 2 b I y F K o R W J L B V H g g Y L w J V s j Q 3 w Z B Y N J G o 4 C V U c 0 a F w A q L S S Y C d G Q C f m F l X S f P 3 + u 8 3 f j b S P e F f 3 F L F Y / 0 X f E 4 v 4 Y h o B 0 X g s L X I a b A 3 5 n / o + 1 J 0 w V C 2 f p 8 / E f W J m T D c 4 F F F z y Q k 5 x n R Q 8 E J l U 6 N T C F 6 + b 1 b 6 j 8 k k D f N b a Q m J h F L P V p + k G 9 0 8 p 3 T 0 T h M r N E X U I 6 4 3 v a I l v z Q Y 8 5 5 2 7 9 + j I 4 Y N + K Y L v h L R 7 8 e K V q J Q g L V p D e F a A I N e v 3 5 A V j N C 3 Q p 8 k H C H w H m g Y o L L B v w 6 z a a E a x g t I w n t 3 7 4 t U h o U 0 X t U 2 F H h + 7 N x + 9 s x p U X F h W P n l l 2 t i / I A 7 G A w p e H c D 7 L D x f i p 1 g 6 d W + K s U x 2 b n R s y H C g V u + z i q H G q T G Z L e r H h W c q W C G j J F I h U 6 k F h S G O N F i 9 w a g h B Q k e A Q a w h p B d Q / j A s B s 9 w 6 j c + t y N Y w C 9 z q o 7 J i B 7 x 4 D R H w t s j g 7 w / 1 a k C F B Z H v c i X + + e c r 9 O 2 3 3 9 O b N 2 / F e H D + / F k h S z S S B Y t g 7 t i x g 9 p Z 6 v X 2 v l + 3 9 Y 8 E E P Q Q k x 7 9 L h h v w u X T R o D v x / u 2 c M O E C Y b w l K + u 2 S K e G F i H H U B p P u h 3 k j u F n u Y B B N e l V x 8 y J c X L 2 V B d u N p S O T U V e W w z U U g 6 o Z a X 4 S E Q 3 G c K x y k U H i o a g N Y P n W N Y u y B l r B L K A J s g F + v p G N U F y / S w z y 7 S a Z E / A 1 J i p 4 y o + i A a U L 8 g b U B i q H q Y R B j 6 u + i 3 z c 3 P 0 Y E D + + j L L y / R p U u f y f R y G B q s R o J o g G c r K y 0 T Q 8 A P 3 / 8 k 1 s R Y g Q Y D T s C X L l 2 U B g j q K K R W M o D f g k V x e m q G / v 1 f / y X l Z C t p u G B R t V I N 9 b u B H 8 e q u G Z M G u N j V u B e b w q 8 Z Z O + S I s Z f w I C p A p k g j l E 9 H H O L v s l Q b V C / + j n n y 9 L f y k U 2 P w Y a o 7 x b F B b V c J K V U K z M 7 P S U s O y F i 2 h M M Z z 7 d o N e s 7 q D N S 3 j 8 M f V 8 2 d Q k W F W 8 + p k y d E c q H z D 3 U w F t K G A p I U 7 k 5 n z p 7 m B u L u m t 4 h a w E m 7 8 P c Z 4 O U w i q 4 a B Q S D Z Q d 8 g A G H y v e j s W n B S Q G a K j l r x w j X J M F P F V 6 I d c L a 5 2 T Q 0 v d T E a Q I Y V k B m g h e K n A i w V D Z Y b C 2 4 + Z 9 O T J c 1 G d s L M F D A + o L K H A 7 g 6 o i A b o Q 5 X l e m j k 4 4 i c w 2 z t 8 j l p Z N Z O s + t 4 R 4 N M 9 + 7 d F 9 P 0 C S Y L D B / w s A g l y p v X b 6 m p u U n 6 S I m E k c z o F 2 I 7 n H j V P 4 y N 7 d 6 9 i y b G J 6 T B S T Q e P n o i D V W o J J 6 Y j 1 / J Q e W L 4 O w S H V B 1 d L 1 C J E d S 1 1 i b W O T + K m s u k i R / E f M / n / I d T V b g 3 A i X n J i Q n V 8 S k U j h g A U Z V y q O y D H 6 J W Y b / l C 4 Q 9 a X g 4 N k a 3 U m Z e W X U 6 + r g W 4 N l N C U s 5 V e M k H v 9 2 f R k 8 H w r S g k A s h 0 l i U E + k d Q F a G C h V r n U J F G R k f E T J 9 I 4 H t B I E g U W C 9 B 1 m f P X v B 5 f K o J J D b y D b O D w + V b v L h 7 / 4 E Y a E I b t 4 1 6 o o v l j U O 4 5 a K j A v + 8 N M i r 6 t g K v Z + 0 U 3 5 W I B 9 x B 2 6 b m E y u Y S L + 5 i U K L N s K h F C x k G r e m 0 2 j u t V D X w U z X U M B U z o 2 P r P i 7 Y i D Z v L 2 U 2 l V A x M j k z K d e T L B D A W G F V J d Y R p t 9 N E w R S S c F L Q C 0 g q e 7 e t p d + g H Y e w K K i P W c L A C 5 I G x A 3 0 7 P H t 3 d 7 c Y N D B 2 B g P H L 1 e u y b t 2 d X X R 7 G x g / 1 p 8 L l o V D s 8 J Y s K n D y Z 8 f H a j Q K P W 2 L B 6 / y U U K T z Z E w E z d R 7 7 g M U D 9 S n + K 3 V N T s T i t 2 y + D j E u c z Q 5 F d 7 F K 1 G w / 8 f / 9 K / J c z 1 y F J H b a 5 e C V c T S 6 e s A o 9 7 Y d c O Z l S W L / U P 1 A y D B 0 M + a G v s g q h I m / P V N 2 c X K h L G s t f o z 8 D W r z A + u Y K h 0 L S 1 N 6 5 q b 8 b 3 o P 2 C A G f e G + x 2 Q 6 f 7 9 R 6 y K 1 s v e S D A v q + 9 V P o c w P f / 6 6 w 2 Z 6 I g 5 W U Y S Y h I g N m b D V B I E D F r D a o f f w M / A 2 A A P C h g + 1 r J a w v z + 3 / / H / + S 8 q q J 7 9 x 9 y B 9 x G X o + L V b Q s + V w 4 w 4 4 h X O j 7 Y B M z z P i F F f V 9 X 5 / M E Q t F x 2 h m 2 O X I N g I o Y 9 h x B X v z R g 0 Q R d y L V M O t X I 7 U h n N D 0 5 i a s s z n C E h f 5 l / w U W V F 8 E Y G i Y T t l 6 d v o q z m s c O W 1 0 r z 8 2 r i l 3 r h Y G 8 A Y C 3 p d b p x l o Y H h 8 i d 3 0 R 9 F j 8 x b N 2 f m R W b R w B 0 d U g r K + Z m J u m b A 9 m U 5 V i / A O E a d O 3 X 6 7 J i U W j F h j S 6 f P k y 9 7 1 O i V 8 e K i o c W u G k O w w P c 0 x 0 4 w L + 7 L P z U r H X M 2 a g X 6 c m R f J z 8 / 0 g x c j I G L W 1 7 d G V R n m Z I 1 9 B d E g 9 j I N d v P i Z G G N w z 7 d P v X S o c p L e 9 f a Q m 1 V b O B T n 5 u b J 5 3 A d 8 8 U w K I x n r a y o k O c B a e H J 8 f v f / 1 Z + O x L w + 1 e 6 s N W M T k g w M G M Y 4 5 L h Y X 4 U 1 k X l p w e y y I R C b r h A I H M s X h K c R 5 g e t O x 1 i + e E 3 b Z M B / Y l b 8 W p p B J q J a d V F m S R F 8 S L c w k E E Y g P O U W f r A Y + Z / f O s p K d 3 B 2 / D 9 W 5 Z U X V t Y D n h k T D x g M w I E B 9 g x k d + 8 u i L w b J 8 5 v f f L 1 q e g c + h 4 o P K b W e a h k J + D x c m j B m t Y i + E V d + Z 7 a T i e y l P L 1 h W 3 5 + A R N G G S Z w f q U z m 0 5 t c 1 G W 3 S f T R 7 A e Y F Z m F p W V l 8 r k Q + x N B a 8 O E B b W w b c d n f T N 1 1 + u e v 5 w i H Y n w o 0 A z Y 3 D r r z Y g 6 E a F H W o F v k B i X z I Y 8 Q g l Z A J p O I 0 J p E i l C J V x o q X D h 5 M 3 t o e t q t J J J T X 2 c r 9 F H 4 R a T l W E 0 o d J u 3 n 1 4 W T C 8 z F B Y Z 5 P Z i K s B 4 w V n X r 9 h 3 a 3 9 Y m 5 m m 0 6 D A C w I Q O / 7 c v v r g k 0 i Q Z Q B 7 C g I L h A n i U I z 8 h K R G Q p / D B w 0 L + G G C G q o n 1 H y p Y x c V K R o C S Z C 5 p B N C H g x q H Z 4 f x A r O f 4 W 4 U j a c 6 v h c h V c B 2 P K G k M n V I 6 h N I F F Z C q Y Y 8 V E K t s N Q 6 e n h j C 5 6 u h a R a + S z c i Y D N I x M A M g G z S 4 H n Q C G h 8 l q J b 4 A + z 7 G j 7 X T / w U M h E y Y c Y p o J g A q a i H X T I w G S B J 7 2 M L j g O W A R h M S D Z Q / W S a Q 1 N W + X 3 R H x 7 J h u 0 T 0 W k C I g H g Z m s f I S X J 9 A J t z X 1 9 8 v / b h o 1 i z s m 7 S n l E w A y F T I D d 4 q S P k o / U b K y p z r Y 3 2 q / k i a 3 K g T V 9 f V R I W k W v n U u + m X S V P g + c b 6 3 8 g E P V R G j A V d v 3 G T H r B K h I V L O j s 7 J Q 3 7 H 6 F f h A q M 6 Q 0 g E l Q r j H n B m T f W D b J j B b 4 b 8 8 M e P X l B o 2 F c a E A 4 O P L C w 0 T y n L G 3 e n 2 v C T x / X n 7 e m s + O r 3 s 5 n C m G i M 0 A V l o K + 3 h 4 T X l X Q y y V K J H E m l j + M x h i E H R i E p B c T w k N 9 S r p g 3 y t B g G o S L W 1 1 V w h u T X n Z 8 Y A 7 s E D B 2 T 7 G 0 w l R z q 8 N b C W + v 3 7 D + n b b 7 8 T U z t a e w A G C Z A s V t e j W A G p 6 V 7 O o O E 5 J x X l q s x F R R u Y s t O k 3 u Y F k g r G E 6 h 3 c h 5 F c 4 n 3 d 2 i P k 3 C A c Q D m 8 Q 8 z y e 0 z r Q d D D O t A s C I M A k 7 k L H C s Y 7 k L s e V 8 V T 1 N Y E i y h M I L p B 9 c l v 1 a Y S F q r c 6 Q 1 r + E + x D O 7 C w 5 B m m c r F L B F Q k m c F j m M F n w z / 7 s 9 z I 9 w 1 j 6 X K 4 l m T s E C Z E s w J o 1 w B L 0 8 o M + + v r C E b / h A E 6 g b 0 Y y p Z + E f g S m 1 2 P C Y i z r X o B Q k Y o J X t s 3 3 z l l W 5 p 0 A Y Q L t j z C P z 9 B 5 E y f c 5 B j / M W x N e i 0 Z C K p h E p X + K Q 5 U X C 7 l + j 2 z R s y H f 3 O n b t i x T O A W n f x 4 n m p p H 2 s D k I S o b J a x 6 0 w o x i 7 I q 6 l M m 0 U G I v r 7 u y m v / v N I d p S G p C E s E w e b X D J 5 t S Y G g 9 T O M a x Y n k W N Q V m d S V 7 9 T G T u s Y c s Y 0 J p Q j w 0 M A g s C I K O K S J h I B 3 M W m A x D r o 9 G S + E U v Q 5 P 1 L R 0 B l s H r 2 l B Z m 0 1 d f X J C F M S 9 c O E 9 t b f v 0 F e X K g z U A n z 1 7 K W v f h Q M K C N I h W Y D J / O G D R 3 S k / T A V 5 A W b 3 R f c a t 9 a q H g P H z 2 L a 1 U m r B x l 6 p 4 B 1 o Y Y i n G D 6 Z S C H x h l m J O J f B e W S D k E H e t Y B Z w G 7 n G 5 v J Z a m t h / S Z N Q 9 i w z D 0 o n p A E c G R i 3 0 C c a s C J l c h M P 8 q g Q n C X o u 1 R V V Q R J J Q N U 5 N f c 5 7 J O Z U 8 0 F p f c t L D k X T W Y D O l x t 8 9 J b 1 n l + / 4 F n E F X a N G X K 2 p g L F j G P l 2 s U h q A o J 2 j q b X k x Q K p U / j H M R o U / 7 l c A 1 3 k L p W O B D n F B X 0 f x 5 N T g Z n S i U b S j B L Q + 3 G A 0 3 R B O P W l b J 3 t R 2 G a x u K R z 5 4 9 C x S Q h u y 5 x I R L t A e 6 F d 1 j G e S 1 K f M 4 L H I I I F n X x 2 X x R f S 4 X T L 2 4 r E x q W F g i L G J x P e K Q Y a B p Z f v 9 y V n H C 1 x 0 E Q B Q S w B 5 0 F p / M 9 / z k q + n I u 3 z g q V l u Y H 1 d V E B t u 1 5 x 3 8 S 8 n B U k a z V D o z r m O C g f V 4 M 4 C u x v k m 1 6 p V T 0 O B v g m 2 f 8 F 6 E A Z Y t u z W z T t 0 5 M h B m W 6 S L E x O T V P n 2 w 7 K L 8 g X / z q p F 7 Y M 6 h l F C T L 4 J X x e N z l t S / T b z 9 u p v L w i p s F l D P L 2 9 / f T j j 0 H 6 V 5 / 8 i R t Q s D 1 x Y f A D Q i M S e I s I A O 7 G M z l G M G n v F K U l 4 Q a 3 P X q Q V 3 j L X H y e J O 4 Y C U D 3 J 5 Z 6 J X w k B 4 A c b C + X C j A 5 x 7 Z 6 W 4 1 l P + h k l 5 q / Y j A m A 6 m X N y 9 c 4 9 O n z 4 p Z M I 0 k d c c E g 3 8 z t M n T 8 T g Y M / I o L n 5 e T p x 8 h g d P 3 m a m g 5 e V O H A Z 9 R y 5 C v 6 i 9 + e k / E x L F 0 G R 9 1 o G y t Y M 0 f G J u j y s z m d k r 6 Q N 8 J 7 c V D v Z 2 m k d R w U L N d N 4 D 9 a I o f W 1 c Q E M e s n K 6 Q L k I / v w y z c A Q x w 5 x v X D e D C A 4 k E J 1 G s X o t K O j E x 7 v d 4 R 6 F g i g Z 8 5 s x 6 e / O u D P G S T j S G J t z 0 c T 6 b z l 8 4 R 7 V 1 d b S z d Y f 0 2 8 b d B e I c b M L u W g e V l 5 X I g i r H j x 2 V O V V w Q 4 K b k V S i N e C z c b 7 U X K S s 7 O R 5 Y C c C h g z q n 6 R I m v y T S + Z Y 3 + c P 3 C h a j h G H q 6 u J C v 9 f m s 2 t 8 H G / 6 t F A Q E X C t j V Y h M V M r 4 C n x O D g s D j E A p B a U J P g e m T M 0 7 s q 3 V R b F N 2 c p W i B 3 x n u e 0 t 7 t 5 c K g X / 6 6 W d 6 z y q f G E C 4 z u y q 8 s g E u r Z q N + X p i X T o D 2 E Q + h R L z l 2 7 W u n u v f v 0 6 u V r 8 U G U i h Y C G G j u 9 D q Z T L n k z E l j d U + e n Q m B F 8 e x k E M F d a y I g m N 1 H j g O P Z f j J C I l n h I h J 2 k F Z C / m 9 W D D Z Q A q U H V N N Z 0 4 c U w m 6 x 0 / f o w u X b o Q Z O V D Z b e O 9 U A d h x N n I o G B 4 o a 6 a n r 9 8 o V I T L N a L H 6 3 q d x D V f k + O r r V L T t r l I c Y V r C c G h b a x D J g 6 H t h v y y 4 J I X i 1 + 7 s D c + 6 T Q W Q s y B C a O A / K t Z k s 1 5 D X 8 t 6 b k g n E s v U z y S E p E o o O / 8 A K o C l 7 o U g 4 o W U A + b n T q 5 z M p X h z V v J f A D P b 6 x g g B h Y d N / K I B n q H l B U V E w Z W f m y V j u I D s 9 w z K C F n o 6 p D U C e M / x v 4 7 l h o Y R 3 O t Z B x 4 4 l e H Y D z J K 1 j s e l M w w p + I / / O H y w k E a O A + e I p U / M c T K R V K P E J 1 J e A q g / A 2 N L N L h Q 5 N 8 Q 2 / j E o T B w 7 P F 6 Z c V X 7 H C R b N 8 9 A J s H T C 6 o v b K w i m u 7 X s L Z Q D r A 6 w D E Q l 8 P + 2 V B / T O L w D w d U m v Y p Q r Y Z C A e I O / 5 r x B B k U M F d W 4 I g / P A c X C w 3 q N i 5 S a 2 u r 4 m I i R V Q m X b 1 + 5 X 4 B H S C c u O Y q q q b a K s v F K Z 0 I f 1 H r B F D m b D P n 7 8 l F 4 8 e y 6 t H D b P R k V N N j C Y m + E s o p 9 + v i p L p F V Z t j 6 N B V B X j 7 Y f o Z y 8 H L p y + S p N T M 2 E X W M j 7 Q A S S C z / L c S I R B 4 E 6 z X L M Z c b z r n p l K 9 M F p J q 5 Y O / 1 Z o V Y I 1 L m 4 U p V y b 9 9 G i K 3 r 9 / L y o T t s q B R Q 8 r 0 e b m 5 8 v c o V C v h W Q B F Q E z d I + e O E t 7 2 9 o 4 P + P P M E j U p u 3 b x e z + y x t I 5 N R m / l L M D r Z M A v 8 R / g i l J P b / Q 5 o O 5 t g a q x B M P u Q h n i R Z I a k S a n l Z q R c g l S F W K l r 2 j S I z l 9 U q R 4 6 s u n T q 1 E n p 4 M M 4 0 a w l E / o i 1 v 5 I s o D p G D t a t l H n 0 M K G y G S A Z 8 8 v L K H C k o o w U 8 u T A 7 h 7 x Q p V + Q P H O M G p p M P r Q a 4 b 4 v i 4 c e A 0 8 Y I w 1 5 Q 0 k j Q J + p y D I 4 r 1 Q z Y C 2 / W X X b G / c Z S o L s 6 j j r F y / 0 b V J i M k M z S s x + k C 1 9 I C u T / c o 9 o S h z i P g j w e i 8 c H + j Z Y W x 0 7 b C S 7 L / W 6 d 4 L u v x m n P 3 4 V 3 8 Y H o b j 7 P k s 2 p E 5 F t q P q o h 1 A / x Q u U d H 6 G U q d 4 C C P y L G s G y F 5 r 9 e P Q F 1 C v I y N s T m d r 8 m 0 d / G Y U F P h x S t C v C X M m h L K W 6 K 0 O J u O t O + U 3 0 k G k m q U w O q t y N F P Q S p Z 4 c S 4 T N V + q m 9 o Y K n U T L t 3 7 R J p h U V N j h 1 r p 8 O H D 8 m + S f C g S D a w o h H c i s R C l Q B g 2 j 9 2 J k w F Q A i Q C Y j N a d c 0 v F q y 4 N 3 l P D Q g P b i h R g g 0 3 p Z Y S 6 r S U m w A s b q u J i o k V e W b m J m U F / 4 U k Z V b Q s P e O i o p K Z K l w e A A i 4 F e D K y i k 1 / f U L 9 q b A c S D P v f m i n z 8 / M L Q S 5 M 8 a C 1 o Z j G R k f o 1 x d T U j k 2 i j P b X G G 3 e 0 k 0 U L 3 C I V o V k K t / M I n 8 J O M A w o A g / u t W 4 u B Y B 7 l H x a I W c t j a q D x e k o W k E g r A i w K R p F R 6 + a M H A 4 O D k Q D z N b w q s M 6 E g Z r O 8 U b G j H q 6 e 2 R F 2 D 9 9 + 7 3 s p x Q v s K L S 3 / z u B L 1 4 9 o S G x 4 M 3 8 I 4 H K A b j W Z F M R M q 5 q C Y s 4 s P C J y t p N D n C H q v z w G K X I J B J U 8 E Q D d 4 k y U R S r X w I 8 O Q O k M n E F o R J S h d M L 9 l Z R d I n I U D f C c 6 x m P y H b X B A G n h t l 5 S U y a Z w X 3 / z F X 3 1 1 S W x q m F d v I 2 g t C i X j r K 6 e e 9 x h 1 S O W + + c M q M 2 M t 3 X h i c N Z + F a o d 6 L C Y G / T A z + I 2 Q Q s v D 7 q 3 O d p o k S J J n 0 u Z V I 6 H P x n 6 C 6 m Y y Q X N c j D i s r q j M J G F 5 9 K n 0 q b v D o i c X P L x T F J S U y y I u x K q z 2 i r J v a t o m 1 z B z F q T L 4 B Y R U k w q R o y A o y 4 8 x 7 H v U 4 6 7 j 9 6 8 6 a C u w X k 6 1 r A g u 4 r c 6 H H G R S p s j p Z o V 6 m 4 4 S e H h S Q S + P n 8 x + p c k c P c E / i M E M d c l 2 D u 0 U G T S m q d r p f J C k l X + b C Z M L / N 2 l I q T Q H X q Z I 1 V p S F K R s 7 x G P N i b a 2 v b I 2 O d Q 9 a 4 O B 9 d l h W E C h x w K o j 9 / + + p Y 6 O n p k d d q K i k r 6 7 W + / o u e P 7 8 n a 5 3 v K x u l o 3 W J c u Z n t C L c i 6 8 Y Q b x s p t O b 6 Y U J w 3 8 g S D G n 8 Z A o Q B e e q j x R Q 9 X A N K q A i m w q l Z Q X y m 8 l E U q 1 8 C A 4 b 5 u Y E K l P 4 j A + b u O n A 7 g 1 l 6 y z R v B 5 g q I C r S y y r I q F i P H 7 Z w x I u k w 4 f 3 i + e G d i 3 a s + 2 U v r 9 1 2 d l 8 Z j r 1 2 / S / X t 3 R H r B x y 8 W w l Y n 2 D M e w E p E 8 Q K f Z B q o f / z u / E d i E w x Z A g G E U e n W N f M N c Z A X x g i h i K X 8 L w 8 e g r k 8 u H 4 m O i R d Q g n 0 y 0 U 0 T I R P T g u 8 G M Z S x / o k D m A p M h Q m 5 i b F g o o i J z W U Y i A y 2 C I H L w 2 s z I Q 9 b + H B 8 f N P v 9 C f v v u B / t f / / k F a 5 2 g Q z 3 5 M 6 1 n n z J Y 0 8 U I I E U I O k S 4 I c m 6 9 Z i U Z 7 u H Y 3 B s U V H d D j j l O 5 s q + B k k 3 S i B I + 8 M v Z c W n 0 o + C a j S 6 g Y X x s 7 k f t a O 1 R S R J t E D e 5 O T m 0 t x M 5 L 4 X i A X / v q + + v k T b G h t p + 8 E v 6 N r N h / r q 2 q j I 8 1 F 9 / i x 5 F q L f 1 z e 5 y 4 m p d + R a E i A J 3 l u O z b l K Q z 3 y q 3 E m 1 k E k E 4 L 1 W J M K 3 2 6 t k 8 k K S T d K I N i Z t u a l J e k T I Z N B 5 9 j G x m 2 w J v n I 6 L h M 9 M P c J h g x s H s H g E I P B 4 c 9 g 1 V O 5 J l O i A A Y P z 5 8 G K b K g h W a 9 q w / 6 1 Y 2 D J g c p Y 6 H P 9 L i p n r I 4 s U U a d S h I U + A R E Z t 4 w M m D 4 I m D 2 I 5 V u m G Q K a O h d 4 H U p U W J 2 9 h F m u w / 9 O / / r f k b b i m 4 X Q s 0 o I L a 8 r Z y B a x L 4 E n S k 8 s c + u M x f f j B S o x V p / F Q P D k x C S T a l Z m B Y M M 2 K I G y z x j f M R U J g A b q G E g G U a O t Y B 5 T p W V F V R T V U q 9 I 0 v U U J 4 p l Q t 9 N x P D y o j 9 p m D W f / L 0 u a g + B w 4 c o F G P m o W c S p j 3 U 1 D v G w i K C E I O U f 9 U 8 B s a / G T R 5 3 K s C G N 2 3 j C L t o j 7 k U + 5 I W H B l u M n 2 7 h P m v w V n W w 3 X 7 + z v m H S M D J d T C s 2 F o g Z q r V H p k g D J c 2 T g q S l I e C H d q 5 5 K W 7 K o 4 L A B A 4 P C x g n 7 t 9 / Q N X V N a y 2 2 c W j A i s V Y c 0 K S L A P w x / o y O H D s l 0 o i F J V V S X 5 E m l A 8 v m z F 1 R b V 0 N z v g L 6 P / / 3 T 1 R b 5 K O i w g L + H T R e r B l w x S w o L K T t 2 x u l P w Z P D 5 j z M b n w l 6 7 4 9 q s C 0 C 5 m c N m h s Y m + 1 A x J 9 K k 5 1 y R R U g a E Q B p i Q x i Q B 8 T Q 5 N G E Q e z 3 3 Y P f H m K / D 5 + b v B 7 l w 7 e y 7 K Y / / L v P U t J X T x m h R m e K J P N t G X Y J h j w m B q z H 6 Q J 0 x r H k 8 b 6 a 9 X e y i B Z P n z w T E m C d C k g v b B e K H Q q x 4 1 5 h Y R F N T k 1 R 4 9 Y G 2 X M X U 0 h m p m f o j N 5 Y 2 w r k F y R f T U 0 N 3 e 7 m B P c E f X O q y U 9 8 o 1 o j D q d m / 9 w R P 6 E A b N s a i x u T K l 9 F I r C Q j + Q 4 I G l A H I 6 1 9 P G f a 3 I F k 4 n P D Z m w d B h c v I R U F o d Y D x x i 3 e T M s t H X v z m r H i L J S I 2 V j 1 G c N y e Z p o L q I K 5 G C p q Q G I A 6 W F W w c T L h f T G u B P L A x O 3 i g j Y V H N J i y 5 Y t t G / f X l H D t j K R 6 u t q 6 S m r Z j C X Y z + n q a k Z + Y 5 Q T H N / D G v 1 Q R r V l k A 1 c s h O G p B m C M Z c H 6 n P u p H B X W z b 2 V z u j d 1 c r m 8 H m f i l g s m E 8 6 D A 6 f 4 6 o 4 N R B Z l Y V v K Z 7 1 B E M 6 o f 0 p d p z 9 5 m 9 a M p g E y z S U X I c i j X D 3 l J f l l J Z F g L 2 3 K Y F u B y 2 1 D f y Q B G i B 9 / / J l + + v E y 3 b x 1 W y p A u E q O N K h l U P O O H j 0 i p I J z r b 8 W h m C W C d X S 0 i z z t b a U Z N P k 2 A c h b j S A y r e R w d 3 t 2 m M d u y T G A r w J C I H M D Q z C B g i k z k M D C K R j q U N a Q u l 7 D Z H k G N J L 7 s G 5 I l 1 9 w x a p W 6 k I K Z N Q A H 7 Q Z B p e O N 2 R x a 1 w P B P k Q o E K g I V S f v P b r + n z i 5 / R s W N H Z Z m y t Q D v d m z T i Y 7 0 y d M n V q l 7 I M 6 L F 6 + k n w V U l + d T b t l W 2 T F e k T B 5 O L P d R f U l 6 j e K c y K X Y 0 D S B A L / k a D O U R d M r A h h 0 p R k U t e s U g p 5 6 b + P Y / 8 1 H O O a 9 M E 4 i F q 4 z H 3 G L J H S q Q L / E t f y F I W S f B e / u G p d R E q F Q T p 5 n 2 M O T 8 j e A X E B k g d r k i M O J 5 k i A a R D / 6 i O 1 T 7 z O Z A F g 8 S Y o o 9 j L G i J x T g n J y e o t b G c p j 1 5 s o 7 f e s 0 A v i 6 e n I Y r l n V g u C g S o Z g M / C e I Q C o G A X Q s 9 Q C k U N c l + K U R C B K 4 V x k q 9 G c M g f x E Q l D 1 C o a L F W 2 8 Q B 3 b v Q c T M / G m q Q k p l V D Z W d y q S S b o l w e p O M O C g O d K E 2 A z 6 0 Q A 5 n G 3 e / U 2 n t E C l Q q G C 0 g f q I 2 Y I o I l x r 7 4 4 n P 6 7 L P z 9 P z 5 c 1 l 8 M 2 O m k 4 7 t q 5 c d 6 e c s 0 0 r C A S P 6 1 p 0 c o w G k 0 c H a 4 M 2 9 M y N I c J P K N J B / K G c / a Y Q g I E b g 3 B D F K o 3 8 6 X J N N 8 S 4 h + M A m T j d G C m k X q m w 4 v P K Z x q 2 B v b 7 S g V S S i i g I J d f V F 7 Y i O 5 w B b L 5 r I K p P N a d L C L B z v 2 i x U W 1 v k a s Q E X B 0 l 8 3 b t 6 W 1 W o / u 3 h e V E a M X c G g g a 1 J z 5 0 7 K 1 4 T 2 M s K a 6 C j / t r t a 1 v f 5 l w 2 m n V F 9 4 J Y A u z U N j f t q 3 E r 1 x q N Z 0 N Z N L 6 w h h c J i l a 4 Z C E O x / 5 5 S 1 L + K k 2 d q z Q h j u k v + Y m j j u W a N U 3 X J S u Z J D D J G n T f K Z V I m V H C h J I C z g D J G L y 0 m c 2 q c 1 4 D 9 2 0 2 o O 6 V r r P V T b S A 5 U 2 M B Y F X j A r Y L x c D w F e v X q e 5 + U U a n v L R 7 Q 4 X P e n P k H X 1 5 t 0 q o 5 C H 2 B 2 k s b F B / Q 4 n r 7 e 7 x J 3 3 6 6 + F g e G C t m o P 7 a / x y O Z m 6 F N a g e 1 v X n y I 7 B / n f 1 0 h l S K O n x D m X B P L E M F c U 0 S y E i w Q F J H U Z w L X F b G E X F y v E B 9 q 3 7 u q / i U 7 p F x C A R g K V K 0 K M s O Q K h j p 0 J d a 5 g J F P w X m b g w a x g u o f D O z c + S K Q e 3 D 7 2 E c q r W 1 h V W 7 i 3 T p 4 j n K t s 1 S i a + P J j o v U 6 W t n z J J f R 9 M 5 P n 5 e S I F b 9 + + K x Z C / G Y k Y J X c t Q B D z K l t L j p Y 5 6 Y q b g C x h 2 8 4 c P Y I / B I m b O D K D o I Y A u h z k M V I H w n 6 f t V X Q l D 3 y + f w e f k O P t e f U W Q y d Q g k 4 p j z T H m I Q F L b K C t z Y y 5 j 8 c B 2 + + 3 7 G N v N j Y P z g H o / Y H z E T j Y Z L 3 E o F Y U p b u 2 0 I 4 M 3 C y i o y d 6 H V G o f k W M 4 o x 4 8 u N 8 / r m P G e E w w a Z E 8 G u A c 2 9 H R J Z U 9 1 G I X i k d d U / T k y X M q K q 2 g P 5 x r E Q l n B c a y 4 J q E x T f P n j t D x U V F o h Z i n h R 8 B b / 5 5 q t V X u r A 6 F w G P f + Q 5 S d C J N Q V e 2 l n 5 d q W w t 5 J B 3 X p n Q 6 l n C x l x X T w p w W I A j L h W J H J k E z I o U l i j o U k T I w g w g h p M I i L W H l F S M w N H g b E E c s + U B 4 3 p 3 v o i 6 9 O s h p c r J 8 o d d g U Q g E 9 A 5 z f N l R G L N X F p O J K Y 4 d b k o V Q k F K c 9 f o s 9 S h y e u g Q t 9 I g C l Q p j C c h h t R C B U a h Q i p g E U y v B x X Q R n v b d v s X d D F E Q 0 V S 1 r k Z u n n z F u 3 b t 0 / 8 6 X L z c v m d 7 b I + h W l I R s e n 6 c q v d + g 3 l 0 6 L 1 I k E f C e W h S 5 i M q E / B Y B o + B 3 8 v v k + 5 F 7 v u J 1 6 J q K b h o I + 0 m c t 6 / f 3 b v c 6 / S q n I Y 3 8 m v z X 5 5 K u C K L u W U 2 m w P V A m i J Q I M Y y Y T g G m c Q j w k + q A K G U m 5 F x N f L Q 3 / y H 3 8 m z p R q b R q i x K R t N z a 4 o M k l w C K n E N Q k 3 c I U w l X E z c a T e v e Z Y i x U g G x x R B w a G x B k V l a G w s F B c i f h F R M q V l J S I M Q E k B E G x 3 g Q m D M K o A F + + j z M 2 u n h y t x g b 1 g N U Q n h Z l J e X 6 Z R g w O i A d f h i Q T S E Q o l c 6 c i W G P C T R Z e V O u c A M u h 0 i Q 2 Z z D G I I c d W M i k i B Y i l S K X U O e 1 q h J j T A 9 I p 4 G o E 6 V R f X 0 m n z 7 b L s 6 Q a t t s d m 0 M o o O s 9 V 1 T t M C u k E v U P p O I 0 / O M Y M A W 1 W T j X 5 I r Z T Q f P D I J h j y Y 3 9 8 F A G j d L M T Q W 8 B D H 0 m S 7 d u 1 k S e e i p 0 + f c V 9 p h 0 i s n O z s N f s / V h g H 2 n C D x M g y O L + u p 9 6 F A s 9 3 c c f a h H r D f b C B K a 2 G C l k 4 4 B 9 I g n 8 W 8 g S I p c 6 F O I Z E + j 6 V p k g E q W 8 l V o B Q F j L p W E k o C 6 G 0 I + z f / v E P 6 t k 2 A W I F 3 a x Q U W I L z j j O K M R S A H x 9 s 4 l k c O t d 7 G 7 / k K 4 g R k 5 2 j p i 5 m 5 q a a N f O V l k b / c y Z U 3 T g w H 7 p S 2 F n D J A N K y c V s T S L l k z w X u / p f i e q Z S j g s H o l D j I Z e N a w v 6 B M B q a w 8 i w I Y g m G Q C g 7 H E u s A 6 c 7 M h Q x T J o 6 1 v e B a D I Y q 4 / x P Z p g c q 9 I J F z X 5 P L X F 5 A r E F Y 4 7 N y t n I M 3 K 7 A I C J e c m l B c y J J I M k 5 n U E i G m c L a b G D Z r b X M w 2 s B / S P 0 a 6 w w j q s A i I c p 7 V D / x s b G o n 5 f 6 S P x f + v 9 8 M 2 7 8 c 5 J X W M O T t e J M Q I f i / R R / B b 2 J P a P I 3 F Q l d 8 E J W 2 k / I Q Y g e s u j 4 U 8 E q t z u U / K W q f r E F Q P / M e 4 p t I U i f S x B D W Q e + j w X n 7 S 4 H q W y r A p Z n M r a q u 4 8 N G 6 + D M K c S D j T E F F L u b U Y H j W H u N y w g o O u 0 P U m L W A v t X Z s 2 e k P / X g w S M x 0 6 8 H W P G w C K b 1 3 m v d z j h 2 u Q g G V B a s 9 h Q K Q 6 C e M U y 9 Q Z m Y A N K s J l Z l P i o 4 H w s Z r O R R 1 w P n h j D m X m t Q d S F w r I I x j Y u R g o + h + q E O H T i 4 S z U 0 m 4 h N J 1 R e L h 6 B M w w t j s k 0 Z B h 8 s u Q Y B a A K Y b N x v y / 2 j Q G y n F m r J F Q 4 w O q H Z c g w Z Q P + e e u R 6 u 3 b t 7 K E G a x 8 Q K K y B w a J U P 9 F k / d 9 k 3 q D b x A C g S t 6 I C j p Z E g 1 P G 1 T 6 X y f E A L p 5 r o + R 1 n L M d I l R v n j W N c B f 1 p A S g m Z h E S I A + o e 3 0 B 7 2 l r l O T c T 6 P 2 H k 1 w p D f U 1 W Z K J a G V M B k q Q T L V I K S n N z Q P M x F i x N R Z k Z z v J 7 Y 5 + P l V J a Q m V l c H i t 6 D e O Q x Q m Y a G h m W a h w E a Z j O l I l 4 c r g v 2 0 x P S 6 G e A F O o Y Z W 1 C / g W u G Q I F + j y c h t i k m 2 M d B 8 g V i U x q R w 1 z 7 i e V n 0 B I N 0 R S a a g 3 p 8 + 3 E 2 Y o h 6 t f q Q y b L q G A v F y M Q W E w F R n k U b E 1 i L R C Q a h C 3 E x 8 Z N V v Q Y + / r A V I J W z W h p m 4 c G y N F v j m 1 t Z W e v H y J d 2 4 f l O W e J a K p t 8 b Z O r o 6 B B D B l R F K 2 q K 4 / f m Q P 5 b F / U 0 v 2 e I M w h D h C G L P I + O j W T C N R B G B y k v C Z p o S N e x U u f 1 O W K k 6 e C / X w L K X t U B Y 9 1 T Z D L p i l j 5 B b n U u K 1 e n n e z Y b v b 2 b + 5 N V Q D e v b L j l l + I j M m h Q C T u j K l q 0 H S D D V W h W r H T f J m 6 c u 5 W S t 0 s n F t l Q w m 8 x 9 + + I n O n z 8 r z 4 6 1 H G I B B m k x G x e T D I 0 j b G 5 u j v S z m p q 3 0 9 a G h r D v f / O d k x Z j 7 E f h b r g Y 7 a 1 W k t S Q y E q q n z t Y 3 b W k K w J Y Y w 4 g Q d C x C s q I w c c g j 0 4 P k C k g q Q x 5 V C O q Y u k j c e M E 4 g S Z y j H + p M e d / v b v / 0 x U 5 n R A W k g o A N O 4 S 4 s y O X N V y 4 M M 8 7 d E J k h G c + Z y b A p s M 2 C 3 r d 8 G O R x q 9 S F F h N j I h C X G 7 t 2 7 L y r d n / / 5 H 4 S U 2 J c K 4 1 b 4 r v K y s o i N C V a 7 j R X 4 y N i 8 W u d D K r Y h h T 6 f 5 7 b D X + k 5 + I k R G v w E 4 n L S p J H 7 k C 7 H u g z l f n U s 6 e K H p 8 p V g j a h + / t J J l 2 u a X J p k m E 2 b r q Q C U g b Q g G 1 1 T n c W i L T V B A x b 8 1 M K R Q V V C G p l p B P 9 D e k B t i 0 b D 0 p g P o O M k V j k D B A B X 7 / v k 9 8 8 o 4 c O U w l J c W i 1 k H C w a q H B V u w O h L 8 9 S I B G w H E A 0 U G T S R L P i P c 6 Y U Z X u c 5 B 5 E q E i M Y l U + V h 1 H P J e B + j t X 3 q P J T a Y G y X B b y o J z N f e Z e D q Y h B Y E 0 k Q L H k K Y + u n j p j H q B N E F a G C W s Y d e O Y s 5 0 Z C g y T W V m I G N 1 M B m O o A s V F Y H / 8 J c k H 6 i 0 b 0 b W 9 2 T G g i s o / G g B / 8 A n j 5 / K p M F I r k e V V Z X 0 8 s U r / t 7 V / a X x + f j a R + S d 0 4 7 K r g l l C W N z N v K y 2 E N F 9 x N F N 2 T + Y M j F 5 S G E 0 c f B B F H 3 B t L M 5 7 l 8 / W l 8 n y 5 f 5 b P H 5 J H P q n T k J R o o 1 A m Q 8 q / / 7 v d h 6 9 B m h r S S U A A 2 F c 7 P Q Q c Y m R h o j V S h W I L O e F U o O s Y / r g S p w O S C n d z r L H K C R S r H x 9 d f 7 h i V C Z u 3 3 b h + i y 5 8 d k 4 k U i T A N Q n O r 5 h S b w U k 5 u P B t b w s k C + 6 0 d E B e W U q 9 i y r d X 0 T x n P F R z O L K 3 S 1 M 4 u e D B r p x P c a 4 g h h 1 O e s w X z W e g 3 3 W q + Z Y 5 S Z L E Q p 5 8 F l q s i k z / 1 1 g G P u O 6 E u I K 6 s K J V x u H S D 7 W 7 X Q G p q Y I x 4 8 n y U C w P + f M F + f s b X T 4 w U i M U X k N P E S I F j m C y 4 o l v 6 G H I U o c + x E R y u d 1 P J G o 6 z U 1 P T 9 O b N G 1 l / D 2 N G A F y G 4 C X u y H R Q T X W 1 r G G O d f c G + g d o 3 / 4 2 e Y + 1 A M m E c a r j x 4 / S S k a 2 L B M N y 2 M 4 r N m 4 a E L 5 G y F 9 z g c q 3 R L 4 j z 5 m I k Q 6 B k l w r G N D J C G Q h V R K e n H g 9 1 D H I I 2 O Q S Y h j y E S Y h g g W D L B m x w N K 5 M J F s k / / t N f q f d I M 2 y q L 9 9 a o W 1 X G T f d K m O N e R Q Z a 1 Q A i b k g V I x 7 T K F w 7 C 9 g B C 5 k U 2 k S j L c f 1 1 b 7 p B H g A N M 3 J A q e A Y 6 x W P Z r + 7 Z t Y r F 7 8 v i J e J m 3 7 t y x L p n Q d 8 L 0 D 0 w D m c G G a + + c E c k U g C I E g u Q F g s 4 j a 6 V X e Y U 8 V M G a L v f q v P W n 6 y D p 2 o h g 8 l 7 d p 8 v C E t T 9 H E A U + Z w O c m 8 4 M q n Y q H k + j t E d + P O / / C Z s n U m H k H Y q n 4 H D k U H b G 4 u 4 E A y Z d O a L 2 N f H u g A C p D L p H P j Y j I 0 I m X R l Q p w o Q O W b X I i c h d h s D T v F o + M 9 N P S B n j x 5 K u S B G R x O s B h L a m 8 / Q g 0 N 9 W J w W A t 4 d s z G b W 9 v p 6 q q C s r w z v J 7 B q t 9 w Q i 8 J 4 7 4 7 f k 7 A h U 9 Q A j k T 6 D S m 2 t y j H S d n 9 b 7 F Q F U r N J V H E h H u Z h z X F N x U D n 5 7 9 f X h D T q e o B M H F D e H J T V 1 0 O n T r d T Q e H 6 U 1 s 2 C 7 Z 7 3 e m p 8 h n 0 9 E 7 S 2 P i S U u u M + o e A 8 S i j + o m q Z 9 Q / n G v 1 T + J A 4 I s c 4 1 v 1 e Q J Q 6 F y h o 1 s j j 0 l 9 9 9 0 P d O H C O X G I R S U C k e L 9 b S y 7 P M 5 S b W l x g b Z v b 6 K X U 9 V U U B x + L h Q a D v x T / / E H h L K k S c O i 0 3 T g P + p Y 3 S C E 8 q c F B U U u / 7 n / G C T B c e C 6 O T c k C i Y e i K O D H I e S C T H 6 T B h v 8 l J z S y O d v 3 h C v V + a I u 0 J B T x 4 N M i t G 8 i i + 1 C W / p T p S 8 m g r y E T 7 k E s Q a f p w H / U M Q Q 0 z h m S v g E U Z / t o f 8 0 i q 2 + P Z R 0 9 e I 8 b / P T T Z T p 3 7 o w Q K R 6 g U h q Y C o z n 7 Z 9 y U M c o x l + Q J l f l v w G n 4 g M q S X / O n 6 Y S J c 1 / D c F / 3 R o U M f h P 4 N w i + Y U s i D V x h D C W 8 1 A S r S Z U Q L M I l U x + C c W k w v o Q f / y n v 8 S D p z W Y U I O S v e m O u / f 7 u L g h l Z R 0 C p B J H Q c k F A i D G E Q K J p M K r K I h N l J K u I Q z i c w f A S 5 b z 9 f C 4 s I s H a q a p u n J M e 4 n D T O x q s W z o b O r m 0 6 e O L 7 u O h K h Q O X C g p a w 6 I V b H + J q V 5 Z e S h m V H f 9 1 p V e X A 8 d S 6 X G k Y / l v j l W M f / 5 j S + D a v y p N E Q n E W H 3 u 7 5 N x 7 C e P / z g M o Y Q 8 O F Z E U q R a T S Z 0 9 P / x X / 4 W b 5 P 2 s N 3 / R A j l 9 f r o 3 s N + 9 P Q 1 g Q K k M u c g U 0 D t M 7 E i U T C p U B F 1 j H O Q R v 4 j X S 7 J H x 2 Z P 2 H h v 6 L v u 9 j C 6 i k f o 9 8 E d Q U e E 3 j G a I F K C s M F 9 o 2 q q 6 u l n p 4 e G e S F h w S u Y Q r J z R 6 n T A J U B a f J o D 7 s j 5 G u I q T h O O Q + E 5 B i O V f H I E U g L X B N E U T O r V J K E 8 e Q S Z 3 r d C a L i t W x I R c I Y y Q T Y r 9 0 C i E T 3 0 x / / M e / o l T s 7 Z Q I f D K E A l B J 7 7 C k 4 h r K / / X i L p p Q R k q B P E r 1 A 6 F A G s s x / h k S W U g G m H Q 5 B j v k v z p X k T 7 W 8 J + F H G D J r W N b 1 z I W h I d U W M b E x A S N j Y 5 T y 4 5 m s Q x i / y h M 6 5 C x J y b R r 9 3 w q Z N P B M h h Y v 0 d K o 2 P 5 b 9 O 9 6 f h H J E y 9 w s h z H U J m i R h 0 w L X F H l C p Z K + B + T B O Z N E p S N N k c l P I k 0 k k U r a 8 C T W P N N v 4 m D j z / 7 d P / y F S P p P B b b 7 P Z 8 O o Y C B g U n q 7 Z v i J w 9 I J k M m U Q W F P I Z E n A b S 6 H M Q x p B I / o F A l n N 1 j F / R 1 + R Q r u B A / i u Y N I 2 g E 6 I j d e 7 I a 3 6 v A a m o H L 9 4 / p I r U b Z M + 4 C 3 B d R F v i R k 8 u B r c a L v 5 7 / 6 l P / I f 5 N m O e d j d W q O d Y x / 1 v O Q A O m g j k 3 M Q R P J T x R z X Z P I r / q B M C Z d k w n H o Z L J q H 1 K M u G c Y z 7 m L 6 D D 7 Q f o 8 N E 2 v N w n A q L / B 8 X m A 7 S D D i R 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 G u i d = " d 4 4 2 1 7 9 3 - 4 e 7 6 - 4 6 6 9 - 8 0 2 8 - 0 a d 9 6 4 1 5 1 7 d c "   R e v = " 1 "   R e v G u i d = " 8 d 5 9 3 b 2 7 - 6 e 3 3 - 4 7 2 8 - 9 f 0 3 - d 5 c a b 9 6 4 c 1 b e " 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8 E D B 0 2 9 - D 4 5 1 - 4 9 E 1 - 9 7 4 4 - 0 5 9 5 7 D 2 8 F 1 E 2 } "   T o u r I d = " 0 7 c 6 8 f 6 a - e 6 6 6 - 4 9 f 6 - b 5 a 3 - f d 5 a 3 f 0 0 3 2 4 6 "   X m l V e r = " 6 "   M i n X m l V e r = " 3 " > < D e s c r i p t i o n > S o m e   d e s c r i p t i o n   f o r   t h e   t o u r   g o e s   h e r e < / D e s c r i p t i o n > < I m a g e > i V B O R w 0 K G g o A A A A N S U h E U g A A A N Q A A A B 1 C A Y A A A A 2 n s 9 T A A A A A X N S R 0 I A r s 4 c 6 Q A A A A R n Q U 1 B A A C x j w v 8 Y Q U A A A A J c E h Z c w A A B K o A A A S q A f V M / I A A A E f U S U R B V H h e 5 X 1 X c 1 v L d u Y C A R L M O Y h R l E i K S l S m c j w 6 O u k m j 1 2 2 x / b 4 e s q u s i e 4 a v 6 C f 8 f M w 1 T N 4 z x M z c u 5 J 0 p H O s o 5 J y Z R T K K Y M 4 l A c N a 3 u h v Y A A E S A A E Q q v m k Z u / d e w P Y u 7 u / X q t X r + 6 2 / e n 2 o x X 6 Z G G j r J I D 5 H J 5 a X l 5 m V Z W V i T 4 f D 5 9 n e S 8 P M 9 H 4 w s Z V F v k p f K s G f I u z V B V V Z W + I z L m 5 m Z p d H S M t m 3 b p l O I P B 4 P v X z b S 5 7 C P V S Y v U J F O T 5 6 N Z x J v n V y 8 U C t W 5 7 D A L e / n 3 D Q 4 L S d l j x E y / w F G R k Z 6 m K M s P G 3 2 Q Z / p P Y j h 8 h m s 0 l w O p 2 0 u L h I P T 2 9 5 P V 6 q a W l m Q o K 8 u V a J E x O T l B n Z w 8 d O L C P s r K y d G r s G B o a o u L i I p q f X 6 C K i o q g 3 z T H P T 0 9 t L T k o u K i I m r Y 2 k B 2 u 1 3 C 1 a d d 5 O b n / V R h + + 4 T J Z Q t w 0 G O o r Y g M o F I i A E V r V B p r o 8 O 1 b l 1 2 g r 1 9 f d T X W 1 t V J U X 3 3 f z x i 0 6 e O g A 5 e f n 0 8 z M D L 1 / 3 0 e 7 d u 0 k h 8 O h 7 1 J 4 O p R J o 3 N 2 f R Y M 6 z O E A s 9 0 5 c p V O n v 2 N G V m M j G Z c x / n M q h r L J N J R u T 1 M T k c K 9 R e 7 6 b s T P V u E 9 w 4 v B 3 J l O O F h X k q W n x G 5 W X l T B w P N T c 3 0 b 1 7 D 6 i s r J Q q q y o p J z t b n h W V F 4 T p 6 x u g / f v b K J v T I 2 F 0 d F R I W F 1 d r V N i A 9 5 p b G y c y V Q u 5 6 E k x h n e Z G 5 u T v J 1 e n q G y s v L h F A o l 1 s v 3 9 G C K 3 x + p T s + S U L Z M j K Z T H v X I J O K a 4 u W a V c V N / 8 M k / b 6 9 W s m x C 4 5 j g Y o d E i p h Y U F k V S 5 u T n 6 S n h 8 n M 2 g E S Y W g v 5 J q i / 2 U m t l + F Y X E u / + / Q d 0 / P i x u C Q U 3 u v q 1 e t U t a W C a q p r R D I A 7 9 7 1 S g V t a K i X c y s m J i b o z d s O l m i H h c S h w H f e u H m L T p 0 8 E b f U 7 O z s Y H K 3 + M k U T j I u L S 2 J J A T h Q e I t W 7 b I M 4 N y d 9 + 8 p 3 l u B D 4 1 c G 7 h R T + d o C T T + m Q 6 v t U V R C b c C 1 J Y 1 c F o I L / B n 3 G 7 3 e u S C a g q 8 F F b t Y c u t i z R i U Y X n d 7 m i k g m A J W q v L w 8 5 o o 7 y l I M Q E W F x H n 7 p k O e D 8 / 5 5 P F T l k a T 8 r 3 h U F p a S i e Y w N 3 d P T Q w M O D P M w N 8 5 9 H 2 I 0 y K L p 0 S O 1 p a d t D z 5 y / 0 W a B c r O j v H x C J j 2 s l J S V S P k N D g 3 x l h Y 6 2 1 l M u q 6 3 W s v 8 U g u 2 7 O 4 9 X v 2 k a Q / W Z l l k l A Z l 8 q 8 h U w n 2 a w 6 w e K a B P R T Q 1 N S X 6 f G V l R d g W e S 3 0 c 4 W b n p y i P X v 3 h G 1 l N w q o V r / + e p 3 O n z 8 X E 6 k e 9 G d R S 4 W X i r L V + 3 f 3 D t L E 2 D C 5 X R 4 6 e H A f 5 e X l 6 T v X B v p Z r 1 + / o R 0 7 W u Q z e M f J q U l 6 9 f I 1 j b s L a M W e S 1 V b d 1 E d 9 z / r i m N r j O b n 5 2 l 8 f J y l Z I N O 4 S p n y U N I f 1 x v b G y U c 5 S l z Z b B U g o B E n 6 F 7 r z t J 5 f n 0 + l T x S f P N w n O U k U m J Z l W k w m V K 5 R M T 5 4 8 p c L C Q q q t r Y m Z T M D S o k s 6 z c k g E 4 B 3 g A E h 1 u 8 / z H 2 y p 4 P q f Z Z X b N S 8 r U 6 k y u n T J 6 I m E 5 C T k 0 O H D h 2 k J Z d L p A P y 6 8 b 1 W 5 J n B 9 p 2 U m 7 V b p p z Z d C b k S x 6 N B C b o Q L P U V 9 f T y 9 e v N Q p q p x U 2 a y I N M V 7 m z I E u T M y l F F l e P i j x M d 2 1 M m 1 T w X 8 + K F C K z 1 D b g X I 5 B M y G S K Z g k C M e 9 o b g s k 0 N j Y m 1 q 1 4 + w H A 4 u J C X E S M F n g f V O p Y C Y X b z z a 5 6 O e O b H o y m C X x u / F g Q 0 k s K C 8 r 4 0 a n j g 4 c 2 E + / + 9 1 v a M + e 3 T T S + 4 y 8 A 7 / q O 5 Q x p H M 0 t t 9 A H 9 H F Z L U C Z X P n z h 3 q Y p U z v y B f p 6 0 I A T 9 8 + C D l C 4 O G K d 9 T O 7 l B 4 / h T C F z T w i W n V 3 A W b W P 9 2 i f q k S G T T 9 u p T a Z f 3 L E k M b C 8 7 K O X L 1 9 J H y K W 1 j o c U B k 2 Y k J e D 2 i l V U c 8 P s D 6 N 7 W o G o x u J t T w b G K U D j R C R 4 4 c p q 8 v H i N H h s p j 4 P 2 k g 5 Y 8 K J f o g L x D G d y + f U f U u + V l r 5 C s r q 6 e D j J 5 S 0 t K 9 Z 2 q L G G Y 6 O z o l P P u 7 m 5 p a B D 2 N 2 7 h l N V 1 I 9 1 C 2 q t 8 e W U N 5 P Y V h Z F M A Q n F K r c A Z u 2 n T 5 9 x K z c s L e x G A V M z O v A b q f D r A Q 2 D 3 R 6 / Z M E 4 m H l / 4 M W H L J p z o 3 A T h 3 P N L t p S u K z P i G 6 8 c 9 J N D k v e 6 H 5 n 5 8 5 W q q 6 u Y i J 5 x f D Q 8 + 6 d q L l o I F G O V q B M H T J 8 4 B O r K s 6 h B u Y 6 M 6 m h Q l k w 0 x k Z Y U i W N i E j E 4 V W E i S Z T D D A G M 2 F 5 i V W H 7 p F d d q 3 r 0 3 6 S 4 n A x 4 8 f q a S k W J 8 l B x 5 P d N b D t X B q W 7 B K d a f X y X m k T x I A F M f e L R 4 6 4 u + f s i r M U u p G j 9 M / H r Y e G h u 3 y c D y 5 O Q U t e 7 Y I S o d x s L U c w Y / L I w S y B e U M x p S a A k g V U 1 J H h X k s L Y Q U k / S K a S 1 h H I U 7 O S M V U a I Y O m k W r L y v G U 6 s 9 1 F r 1 6 / o a b t 2 1 c N t m 4 E M D v D C g U J l U x A C q 4 1 y B o N s u w r V J E f b I G 7 2 g 2 T c 2 J R z N I w i x s w K / q n 7 N J / w + / d e a / 6 c r d A a H 3 d C q h + e X m 5 W j I F o I v U j 7 z c P J H c K G O o e 2 p g G i q 9 j X b W J r c 8 N o q 0 J V R + 1 f 4 1 j R B V B c t 0 o N Z D f X 3 9 1 N L c J O m J B E b w P 3 4 c k d 9 P J p Z c S 6 L + b B R 7 t w R 7 F i z 7 b L Q Q Q 1 8 n W u y v 9 p C d v 3 Z r a X C + e J d t Y g 3 0 u J f I M z N I N 1 l 6 h U N x c Y m Y 6 U P z 1 Z T t o 0 e P a W 5 + 3 m + k M a R C 4 z Y 1 N S m C 4 F D j + m 5 j m w U Y K d P y H + d p E J k K s 0 0 L v E L 7 S o e o y j 4 k 1 + A R M D I y q q 8 l D j I O w v 9 m Z 2 e l E 5 0 s e L l f E U 8 f b Z 7 7 S b C 6 G a A f d Z 7 7 O l Z A 9 c N 9 i Q T 6 b I 3 5 4 1 S d M 6 N T g l F R l E V l z n l W C V f o a p e T p p e C f x 9 e I R g P D G d 5 R T l 7 3 B 5 u z N R 4 m C E Z Y h i Y P C z Z Q C y b b Y U l p d 1 S W 9 L n X 1 p K K H v R v q B + E z C 9 y K I / w y c e C J X l p V I o 8 F 0 7 e v S w u K 0 k m l Q o 8 G N H 2 6 U A b 9 y 4 K Y O U 4 Y B n h F U x H u D d M P 6 D P k O s y M 1 c o Y 4 Q E z a s c d b q C 0 P o b S b V v b 7 E W i k b t + S K X + D 0 x x 6 d E g D 6 W Z 0 v H 9 P s + E f x Q 7 z f 5 x Q 1 8 E o n q 4 S 9 W V R Z v 4 O K x L J n I w 9 L N V 2 8 f u z e s 0 s a U q O + m / I H K p h U G M J A m e y p L d G p 6 Q X 7 3 / / z f / 4 3 K Y U 0 C c 6 S n e T i V h W Z i s w 0 A W i p 8 F B 2 h k u s R F A b k A x v 5 t L S E r H u Z W Y 6 u O N b I P c m A j D 5 w t A x O z N H T 5 8 9 Y x X U z Y U 5 K 7 + h P L n f 0 Z s 3 H T Q w M C h S D M Y F S B u j r k Q D u N 5 s 2 V I V t W k e D Q u + H 9 7 z Z b k + y u Y + D Q Y T k V + v X r 2 W S j e 9 F C z x X F 4 b F T p 9 l J s V U n v j B H 6 / q L C Q 6 k p W a G G s h w 4 1 F 1 N Z n o + 2 l n i l P z c 2 P k 6 n D 9 T S w G y u / g T 0 C h u 5 m U C T n g L q H u H 3 n s 4 W E 3 z f p J 1 6 J j K Z X C T e + M g H O N b C g G G k m M l P n I v m 4 F s W j 5 D q k n w a m e W + l a 4 7 6 R B s P 9 x 7 m p h c T g D s z g J a d m y T y m l V 9 4 D d V W 6 q L l y m b q 7 E 2 x q 3 B l V a + I x t 3 7 6 N u r u 6 q Z w J V l 2 9 J a Z K H Q 7 4 3 a G h D z Q 4 O E h t b W 1 c 0 M q U i 3 4 V i A T / v t 1 7 d o u 1 C s 8 K 9 y a Q H B 4 G e B Z 0 w N d 7 B v z G j R u 3 a O v W B p H I H p a 4 P p Z 2 R u r B G w T 3 4 B h p 6 J i 7 W S U q r 6 q h / B w H t + L K k R Q V E P d C a s u 4 m y 2 D X n 9 0 0 J y v i B y Z i q g g 3 W c s 3 R O N k Z G P t L C w y L 9 d K X 1 B V P o f f v y J v v z i k r w / B p s H p u 1 C 6 v X Q V O 6 l b a X K Y A E / Q 3 j O G 1 j z E v m N v n N 2 t p O m v A 6 a W g z u P 2 4 m 0 o p Q D l b 1 l p a 8 U r l Q k U z I Y J 0 Z p n F U K G V q D T w y r H F F R U V S k M h o u M 6 g k s P l J V 5 S Q b 1 7 / u K l G D t g 5 Q v 9 H v x O R 2 c n 1 d b U C I E M U O m h j s C T e 5 n f A d M 8 I M 0 i 9 Z F w P 6 Z u t L X t l c o B N Q e + b P g 9 m I k B d R x o q Z E H X v 5 9 N D p e D v 0 D Q 1 R X W 8 O V O Y u / T + W X j w N I + G S 0 j L K y l S d C s g g F 4 J 3 R + O D Z k H e j r H 7 / / g + / 0 1 c V X n z I p O H Z 9 f u K k H K e y S 6 q r y 6 T 7 8 Q Y l g H e H w H 5 j z D 0 4 Q P 1 9 w + S v S L g K 7 j Z s P 1 4 7 1 l a E C q 3 v J V m 5 x 1 S U V D R D J m A E 1 u X R F 1 5 z G Q 5 s H + f p B m g 4 r f t 3 a P P l L P p y 5 e v p W M L S Y E C i B b 4 7 L N n z 6 m E d f y G h r o 1 j Q V o I V H R 6 + p q d U o A e G 4 4 4 0 K 6 D Q 4 N 0 T 6 W c B j P C v 0 + V I q f L / 9 C F 8 6 f j V r l i w W P B 7 J E N T Q 4 z 4 2 S I 8 m 9 Z r w 7 D D k f h j 9 S 6 4 4 W n a r w b C h T p r W s h 5 X p L t q 5 Z Y U y W S u o 3 h K Y k 2 X K E r + B v E N 5 v e t 9 L 1 J 4 f D n x w w T x I M n Z G z 0 W X V m S S Y Z I C E B T G f d N m E x o + f Z x S x 6 K 0 p C B V 7 T y e / f u l u 9 C p T f f s x 6 m p q b p 8 u W r 0 i J u 2 7 Z 1 T T I B m B C H q Q / 4 n V C g 4 E H o 1 t Y d d P z Y U R o f n 6 D L P / / C 6 t G I u B o Z 4 N n Q 7 4 q F 9 L G g t j j 4 2 a 5 1 Z S f c 6 h c K v A u k d k / 3 O 5 0 S w L 6 a 6 K y l t q J m q q m r p y 1 V c D c K w J Q l f s O E h v o 6 m p 2 e l v R 0 Q F p 4 S j j L 2 l g y B f e Z g J z M F W p k n R p k g j Q w q o 8 B 3 F h g l A g F y A D 9 G 9 / 3 8 O E j n R o e + L 1 H j 5 / w d 8 3 T F 1 9 c 5 A o e 6 E i v B f Q X M C i r B h w j A 9 / X 2 t p C 5 8 6 f 4 d 8 i + u 6 7 H 2 Q e E M i I Z 7 N n x G b E i A U l O S F j P R x g 9 Y M z b b K B P l 0 o t P t l V P i l M 5 s u d w S r 9 w D O E Y R Q X B + g I j c 1 b a f m M p Z Q I f V q M 8 K m S y h 7 Z g 7 B G T m c d D r Z q C o r O v z h v A k G u P 8 Q y R M c 5 G t s 3 E o f W Z / H 5 8 1 3 W g G V 4 e 7 d e 6 K a 1 H B / K J a K D X c Y z I 6 N 1 v k W B K y q q q R v v v l K + k s 3 b 9 w W N 6 n j x 4 / 6 T c S J B m w W c M 0 K x d h 8 h r g N J Q s o S w y M W w G j R L R u S g b 7 a p Q 0 R 9 n B 1 c k K I R R i 7 h y i r M c n Z y l 7 f W 0 y 6 d h 0 Q m X k N X P F D p D J A K o e A A k A C 1 I 4 z M z O r E k C X D t 3 9 j S 9 f v W G b t 2 6 L Z I O A J H g + X z r 1 h 0 6 d O h Q 1 K S w A p 8 P J x 3 X A x q A 4 u J i v 0 k + V O o m E s i Z T P t q Q g F w b J 1 Y i L 4 B W Q s o N + Q p n J O x x M D l K 1 f F G d Y K j I V h Q Z p Y 8 H Q o i + Z c 6 h n 7 J 4 M / i 9 9 E + W a A W B w q y 4 s p j z Z / I q L 9 7 / / 5 v / y b y v p N C C y u l z M q p T B W t I V K B R 8 1 Z H + g r q 5 u m p i Y F J f + U E C d Q 0 s I C 9 9 a Q M W F s y z 6 M Z A S n f y d / X 0 D I l 3 Q X 4 p X O s B D A + N H 8 b g N w f C C 8 S f M k k 0 2 s K 6 G m z W / 0 e k l f t d g C T E 2 b 2 e V e n U f c C 2 g g Y P T M A b T 8 Q 7 D w 6 q c M H S B y o 2 y g s Q P b Q Q h o a a X Y m 8 8 B q Y d 3 I c m G p n N o K p C n 1 g r r Y B F E 0 M Y q D f T 8 x 6 h 1 I r I i Z C 6 l q I g z 7 d Z I b N o j y I T M k U 0 f I X s h R 7 p e + z d u 0 d M y u E A K x p U q G g A K V B c U i S D s e V l p X T s W L s U e L z S A c 8 7 N z c v E i Y e 4 J 3 j I W I 8 Q O N U m z N B t g / X y e s J H q + B p 0 L P e K D l N 2 p 3 J M C o g n G z x c U l k b L o p z Y 3 N 1 N 7 + x E Z X N / R u o P K y s p W W S x n m E j z r v g l 8 Y s P D i H j 8 6 F A g y A q H w K O u R x F S p X m 0 n R / 5 6 p 6 l s q w q U Y J G L y s J n I T d r b U C 6 F Q 4 S M V M F r J W C r l 9 m 3 b y O V 2 c Y G X S + Z v B K h 4 G A N a z x I Y C X j n 3 D j J G A u m p 2 G 5 / E U 8 K E 4 d O 0 D l h a u l c c 9 4 J o 3 P Y b q E h 6 5 e / Z W u X r t O j x 8 9 Z u n z X t T a m Z l p W u C G C J I J y 5 O d O H F M i A T i Y I w N A f 3 b g w c P 0 J s 3 b / S 3 B u P V R 0 e Q + T 5 e W H 0 X D R S p u D x 1 X F H J 2 o y l j q U 6 b P w t 4 0 R m 8 d 6 w h g i 4 r l g X h I w E T G + P F V O T 0 + L x s F G g o l Z E c P C M B n j v 3 D j 6 b b E A + d n R 2 c X S 4 z B L 5 K O i 4 s J 1 C 2 s E Y i E b K x 5 z X 2 W e + y q Q u s e O H q G d u 3 b K W B w 6 / C A S C P n T T 5 d Z R W 2 O 2 N 9 E O t 4 L Y 1 A G 8 H a H H x + 8 0 B M B W A n x n F Y I o T h J 6 M Q H Q + 5 q c i w n x 8 g T D T a F U H Z H 1 i r p B C D S h w K T H g q k r 9 d 3 C o X p c 2 3 U o o Z W u 6 u r R 8 a Y 4 o F 5 3 3 j V x W g B r 4 n h D 8 O i f h m J X J S 9 I o t n T u o p 8 1 b 8 8 G i C d u 3 e K c + F U F h Y I N P T K y u r 6 M j h Q / T 5 5 5 9 R U 9 P a 0 2 T g o v X g w S P y L q 8 I k e D t n m g 8 G l j d I A q p m P x 4 T U w r 6 Z 1 w c M M c T L x U Y X M I l Q f f t d X j T l z d a E v R + t I J r j d m V d J o M T s 7 J 9 4 P G w E k E 9 y K D h 7 c H x c x 4 a I D a + P N W 3 e 4 Q U i c E 2 8 4 Q F W D d 0 a o W l y U E 7 6 R K q 2 q F 1 c r Q 7 5 Q g G T r q b i 9 U 9 m 0 W H q S r n S o P l Q s 4 0 7 R A t Z J N A r B g H x S x D L + 9 s s h k i x V Y E L J o 6 Q 0 u L 3 Z Q d L J S i r j H B l M t G D M z s y w t F m f e A b 4 r b d v 3 8 p Y U 7 z A u N P N m 3 f o 8 K G D q z r d 0 Q D P A M t g T W 0 N f f 3 V F 3 E v c x w t o L 7 B 9 Q o k w A A 4 n G r x D M 1 l b m o p 9 w S 5 I O E 4 k 1 v 0 S G S K F j C L Z + U U U E a c f c t o A c d f w D w v I p F S H H I g w D h + L 8 a W Q J 1 L V b D 9 / P B F E t q R y H D k b q F F b 8 k q n z 0 E m B z P b Z + X 9 L U k A E y 2 O b m 5 l L 9 G P w R j T p B K 8 K d b W l y i v W 1 7 Y l Y T D f A 8 N 2 / e l h V a r c 6 w s Q A L 6 G O t u f 3 7 9 8 V t z I g F e G 8 M F e C d s Q I U f h P S C l N c s N 5 5 c 0 s z D S + V U N 9 U Q I X a U e m l h u L o x 3 J M m 9 e F 1 Z Z m o v M o T x Q u t W L Q 3 y Z l I 0 Y i L 5 y q l + n l E O f 1 l I 9 8 y 1 6 q K f Z Q 5 s Z W F 4 g Z K S e U v X A P t 5 j a o 5 x 1 A p 9 2 U Q G h q m y 9 5 J o a o E K u B F h P z 0 g p + N n B q 3 y W V S Z Y 1 2 Z m Z u n C h X N y z Q p 0 w p e W F m l 8 b I K l U b X 4 2 6 E S w Q q 1 k b 4 T P C 1 G x 8 b j n m q P A s d i j z A M b N 2 6 V a c m F 1 i / H G t t V J R X i C E G a 5 x D y i J P 4 U + I f i B U 2 M a 9 p 6 h 3 R j U 0 B U 4 f H d s a b F o P B 5 T K 0 D S m i C T f h S k S j v N z F n C f E O 8 T I J S X X g 0 T D Y x z v V r 2 k G 2 F G 4 j q l F b v 1 P e h 3 G 6 z F j k K R r + s j p r r i u h I + x G Z 3 4 N M g u f 3 5 c t X + D M u G T e C z x b G p s 6 d O 6 M + o D H N B P v h h x + p q r K C K 9 I U n T x 5 X I w G M O 3 C B c a Q C b + L y o Q 4 W q D A F l j C e S x O r b E C l j K Q v L Z 2 t W d 6 M o B n h m P w 7 l 0 7 x Y 9 w 2 7 Z G k V A Y i o A 1 D u u I w / p 3 5 M g h G n n 3 m I 7 V T l N p z j L N r m O N Q 5 m 9 G X G I j 9 1 m k g n A g j C m w Q 3 A R q W 5 n C a q Y L i + V v J h / + O / / N e U e U p k Z F e Q 1 5 c r Z L F m B o h V U 7 T M I l q N O 2 F K e N / 7 P i q v K G c V a b + Q A v 0 W B J D D q u v f u X O P 3 v f 2 0 u e f X x R J 9 H F k Z F V n H N + J 0 f x n T 5 9 R L 3 / v 4 O A Q b a m q l A q C l W H R H 8 N k P b T Y k E Y w y e M e m I D f Y m 6 T R 0 0 T g G c 7 O u e x 9 D X w 2 1 D 1 H F k O q q j A Y H L 0 n 4 0 X 6 D N h B v N 6 n i D I L + T p i + f P q K 2 5 g v q n n V I O m R a N F D 5 0 d 9 8 7 q X M s k 3 p Y t c M g b b p g a w l L I X 2 M R h K W z b u 9 / L 6 s 9 S D f M b N 3 Z X 6 K c g p g U V V 1 M N m B V b 6 X o T R P G m z 5 u 7 k / w 6 K Z 9 V s l p f R P c 3 y h Z U n 6 U E h D / w p q H f Y 4 i g R I G u w O g Q m A c A E y l R y W t G v X r t P X X 3 / p H y f C I D B e F i 0 z y A p 3 p o e P H u H 1 p d V W S 3 k 5 p X K h N V e V c E U I Z g Y w 8 V s w K m C p 4 m g 9 N A C 8 J 1 x 0 M P H x 4 s U L c f f B Q g H 1 B v k E 6 V d Q U C g N A g B / u h v c 3 9 v R 0 i R m 7 v X I j / x G A / L i + U s q q m q k / r k i 2 t t U I U T C Q C q m r a c r 8 G q f N S / K O x i V 7 + e 3 D v J 5 M e O b 6 x h m Q P u 8 1 F S f / D 6 r g Z Z Q y Y c 9 M 5 c 8 V C Q m b 6 v K h c x A k W 0 r d Y t E Q K W G i 1 B O T u R + D z q f G N X P z s 6 h 5 u b t Q Z U G q g 0 q C C p W A U s 2 j E 8 8 e v S E W + s d 4 p g K k m E O E j Z d g y 8 d P N J h T k d / C 1 P R s Z a B G Y s B A S H p 8 P 3 o f 8 A H E E S L Z Y o 9 7 k P f C c / F r y r j O x s F J N D 1 6 z d Z 2 r 4 X 3 8 S G + n p + T o z t u e n + v Q d 0 6 N A B q q u r k 9 / G d A 2 s p + e M I K h w D 1 r 2 z q 4 u q q 0 q o c y C G h q e d 9 K c O 0 M 2 I Y g X T o d P l j J L N h p K v N I Q K w n l o 4 G p D N a C I J 3 Q v 4 I m x O + e Z a O s z O Q / C w B / R s 7 U 5 I f c s k Y p O C O V d C T A 6 k U / / v i T j M a j 1 c U 9 q M C R M D w 8 L P r / / n 1 t / N 3 8 5 R a g 4 h 4 9 2 k 4 z T M 6 r 1 3 5 l y d I t U s V K T n w G h D E S D E R b a 6 o 6 A M 8 B R 6 Z D p J Z 5 h 2 i B 3 4 P a 2 s V S z j r B M F 5 A V U O f U m Y v 8 6 N A u g K Q t J n c I G H t O 4 P 2 B h f l r 7 E 4 C 9 7 l X U 8 P H T h 4 k F a K W 2 l g d J 7 T Y u t 8 o A T s l v X P A Z c 3 N a r h o / 5 A X w 7 5 X J l v d f b F u B R L 7 S l W D S 1 1 M Z k h Z Q o x a 2 L S g q A A V Y U M F E C J r 1 e 2 V D l z 5 h Q N D g y K 6 M Y 9 8 E p 4 + e K V v k s B K g 7 6 J H D O h P Q J B 9 y T z S 3 2 q V M n 6 O 2 b t y K R N g K Q C E u J g Z i Q o L E A 7 w E V E / t M D Q 5 9 S A i h k I 8 q j z B D 2 S 5 E w j C B L B 3 N 0 t D a T 8 M Y E w o 6 E l A J 0 Y c c G h y k 2 f 6 H l D f z U L 4 3 G m D 7 I C y s c m q 7 i 0 4 0 b v y 9 4 k G o W x P 2 z O K 3 C n r n O V f q r B P I b o 6 S G 7 D r I J e / V C 5 F J g V z 7 J o Z k e W 4 s O v C M n c k 0 X 9 6 + P C x V J T Z u Y B v G I D x o M O H D + q K s C w S D Z U U A 5 k w J H R 0 d I j h A d t R o r 9 S U J g v 9 8 U L V N 4 H D x 6 K 5 R D q 2 g y T K 5 b v g 7 n / + Y s X 3 K d p p t N n T v L z d c p 3 A l B t M X P 3 y d N n c h w O y C O o w l g T H J 9 D 6 O v r 4 3 h Z P L y P H j 0 i Z M e 4 E + 6 t q 1 e q X i z Y u a t V / P R A y v b D + + j Y 1 v B j U a W 5 y 7 L u H t a m + H z H k m w f h I F 4 L G U G z / X Y f j U x g F Y 6 G X Z e l 0 n D 2 n 8 2 c n t Q 1 5 C W 3 G D / h x T 0 o W w Z W e T l / h M q g 5 V Q B k u O K j q y s 4 p G R z 6 I V a + o q F D 6 N o i x v y 2 M D g A q H S x 4 U J 9 Q q X + 9 d l 1 U u n f v 3 t H 4 x I Q Q C + Z p q H x Q g 1 C x p r k v h f 5 R p J m 9 6 w H j O S B r Q X 6 B e F 1 P T E 3 J w C h U x P U q L s b P 0 A A c b W + X 5 4 b J + v X r D u m n Q W 3 D i k e Q e E J U b k Q w 6 K o M D S 7 6 9 k / f S x 9 u d G y U b t + 6 K 5 u h 4 R o G t T G s A O 9 u 9 O + Q F 5 B K t 2 7 f k 8 F r S O 5 Y g b z B 8 2 D d c T z z l o o i l j z L Q p a t H J p Z C m 0 v 8 1 J 1 o U 8 2 z g 6 n G C A r s M 5 e 6 m G j j 7 M 2 2 l q s u g q o Y + / G Y S 3 m u i b 1 T T V C h X Z W h 7 H R Q J K R E p X P n r 9 d X t Y a r M j M c l L f + x 4 6 c e K 4 n K O i m q k b q G j w e L h 6 9 R q 9 e P m K C 1 1 N r U b l q q 6 t o S + + / J y + + v p L a a k n u b L D 6 G H 6 X 1 D 9 5 v i z 6 C / F A / z G y 1 e v Z b r C q 9 e v 5 f s w D p Y H Y 0 c E M o H o Q m x W V 6 / 8 c l X G z G C U A N B H g 4 X w z p 3 7 c o 7 F Z L D t T l V V F a u V M + L R g G G A 7 7 7 / g f b s 3 i X r / 7 m Y X B c u n K V L l z 6 X + 2 B 1 h H p s H R Z w Z u f I O F m 2 J S 0 e w G K K O U 9 q n T / M i F U q Y z S Y D V l y O R U w v w j j x 8 e 1 l i j j 6 t Y 3 o Y + T D N u V x 6 9 W i 4 w E w 5 e z i y t j 8 O K V V l L l Z v o o P 9 N F b b V K x Y E k g j k b Q A u P f g J G + r E g B 8 a F 4 A W B f g 0 6 5 m a X c 3 w O R g 2 c 1 7 P a A 2 m A K e 5 w F 4 o 0 5 W A 9 o E K j 1 K q 3 b B E v 6 o a t / N 1 1 d X 5 j h h X 4 f Z j V E U B E V P z d u 3 c G / T b e / / v v f y R s Z A Y p Z d 4 R C J X e + I 2 o V D f + j N v j p V + Y v G f P n h H r 6 E a A v M e 8 p 9 q 6 W t E M M G 8 r 3 P u G A p t o Y 8 r 6 Z g D q b 4 7 D Q 0 d q F 6 V v e f + 9 n a b m l 2 l Z z O c c u D z I 5 6 F d O 5 L r k A y k R E J x P Q q q L K G Y d 2 f Q x J J y m L 1 x 4 7 a Y u Q 2 g h m B G K J x J U c C o p F C f Y L r O c g Y X o N 3 h E G k E F Q 2 L J K L / F C + Z 0 J / o w T R 3 l g r 4 T k j A w Y E h 2 b I y F K o R W J L B V H g g Y L w J V s j Q 3 w Z B Y N J G o 4 C V U c 0 a F w A q L S S Y C d G Q C f m F l X S f P 3 + u 8 3 f j b S P e F f 3 F L F Y / 0 X f E 4 v 4 Y h o B 0 X g s L X I a b A 3 5 n / o + 1 J 0 w V C 2 f p 8 / E f W J m T D c 4 F F F z y Q k 5 x n R Q 8 E J l U 6 N T C F 6 + b 1 b 6 j 8 k k D f N b a Q m J h F L P V p + k G 9 0 8 p 3 T 0 T h M r N E X U I 6 4 3 v a I l v z Q Y 8 5 5 2 7 9 + j I 4 Y N + K Y L v h L R 7 8 e K V q J Q g L V p D e F a A I N e v 3 5 A V j N C 3 Q p 8 k H C H w H m g Y o L L B v w 6 z a a E a x g t I w n t 3 7 4 t U h o U 0 X t U 2 F H h + 7 N x + 9 s x p U X F h W P n l l 2 t i / I A 7 G A w p e H c D 7 L D x f i p 1 g 6 d W + K s U x 2 b n R s y H C g V u + z i q H G q T G Z L e r H h W c q W C G j J F I h U 6 k F h S G O N F i 9 w a g h B Q k e A Q a w h p B d Q / j A s B s 9 w 6 j c + t y N Y w C 9 z q o 7 J i B 7 x 4 D R H w t s j g 7 w / 1 a k C F B Z H v c i X + + e c r 9 O 2 3 3 9 O b N 2 / F e H D + / F k h S z S S B Y t g 7 t i x g 9 p Z 6 v X 2 v l + 3 9 Y 8 E E P Q Q k x 7 9 L h h v w u X T R o D v x / u 2 c M O E C Y b w l K + u 2 S K e G F i H H U B p P u h 3 k j u F n u Y B B N e l V x 8 y J c X L 2 V B d u N p S O T U V e W w z U U g 6 o Z a X 4 S E Q 3 G c K x y k U H i o a g N Y P n W N Y u y B l r B L K A J s g F + v p G N U F y / S w z y 7 S a Z E / A 1 J i p 4 y o + i A a U L 8 g b U B i q H q Y R B j 6 u + i 3 z c 3 P 0 Y E D + + j L L y / R p U u f y f R y G B q s R o J o g G c r K y 0 T Q 8 A P 3 / 8 k 1 s R Y g Q Y D T s C X L l 2 U B g j q K K R W M o D f g k V x e m q G / v 1 f / y X l Z C t p u G B R t V I N 9 b u B H 8 e q u G Z M G u N j V u B e b w q 8 Z Z O + S I s Z f w I C p A p k g j l E 9 H H O L v s l Q b V C / + j n n y 9 L f y k U 2 P w Y a o 7 x b F B b V c J K V U K z M 7 P S U s O y F i 2 h M M Z z 7 d o N e s 7 q D N S 3 j 8 M f V 8 2 d Q k W F W 8 + p k y d E c q H z D 3 U w F t K G A p I U 7 k 5 n z p 7 m B u L u m t 4 h a w E m 7 8 P c Z 4 O U w i q 4 a B Q S D Z Q d 8 g A G H y v e j s W n B S Q G a K j l r x w j X J M F P F V 6 I d c L a 5 2 T Q 0 v d T E a Q I Y V k B m g h e K n A i w V D Z Y b C 2 4 + Z 9 O T J c 1 G d s L M F D A + o L K H A 7 g 6 o i A b o Q 5 X l e m j k 4 4 i c w 2 z t 8 j l p Z N Z O s + t 4 R 4 N M 9 + 7 d F 9 P 0 C S Y L D B / w s A g l y p v X b 6 m p u U n 6 S I m E k c z o F 2 I 7 n H j V P 4 y N 7 d 6 9 i y b G J 6 T B S T Q e P n o i D V W o J J 6 Y j 1 / J Q e W L 4 O w S H V B 1 d L 1 C J E d S 1 1 i b W O T + K m s u k i R / E f M / n / I d T V b g 3 A i X n J i Q n V 8 S k U j h g A U Z V y q O y D H 6 J W Y b / l C 4 Q 9 a X g 4 N k a 3 U m Z e W X U 6 + r g W 4 N l N C U s 5 V e M k H v 9 2 f R k 8 H w r S g k A s h 0 l i U E + k d Q F a G C h V r n U J F G R k f E T J 9 I 4 H t B I E g U W C 9 B 1 m f P X v B 5 f K o J J D b y D b O D w + V b v L h 7 / 4 E Y a E I b t 4 1 6 o o v l j U O 4 5 a K j A v + 8 N M i r 6 t g K v Z + 0 U 3 5 W I B 9 x B 2 6 b m E y u Y S L + 5 i U K L N s K h F C x k G r e m 0 2 j u t V D X w U z X U M B U z o 2 P r P i 7 Y i D Z v L 2 U 2 l V A x M j k z K d e T L B D A W G F V J d Y R p t 9 N E w R S S c F L Q C 0 g q e 7 e t p d + g H Y e w K K i P W c L A C 5 I G x A 3 0 7 P H t 3 d 7 c Y N D B 2 B g P H L 1 e u y b t 2 d X X R 7 G x g / 1 p 8 L l o V D s 8 J Y s K n D y Z 8 f H a j Q K P W 2 L B 6 / y U U K T z Z E w E z d R 7 7 g M U D 9 S n + K 3 V N T s T i t 2 y + D j E u c z Q 5 F d 7 F K 1 G w / 8 f / 9 K / J c z 1 y F J H b a 5 e C V c T S 6 e s A o 9 7 Y d c O Z l S W L / U P 1 A y D B 0 M + a G v s g q h I m / P V N 2 c X K h L G s t f o z 8 D W r z A + u Y K h 0 L S 1 N 6 5 q b 8 b 3 o P 2 C A G f e G + x 2 Q 6 f 7 9 R 6 y K 1 s v e S D A v q + 9 V P o c w P f / 6 6 w 2 Z 6 I g 5 W U Y S Y h I g N m b D V B I E D F r D a o f f w M / A 2 A A P C h g + 1 r J a w v z + 3 / / H / + S 8 q q J 7 9 x 9 y B 9 x G X o + L V b Q s + V w 4 w 4 4 h X O j 7 Y B M z z P i F F f V 9 X 5 / M E Q t F x 2 h m 2 O X I N g I o Y 9 h x B X v z R g 0 Q R d y L V M O t X I 7 U h n N D 0 5 i a s s z n C E h f 5 l / w U W V F 8 E Y G i Y T t l 6 d v o q z m s c O W 1 0 r z 8 2 r i l 3 r h Y G 8 A Y C 3 p d b p x l o Y H h 8 i d 3 0 R 9 F j 8 x b N 2 f m R W b R w B 0 d U g r K + Z m J u m b A 9 m U 5 V i / A O E a d O 3 X 6 7 J i U W j F h j S 6 f P k y 9 7 1 O i V 8 e K i o c W u G k O w w P c 0 x 0 4 w L + 7 L P z U r H X M 2 a g X 6 c m R f J z 8 / 0 g x c j I G L W 1 7 d G V R n m Z I 1 9 B d E g 9 j I N d v P i Z G G N w z 7 d P v X S o c p L e 9 f a Q m 1 V b O B T n 5 u b J 5 3 A d 8 8 U w K I x n r a y o k O c B a e H J 8 f v f / 1 Z + O x L w + 1 e 6 s N W M T k g w M G M Y 4 5 L h Y X 4 U 1 k X l p w e y y I R C b r h A I H M s X h K c R 5 g e t O x 1 i + e E 3 b Z M B / Y l b 8 W p p B J q J a d V F m S R F 8 S L c w k E E Y g P O U W f r A Y + Z / f O s p K d 3 B 2 / D 9 W 5 Z U X V t Y D n h k T D x g M w I E B 9 g x k d + 8 u i L w b J 8 5 v f f L 1 q e g c + h 4 o P K b W e a h k J + D x c m j B m t Y i + E V d + Z 7 a T i e y l P L 1 h W 3 5 + A R N G G S Z w f q U z m 0 5 t c 1 G W 3 S f T R 7 A e Y F Z m F p W V l 8 r k Q + x N B a 8 O E B b W w b c d n f T N 1 1 + u e v 5 w i H Y n w o 0 A z Y 3 D r r z Y g 6 E a F H W o F v k B i X z I Y 8 Q g l Z A J p O I 0 J p E i l C J V x o q X D h 5 M 3 t o e t q t J J J T X 2 c r 9 F H 4 R a T l W E 0 o d J u 3 n 1 4 W T C 8 z F B Y Z 5 P Z i K s B 4 w V n X r 9 h 3 a 3 9 Y m 5 m m 0 6 D A C w I Q O / 7 c v v r g k 0 i Q Z Q B 7 C g I L h A n i U I z 8 h K R G Q p / D B w 0 L + G G C G q o n 1 H y p Y x c V K R o C S Z C 5 p B N C H g x q H Z 4 f x A r O f 4 W 4 U j a c 6 v h c h V c B 2 P K G k M n V I 6 h N I F F Z C q Y Y 8 V E K t s N Q 6 e n h j C 5 6 u h a R a + S z c i Y D N I x M A M g G z S 4 H n Q C G h 8 l q J b 4 A + z 7 G j 7 X T / w U M h E y Y c Y p o J g A q a i H X T I w G S B J 7 2 M L j g O W A R h M S D Z Q / W S a Q 1 N W + X 3 R H x 7 J h u 0 T 0 W k C I g H g Z m s f I S X J 9 A J t z X 1 9 8 v / b h o 1 i z s m 7 S n l E w A y F T I D d 4 q S P k o / U b K y p z r Y 3 2 q / k i a 3 K g T V 9 f V R I W k W v n U u + m X S V P g + c b 6 3 8 g E P V R G j A V d v 3 G T H r B K h I V L O j s 7 J Q 3 7 H 6 F f h A q M 6 Q 0 g E l Q r j H n B m T f W D b J j B b 4 b 8 8 M e P X l B o 2 F c a E A 4 O P L C w 0 T y n L G 3 e n 2 v C T x / X n 7 e m s + O r 3 s 5 n C m G i M 0 A V l o K + 3 h 4 T X l X Q y y V K J H E m l j + M x h i E H R i E p B c T w k N 9 S r p g 3 y t B g G o S L W 1 1 V w h u T X n Z 8 Y A 7 s E D B 2 T 7 G 0 w l R z q 8 N b C W + v 3 7 D + n b b 7 8 T U z t a e w A G C Z A s V t e j W A G p 6 V 7 O o O E 5 J x X l q s x F R R u Y s t O k 3 u Y F k g r G E 6 h 3 c h 5 F c 4 n 3 d 2 i P k 3 C A c Q D m 8 Q 8 z y e 0 z r Q d D D O t A s C I M A k 7 k L H C s Y 7 k L s e V 8 V T 1 N Y E i y h M I L p B 9 c l v 1 a Y S F q r c 6 Q 1 r + E + x D O 7 C w 5 B m m c r F L B F Q k m c F j m M F n w z / 7 s 9 z I 9 w 1 j 6 X K 4 l m T s E C Z E s w J o 1 w B L 0 8 o M + + v r C E b / h A E 6 g b 0 Y y p Z + E f g S m 1 2 P C Y i z r X o B Q k Y o J X t s 3 3 z l l W 5 p 0 A Y Q L t j z C P z 9 B 5 E y f c 5 B j / M W x N e i 0 Z C K p h E p X + K Q 5 U X C 7 l + j 2 z R s y H f 3 O n b t i x T O A W n f x 4 n m p p H 2 s D k I S o b J a x 6 0 w o x i 7 I q 6 l M m 0 U G I v r 7 u y m v / v N I d p S G p C E s E w e b X D J 5 t S Y G g 9 T O M a x Y n k W N Q V m d S V 7 9 T G T u s Y c s Y 0 J p Q j w 0 M A g s C I K O K S J h I B 3 M W m A x D r o 9 G S + E U v Q 5 P 1 L R 0 B l s H r 2 l B Z m 0 1 d f X J C F M S 9 c O E 9 t b f v 0 F e X K g z U A n z 1 7 K W v f h Q M K C N I h W Y D J / O G D R 3 S k / T A V 5 A W b 3 R f c a t 9 a q H g P H z 2 L a 1 U m r B x l 6 p 4 B 1 o Y Y i n G D 6 Z S C H x h l m J O J f B e W S D k E H e t Y B Z w G 7 n G 5 v J Z a m t h / S Z N Q 9 i w z D 0 o n p A E c G R i 3 0 C c a s C J l c h M P 8 q g Q n C X o u 1 R V V Q R J J Q N U 5 N f c 5 7 J O Z U 8 0 F p f c t L D k X T W Y D O l x t 8 9 J b 1 n l + / 4 F n E F X a N G X K 2 p g L F j G P l 2 s U h q A o J 2 j q b X k x Q K p U / j H M R o U / 7 l c A 1 3 k L p W O B D n F B X 0 f x 5 N T g Z n S i U b S j B L Q + 3 G A 0 3 R B O P W l b J 3 t R 2 G a x u K R z 5 4 9 C x S Q h u y 5 x I R L t A e 6 F d 1 j G e S 1 K f M 4 L H I I I F n X x 2 X x R f S 4 X T L 2 4 r E x q W F g i L G J x P e K Q Y a B p Z f v 9 y V n H C 1 x 0 E Q B Q S w B 5 0 F p / M 9 / z k q + n I u 3 z g q V l u Y H 1 d V E B t u 1 5 x 3 8 S 8 n B U k a z V D o z r m O C g f V 4 M 4 C u x v k m 1 6 p V T 0 O B v g m 2 f 8 F 6 E A Z Y t u z W z T t 0 5 M h B m W 6 S L E x O T V P n 2 w 7 K L 8 g X / z q p F 7 Y M 6 h l F C T L 4 J X x e N z l t S / T b z 9 u p v L w i p s F l D P L 2 9 / f T j j 0 H 6 V 5 / 8 i R t Q s D 1 x Y f A D Q i M S e I s I A O 7 G M z l G M G n v F K U l 4 Q a 3 P X q Q V 3 j L X H y e J O 4 Y C U D 3 J 5 Z 6 J X w k B 4 A c b C + X C j A 5 x 7 Z 6 W 4 1 l P + h k l 5 q / Y j A m A 6 m X N y 9 c 4 9 O n z 4 p Z M I 0 k d c c E g 3 8 z t M n T 8 T g Y M / I o L n 5 e T p x 8 h g d P 3 m a m g 5 e V O H A Z 9 R y 5 C v 6 i 9 + e k / E x L F 0 G R 9 1 o G y t Y M 0 f G J u j y s z m d k r 6 Q N 8 J 7 c V D v Z 2 m k d R w U L N d N 4 D 9 a I o f W 1 c Q E M e s n K 6 Q L k I / v w y z c A Q x w 5 x v X D e D C A 4 k E J 1 G s X o t K O j E x 7 v d 4 R 6 F g i g Z 8 5 s x 6 e / O u D P G S T j S G J t z 0 c T 6 b z l 8 4 R 7 V 1 d b S z d Y f 0 2 8 b d B e I c b M L u W g e V l 5 X I g i r H j x 2 V O V V w Q 4 K b k V S i N e C z c b 7 U X K S s 7 O R 5 Y C c C h g z q n 6 R I m v y T S + Z Y 3 + c P 3 C h a j h G H q 6 u J C v 9 f m s 2 t 8 H G / 6 t F A Q E X C t j V Y h M V M r 4 C n x O D g s D j E A p B a U J P g e m T M 0 7 s q 3 V R b F N 2 c p W i B 3 x n u e 0 t 7 t 5 c K g X / 6 6 W d 6 z y q f G E C 4 z u y q 8 s g E u r Z q N + X p i X T o D 2 E Q + h R L z l 2 7 W u n u v f v 0 6 u V r 8 U G U i h Y C G G j u 9 D q Z T L n k z E l j d U + e n Q m B F 8 e x k E M F d a y I g m N 1 H j g O P Z f j J C I l n h I h J 2 k F Z C / m 9 W D D Z Q A q U H V N N Z 0 4 c U w m 6 x 0 / f o w u X b o Q Z O V D Z b e O 9 U A d h x N n I o G B 4 o a 6 a n r 9 8 o V I T L N a L H 6 3 q d x D V f k + O r r V L T t r l I c Y V r C c G h b a x D J g 6 H t h v y y 4 J I X i 1 + 7 s D c + 6 T Q W Q s y B C a O A / K t Z k s 1 5 D X 8 t 6 b k g n E s v U z y S E p E o o O / 8 A K o C l 7 o U g 4 o W U A + b n T q 5 z M p X h z V v J f A D P b 6 x g g B h Y d N / K I B n q H l B U V E w Z W f m y V j u I D s 9 w z K C F n o 6 p D U C e M / x v 4 7 l h o Y R 3 O t Z B x 4 4 l e H Y D z J K 1 j s e l M w w p + I / / O H y w k E a O A + e I p U / M c T K R V K P E J 1 J e A q g / A 2 N L N L h Q 5 N 8 Q 2 / j E o T B w 7 P F 6 Z c V X 7 H C R b N 8 9 A J s H T C 6 o v b K w i m u 7 X s L Z Q D r A 6 w D E Q l 8 P + 2 V B / T O L w D w d U m v Y p Q r Y Z C A e I O / 5 r x B B k U M F d W 4 I g / P A c X C w 3 q N i 5 S a 2 u r 4 m I i R V Q m X b 1 + 5 X 4 B H S C c u O Y q q q b a K s v F K Z 0 I f 1 H r B F D m b D P n 7 8 l F 4 8 e y 6 t H D b P R k V N N j C Y m + E s o p 9 + v i p L p F V Z t j 6 N B V B X j 7 Y f o Z y 8 H L p y + S p N T M 2 E X W M j 7 Q A S S C z / L c S I R B 4 E 6 z X L M Z c b z r n p l K 9 M F p J q 5 Y O / 1 Z o V Y I 1 L m 4 U p V y b 9 9 G i K 3 r 9 / L y o T t s q B R Q 8 r 0 e b m 5 8 v c o V C v h W Q B F Q E z d I + e O E t 7 2 9 o 4 P + P P M E j U p u 3 b x e z + y x t I 5 N R m / l L M D r Z M A v 8 R / g i l J P b / Q 5 o O 5 t g a q x B M P u Q h n i R Z I a k S a n l Z q R c g l S F W K l r 2 j S I z l 9 U q R 4 6 s u n T q 1 E n p 4 M M 4 0 a w l E / o i 1 v 5 I s o D p G D t a t l H n 0 M K G y G S A Z 8 8 v L K H C k o o w U 8 u T A 7 h 7 x Q p V + Q P H O M G p p M P r Q a 4 b 4 v i 4 c e A 0 8 Y I w 1 5 Q 0 k j Q J + p y D I 4 r 1 Q z Y C 2 / W X X b G / c Z S o L s 6 j j r F y / 0 b V J i M k M z S s x + k C 1 9 I C u T / c o 9 o S h z i P g j w e i 8 c H + j Z Y W x 0 7 b C S 7 L / W 6 d 4 L u v x m n P 3 4 V 3 8 Y H o b j 7 P k s 2 p E 5 F t q P q o h 1 A / x Q u U d H 6 G U q d 4 C C P y L G s G y F 5 r 9 e P Q F 1 C v I y N s T m d r 8 m 0 d / G Y U F P h x S t C v C X M m h L K W 6 K 0 O J u O t O + U 3 0 k G k m q U w O q t y N F P Q S p Z 4 c S 4 T N V + q m 9 o Y K n U T L t 3 7 R J p h U V N j h 1 r p 8 O H D 8 m + S f C g S D a w o h H c i s R C l Q B g 2 j 9 2 J k w F Q A i Q C Y j N a d c 0 v F q y 4 N 3 l P D Q g P b i h R g g 0 3 p Z Y S 6 r S U m w A s b q u J i o k V e W b m J m U F / 4 U k Z V b Q s P e O i o p K Z K l w e A A i 4 F e D K y i k 1 / f U L 9 q b A c S D P v f m i n z 8 / M L Q S 5 M 8 a C 1 o Z j G R k f o 1 x d T U j k 2 i j P b X G G 3 e 0 k 0 U L 3 C I V o V k K t / M I n 8 J O M A w o A g / u t W 4 u B Y B 7 l H x a I W c t j a q D x e k o W k E g r A i w K R p F R 6 + a M H A 4 O D k Q D z N b w q s M 6 E g Z r O 8 U b G j H q 6 e 2 R F 2 D 9 9 + 7 3 s p x Q v s K L S 3 / z u B L 1 4 9 o S G x 4 M 3 8 I 4 H K A b j W Z F M R M q 5 q C Y s 4 s P C J y t p N D n C H q v z w G K X I J B J U 8 E Q D d 4 k y U R S r X w I 8 O Q O k M n E F o R J S h d M L 9 l Z R d I n I U D f C c 6 x m P y H b X B A G n h t l 5 S U y a Z w X 3 / z F X 3 1 1 S W x q m F d v I 2 g t C i X j r K 6 e e 9 x h 1 S O W + + c M q M 2 M t 3 X h i c N Z + F a o d 6 L C Y G / T A z + I 2 Q Q s v D 7 q 3 O d p o k S J J n 0 u Z V I 6 H P x n 6 C 6 m Y y Q X N c j D i s r q j M J G F 5 9 K n 0 q b v D o i c X P L x T F J S U y y I u x K q z 2 i r J v a t o m 1 z B z F q T L 4 B Y R U k w q R o y A o y 4 8 x 7 H v U 4 6 7 j 9 6 8 6 a C u w X k 6 1 r A g u 4 r c 6 H H G R S p s j p Z o V 6 m 4 4 S e H h S Q S + P n 8 x + p c k c P c E / i M E M d c l 2 D u 0 U G T S m q d r p f J C k l X + b C Z M L / N 2 l I q T Q H X q Z I 1 V p S F K R s 7 x G P N i b a 2 v b I 2 O d Q 9 a 4 O B 9 d l h W E C h x w K o j 9 / + + p Y 6 O n p k d d q K i k r 6 7 W + / o u e P 7 8 n a 5 3 v K x u l o 3 W J c u Z n t C L c i 6 8 Y Q b x s p t O b 6 Y U J w 3 8 g S D G n 8 Z A o Q B e e q j x R Q 9 X A N K q A i m w q l Z Q X y m 8 l E U q 1 8 C A 4 b 5 u Y E K l P 4 j A + b u O n A 7 g 1 l 6 y z R v B 5 g q I C r S y y r I q F i P H 7 Z w x I u k w 4 f 3 i + e G d i 3 a s + 2 U v r 9 1 2 d l 8 Z j r 1 2 / S / X t 3 R H r B x y 8 W w l Y n 2 D M e w E p E 8 Q K f Z B q o f / z u / E d i E w x Z A g G E U e n W N f M N c Z A X x g i h i K X 8 L w 8 e g r k 8 u H 4 m O i R d Q g n 0 y 0 U 0 T I R P T g u 8 G M Z S x / o k D m A p M h Q m 5 i b F g o o i J z W U Y i A y 2 C I H L w 2 s z I Q 9 b + H B 8 f N P v 9 C f v v u B / t f / / k F a 5 2 g Q z 3 5 M 6 1 n n z J Y 0 8 U I I E U I O k S 4 I c m 6 9 Z i U Z 7 u H Y 3 B s U V H d D j j l O 5 s q + B k k 3 S i B I + 8 M v Z c W n 0 o + C a j S 6 g Y X x s 7 k f t a O 1 R S R J t E D e 5 O T m 0 t x M 5 L 4 X i A X / v q + + v k T b G h t p + 8 E v 6 N r N h / r q 2 q j I 8 1 F 9 / i x 5 F q L f 1 z e 5 y 4 m p d + R a E i A J 3 l u O z b l K Q z 3 y q 3 E m 1 k E k E 4 L 1 W J M K 3 2 6 t k 8 k K S T d K I N i Z t u a l J e k T I Z N B 5 9 j G x m 2 w J v n I 6 L h M 9 M P c J h g x s H s H g E I P B 4 c 9 g 1 V O 5 J l O i A A Y P z 5 8 G K b K g h W a 9 q w / 6 1 Y 2 D J g c p Y 6 H P 9 L i p n r I 4 s U U a d S h I U + A R E Z t 4 w M m D 4 I m D 2 I 5 V u m G Q K a O h d 4 H U p U W J 2 9 h F m u w / 9 O / / r f k b b i m 4 X Q s 0 o I L a 8 r Z y B a x L 4 E n S k 8 s c + u M x f f j B S o x V p / F Q P D k x C S T a l Z m B Y M M 2 K I G y z x j f M R U J g A b q G E g G U a O t Y B 5 T p W V F V R T V U q 9 I 0 v U U J 4 p l Q t 9 N x P D y o j 9 p m D W f / L 0 u a g + B w 4 c o F G P m o W c S p j 3 U 1 D v G w i K C E I O U f 9 U 8 B s a / G T R 5 3 K s C G N 2 3 j C L t o j 7 k U + 5 I W H B l u M n 2 7 h P m v w V n W w 3 X 7 + z v m H S M D J d T C s 2 F o g Z q r V H p k g D J c 2 T g q S l I e C H d q 5 5 K W 7 K o 4 L A B A 4 P C x g n 7 t 9 / Q N X V N a y 2 2 c W j A i s V Y c 0 K S L A P w x / o y O H D s l 0 o i F J V V S X 5 E m l A 8 v m z F 1 R b V 0 N z v g L 6 P / / 3 T 1 R b 5 K O i w g L + H T R e r B l w x S w o L K T t 2 x u l P w Z P D 5 j z M b n w l 6 7 4 9 q s C 0 C 5 m c N m h s Y m + 1 A x J 9 K k 5 1 y R R U g a E Q B p i Q x i Q B 8 T Q 5 N G E Q e z 3 3 Y P f H m K / D 5 + b v B 7 l w 7 e y 7 K Y / / L v P U t J X T x m h R m e K J P N t G X Y J h j w m B q z H 6 Q J 0 x r H k 8 b 6 a 9 X e y i B Z P n z w T E m C d C k g v b B e K H Q q x 4 1 5 h Y R F N T k 1 R 4 9 Y G 2 X M X U 0 h m p m f o j N 5 Y 2 w r k F y R f T U 0 N 3 e 7 m B P c E f X O q y U 9 8 o 1 o j D q d m / 9 w R P 6 E A b N s a i x u T K l 9 F I r C Q j + Q 4 I G l A H I 6 1 9 P G f a 3 I F k 4 n P D Z m w d B h c v I R U F o d Y D x x i 3 e T M s t H X v z m r H i L J S I 2 V j 1 G c N y e Z p o L q I K 5 G C p q Q G I A 6 W F W w c T L h f T G u B P L A x O 3 i g j Y V H N J i y 5 Y t t G / f X l H D t j K R 6 u t q 6 S m r Z j C X Y z + n q a k Z + Y 5 Q T H N / D G v 1 Q R r V l k A 1 c s h O G p B m C M Z c H 6 n P u p H B X W z b 2 V z u j d 1 c r m 8 H m f i l g s m E 8 6 D A 6 f 4 6 o 4 N R B Z l Y V v K Z 7 1 B E M 6 o f 0 p d p z 9 5 m 9 a M p g E y z S U X I c i j X D 3 l J f l l J Z F g L 2 3 K Y F u B y 2 1 D f y Q B G i B 9 / / J l + + v E y 3 b x 1 W y p A u E q O N K h l U P O O H j 0 i p I J z r b 8 W h m C W C d X S 0 i z z t b a U Z N P k 2 A c h b j S A y r e R w d 3 t 2 m M d u y T G A r w J C I H M D Q z C B g i k z k M D C K R j q U N a Q u l 7 D Z H k G N J L 7 s G 5 I l 1 9 w x a p W 6 k I K Z N Q A H 7 Q Z B p e O N 2 R x a 1 w P B P k Q o E K g I V S f v P b r + n z i 5 / R s W N H Z Z m y t Q D v d m z T i Y 7 0 y d M n V q l 7 I M 6 L F 6 + k n w V U l + d T b t l W 2 T F e k T B 5 O L P d R f U l 6 j e K c y K X Y 0 D S B A L / k a D O U R d M r A h h 0 p R k U t e s U g p 5 6 b + P Y / 8 1 H O O a 9 M E 4 i F q 4 z H 3 G L J H S q Q L / E t f y F I W S f B e / u G p d R E q F Q T p 5 n 2 M O T 8 j e A X E B k g d r k i M O J 5 k i A a R D / 6 i O 1 T 7 z O Z A F g 8 S Y o o 9 j L G i J x T g n J y e o t b G c p j 1 5 s o 7 f e s 0 A v i 6 e n I Y r l n V g u C g S o Z g M / C e I Q C o G A X Q s 9 Q C k U N c l + K U R C B K 4 V x k q 9 G c M g f x E Q l D 1 C o a L F W 2 8 Q B 3 b v Q c T M / G m q Q k p l V D Z W d y q S S b o l w e p O M O C g O d K E 2 A z 6 0 Q A 5 n G 3 e / U 2 n t E C l Q q G C 0 g f q I 2 Y I o I l x r 7 4 4 n P 6 7 L P z 9 P z 5 c 1 l 8 M 2 O m k 4 7 t q 5 c d 6 e c s 0 0 r C A S P 6 1 p 0 c o w G k 0 c H a 4 M 2 9 M y N I c J P K N J B / K G c / a Y Q g I E b g 3 B D F K o 3 8 6 X J N N 8 S 4 h + M A m T j d G C m k X q m w 4 v P K Z x q 2 B v b 7 S g V S S i i g I J d f V F 7 Y i O 5 w B b L 5 r I K p P N a d L C L B z v 2 i x U W 1 v k a s Q E X B 0 l 8 3 b t 6 W 1 W o / u 3 h e V E a M X c G g g a 1 J z 5 0 7 K 1 4 T 2 M s K a 6 C j / t r t a 1 v f 5 l w 2 m n V F 9 4 J Y A u z U N j f t q 3 E r 1 x q N Z 0 N Z N L 6 w h h c J i l a 4 Z C E O x / 5 5 S 1 L + K k 2 d q z Q h j u k v + Y m j j u W a N U 3 X J S u Z J D D J G n T f K Z V I m V H C h J I C z g D J G L y 0 m c 2 q c 1 4 D 9 2 0 2 o O 6 V r r P V T b S A 5 U 2 M B Y F X j A r Y L x c D w F e v X q e 5 + U U a n v L R 7 Q 4 X P e n P k H X 1 5 t 0 q o 5 C H 2 B 2 k s b F B / Q 4 n r 7 e 7 x J 3 3 6 6 + F g e G C t m o P 7 a / x y O Z m 6 F N a g e 1 v X n y I 7 B / n f 1 0 h l S K O n x D m X B P L E M F c U 0 S y E i w Q F J H U Z w L X F b G E X F y v E B 9 q 3 7 u q / i U 7 p F x C A R g K V K 0 K M s O Q K h j p 0 J d a 5 g J F P w X m b g w a x g u o f D O z c + S K Q e 3 D 7 2 E c q r W 1 h V W 7 i 3 T p 4 j n K t s 1 S i a + P J j o v U 6 W t n z J J f R 9 M 5 P n 5 e S I F b 9 + + K x Z C / G Y k Y J X c t Q B D z K l t L j p Y 5 6 Y q b g C x h 2 8 4 c P Y I / B I m b O D K D o I Y A u h z k M V I H w n 6 f t V X Q l D 3 y + f w e f k O P t e f U W Q y d Q g k 4 p j z T H m I Q F L b K C t z Y y 5 j 8 c B 2 + + 3 7 G N v N j Y P z g H o / Y H z E T j Y Z L 3 E o F Y U p b u 2 0 I 4 M 3 C y i o y d 6 H V G o f k W M 4 o x 4 8 u N 8 / r m P G e E w w a Z E 8 G u A c 2 9 H R J Z U 9 1 G I X i k d d U / T k y X M q K q 2 g P 5 x r E Q l n B c a y 4 J q E x T f P n j t D x U V F o h Z i n h R 8 B b / 5 5 q t V X u r A 6 F w G P f + Q 5 S d C J N Q V e 2 l n 5 d q W w t 5 J B 3 X p n Q 6 l n C x l x X T w p w W I A j L h W J H J k E z I o U l i j o U k T I w g w g h p M I i L W H l F S M w N H g b E E c s + U B 4 3 p 3 v o i 6 9 O s h p c r J 8 o d d g U Q g E 9 A 5 z f N l R G L N X F p O J K Y 4 d b k o V Q k F K c 9 f o s 9 S h y e u g Q t 9 I g C l Q p j C c h h t R C B U a h Q i p g E U y v B x X Q R n v b d v s X d D F E Q 0 V S 1 r k Z u n n z F u 3 b t 0 / 8 6 X L z c v m d 7 b I + h W l I R s e n 6 c q v d + g 3 l 0 6 L 1 I k E f C e W h S 5 i M q E / B Y B o + B 3 8 v v k + 5 F 7 v u J 1 6 J q K b h o I + 0 m c t 6 / f 3 b v c 6 / S q n I Y 3 8 m v z X 5 5 K u C K L u W U 2 m w P V A m i J Q I M Y y Y T g G m c Q j w k + q A K G U m 5 F x N f L Q 3 / y H 3 8 m z p R q b R q i x K R t N z a 4 o M k l w C K n E N Q k 3 c I U w l X E z c a T e v e Z Y i x U g G x x R B w a G x B k V l a G w s F B c i f h F R M q V l J S I M Q E k B E G x 3 g Q m D M K o A F + + j z M 2 u n h y t x g b 1 g N U Q n h Z l J e X 6 Z R g w O i A d f h i Q T S E Q o l c 6 c i W G P C T R Z e V O u c A M u h 0 i Q 2 Z z D G I I c d W M i k i B Y i l S K X U O e 1 q h J j T A 9 I p 4 G o E 6 V R f X 0 m n z 7 b L s 6 Q a t t s d m 0 M o o O s 9 V 1 T t M C u k E v U P p O I 0 / O M Y M A W 1 W T j X 5 I r Z T Q f P D I J h j y Y 3 9 8 F A G j d L M T Q W 8 B D H 0 m S 7 d u 1 k S e e i p 0 + f c V 9 p h 0 i s n O z s N f s / V h g H 2 n C D x M g y O L + u p 9 6 F A s 9 3 c c f a h H r D f b C B K a 2 G C l k 4 4 B 9 I g n 8 W 8 g S I p c 6 F O I Z E + j 6 V p k g E q W 8 l V o B Q F j L p W E k o C 6 G 0 I + z f / v E P 6 t k 2 A W I F 3 a x Q U W I L z j j O K M R S A H x 9 s 4 l k c O t d 7 G 7 / k K 4 g R k 5 2 j p i 5 m 5 q a a N f O V l k b / c y Z U 3 T g w H 7 p S 2 F n D J A N K y c V s T S L l k z w X u / p f i e q Z S j g s H o l D j I Z e N a w v 6 B M B q a w 8 i w I Y g m G Q C g 7 H E u s A 6 c 7 M h Q x T J o 6 1 v e B a D I Y q 4 / x P Z p g c q 9 I J F z X 5 P L X F 5 A r E F Y 4 7 N y t n I M 3 K 7 A I C J e c m l B c y J J I M k 5 n U E i G m c L a b G D Z r b X M w 2 s B / S P 0 a 6 w w j q s A i I c p 7 V D / x s b G o n 5 f 6 S P x f + v 9 8 M 2 7 8 c 5 J X W M O T t e J M Q I f i / R R / B b 2 J P a P I 3 F Q l d 8 E J W 2 k / I Q Y g e s u j 4 U 8 E q t z u U / K W q f r E F Q P / M e 4 p t I U i f S x B D W Q e + j w X n 7 S 4 H q W y r A p Z n M r a q u 4 8 N G 6 + D M K c S D j T E F F L u b U Y H j W H u N y w g o O u 0 P U m L W A v t X Z s 2 e k P / X g w S M x 0 6 8 H W P G w C K b 1 3 m v d z j h 2 u Q g G V B a s 9 h Q K Q 6 C e M U y 9 Q Z m Y A N K s J l Z l P i o 4 H w s Z r O R R 1 w P n h j D m X m t Q d S F w r I I x j Y u R g o + h + q E O H T i 4 S z U 0 m 4 h N J 1 R e L h 6 B M w w t j s k 0 Z B h 8 s u Q Y B a A K Y b N x v y / 2 j Q G y n F m r J F Q 4 w O q H Z c g w Z Q P + e e u R 6 u 3 b t 7 K E G a x 8 Q K K y B w a J U P 9 F k / d 9 k 3 q D b x A C g S t 6 I C j p Z E g 1 P G 1 T 6 X y f E A L p 5 r o + R 1 n L M d I l R v n j W N c B f 1 p A S g m Z h E S I A + o e 3 0 B 7 2 l r l O T c T 6 P 2 H k 1 w p D f U 1 W Z K J a G V M B k q Q T L V I K S n N z Q P M x F i x N R Z k Z z v J 7 Y 5 + P l V J a Q m V l c H i t 6 D e O Q x Q m Y a G h m W a h w E a Z j O l I l 4 c r g v 2 0 x P S 6 G e A F O o Y Z W 1 C / g W u G Q I F + j y c h t i k m 2 M d B 8 g V i U x q R w 1 z 7 i e V n 0 B I N 0 R S a a g 3 p 8 + 3 E 2 Y o h 6 t f q Q y b L q G A v F y M Q W E w F R n k U b E 1 i L R C Q a h C 3 E x 8 Z N V v Q Y + / r A V I J W z W h p m 4 c G y N F v j m 1 t Z W e v H y J d 2 4 f l O W e J a K p t 8 b Z O r o 6 B B D B l R F K 2 q K 4 / f m Q P 5 b F / U 0 v 2 e I M w h D h C G L P I + O j W T C N R B G B y k v C Z p o S N e x U u f 1 O W K k 6 e C / X w L K X t U B Y 9 1 T Z D L p i l j 5 B b n U u K 1 e n n e z Y b v b 2 b + 5 N V Q D e v b L j l l + I j M m h Q C T u j K l q 0 H S D D V W h W r H T f J m 6 c u 5 W S t 0 s n F t l Q w m 8 x 9 + + I n O n z 8 r z 4 6 1 H G I B B m k x G x e T D I 0 j b G 5 u j v S z m p q 3 0 9 a G h r D v f / O d k x Z j 7 E f h b r g Y 7 a 1 W k t S Q y E q q n z t Y 3 b W k K w J Y Y w 4 g Q d C x C s q I w c c g j 0 4 P k C k g q Q x 5 V C O q Y u k j c e M E 4 g S Z y j H + p M e d / v b v / 0 x U 5 n R A W k g o A N O 4 S 4 s y O X N V y 4 M M 8 7 d E J k h G c + Z y b A p s M 2 C 3 r d 8 G O R x q 9 S F F h N j I h C X G 7 t 2 7 L y r d n / / 5 H 4 S U 2 J c K 4 1 b 4 r v K y s o i N C V a 7 j R X 4 y N i 8 W u d D K r Y h h T 6 f 5 7 b D X + k 5 + I k R G v w E 4 n L S p J H 7 k C 7 H u g z l f n U s 6 e K H p 8 p V g j a h + / t J J l 2 u a X J p k m E 2 b r q Q C U g b Q g G 1 1 T n c W i L T V B A x b 8 1 M K R Q V V C G p l p B P 9 D e k B t i 0 b D 0 p g P o O M k V j k D B A B X 7 / v k 9 8 8 o 4 c O U w l J c W i 1 k H C w a q H B V u w O h L 8 9 S I B G w H E A 0 U G T S R L P i P c 6 Y U Z X u c 5 B 5 E q E i M Y l U + V h 1 H P J e B + j t X 3 q P J T a Y G y X B b y o J z N f e Z e D q Y h B Y E 0 k Q L H k K Y + u n j p j H q B N E F a G C W s Y d e O Y s 5 0 Z C g y T W V m I G N 1 M B m O o A s V F Y H / 8 J c k H 6 i 0 b 0 b W 9 2 T G g i s o / G g B / 8 A n j 5 / K p M F I r k e V V Z X 0 8 s U r / t 7 V / a X x + f j a R + S d 0 4 7 K r g l l C W N z N v K y 2 E N F 9 x N F N 2 T + Y M j F 5 S G E 0 c f B B F H 3 B t L M 5 7 l 8 / W l 8 n y 5 f 5 b P H 5 J H P q n T k J R o o 1 A m Q 8 q / / 7 v d h 6 9 B m h r S S U A A 2 F c 7 P Q Q c Y m R h o j V S h W I L O e F U o O s Y / r g S p w O S C n d z r L H K C R S r H x 9 d f 7 h i V C Z u 3 3 b h + i y 5 8 d k 4 k U i T A N Q n O r 5 h S b w U k 5 u P B t b w s k C + 6 0 d E B e W U q 9 i y r d X 0 T x n P F R z O L K 3 S 1 M 4 u e D B r p x P c a 4 g h h 1 O e s w X z W e g 3 3 W q + Z Y 5 S Z L E Q p 5 8 F l q s i k z / 1 1 g G P u O 6 E u I K 6 s K J V x u H S D 7 W 7 X Q G p q Y I x 4 8 n y U C w P + f M F + f s b X T 4 w U i M U X k N P E S I F j m C y 4 o l v 6 G H I U o c + x E R y u d 1 P J G o 6 z U 1 P T 9 O b N G 1 l / D 2 N G A F y G 4 C X u y H R Q T X W 1 r G G O d f c G + g d o 3 / 4 2 e Y + 1 A M m E c a r j x 4 / S S k a 2 L B M N y 2 M 4 r N m 4 a E L 5 G y F 9 z g c q 3 R L 4 j z 5 m I k Q 6 B k l w r G N D J C G Q h V R K e n H g 9 1 D H I I 2 O Q S Y h j y E S Y h g g W D L B m x w N K 5 M J F s k / / t N f q f d I M 2 y q L 9 9 a o W 1 X G T f d K m O N e R Q Z a 1 Q A i b k g V I x 7 T K F w 7 C 9 g B C 5 k U 2 k S j L c f 1 1 b 7 p B H g A N M 3 J A q e A Y 6 x W P Z r + 7 Z t Y r F 7 8 v i J e J m 3 7 t y x L p n Q d 8 L 0 D 0 w D m c G G a + + c E c k U g C I E g u Q F g s 4 j a 6 V X e Y U 8 V M G a L v f q v P W n 6 y D p 2 o h g 8 l 7 d p 8 v C E t T 9 H E A U + Z w O c m 8 4 M q n Y q H k + j t E d + P O / / C Z s n U m H k H Y q n 4 H D k U H b G 4 u 4 E A y Z d O a L 2 N f H u g A C p D L p H P j Y j I 0 I m X R l Q p w o Q O W b X I i c h d h s D T v F o + M 9 N P S B n j x 5 K u S B G R x O s B h L a m 8 / Q g 0 N 9 W J w W A t 4 d s z G b W 9 v p 6 q q C s r w z v J 7 B q t 9 w Q i 8 J 4 7 4 7 f k 7 A h U 9 Q A j k T 6 D S m 2 t y j H S d n 9 b 7 F Q F U r N J V H E h H u Z h z X F N x U D n 5 7 9 f X h D T q e o B M H F D e H J T V 1 0 O n T r d T Q e H 6 U 1 s 2 C 7 Z 7 3 e m p 8 h n 0 9 E 7 S 2 P i S U u u M + o e A 8 S i j + o m q Z 9 Q / n G v 1 T + J A 4 I s c 4 1 v 1 e Q J Q 6 F y h o 1 s j j 0 l 9 9 9 0 P d O H C O X G I R S U C k e L 9 b S y 7 P M 5 S b W l x g b Z v b 6 K X U 9 V U U B x + L h Q a D v x T / / E H h L K k S c O i 0 3 T g P + p Y 3 S C E 8 q c F B U U u / 7 n / G C T B c e C 6 O T c k C i Y e i K O D H I e S C T H 6 T B h v 8 l J z S y O d v 3 h C v V + a I u 0 J B T x 4 N M i t G 8 i i + 1 C W / p T p S 8 m g r y E T 7 k E s Q a f p w H / U M Q Q 0 z h m S v g E U Z / t o f 8 0 i q 2 + P Z R 0 9 e I 8 b / P T T Z T p 3 7 o w Q K R 6 g U h q Y C o z n 7 Z 9 y U M c o x l + Q J l f l v w G n 4 g M q S X / O n 6 Y S J c 1 / D c F / 3 R o U M f h P 4 N w i + Y U s i D V x h D C W 8 1 A S r S Z U Q L M I l U x + C c W k w v o Q f / y n v 8 S D p z W Y U I O S v e m O u / f 7 u L g h l Z R 0 C p B J H Q c k F A i D G E Q K J p M K r K I h N l J K u I Q z i c w f A S 5 b z 9 f C 4 s I s H a q a p u n J M e 4 n D T O x q s W z o b O r m 0 6 e O L 7 u O h K h Q O X C g p a w 6 I V b H + J q V 5 Z e S h m V H f 9 1 p V e X A 8 d S 6 X G k Y / l v j l W M f / 5 j S + D a v y p N E Q n E W H 3 u 7 5 N x 7 C e P / z g M o Y Q 8 O F Z E U q R a T S Z 0 9 P / x X / 4 W b 5 P 2 s N 3 / R A j l 9 f r o 3 s N + 9 P Q 1 g Q K k M u c g U 0 D t M 7 E i U T C p U B F 1 j H O Q R v 4 j X S 7 J H x 2 Z P 2 H h v 6 L v u 9 j C 6 i k f o 9 8 E d Q U e E 3 j G a I F K C s M F 9 o 2 q q 6 u l n p 4 e G e S F h w S u Y Q r J z R 6 n T A J U B a f J o D 7 s j 5 G u I q T h O O Q + E 5 B i O V f H I E U g L X B N E U T O r V J K E 8 e Q S Z 3 r d C a L i t W x I R c I Y y Q T Y r 9 0 C i E T 3 0 x / / M e / o l T s 7 Z Q I f D K E A l B J 7 7 C k 4 h r K / / X i L p p Q R k q B P E r 1 A 6 F A G s s x / h k S W U g G m H Q 5 B j v k v z p X k T 7 W 8 J + F H G D J r W N b 1 z I W h I d U W M b E x A S N j Y 5 T y 4 5 m s Q x i / y h M 6 5 C x J y b R r 9 3 w q Z N P B M h h Y v 0 d K o 2 P 5 b 9 O 9 6 f h H J E y 9 w s h z H U J m i R h 0 w L X F H l C p Z K + B + T B O Z N E p S N N k c l P I k 0 k k U r a 8 C T W P N N v 4 m D j z / 7 d P / y F S P p P B b b 7 P Z 8 O o Y C B g U n q 7 Z v i J w 9 I J k M m U Q W F P I Z E n A b S 6 H M Q x p B I / o F A l n N 1 j F / R 1 + R Q r u B A / i u Y N I 2 g E 6 I j d e 7 I a 3 6 v A a m o H L 9 4 / p I r U b Z M + 4 C 3 B d R F v i R k 8 u B r c a L v 5 7 / 6 l P / I f 5 N m O e d j d W q O d Y x / 1 v O Q A O m g j k 3 M Q R P J T x R z X Z P I r / q B M C Z d k w n H o Z L J q H 1 K M u G c Y z 7 m L 6 D D 7 Q f o 8 N E 2 v N w n A q L / B 8 X m A 7 S D D i R o A A A A A E l F T k S u Q m C C < / I m a g e > < / T o u r > < / T o u r s > < / V i s u a l i z a t i o n > 
</file>

<file path=customXml/itemProps1.xml><?xml version="1.0" encoding="utf-8"?>
<ds:datastoreItem xmlns:ds="http://schemas.openxmlformats.org/officeDocument/2006/customXml" ds:itemID="{58EDB029-D451-49E1-9744-05957D28F1E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726450D-7F32-4135-BE46-87934E7D940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PivotTables</vt:lpstr>
      <vt:lpstr>Working Sheet(Data Cleaning)</vt:lpstr>
      <vt:lpstr>Dataset(Raw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Dimitris Vafiadis</cp:lastModifiedBy>
  <dcterms:created xsi:type="dcterms:W3CDTF">2022-03-18T02:50:57Z</dcterms:created>
  <dcterms:modified xsi:type="dcterms:W3CDTF">2024-03-11T19:15:30Z</dcterms:modified>
</cp:coreProperties>
</file>